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VideoExcelStorage\YouTubeExcelTricks\YouTubeTricks\1025-1035\"/>
    </mc:Choice>
  </mc:AlternateContent>
  <bookViews>
    <workbookView xWindow="240" yWindow="90" windowWidth="20115" windowHeight="9270" activeTab="1"/>
  </bookViews>
  <sheets>
    <sheet name="all" sheetId="1" r:id="rId1"/>
    <sheet name="1029" sheetId="3" r:id="rId2"/>
    <sheet name="1029 (an)" sheetId="4" r:id="rId3"/>
  </sheets>
  <calcPr calcId="152511"/>
</workbook>
</file>

<file path=xl/calcChain.xml><?xml version="1.0" encoding="utf-8"?>
<calcChain xmlns="http://schemas.openxmlformats.org/spreadsheetml/2006/main">
  <c r="B9" i="3" l="1" a="1"/>
  <c r="B9" i="3" s="1"/>
  <c r="B10" i="3" a="1"/>
  <c r="B10" i="3" s="1"/>
  <c r="B11" i="3" a="1"/>
  <c r="B11" i="3" s="1"/>
  <c r="B12" i="3" a="1"/>
  <c r="B12" i="3" s="1"/>
  <c r="B13" i="3" a="1"/>
  <c r="B13" i="3" s="1"/>
  <c r="B14" i="3" a="1"/>
  <c r="B14" i="3" s="1"/>
  <c r="B15" i="3" a="1"/>
  <c r="B15" i="3" s="1"/>
  <c r="B16" i="3" a="1"/>
  <c r="B16" i="3" s="1"/>
  <c r="B17" i="3" a="1"/>
  <c r="B17" i="3" s="1"/>
  <c r="B18" i="3" a="1"/>
  <c r="B18" i="3" s="1"/>
  <c r="B19" i="3" a="1"/>
  <c r="B19" i="3" s="1"/>
  <c r="B20" i="3" a="1"/>
  <c r="B20" i="3" s="1"/>
  <c r="B21" i="3" a="1"/>
  <c r="B21" i="3" s="1"/>
  <c r="B22" i="3" a="1"/>
  <c r="B22" i="3" s="1"/>
  <c r="B23" i="3" a="1"/>
  <c r="B23" i="3" s="1"/>
  <c r="B24" i="3" a="1"/>
  <c r="B24" i="3" s="1"/>
  <c r="B25" i="3" a="1"/>
  <c r="B25" i="3" s="1"/>
  <c r="B26" i="3" a="1"/>
  <c r="B26" i="3" s="1"/>
  <c r="B27" i="3" a="1"/>
  <c r="B27" i="3" s="1"/>
  <c r="B28" i="3" a="1"/>
  <c r="B28" i="3" s="1"/>
  <c r="B29" i="3" a="1"/>
  <c r="B29" i="3" s="1"/>
  <c r="B30" i="3" a="1"/>
  <c r="B30" i="3" s="1"/>
  <c r="B31" i="3" a="1"/>
  <c r="B31" i="3" s="1"/>
  <c r="B32" i="3" a="1"/>
  <c r="B32" i="3" s="1"/>
  <c r="B33" i="3" a="1"/>
  <c r="B33" i="3" s="1"/>
  <c r="B34" i="3" a="1"/>
  <c r="B34" i="3" s="1"/>
  <c r="B35" i="3" a="1"/>
  <c r="B35" i="3" s="1"/>
  <c r="B36" i="3" a="1"/>
  <c r="B36" i="3" s="1"/>
  <c r="B37" i="3" a="1"/>
  <c r="B37" i="3" s="1"/>
  <c r="B38" i="3" a="1"/>
  <c r="B38" i="3" s="1"/>
  <c r="B39" i="3" a="1"/>
  <c r="B39" i="3" s="1"/>
  <c r="B40" i="3" a="1"/>
  <c r="B40" i="3" s="1"/>
  <c r="B41" i="3" a="1"/>
  <c r="B41" i="3" s="1"/>
  <c r="B42" i="3" a="1"/>
  <c r="B42" i="3"/>
  <c r="B43" i="3" a="1"/>
  <c r="B43" i="3" s="1"/>
  <c r="B44" i="3" a="1"/>
  <c r="B44" i="3" s="1"/>
  <c r="B45" i="3" a="1"/>
  <c r="B45" i="3" s="1"/>
  <c r="B46" i="3" a="1"/>
  <c r="B46" i="3" s="1"/>
  <c r="B47" i="3" a="1"/>
  <c r="B47" i="3" s="1"/>
  <c r="B48" i="3" a="1"/>
  <c r="B48" i="3" s="1"/>
  <c r="B49" i="3" a="1"/>
  <c r="B49" i="3" s="1"/>
  <c r="B50" i="3" a="1"/>
  <c r="B50" i="3"/>
  <c r="B51" i="3" a="1"/>
  <c r="B51" i="3" s="1"/>
  <c r="B52" i="3" a="1"/>
  <c r="B52" i="3" s="1"/>
  <c r="B53" i="3" a="1"/>
  <c r="B53" i="3" s="1"/>
  <c r="B54" i="3" a="1"/>
  <c r="B54" i="3" s="1"/>
  <c r="B55" i="3" a="1"/>
  <c r="B55" i="3" s="1"/>
  <c r="B56" i="3" a="1"/>
  <c r="B56" i="3" s="1"/>
  <c r="B57" i="3" a="1"/>
  <c r="B57" i="3" s="1"/>
  <c r="B58" i="3" a="1"/>
  <c r="B58" i="3" s="1"/>
  <c r="B59" i="3" a="1"/>
  <c r="B59" i="3" s="1"/>
  <c r="B60" i="3" a="1"/>
  <c r="B60" i="3" s="1"/>
  <c r="B61" i="3" a="1"/>
  <c r="B61" i="3" s="1"/>
  <c r="B62" i="3" a="1"/>
  <c r="B62" i="3" s="1"/>
  <c r="B63" i="3" a="1"/>
  <c r="B63" i="3" s="1"/>
  <c r="B64" i="3" a="1"/>
  <c r="B64" i="3" s="1"/>
  <c r="B65" i="3" a="1"/>
  <c r="B65" i="3" s="1"/>
  <c r="B66" i="3" a="1"/>
  <c r="B66" i="3"/>
  <c r="B67" i="3" a="1"/>
  <c r="B67" i="3" s="1"/>
  <c r="B68" i="3" a="1"/>
  <c r="B68" i="3" s="1"/>
  <c r="B69" i="3" a="1"/>
  <c r="B69" i="3" s="1"/>
  <c r="B70" i="3" a="1"/>
  <c r="B70" i="3" s="1"/>
  <c r="B71" i="3" a="1"/>
  <c r="B71" i="3" s="1"/>
  <c r="B72" i="3" a="1"/>
  <c r="B72" i="3"/>
  <c r="B73" i="3" a="1"/>
  <c r="B73" i="3" s="1"/>
  <c r="B74" i="3" a="1"/>
  <c r="B74" i="3" s="1"/>
  <c r="B75" i="3" a="1"/>
  <c r="B75" i="3" s="1"/>
  <c r="B76" i="3" a="1"/>
  <c r="B76" i="3" s="1"/>
  <c r="B77" i="3" a="1"/>
  <c r="B77" i="3" s="1"/>
  <c r="B78" i="3" a="1"/>
  <c r="B78" i="3" s="1"/>
  <c r="B79" i="3" a="1"/>
  <c r="B79" i="3" s="1"/>
  <c r="B80" i="3" a="1"/>
  <c r="B80" i="3" s="1"/>
  <c r="B81" i="3" a="1"/>
  <c r="B81" i="3" s="1"/>
  <c r="B82" i="3" a="1"/>
  <c r="B82" i="3"/>
  <c r="B83" i="3" a="1"/>
  <c r="B83" i="3" s="1"/>
  <c r="B84" i="3" a="1"/>
  <c r="B84" i="3" s="1"/>
  <c r="B85" i="3" a="1"/>
  <c r="B85" i="3" s="1"/>
  <c r="B86" i="3" a="1"/>
  <c r="B86" i="3" s="1"/>
  <c r="B87" i="3" a="1"/>
  <c r="B87" i="3" s="1"/>
  <c r="B88" i="3" a="1"/>
  <c r="B88" i="3"/>
  <c r="B89" i="3" a="1"/>
  <c r="B89" i="3" s="1"/>
  <c r="B90" i="3" a="1"/>
  <c r="B90" i="3" s="1"/>
  <c r="B91" i="3" a="1"/>
  <c r="B91" i="3" s="1"/>
  <c r="B92" i="3" a="1"/>
  <c r="B92" i="3" s="1"/>
  <c r="B93" i="3" a="1"/>
  <c r="B93" i="3" s="1"/>
  <c r="B94" i="3" a="1"/>
  <c r="B94" i="3" s="1"/>
  <c r="B95" i="3" a="1"/>
  <c r="B95" i="3" s="1"/>
  <c r="B96" i="3" a="1"/>
  <c r="B96" i="3" s="1"/>
  <c r="B97" i="3" a="1"/>
  <c r="B97" i="3" s="1"/>
  <c r="B98" i="3" a="1"/>
  <c r="B98" i="3"/>
  <c r="B99" i="3" a="1"/>
  <c r="B99" i="3" s="1"/>
  <c r="B100" i="3" a="1"/>
  <c r="B100" i="3" s="1"/>
  <c r="B101" i="3" a="1"/>
  <c r="B101" i="3" s="1"/>
  <c r="B102" i="3" a="1"/>
  <c r="B102" i="3" s="1"/>
  <c r="B103" i="3" a="1"/>
  <c r="B103" i="3" s="1"/>
  <c r="B104" i="3" a="1"/>
  <c r="B104" i="3"/>
  <c r="B105" i="3" a="1"/>
  <c r="B105" i="3" s="1"/>
  <c r="B106" i="3" a="1"/>
  <c r="B106" i="3" s="1"/>
  <c r="B107" i="3" a="1"/>
  <c r="B107" i="3" s="1"/>
  <c r="B108" i="3" a="1"/>
  <c r="B108" i="3" s="1"/>
  <c r="B109" i="3" a="1"/>
  <c r="B109" i="3" s="1"/>
  <c r="B110" i="3" a="1"/>
  <c r="B110" i="3" s="1"/>
  <c r="B111" i="3" a="1"/>
  <c r="B111" i="3" s="1"/>
  <c r="B112" i="3" a="1"/>
  <c r="B112" i="3"/>
  <c r="B113" i="3" a="1"/>
  <c r="B113" i="3" s="1"/>
  <c r="B114" i="3" a="1"/>
  <c r="B114" i="3"/>
  <c r="B115" i="3" a="1"/>
  <c r="B115" i="3" s="1"/>
  <c r="B116" i="3" a="1"/>
  <c r="B116" i="3" s="1"/>
  <c r="B117" i="3" a="1"/>
  <c r="B117" i="3" s="1"/>
  <c r="B118" i="3" a="1"/>
  <c r="B118" i="3" s="1"/>
  <c r="B119" i="3" a="1"/>
  <c r="B119" i="3" s="1"/>
  <c r="B120" i="3" a="1"/>
  <c r="B120" i="3"/>
  <c r="B121" i="3" a="1"/>
  <c r="B121" i="3" s="1"/>
  <c r="B122" i="3" a="1"/>
  <c r="B122" i="3" s="1"/>
  <c r="B123" i="3" a="1"/>
  <c r="B123" i="3" s="1"/>
  <c r="B124" i="3" a="1"/>
  <c r="B124" i="3" s="1"/>
  <c r="B125" i="3" a="1"/>
  <c r="B125" i="3" s="1"/>
  <c r="B126" i="3" a="1"/>
  <c r="B126" i="3" s="1"/>
  <c r="B127" i="3" a="1"/>
  <c r="B127" i="3" s="1"/>
  <c r="B128" i="3" a="1"/>
  <c r="B128" i="3"/>
  <c r="B129" i="3" a="1"/>
  <c r="B129" i="3" s="1"/>
  <c r="B130" i="3" a="1"/>
  <c r="B130" i="3"/>
  <c r="B131" i="3" a="1"/>
  <c r="B131" i="3" s="1"/>
  <c r="B132" i="3" a="1"/>
  <c r="B132" i="3" s="1"/>
  <c r="B133" i="3" a="1"/>
  <c r="B133" i="3" s="1"/>
  <c r="B134" i="3" a="1"/>
  <c r="B134" i="3" s="1"/>
  <c r="B135" i="3" a="1"/>
  <c r="B135" i="3" s="1"/>
  <c r="B136" i="3" a="1"/>
  <c r="B136" i="3"/>
  <c r="B137" i="3" a="1"/>
  <c r="B137" i="3" s="1"/>
  <c r="B138" i="3" a="1"/>
  <c r="B138" i="3" s="1"/>
  <c r="B139" i="3" a="1"/>
  <c r="B139" i="3" s="1"/>
  <c r="B140" i="3" a="1"/>
  <c r="B140" i="3" s="1"/>
  <c r="B141" i="3" a="1"/>
  <c r="B141" i="3" s="1"/>
  <c r="B142" i="3" a="1"/>
  <c r="B142" i="3" s="1"/>
  <c r="B143" i="3" a="1"/>
  <c r="B143" i="3" s="1"/>
  <c r="B144" i="3" a="1"/>
  <c r="B144" i="3"/>
  <c r="B145" i="3" a="1"/>
  <c r="B145" i="3" s="1"/>
  <c r="B146" i="3" a="1"/>
  <c r="B146" i="3"/>
  <c r="B147" i="3" a="1"/>
  <c r="B147" i="3" s="1"/>
  <c r="B148" i="3" a="1"/>
  <c r="B148" i="3" s="1"/>
  <c r="B149" i="3" a="1"/>
  <c r="B149" i="3" s="1"/>
  <c r="B150" i="3" a="1"/>
  <c r="B150" i="3" s="1"/>
  <c r="B151" i="3" a="1"/>
  <c r="B151" i="3" s="1"/>
  <c r="B152" i="3" a="1"/>
  <c r="B152" i="3"/>
  <c r="B153" i="3" a="1"/>
  <c r="B153" i="3" s="1"/>
  <c r="B154" i="3" a="1"/>
  <c r="B154" i="3" s="1"/>
  <c r="B155" i="3" a="1"/>
  <c r="B155" i="3" s="1"/>
  <c r="B156" i="3" a="1"/>
  <c r="B156" i="3" s="1"/>
  <c r="B157" i="3" a="1"/>
  <c r="B157" i="3" s="1"/>
  <c r="B158" i="3" a="1"/>
  <c r="B158" i="3" s="1"/>
  <c r="B159" i="3" a="1"/>
  <c r="B159" i="3" s="1"/>
  <c r="B160" i="3" a="1"/>
  <c r="B160" i="3"/>
  <c r="B161" i="3" a="1"/>
  <c r="B161" i="3" s="1"/>
  <c r="B162" i="3" a="1"/>
  <c r="B162" i="3" s="1"/>
  <c r="B163" i="3" a="1"/>
  <c r="B163" i="3" s="1"/>
  <c r="B164" i="3" a="1"/>
  <c r="B164" i="3" s="1"/>
  <c r="B165" i="3" a="1"/>
  <c r="B165" i="3" s="1"/>
  <c r="B166" i="3" a="1"/>
  <c r="B166" i="3" s="1"/>
  <c r="B167" i="3" a="1"/>
  <c r="B167" i="3" s="1"/>
  <c r="B168" i="3" a="1"/>
  <c r="B168" i="3"/>
  <c r="B169" i="3" a="1"/>
  <c r="B169" i="3" s="1"/>
  <c r="B170" i="3" a="1"/>
  <c r="B170" i="3" s="1"/>
  <c r="B171" i="3" a="1"/>
  <c r="B171" i="3" s="1"/>
  <c r="B172" i="3" a="1"/>
  <c r="B172" i="3" s="1"/>
  <c r="B173" i="3" a="1"/>
  <c r="B173" i="3" s="1"/>
  <c r="B174" i="3" a="1"/>
  <c r="B174" i="3" s="1"/>
  <c r="B175" i="3" a="1"/>
  <c r="B175" i="3" s="1"/>
  <c r="B176" i="3" a="1"/>
  <c r="B176" i="3" s="1"/>
  <c r="B177" i="3" a="1"/>
  <c r="B177" i="3" s="1"/>
  <c r="B178" i="3" a="1"/>
  <c r="B178" i="3"/>
  <c r="B179" i="3" a="1"/>
  <c r="B179" i="3" s="1"/>
  <c r="B180" i="3" a="1"/>
  <c r="B180" i="3" s="1"/>
  <c r="B181" i="3" a="1"/>
  <c r="B181" i="3" s="1"/>
  <c r="B182" i="3" a="1"/>
  <c r="B182" i="3"/>
  <c r="B183" i="3" a="1"/>
  <c r="B183" i="3" s="1"/>
  <c r="B184" i="3" a="1"/>
  <c r="B184" i="3" s="1"/>
  <c r="B185" i="3" a="1"/>
  <c r="B185" i="3" s="1"/>
  <c r="B186" i="3" a="1"/>
  <c r="B186" i="3" s="1"/>
  <c r="B187" i="3" a="1"/>
  <c r="B187" i="3" s="1"/>
  <c r="B188" i="3" a="1"/>
  <c r="B188" i="3" s="1"/>
  <c r="B189" i="3" a="1"/>
  <c r="B189" i="3" s="1"/>
  <c r="B190" i="3" a="1"/>
  <c r="B190" i="3" s="1"/>
  <c r="B191" i="3" a="1"/>
  <c r="B191" i="3" s="1"/>
  <c r="B192" i="3" a="1"/>
  <c r="B192" i="3" s="1"/>
  <c r="B193" i="3" a="1"/>
  <c r="B193" i="3" s="1"/>
  <c r="B194" i="3" a="1"/>
  <c r="B194" i="3"/>
  <c r="B195" i="3" a="1"/>
  <c r="B195" i="3" s="1"/>
  <c r="B196" i="3" a="1"/>
  <c r="B196" i="3"/>
  <c r="B197" i="3" a="1"/>
  <c r="B197" i="3" s="1"/>
  <c r="B198" i="3" a="1"/>
  <c r="B198" i="3" s="1"/>
  <c r="B199" i="3" a="1"/>
  <c r="B199" i="3" s="1"/>
  <c r="B200" i="3" a="1"/>
  <c r="B200" i="3" s="1"/>
  <c r="B201" i="3" a="1"/>
  <c r="B201" i="3" s="1"/>
  <c r="B202" i="3" a="1"/>
  <c r="B202" i="3" s="1"/>
  <c r="B203" i="3" a="1"/>
  <c r="B203" i="3" s="1"/>
  <c r="B204" i="3" a="1"/>
  <c r="B204" i="3" s="1"/>
  <c r="B205" i="3" a="1"/>
  <c r="B205" i="3" s="1"/>
  <c r="B206" i="3" a="1"/>
  <c r="B206" i="3" s="1"/>
  <c r="B207" i="3" a="1"/>
  <c r="B207" i="3" s="1"/>
  <c r="B208" i="3" a="1"/>
  <c r="B208" i="3" s="1"/>
  <c r="B209" i="3" a="1"/>
  <c r="B209" i="3" s="1"/>
  <c r="B210" i="3" a="1"/>
  <c r="B210" i="3" s="1"/>
  <c r="B211" i="3" a="1"/>
  <c r="B211" i="3" s="1"/>
  <c r="B212" i="3" a="1"/>
  <c r="B212" i="3" s="1"/>
  <c r="B213" i="3" a="1"/>
  <c r="B213" i="3" s="1"/>
  <c r="B214" i="3" a="1"/>
  <c r="B214" i="3" s="1"/>
  <c r="B215" i="3" a="1"/>
  <c r="B215" i="3" s="1"/>
  <c r="B216" i="3" a="1"/>
  <c r="B216" i="3" s="1"/>
  <c r="B217" i="3" a="1"/>
  <c r="B217" i="3" s="1"/>
  <c r="B218" i="3" a="1"/>
  <c r="B218" i="3" s="1"/>
  <c r="B219" i="3" a="1"/>
  <c r="B219" i="3" s="1"/>
  <c r="B220" i="3" a="1"/>
  <c r="B220" i="3"/>
  <c r="B221" i="3" a="1"/>
  <c r="B221" i="3" s="1"/>
  <c r="B222" i="3" a="1"/>
  <c r="B222" i="3" s="1"/>
  <c r="B223" i="3" a="1"/>
  <c r="B223" i="3" s="1"/>
  <c r="B224" i="3" a="1"/>
  <c r="B224" i="3" s="1"/>
  <c r="B225" i="3" a="1"/>
  <c r="B225" i="3" s="1"/>
  <c r="B226" i="3" a="1"/>
  <c r="B226" i="3"/>
  <c r="B227" i="3" a="1"/>
  <c r="B227" i="3" s="1"/>
  <c r="B228" i="3" a="1"/>
  <c r="B228" i="3" s="1"/>
  <c r="B229" i="3" a="1"/>
  <c r="B229" i="3" s="1"/>
  <c r="B230" i="3" a="1"/>
  <c r="B230" i="3" s="1"/>
  <c r="B231" i="3" a="1"/>
  <c r="B231" i="3" s="1"/>
  <c r="B232" i="3" a="1"/>
  <c r="B232" i="3" s="1"/>
  <c r="B233" i="3" a="1"/>
  <c r="B233" i="3" s="1"/>
  <c r="B234" i="3" a="1"/>
  <c r="B234" i="3" s="1"/>
  <c r="B235" i="3" a="1"/>
  <c r="B235" i="3" s="1"/>
  <c r="B236" i="3" a="1"/>
  <c r="B236" i="3"/>
  <c r="B237" i="3" a="1"/>
  <c r="B237" i="3" s="1"/>
  <c r="B238" i="3" a="1"/>
  <c r="B238" i="3" s="1"/>
  <c r="B239" i="3" a="1"/>
  <c r="B239" i="3" s="1"/>
  <c r="B240" i="3" a="1"/>
  <c r="B240" i="3" s="1"/>
  <c r="B241" i="3" a="1"/>
  <c r="B241" i="3" s="1"/>
  <c r="B242" i="3" a="1"/>
  <c r="B242" i="3"/>
  <c r="B243" i="3" a="1"/>
  <c r="B243" i="3" s="1"/>
  <c r="B244" i="3" a="1"/>
  <c r="B244" i="3" s="1"/>
  <c r="B245" i="3" a="1"/>
  <c r="B245" i="3" s="1"/>
  <c r="B246" i="3" a="1"/>
  <c r="B246" i="3" s="1"/>
  <c r="B247" i="3" a="1"/>
  <c r="B247" i="3" s="1"/>
  <c r="B248" i="3" a="1"/>
  <c r="B248" i="3" s="1"/>
  <c r="B249" i="3" a="1"/>
  <c r="B249" i="3" s="1"/>
  <c r="B250" i="3" a="1"/>
  <c r="B250" i="3" s="1"/>
  <c r="B251" i="3" a="1"/>
  <c r="B251" i="3" s="1"/>
  <c r="B252" i="3" a="1"/>
  <c r="B252" i="3" s="1"/>
  <c r="B253" i="3" a="1"/>
  <c r="B253" i="3" s="1"/>
  <c r="B254" i="3" a="1"/>
  <c r="B254" i="3" s="1"/>
  <c r="B255" i="3" a="1"/>
  <c r="B255" i="3" s="1"/>
  <c r="B256" i="3" a="1"/>
  <c r="B256" i="3" s="1"/>
  <c r="B257" i="3" a="1"/>
  <c r="B257" i="3" s="1"/>
  <c r="B258" i="3" a="1"/>
  <c r="B258" i="3"/>
  <c r="B259" i="3" a="1"/>
  <c r="B259" i="3" s="1"/>
  <c r="B260" i="3" a="1"/>
  <c r="B260" i="3" s="1"/>
  <c r="B261" i="3" a="1"/>
  <c r="B261" i="3" s="1"/>
  <c r="B262" i="3" a="1"/>
  <c r="B262" i="3" s="1"/>
  <c r="B263" i="3" a="1"/>
  <c r="B263" i="3" s="1"/>
  <c r="B264" i="3" a="1"/>
  <c r="B264" i="3" s="1"/>
  <c r="B265" i="3" a="1"/>
  <c r="B265" i="3" s="1"/>
  <c r="B266" i="3" a="1"/>
  <c r="B266" i="3" s="1"/>
  <c r="B267" i="3" a="1"/>
  <c r="B267" i="3" s="1"/>
  <c r="B268" i="3" a="1"/>
  <c r="B268" i="3" s="1"/>
  <c r="B269" i="3" a="1"/>
  <c r="B269" i="3" s="1"/>
  <c r="B270" i="3" a="1"/>
  <c r="B270" i="3" s="1"/>
  <c r="B271" i="3" a="1"/>
  <c r="B271" i="3" s="1"/>
  <c r="B272" i="3" a="1"/>
  <c r="B272" i="3" s="1"/>
  <c r="B273" i="3" a="1"/>
  <c r="B273" i="3" s="1"/>
  <c r="B274" i="3" a="1"/>
  <c r="B274" i="3"/>
  <c r="B275" i="3" a="1"/>
  <c r="B275" i="3" s="1"/>
  <c r="B276" i="3" a="1"/>
  <c r="B276" i="3" s="1"/>
  <c r="B277" i="3" a="1"/>
  <c r="B277" i="3" s="1"/>
  <c r="B278" i="3" a="1"/>
  <c r="B278" i="3" s="1"/>
  <c r="B279" i="3" a="1"/>
  <c r="B279" i="3" s="1"/>
  <c r="B280" i="3" a="1"/>
  <c r="B280" i="3" s="1"/>
  <c r="B281" i="3" a="1"/>
  <c r="B281" i="3" s="1"/>
  <c r="B282" i="3" a="1"/>
  <c r="B282" i="3" s="1"/>
  <c r="B283" i="3" a="1"/>
  <c r="B283" i="3" s="1"/>
  <c r="B284" i="3" a="1"/>
  <c r="B284" i="3" s="1"/>
  <c r="B285" i="3" a="1"/>
  <c r="B285" i="3" s="1"/>
  <c r="B286" i="3" a="1"/>
  <c r="B286" i="3"/>
  <c r="B287" i="3" a="1"/>
  <c r="B287" i="3" s="1"/>
  <c r="B288" i="3" a="1"/>
  <c r="B288" i="3" s="1"/>
  <c r="B289" i="3" a="1"/>
  <c r="B289" i="3" s="1"/>
  <c r="B290" i="3" a="1"/>
  <c r="B290" i="3" s="1"/>
  <c r="B291" i="3" a="1"/>
  <c r="B291" i="3" s="1"/>
  <c r="B292" i="3" a="1"/>
  <c r="B292" i="3"/>
  <c r="B293" i="3" a="1"/>
  <c r="B293" i="3" s="1"/>
  <c r="B294" i="3" a="1"/>
  <c r="B294" i="3" s="1"/>
  <c r="B295" i="3" a="1"/>
  <c r="B295" i="3" s="1"/>
  <c r="B296" i="3" a="1"/>
  <c r="B296" i="3" s="1"/>
  <c r="B297" i="3" a="1"/>
  <c r="B297" i="3" s="1"/>
  <c r="B298" i="3" a="1"/>
  <c r="B298" i="3" s="1"/>
  <c r="B299" i="3" a="1"/>
  <c r="B299" i="3" s="1"/>
  <c r="B300" i="3" a="1"/>
  <c r="B300" i="3" s="1"/>
  <c r="B301" i="3" a="1"/>
  <c r="B301" i="3" s="1"/>
  <c r="B302" i="3" a="1"/>
  <c r="B302" i="3" s="1"/>
  <c r="B303" i="3" a="1"/>
  <c r="B303" i="3" s="1"/>
  <c r="B304" i="3" a="1"/>
  <c r="B304" i="3" s="1"/>
  <c r="B305" i="3" a="1"/>
  <c r="B305" i="3" s="1"/>
  <c r="B306" i="3" a="1"/>
  <c r="B306" i="3" s="1"/>
  <c r="B307" i="3" a="1"/>
  <c r="B307" i="3" s="1"/>
  <c r="B308" i="3" a="1"/>
  <c r="B308" i="3" s="1"/>
  <c r="B309" i="3" a="1"/>
  <c r="B309" i="3" s="1"/>
  <c r="B310" i="3" a="1"/>
  <c r="B310" i="3" s="1"/>
  <c r="B311" i="3" a="1"/>
  <c r="B311" i="3" s="1"/>
  <c r="B312" i="3" a="1"/>
  <c r="B312" i="3" s="1"/>
  <c r="B313" i="3" a="1"/>
  <c r="B313" i="3" s="1"/>
  <c r="B314" i="3" a="1"/>
  <c r="B314" i="3" s="1"/>
  <c r="B315" i="3" a="1"/>
  <c r="B315" i="3" s="1"/>
  <c r="B316" i="3" a="1"/>
  <c r="B316" i="3" s="1"/>
  <c r="B317" i="3" a="1"/>
  <c r="B317" i="3" s="1"/>
  <c r="B318" i="3" a="1"/>
  <c r="B318" i="3" s="1"/>
  <c r="B319" i="3" a="1"/>
  <c r="B319" i="3" s="1"/>
  <c r="B320" i="3" a="1"/>
  <c r="B320" i="3" s="1"/>
  <c r="B321" i="3" a="1"/>
  <c r="B321" i="3" s="1"/>
  <c r="B322" i="3" a="1"/>
  <c r="B322" i="3" s="1"/>
  <c r="B323" i="3" a="1"/>
  <c r="B323" i="3" s="1"/>
  <c r="B324" i="3" a="1"/>
  <c r="B324" i="3" s="1"/>
  <c r="B325" i="3" a="1"/>
  <c r="B325" i="3" s="1"/>
  <c r="B326" i="3" a="1"/>
  <c r="B326" i="3" s="1"/>
  <c r="B327" i="3" a="1"/>
  <c r="B327" i="3" s="1"/>
  <c r="B328" i="3" a="1"/>
  <c r="B328" i="3" s="1"/>
  <c r="B329" i="3" a="1"/>
  <c r="B329" i="3" s="1"/>
  <c r="B330" i="3" a="1"/>
  <c r="B330" i="3" s="1"/>
  <c r="B331" i="3" a="1"/>
  <c r="B331" i="3" s="1"/>
  <c r="B332" i="3" a="1"/>
  <c r="B332" i="3" s="1"/>
  <c r="B333" i="3" a="1"/>
  <c r="B333" i="3" s="1"/>
  <c r="B334" i="3" a="1"/>
  <c r="B334" i="3" s="1"/>
  <c r="B335" i="3" a="1"/>
  <c r="B335" i="3" s="1"/>
  <c r="B336" i="3" a="1"/>
  <c r="B336" i="3"/>
  <c r="B337" i="3" a="1"/>
  <c r="B337" i="3" s="1"/>
  <c r="B338" i="3" a="1"/>
  <c r="B338" i="3" s="1"/>
  <c r="B339" i="3" a="1"/>
  <c r="B339" i="3" s="1"/>
  <c r="B340" i="3" a="1"/>
  <c r="B340" i="3" s="1"/>
  <c r="B341" i="3" a="1"/>
  <c r="B341" i="3" s="1"/>
  <c r="B342" i="3" a="1"/>
  <c r="B342" i="3" s="1"/>
  <c r="B343" i="3" a="1"/>
  <c r="B343" i="3" s="1"/>
  <c r="B344" i="3" a="1"/>
  <c r="B344" i="3" s="1"/>
  <c r="B345" i="3" a="1"/>
  <c r="B345" i="3" s="1"/>
  <c r="B346" i="3" a="1"/>
  <c r="B346" i="3" s="1"/>
  <c r="B347" i="3" a="1"/>
  <c r="B347" i="3" s="1"/>
  <c r="B348" i="3" a="1"/>
  <c r="B348" i="3" s="1"/>
  <c r="B349" i="3" a="1"/>
  <c r="B349" i="3" s="1"/>
  <c r="B350" i="3" a="1"/>
  <c r="B350" i="3" s="1"/>
  <c r="B351" i="3" a="1"/>
  <c r="B351" i="3" s="1"/>
  <c r="B352" i="3" a="1"/>
  <c r="B352" i="3" s="1"/>
  <c r="B353" i="3" a="1"/>
  <c r="B353" i="3" s="1"/>
  <c r="B354" i="3" a="1"/>
  <c r="B354" i="3" s="1"/>
  <c r="B355" i="3" a="1"/>
  <c r="B355" i="3" s="1"/>
  <c r="B356" i="3" a="1"/>
  <c r="B356" i="3" s="1"/>
  <c r="B357" i="3" a="1"/>
  <c r="B357" i="3" s="1"/>
  <c r="B358" i="3" a="1"/>
  <c r="B358" i="3" s="1"/>
  <c r="B359" i="3" a="1"/>
  <c r="B359" i="3" s="1"/>
  <c r="B360" i="3" a="1"/>
  <c r="B360" i="3" s="1"/>
  <c r="B361" i="3" a="1"/>
  <c r="B361" i="3" s="1"/>
  <c r="B362" i="3" a="1"/>
  <c r="B362" i="3" s="1"/>
  <c r="B363" i="3" a="1"/>
  <c r="B363" i="3" s="1"/>
  <c r="B364" i="3" a="1"/>
  <c r="B364" i="3" s="1"/>
  <c r="B365" i="3" a="1"/>
  <c r="B365" i="3" s="1"/>
  <c r="B366" i="3" a="1"/>
  <c r="B366" i="3" s="1"/>
  <c r="B367" i="3" a="1"/>
  <c r="B367" i="3" s="1"/>
  <c r="B368" i="3" a="1"/>
  <c r="B368" i="3" s="1"/>
  <c r="B369" i="3" a="1"/>
  <c r="B369" i="3" s="1"/>
  <c r="B370" i="3" a="1"/>
  <c r="B370" i="3" s="1"/>
  <c r="B371" i="3" a="1"/>
  <c r="B371" i="3" s="1"/>
  <c r="B372" i="3" a="1"/>
  <c r="B372" i="3" s="1"/>
  <c r="B373" i="3" a="1"/>
  <c r="B373" i="3" s="1"/>
  <c r="B374" i="3" a="1"/>
  <c r="B374" i="3" s="1"/>
  <c r="B375" i="3" a="1"/>
  <c r="B375" i="3" s="1"/>
  <c r="B376" i="3" a="1"/>
  <c r="B376" i="3"/>
  <c r="B377" i="3" a="1"/>
  <c r="B377" i="3" s="1"/>
  <c r="B378" i="3" a="1"/>
  <c r="B378" i="3" s="1"/>
  <c r="B379" i="3" a="1"/>
  <c r="B379" i="3" s="1"/>
  <c r="B380" i="3" a="1"/>
  <c r="B380" i="3" s="1"/>
  <c r="B381" i="3" a="1"/>
  <c r="B381" i="3" s="1"/>
  <c r="B382" i="3" a="1"/>
  <c r="B382" i="3" s="1"/>
  <c r="B383" i="3" a="1"/>
  <c r="B383" i="3" s="1"/>
  <c r="B384" i="3" a="1"/>
  <c r="B384" i="3" s="1"/>
  <c r="B385" i="3" a="1"/>
  <c r="B385" i="3" s="1"/>
  <c r="B386" i="3" a="1"/>
  <c r="B386" i="3" s="1"/>
  <c r="B387" i="3" a="1"/>
  <c r="B387" i="3" s="1"/>
  <c r="B388" i="3" a="1"/>
  <c r="B388" i="3" s="1"/>
  <c r="B389" i="3" a="1"/>
  <c r="B389" i="3" s="1"/>
  <c r="B390" i="3" a="1"/>
  <c r="B390" i="3" s="1"/>
  <c r="B391" i="3" a="1"/>
  <c r="B391" i="3" s="1"/>
  <c r="B392" i="3" a="1"/>
  <c r="B392" i="3" s="1"/>
  <c r="B393" i="3" a="1"/>
  <c r="B393" i="3" s="1"/>
  <c r="B394" i="3" a="1"/>
  <c r="B394" i="3" s="1"/>
  <c r="B395" i="3" a="1"/>
  <c r="B395" i="3" s="1"/>
  <c r="B396" i="3" a="1"/>
  <c r="B396" i="3"/>
  <c r="B397" i="3" a="1"/>
  <c r="B397" i="3" s="1"/>
  <c r="B398" i="3" a="1"/>
  <c r="B398" i="3" s="1"/>
  <c r="B399" i="3" a="1"/>
  <c r="B399" i="3" s="1"/>
  <c r="B400" i="3" a="1"/>
  <c r="B400" i="3" s="1"/>
  <c r="B401" i="3" a="1"/>
  <c r="B401" i="3" s="1"/>
  <c r="B402" i="3" a="1"/>
  <c r="B402" i="3" s="1"/>
  <c r="B403" i="3" a="1"/>
  <c r="B403" i="3" s="1"/>
  <c r="B404" i="3" a="1"/>
  <c r="B404" i="3" s="1"/>
  <c r="B405" i="3" a="1"/>
  <c r="B405" i="3" s="1"/>
  <c r="B406" i="3" a="1"/>
  <c r="B406" i="3" s="1"/>
  <c r="B407" i="3" a="1"/>
  <c r="B407" i="3" s="1"/>
  <c r="B408" i="3" a="1"/>
  <c r="B408" i="3" s="1"/>
  <c r="B409" i="3" a="1"/>
  <c r="B409" i="3" s="1"/>
  <c r="B410" i="3" a="1"/>
  <c r="B410" i="3" s="1"/>
  <c r="B411" i="3" a="1"/>
  <c r="B411" i="3" s="1"/>
  <c r="B412" i="3" a="1"/>
  <c r="B412" i="3"/>
  <c r="B413" i="3" a="1"/>
  <c r="B413" i="3" s="1"/>
  <c r="B414" i="3" a="1"/>
  <c r="B414" i="3" s="1"/>
  <c r="B415" i="3" a="1"/>
  <c r="B415" i="3" s="1"/>
  <c r="B416" i="3" a="1"/>
  <c r="B416" i="3" s="1"/>
  <c r="B417" i="3" a="1"/>
  <c r="B417" i="3" s="1"/>
  <c r="B418" i="3" a="1"/>
  <c r="B418" i="3" s="1"/>
  <c r="B419" i="3" a="1"/>
  <c r="B419" i="3" s="1"/>
  <c r="B420" i="3" a="1"/>
  <c r="B420" i="3" s="1"/>
  <c r="B421" i="3" a="1"/>
  <c r="B421" i="3" s="1"/>
  <c r="B422" i="3" a="1"/>
  <c r="B422" i="3" s="1"/>
  <c r="B423" i="3" a="1"/>
  <c r="B423" i="3" s="1"/>
  <c r="B424" i="3" a="1"/>
  <c r="B424" i="3" s="1"/>
  <c r="B425" i="3" a="1"/>
  <c r="B425" i="3" s="1"/>
  <c r="B426" i="3" a="1"/>
  <c r="B426" i="3" s="1"/>
  <c r="B427" i="3" a="1"/>
  <c r="B427" i="3" s="1"/>
  <c r="B428" i="3" a="1"/>
  <c r="B428" i="3"/>
  <c r="B429" i="3" a="1"/>
  <c r="B429" i="3" s="1"/>
  <c r="B430" i="3" a="1"/>
  <c r="B430" i="3" s="1"/>
  <c r="B431" i="3" a="1"/>
  <c r="B431" i="3" s="1"/>
  <c r="B432" i="3" a="1"/>
  <c r="B432" i="3" s="1"/>
  <c r="B433" i="3" a="1"/>
  <c r="B433" i="3" s="1"/>
  <c r="B434" i="3" a="1"/>
  <c r="B434" i="3" s="1"/>
  <c r="B435" i="3" a="1"/>
  <c r="B435" i="3" s="1"/>
  <c r="B436" i="3" a="1"/>
  <c r="B436" i="3" s="1"/>
  <c r="B437" i="3" a="1"/>
  <c r="B437" i="3" s="1"/>
  <c r="B438" i="3" a="1"/>
  <c r="B438" i="3" s="1"/>
  <c r="B439" i="3" a="1"/>
  <c r="B439" i="3" s="1"/>
  <c r="B440" i="3" a="1"/>
  <c r="B440" i="3" s="1"/>
  <c r="B441" i="3" a="1"/>
  <c r="B441" i="3" s="1"/>
  <c r="B442" i="3" a="1"/>
  <c r="B442" i="3" s="1"/>
  <c r="B443" i="3" a="1"/>
  <c r="B443" i="3" s="1"/>
  <c r="B444" i="3" a="1"/>
  <c r="B444" i="3"/>
  <c r="B445" i="3" a="1"/>
  <c r="B445" i="3" s="1"/>
  <c r="B446" i="3" a="1"/>
  <c r="B446" i="3" s="1"/>
  <c r="B447" i="3" a="1"/>
  <c r="B447" i="3" s="1"/>
  <c r="B448" i="3" a="1"/>
  <c r="B448" i="3" s="1"/>
  <c r="B449" i="3" a="1"/>
  <c r="B449" i="3" s="1"/>
  <c r="B450" i="3" a="1"/>
  <c r="B450" i="3" s="1"/>
  <c r="B451" i="3" a="1"/>
  <c r="B451" i="3" s="1"/>
  <c r="B452" i="3" a="1"/>
  <c r="B452" i="3" s="1"/>
  <c r="B453" i="3" a="1"/>
  <c r="B453" i="3" s="1"/>
  <c r="B454" i="3" a="1"/>
  <c r="B454" i="3" s="1"/>
  <c r="B455" i="3" a="1"/>
  <c r="B455" i="3" s="1"/>
  <c r="B456" i="3" a="1"/>
  <c r="B456" i="3" s="1"/>
  <c r="B457" i="3" a="1"/>
  <c r="B457" i="3" s="1"/>
  <c r="B458" i="3" a="1"/>
  <c r="B458" i="3" s="1"/>
  <c r="B459" i="3" a="1"/>
  <c r="B459" i="3" s="1"/>
  <c r="B460" i="3" a="1"/>
  <c r="B460" i="3"/>
  <c r="B461" i="3" a="1"/>
  <c r="B461" i="3" s="1"/>
  <c r="B462" i="3" a="1"/>
  <c r="B462" i="3" s="1"/>
  <c r="B463" i="3" a="1"/>
  <c r="B463" i="3" s="1"/>
  <c r="B464" i="3" a="1"/>
  <c r="B464" i="3" s="1"/>
  <c r="B465" i="3" a="1"/>
  <c r="B465" i="3" s="1"/>
  <c r="B466" i="3" a="1"/>
  <c r="B466" i="3" s="1"/>
  <c r="B467" i="3" a="1"/>
  <c r="B467" i="3" s="1"/>
  <c r="B468" i="3" a="1"/>
  <c r="B468" i="3" s="1"/>
  <c r="B469" i="3" a="1"/>
  <c r="B469" i="3" s="1"/>
  <c r="B470" i="3" a="1"/>
  <c r="B470" i="3" s="1"/>
  <c r="B471" i="3" a="1"/>
  <c r="B471" i="3" s="1"/>
  <c r="B472" i="3" a="1"/>
  <c r="B472" i="3" s="1"/>
  <c r="B473" i="3" a="1"/>
  <c r="B473" i="3" s="1"/>
  <c r="B474" i="3" a="1"/>
  <c r="B474" i="3" s="1"/>
  <c r="B475" i="3" a="1"/>
  <c r="B475" i="3" s="1"/>
  <c r="B476" i="3" a="1"/>
  <c r="B476" i="3"/>
  <c r="B477" i="3" a="1"/>
  <c r="B477" i="3" s="1"/>
  <c r="B478" i="3" a="1"/>
  <c r="B478" i="3" s="1"/>
  <c r="B479" i="3" a="1"/>
  <c r="B479" i="3" s="1"/>
  <c r="B480" i="3" a="1"/>
  <c r="B480" i="3" s="1"/>
  <c r="B481" i="3" a="1"/>
  <c r="B481" i="3" s="1"/>
  <c r="B482" i="3" a="1"/>
  <c r="B482" i="3" s="1"/>
  <c r="B483" i="3" a="1"/>
  <c r="B483" i="3" s="1"/>
  <c r="B484" i="3" a="1"/>
  <c r="B484" i="3" s="1"/>
  <c r="B485" i="3" a="1"/>
  <c r="B485" i="3" s="1"/>
  <c r="B486" i="3" a="1"/>
  <c r="B486" i="3" s="1"/>
  <c r="B487" i="3" a="1"/>
  <c r="B487" i="3" s="1"/>
  <c r="B488" i="3" a="1"/>
  <c r="B488" i="3" s="1"/>
  <c r="B489" i="3" a="1"/>
  <c r="B489" i="3" s="1"/>
  <c r="B490" i="3" a="1"/>
  <c r="B490" i="3" s="1"/>
  <c r="B491" i="3" a="1"/>
  <c r="B491" i="3" s="1"/>
  <c r="B492" i="3" a="1"/>
  <c r="B492" i="3"/>
  <c r="B493" i="3" a="1"/>
  <c r="B493" i="3" s="1"/>
  <c r="B494" i="3" a="1"/>
  <c r="B494" i="3" s="1"/>
  <c r="B495" i="3" a="1"/>
  <c r="B495" i="3" s="1"/>
  <c r="B496" i="3" a="1"/>
  <c r="B496" i="3" s="1"/>
  <c r="B497" i="3" a="1"/>
  <c r="B497" i="3" s="1"/>
  <c r="B498" i="3" a="1"/>
  <c r="B498" i="3" s="1"/>
  <c r="B499" i="3" a="1"/>
  <c r="B499" i="3" s="1"/>
  <c r="B500" i="3" a="1"/>
  <c r="B500" i="3" s="1"/>
  <c r="B501" i="3" a="1"/>
  <c r="B501" i="3" s="1"/>
  <c r="B502" i="3" a="1"/>
  <c r="B502" i="3" s="1"/>
  <c r="B503" i="3" a="1"/>
  <c r="B503" i="3" s="1"/>
  <c r="B504" i="3" a="1"/>
  <c r="B504" i="3" s="1"/>
  <c r="B505" i="3" a="1"/>
  <c r="B505" i="3" s="1"/>
  <c r="B506" i="3" a="1"/>
  <c r="B506" i="3" s="1"/>
  <c r="B507" i="3" a="1"/>
  <c r="B507" i="3" s="1"/>
  <c r="B508" i="3" a="1"/>
  <c r="B508" i="3"/>
  <c r="B509" i="3" a="1"/>
  <c r="B509" i="3" s="1"/>
  <c r="B510" i="3" a="1"/>
  <c r="B510" i="3" s="1"/>
  <c r="B511" i="3" a="1"/>
  <c r="B511" i="3" s="1"/>
  <c r="B512" i="3" a="1"/>
  <c r="B512" i="3" s="1"/>
  <c r="B513" i="3" a="1"/>
  <c r="B513" i="3" s="1"/>
  <c r="B514" i="3" a="1"/>
  <c r="B514" i="3" s="1"/>
  <c r="B515" i="3" a="1"/>
  <c r="B515" i="3" s="1"/>
  <c r="B516" i="3" a="1"/>
  <c r="B516" i="3" s="1"/>
  <c r="B517" i="3" a="1"/>
  <c r="B517" i="3" s="1"/>
  <c r="B518" i="3" a="1"/>
  <c r="B518" i="3" s="1"/>
  <c r="B519" i="3" a="1"/>
  <c r="B519" i="3" s="1"/>
  <c r="B520" i="3" a="1"/>
  <c r="B520" i="3" s="1"/>
  <c r="B521" i="3" a="1"/>
  <c r="B521" i="3" s="1"/>
  <c r="B522" i="3" a="1"/>
  <c r="B522" i="3" s="1"/>
  <c r="B523" i="3" a="1"/>
  <c r="B523" i="3" s="1"/>
  <c r="B524" i="3" a="1"/>
  <c r="B524" i="3"/>
  <c r="B525" i="3" a="1"/>
  <c r="B525" i="3" s="1"/>
  <c r="B526" i="3" a="1"/>
  <c r="B526" i="3" s="1"/>
  <c r="B527" i="3" a="1"/>
  <c r="B527" i="3" s="1"/>
  <c r="B528" i="3" a="1"/>
  <c r="B528" i="3" s="1"/>
  <c r="B529" i="3" a="1"/>
  <c r="B529" i="3" s="1"/>
  <c r="B530" i="3" a="1"/>
  <c r="B530" i="3" s="1"/>
  <c r="B531" i="3" a="1"/>
  <c r="B531" i="3" s="1"/>
  <c r="B532" i="3" a="1"/>
  <c r="B532" i="3" s="1"/>
  <c r="B533" i="3" a="1"/>
  <c r="B533" i="3" s="1"/>
  <c r="B534" i="3" a="1"/>
  <c r="B534" i="3" s="1"/>
  <c r="B535" i="3" a="1"/>
  <c r="B535" i="3" s="1"/>
  <c r="B536" i="3" a="1"/>
  <c r="B536" i="3" s="1"/>
  <c r="B537" i="3" a="1"/>
  <c r="B537" i="3" s="1"/>
  <c r="B538" i="3" a="1"/>
  <c r="B538" i="3" s="1"/>
  <c r="B539" i="3" a="1"/>
  <c r="B539" i="3" s="1"/>
  <c r="B540" i="3" a="1"/>
  <c r="B540" i="3"/>
  <c r="B541" i="3" a="1"/>
  <c r="B541" i="3" s="1"/>
  <c r="B542" i="3" a="1"/>
  <c r="B542" i="3" s="1"/>
  <c r="B543" i="3" a="1"/>
  <c r="B543" i="3" s="1"/>
  <c r="B544" i="3" a="1"/>
  <c r="B544" i="3" s="1"/>
  <c r="B545" i="3" a="1"/>
  <c r="B545" i="3" s="1"/>
  <c r="B546" i="3" a="1"/>
  <c r="B546" i="3" s="1"/>
  <c r="B547" i="3" a="1"/>
  <c r="B547" i="3" s="1"/>
  <c r="B548" i="3" a="1"/>
  <c r="B548" i="3" s="1"/>
  <c r="B549" i="3" a="1"/>
  <c r="B549" i="3" s="1"/>
  <c r="B550" i="3" a="1"/>
  <c r="B550" i="3" s="1"/>
  <c r="B551" i="3" a="1"/>
  <c r="B551" i="3" s="1"/>
  <c r="B552" i="3" a="1"/>
  <c r="B552" i="3" s="1"/>
  <c r="B553" i="3" a="1"/>
  <c r="B553" i="3" s="1"/>
  <c r="B554" i="3" a="1"/>
  <c r="B554" i="3" s="1"/>
  <c r="B555" i="3" a="1"/>
  <c r="B555" i="3" s="1"/>
  <c r="B556" i="3" a="1"/>
  <c r="B556" i="3"/>
  <c r="B557" i="3" a="1"/>
  <c r="B557" i="3" s="1"/>
  <c r="B558" i="3" a="1"/>
  <c r="B558" i="3" s="1"/>
  <c r="B559" i="3" a="1"/>
  <c r="B559" i="3" s="1"/>
  <c r="B560" i="3" a="1"/>
  <c r="B560" i="3" s="1"/>
  <c r="B561" i="3" a="1"/>
  <c r="B561" i="3" s="1"/>
  <c r="B562" i="3" a="1"/>
  <c r="B562" i="3" s="1"/>
  <c r="B563" i="3" a="1"/>
  <c r="B563" i="3" s="1"/>
  <c r="B564" i="3" a="1"/>
  <c r="B564" i="3" s="1"/>
  <c r="B565" i="3" a="1"/>
  <c r="B565" i="3" s="1"/>
  <c r="B566" i="3" a="1"/>
  <c r="B566" i="3" s="1"/>
  <c r="B567" i="3" a="1"/>
  <c r="B567" i="3" s="1"/>
  <c r="B568" i="3" a="1"/>
  <c r="B568" i="3" s="1"/>
  <c r="B569" i="3" a="1"/>
  <c r="B569" i="3" s="1"/>
  <c r="B570" i="3" a="1"/>
  <c r="B570" i="3" s="1"/>
  <c r="B571" i="3" a="1"/>
  <c r="B571" i="3" s="1"/>
  <c r="B572" i="3" a="1"/>
  <c r="B572" i="3"/>
  <c r="B573" i="3" a="1"/>
  <c r="B573" i="3" s="1"/>
  <c r="B574" i="3" a="1"/>
  <c r="B574" i="3" s="1"/>
  <c r="B575" i="3" a="1"/>
  <c r="B575" i="3" s="1"/>
  <c r="B576" i="3" a="1"/>
  <c r="B576" i="3" s="1"/>
  <c r="B577" i="3" a="1"/>
  <c r="B577" i="3" s="1"/>
  <c r="B578" i="3" a="1"/>
  <c r="B578" i="3" s="1"/>
  <c r="B579" i="3" a="1"/>
  <c r="B579" i="3" s="1"/>
  <c r="B580" i="3" a="1"/>
  <c r="B580" i="3" s="1"/>
  <c r="B581" i="3" a="1"/>
  <c r="B581" i="3" s="1"/>
  <c r="B582" i="3" a="1"/>
  <c r="B582" i="3" s="1"/>
  <c r="B583" i="3" a="1"/>
  <c r="B583" i="3" s="1"/>
  <c r="B584" i="3" a="1"/>
  <c r="B584" i="3" s="1"/>
  <c r="B585" i="3" a="1"/>
  <c r="B585" i="3" s="1"/>
  <c r="B586" i="3" a="1"/>
  <c r="B586" i="3" s="1"/>
  <c r="B587" i="3" a="1"/>
  <c r="B587" i="3" s="1"/>
  <c r="B588" i="3" a="1"/>
  <c r="B588" i="3"/>
  <c r="B589" i="3" a="1"/>
  <c r="B589" i="3" s="1"/>
  <c r="B590" i="3" a="1"/>
  <c r="B590" i="3" s="1"/>
  <c r="B591" i="3" a="1"/>
  <c r="B591" i="3" s="1"/>
  <c r="B592" i="3" a="1"/>
  <c r="B592" i="3" s="1"/>
  <c r="B593" i="3" a="1"/>
  <c r="B593" i="3" s="1"/>
  <c r="B594" i="3" a="1"/>
  <c r="B594" i="3" s="1"/>
  <c r="B595" i="3" a="1"/>
  <c r="B595" i="3" s="1"/>
  <c r="B596" i="3" a="1"/>
  <c r="B596" i="3" s="1"/>
  <c r="B597" i="3" a="1"/>
  <c r="B597" i="3" s="1"/>
  <c r="B598" i="3" a="1"/>
  <c r="B598" i="3" s="1"/>
  <c r="B599" i="3" a="1"/>
  <c r="B599" i="3" s="1"/>
  <c r="B600" i="3" a="1"/>
  <c r="B600" i="3" s="1"/>
  <c r="B601" i="3" a="1"/>
  <c r="B601" i="3" s="1"/>
  <c r="B602" i="3" a="1"/>
  <c r="B602" i="3" s="1"/>
  <c r="B603" i="3" a="1"/>
  <c r="B603" i="3" s="1"/>
  <c r="B604" i="3" a="1"/>
  <c r="B604" i="3"/>
  <c r="B605" i="3" a="1"/>
  <c r="B605" i="3" s="1"/>
  <c r="B606" i="3" a="1"/>
  <c r="B606" i="3" s="1"/>
  <c r="B607" i="3" a="1"/>
  <c r="B607" i="3" s="1"/>
  <c r="B608" i="3" a="1"/>
  <c r="B608" i="3" s="1"/>
  <c r="B609" i="3" a="1"/>
  <c r="B609" i="3" s="1"/>
  <c r="B610" i="3" a="1"/>
  <c r="B610" i="3" s="1"/>
  <c r="B611" i="3" a="1"/>
  <c r="B611" i="3" s="1"/>
  <c r="B612" i="3" a="1"/>
  <c r="B612" i="3" s="1"/>
  <c r="B613" i="3" a="1"/>
  <c r="B613" i="3" s="1"/>
  <c r="B614" i="3" a="1"/>
  <c r="B614" i="3" s="1"/>
  <c r="B615" i="3" a="1"/>
  <c r="B615" i="3" s="1"/>
  <c r="B616" i="3" a="1"/>
  <c r="B616" i="3" s="1"/>
  <c r="B617" i="3" a="1"/>
  <c r="B617" i="3" s="1"/>
  <c r="B618" i="3" a="1"/>
  <c r="B618" i="3" s="1"/>
  <c r="B619" i="3" a="1"/>
  <c r="B619" i="3" s="1"/>
  <c r="B620" i="3" a="1"/>
  <c r="B620" i="3" s="1"/>
  <c r="B621" i="3" a="1"/>
  <c r="B621" i="3" s="1"/>
  <c r="B622" i="3" a="1"/>
  <c r="B622" i="3" s="1"/>
  <c r="B623" i="3" a="1"/>
  <c r="B623" i="3" s="1"/>
  <c r="B624" i="3" a="1"/>
  <c r="B624" i="3" s="1"/>
  <c r="B625" i="3" a="1"/>
  <c r="B625" i="3" s="1"/>
  <c r="B626" i="3" a="1"/>
  <c r="B626" i="3" s="1"/>
  <c r="B627" i="3" a="1"/>
  <c r="B627" i="3" s="1"/>
  <c r="B628" i="3" a="1"/>
  <c r="B628" i="3" s="1"/>
  <c r="B629" i="3" a="1"/>
  <c r="B629" i="3" s="1"/>
  <c r="B630" i="3" a="1"/>
  <c r="B630" i="3"/>
  <c r="B631" i="3" a="1"/>
  <c r="B631" i="3" s="1"/>
  <c r="B632" i="3" a="1"/>
  <c r="B632" i="3" s="1"/>
  <c r="B633" i="3" a="1"/>
  <c r="B633" i="3" s="1"/>
  <c r="B634" i="3" a="1"/>
  <c r="B634" i="3" s="1"/>
  <c r="B635" i="3" a="1"/>
  <c r="B635" i="3" s="1"/>
  <c r="B636" i="3" a="1"/>
  <c r="B636" i="3" s="1"/>
  <c r="B637" i="3" a="1"/>
  <c r="B637" i="3" s="1"/>
  <c r="B638" i="3" a="1"/>
  <c r="B638" i="3" s="1"/>
  <c r="B639" i="3" a="1"/>
  <c r="B639" i="3" s="1"/>
  <c r="B640" i="3" a="1"/>
  <c r="B640" i="3" s="1"/>
  <c r="B641" i="3" a="1"/>
  <c r="B641" i="3" s="1"/>
  <c r="B642" i="3" a="1"/>
  <c r="B642" i="3" s="1"/>
  <c r="B643" i="3" a="1"/>
  <c r="B643" i="3" s="1"/>
  <c r="B644" i="3" a="1"/>
  <c r="B644" i="3" s="1"/>
  <c r="B645" i="3" a="1"/>
  <c r="B645" i="3" s="1"/>
  <c r="B646" i="3" a="1"/>
  <c r="B646" i="3"/>
  <c r="B647" i="3" a="1"/>
  <c r="B647" i="3" s="1"/>
  <c r="B648" i="3" a="1"/>
  <c r="B648" i="3" s="1"/>
  <c r="B649" i="3" a="1"/>
  <c r="B649" i="3" s="1"/>
  <c r="B650" i="3" a="1"/>
  <c r="B650" i="3" s="1"/>
  <c r="B651" i="3" a="1"/>
  <c r="B651" i="3" s="1"/>
  <c r="B652" i="3" a="1"/>
  <c r="B652" i="3" s="1"/>
  <c r="B653" i="3" a="1"/>
  <c r="B653" i="3" s="1"/>
  <c r="B654" i="3" a="1"/>
  <c r="B654" i="3" s="1"/>
  <c r="B655" i="3" a="1"/>
  <c r="B655" i="3" s="1"/>
  <c r="B656" i="3" a="1"/>
  <c r="B656" i="3" s="1"/>
  <c r="B657" i="3" a="1"/>
  <c r="B657" i="3" s="1"/>
  <c r="B658" i="3" a="1"/>
  <c r="B658" i="3" s="1"/>
  <c r="B659" i="3" a="1"/>
  <c r="B659" i="3" s="1"/>
  <c r="B660" i="3" a="1"/>
  <c r="B660" i="3" s="1"/>
  <c r="B661" i="3" a="1"/>
  <c r="B661" i="3" s="1"/>
  <c r="B662" i="3" a="1"/>
  <c r="B662" i="3"/>
  <c r="B663" i="3" a="1"/>
  <c r="B663" i="3" s="1"/>
  <c r="B664" i="3" a="1"/>
  <c r="B664" i="3" s="1"/>
  <c r="B665" i="3" a="1"/>
  <c r="B665" i="3" s="1"/>
  <c r="B666" i="3" a="1"/>
  <c r="B666" i="3" s="1"/>
  <c r="B667" i="3" a="1"/>
  <c r="B667" i="3" s="1"/>
  <c r="B668" i="3" a="1"/>
  <c r="B668" i="3" s="1"/>
  <c r="B669" i="3" a="1"/>
  <c r="B669" i="3" s="1"/>
  <c r="B670" i="3" a="1"/>
  <c r="B670" i="3" s="1"/>
  <c r="B671" i="3" a="1"/>
  <c r="B671" i="3" s="1"/>
  <c r="B672" i="3" a="1"/>
  <c r="B672" i="3" s="1"/>
  <c r="B673" i="3" a="1"/>
  <c r="B673" i="3" s="1"/>
  <c r="B674" i="3" a="1"/>
  <c r="B674" i="3" s="1"/>
  <c r="B675" i="3" a="1"/>
  <c r="B675" i="3" s="1"/>
  <c r="B676" i="3" a="1"/>
  <c r="B676" i="3" s="1"/>
  <c r="B677" i="3" a="1"/>
  <c r="B677" i="3" s="1"/>
  <c r="B678" i="3" a="1"/>
  <c r="B678" i="3"/>
  <c r="B679" i="3" a="1"/>
  <c r="B679" i="3" s="1"/>
  <c r="B680" i="3" a="1"/>
  <c r="B680" i="3" s="1"/>
  <c r="B681" i="3" a="1"/>
  <c r="B681" i="3" s="1"/>
  <c r="B682" i="3" a="1"/>
  <c r="B682" i="3" s="1"/>
  <c r="B683" i="3" a="1"/>
  <c r="B683" i="3" s="1"/>
  <c r="B684" i="3" a="1"/>
  <c r="B684" i="3" s="1"/>
  <c r="B685" i="3" a="1"/>
  <c r="B685" i="3" s="1"/>
  <c r="B686" i="3" a="1"/>
  <c r="B686" i="3" s="1"/>
  <c r="B687" i="3" a="1"/>
  <c r="B687" i="3" s="1"/>
  <c r="B688" i="3" a="1"/>
  <c r="B688" i="3" s="1"/>
  <c r="B689" i="3" a="1"/>
  <c r="B689" i="3" s="1"/>
  <c r="B690" i="3" a="1"/>
  <c r="B690" i="3" s="1"/>
  <c r="B691" i="3" a="1"/>
  <c r="B691" i="3" s="1"/>
  <c r="B692" i="3" a="1"/>
  <c r="B692" i="3" s="1"/>
  <c r="B693" i="3" a="1"/>
  <c r="B693" i="3" s="1"/>
  <c r="B694" i="3" a="1"/>
  <c r="B694" i="3"/>
  <c r="B695" i="3" a="1"/>
  <c r="B695" i="3" s="1"/>
  <c r="B696" i="3" a="1"/>
  <c r="B696" i="3" s="1"/>
  <c r="B697" i="3" a="1"/>
  <c r="B697" i="3" s="1"/>
  <c r="B698" i="3" a="1"/>
  <c r="B698" i="3" s="1"/>
  <c r="B699" i="3" a="1"/>
  <c r="B699" i="3" s="1"/>
  <c r="B700" i="3" a="1"/>
  <c r="B700" i="3" s="1"/>
  <c r="B701" i="3" a="1"/>
  <c r="B701" i="3" s="1"/>
  <c r="B702" i="3" a="1"/>
  <c r="B702" i="3" s="1"/>
  <c r="B703" i="3" a="1"/>
  <c r="B703" i="3" s="1"/>
  <c r="B704" i="3" a="1"/>
  <c r="B704" i="3" s="1"/>
  <c r="B705" i="3" a="1"/>
  <c r="B705" i="3" s="1"/>
  <c r="B706" i="3" a="1"/>
  <c r="B706" i="3" s="1"/>
  <c r="B707" i="3" a="1"/>
  <c r="B707" i="3" s="1"/>
  <c r="B708" i="3" a="1"/>
  <c r="B708" i="3" s="1"/>
  <c r="B709" i="3" a="1"/>
  <c r="B709" i="3" s="1"/>
  <c r="B710" i="3" a="1"/>
  <c r="B710" i="3"/>
  <c r="B711" i="3" a="1"/>
  <c r="B711" i="3" s="1"/>
  <c r="B712" i="3" a="1"/>
  <c r="B712" i="3" s="1"/>
  <c r="B713" i="3" a="1"/>
  <c r="B713" i="3" s="1"/>
  <c r="B714" i="3" a="1"/>
  <c r="B714" i="3" s="1"/>
  <c r="B715" i="3" a="1"/>
  <c r="B715" i="3" s="1"/>
  <c r="B716" i="3" a="1"/>
  <c r="B716" i="3" s="1"/>
  <c r="B717" i="3" a="1"/>
  <c r="B717" i="3" s="1"/>
  <c r="B718" i="3" a="1"/>
  <c r="B718" i="3" s="1"/>
  <c r="B719" i="3" a="1"/>
  <c r="B719" i="3" s="1"/>
  <c r="B720" i="3" a="1"/>
  <c r="B720" i="3" s="1"/>
  <c r="B721" i="3" a="1"/>
  <c r="B721" i="3" s="1"/>
  <c r="B722" i="3" a="1"/>
  <c r="B722" i="3" s="1"/>
  <c r="B723" i="3" a="1"/>
  <c r="B723" i="3" s="1"/>
  <c r="B724" i="3" a="1"/>
  <c r="B724" i="3" s="1"/>
  <c r="B725" i="3" a="1"/>
  <c r="B725" i="3" s="1"/>
  <c r="B726" i="3" a="1"/>
  <c r="B726" i="3" s="1"/>
  <c r="B727" i="3" a="1"/>
  <c r="B727" i="3" s="1"/>
  <c r="B728" i="3" a="1"/>
  <c r="B728" i="3" s="1"/>
  <c r="B729" i="3" a="1"/>
  <c r="B729" i="3" s="1"/>
  <c r="B730" i="3" a="1"/>
  <c r="B730" i="3" s="1"/>
  <c r="B731" i="3" a="1"/>
  <c r="B731" i="3" s="1"/>
  <c r="B732" i="3" a="1"/>
  <c r="B732" i="3" s="1"/>
  <c r="B733" i="3" a="1"/>
  <c r="B733" i="3" s="1"/>
  <c r="B734" i="3" a="1"/>
  <c r="B734" i="3" s="1"/>
  <c r="B735" i="3" a="1"/>
  <c r="B735" i="3"/>
  <c r="B736" i="3" a="1"/>
  <c r="B736" i="3" s="1"/>
  <c r="B737" i="3" a="1"/>
  <c r="B737" i="3" s="1"/>
  <c r="B738" i="3" a="1"/>
  <c r="B738" i="3" s="1"/>
  <c r="B739" i="3" a="1"/>
  <c r="B739" i="3" s="1"/>
  <c r="B740" i="3" a="1"/>
  <c r="B740" i="3" s="1"/>
  <c r="B741" i="3" a="1"/>
  <c r="B741" i="3" s="1"/>
  <c r="B742" i="3" a="1"/>
  <c r="B742" i="3" s="1"/>
  <c r="B743" i="3" a="1"/>
  <c r="B743" i="3" s="1"/>
  <c r="B744" i="3" a="1"/>
  <c r="B744" i="3" s="1"/>
  <c r="B745" i="3" a="1"/>
  <c r="B745" i="3" s="1"/>
  <c r="B746" i="3" a="1"/>
  <c r="B746" i="3" s="1"/>
  <c r="B747" i="3" a="1"/>
  <c r="B747" i="3" s="1"/>
  <c r="B748" i="3" a="1"/>
  <c r="B748" i="3" s="1"/>
  <c r="B749" i="3" a="1"/>
  <c r="B749" i="3" s="1"/>
  <c r="B750" i="3" a="1"/>
  <c r="B750" i="3" s="1"/>
  <c r="B751" i="3" a="1"/>
  <c r="B751" i="3" s="1"/>
  <c r="B752" i="3" a="1"/>
  <c r="B752" i="3" s="1"/>
  <c r="B753" i="3" a="1"/>
  <c r="B753" i="3" s="1"/>
  <c r="B754" i="3" a="1"/>
  <c r="B754" i="3" s="1"/>
  <c r="B755" i="3" a="1"/>
  <c r="B755" i="3" s="1"/>
  <c r="B756" i="3" a="1"/>
  <c r="B756" i="3" s="1"/>
  <c r="B757" i="3" a="1"/>
  <c r="B757" i="3" s="1"/>
  <c r="B758" i="3" a="1"/>
  <c r="B758" i="3" s="1"/>
  <c r="B759" i="3" a="1"/>
  <c r="B759" i="3" s="1"/>
  <c r="B760" i="3" a="1"/>
  <c r="B760" i="3" s="1"/>
  <c r="B761" i="3" a="1"/>
  <c r="B761" i="3" s="1"/>
  <c r="B762" i="3" a="1"/>
  <c r="B762" i="3" s="1"/>
  <c r="B763" i="3" a="1"/>
  <c r="B763" i="3" s="1"/>
  <c r="B764" i="3" a="1"/>
  <c r="B764" i="3" s="1"/>
  <c r="B765" i="3" a="1"/>
  <c r="B765" i="3" s="1"/>
  <c r="B766" i="3" a="1"/>
  <c r="B766" i="3" s="1"/>
  <c r="B767" i="3" a="1"/>
  <c r="B767" i="3"/>
  <c r="B768" i="3" a="1"/>
  <c r="B768" i="3" s="1"/>
  <c r="B769" i="3" a="1"/>
  <c r="B769" i="3" s="1"/>
  <c r="B770" i="3" a="1"/>
  <c r="B770" i="3" s="1"/>
  <c r="B771" i="3" a="1"/>
  <c r="B771" i="3" s="1"/>
  <c r="B772" i="3" a="1"/>
  <c r="B772" i="3" s="1"/>
  <c r="B773" i="3" a="1"/>
  <c r="B773" i="3" s="1"/>
  <c r="B774" i="3" a="1"/>
  <c r="B774" i="3" s="1"/>
  <c r="B775" i="3" a="1"/>
  <c r="B775" i="3" s="1"/>
  <c r="B776" i="3" a="1"/>
  <c r="B776" i="3" s="1"/>
  <c r="B777" i="3" a="1"/>
  <c r="B777" i="3" s="1"/>
  <c r="B778" i="3" a="1"/>
  <c r="B778" i="3" s="1"/>
  <c r="B779" i="3" a="1"/>
  <c r="B779" i="3" s="1"/>
  <c r="B780" i="3" a="1"/>
  <c r="B780" i="3" s="1"/>
  <c r="B781" i="3" a="1"/>
  <c r="B781" i="3" s="1"/>
  <c r="B782" i="3" a="1"/>
  <c r="B782" i="3" s="1"/>
  <c r="B783" i="3" a="1"/>
  <c r="B783" i="3" s="1"/>
  <c r="B784" i="3" a="1"/>
  <c r="B784" i="3" s="1"/>
  <c r="B785" i="3" a="1"/>
  <c r="B785" i="3" s="1"/>
  <c r="B786" i="3" a="1"/>
  <c r="B786" i="3" s="1"/>
  <c r="B787" i="3" a="1"/>
  <c r="B787" i="3" s="1"/>
  <c r="B788" i="3" a="1"/>
  <c r="B788" i="3" s="1"/>
  <c r="B789" i="3" a="1"/>
  <c r="B789" i="3" s="1"/>
  <c r="B790" i="3" a="1"/>
  <c r="B790" i="3" s="1"/>
  <c r="B791" i="3" a="1"/>
  <c r="B791" i="3" s="1"/>
  <c r="B792" i="3" a="1"/>
  <c r="B792" i="3" s="1"/>
  <c r="B793" i="3" a="1"/>
  <c r="B793" i="3" s="1"/>
  <c r="B794" i="3" a="1"/>
  <c r="B794" i="3" s="1"/>
  <c r="B795" i="3" a="1"/>
  <c r="B795" i="3" s="1"/>
  <c r="B796" i="3" a="1"/>
  <c r="B796" i="3" s="1"/>
  <c r="B797" i="3" a="1"/>
  <c r="B797" i="3" s="1"/>
  <c r="B798" i="3" a="1"/>
  <c r="B798" i="3" s="1"/>
  <c r="B799" i="3" a="1"/>
  <c r="B799" i="3"/>
  <c r="B800" i="3" a="1"/>
  <c r="B800" i="3" s="1"/>
  <c r="B801" i="3" a="1"/>
  <c r="B801" i="3" s="1"/>
  <c r="B802" i="3" a="1"/>
  <c r="B802" i="3" s="1"/>
  <c r="B803" i="3" a="1"/>
  <c r="B803" i="3" s="1"/>
  <c r="B804" i="3" a="1"/>
  <c r="B804" i="3" s="1"/>
  <c r="B805" i="3" a="1"/>
  <c r="B805" i="3" s="1"/>
  <c r="B806" i="3" a="1"/>
  <c r="B806" i="3" s="1"/>
  <c r="B807" i="3" a="1"/>
  <c r="B807" i="3" s="1"/>
  <c r="B808" i="3" a="1"/>
  <c r="B808" i="3" s="1"/>
  <c r="B809" i="3" a="1"/>
  <c r="B809" i="3" s="1"/>
  <c r="B810" i="3" a="1"/>
  <c r="B810" i="3" s="1"/>
  <c r="B811" i="3" a="1"/>
  <c r="B811" i="3" s="1"/>
  <c r="B812" i="3" a="1"/>
  <c r="B812" i="3" s="1"/>
  <c r="B813" i="3" a="1"/>
  <c r="B813" i="3" s="1"/>
  <c r="B814" i="3" a="1"/>
  <c r="B814" i="3" s="1"/>
  <c r="B815" i="3" a="1"/>
  <c r="B815" i="3" s="1"/>
  <c r="B816" i="3" a="1"/>
  <c r="B816" i="3" s="1"/>
  <c r="B817" i="3" a="1"/>
  <c r="B817" i="3" s="1"/>
  <c r="B818" i="3" a="1"/>
  <c r="B818" i="3" s="1"/>
  <c r="B819" i="3" a="1"/>
  <c r="B819" i="3" s="1"/>
  <c r="B820" i="3" a="1"/>
  <c r="B820" i="3" s="1"/>
  <c r="B821" i="3" a="1"/>
  <c r="B821" i="3" s="1"/>
  <c r="B822" i="3" a="1"/>
  <c r="B822" i="3" s="1"/>
  <c r="B823" i="3" a="1"/>
  <c r="B823" i="3" s="1"/>
  <c r="B824" i="3" a="1"/>
  <c r="B824" i="3" s="1"/>
  <c r="B825" i="3" a="1"/>
  <c r="B825" i="3" s="1"/>
  <c r="B826" i="3" a="1"/>
  <c r="B826" i="3" s="1"/>
  <c r="B827" i="3" a="1"/>
  <c r="B827" i="3" s="1"/>
  <c r="B828" i="3" a="1"/>
  <c r="B828" i="3" s="1"/>
  <c r="B829" i="3" a="1"/>
  <c r="B829" i="3" s="1"/>
  <c r="B830" i="3" a="1"/>
  <c r="B830" i="3" s="1"/>
  <c r="B831" i="3" a="1"/>
  <c r="B831" i="3"/>
  <c r="B832" i="3" a="1"/>
  <c r="B832" i="3" s="1"/>
  <c r="B833" i="3" a="1"/>
  <c r="B833" i="3" s="1"/>
  <c r="B834" i="3" a="1"/>
  <c r="B834" i="3" s="1"/>
  <c r="B835" i="3" a="1"/>
  <c r="B835" i="3" s="1"/>
  <c r="B836" i="3" a="1"/>
  <c r="B836" i="3" s="1"/>
  <c r="B837" i="3" a="1"/>
  <c r="B837" i="3" s="1"/>
  <c r="B838" i="3" a="1"/>
  <c r="B838" i="3" s="1"/>
  <c r="B839" i="3" a="1"/>
  <c r="B839" i="3" s="1"/>
  <c r="B840" i="3" a="1"/>
  <c r="B840" i="3" s="1"/>
  <c r="B841" i="3" a="1"/>
  <c r="B841" i="3" s="1"/>
  <c r="B842" i="3" a="1"/>
  <c r="B842" i="3" s="1"/>
  <c r="B843" i="3" a="1"/>
  <c r="B843" i="3" s="1"/>
  <c r="B844" i="3" a="1"/>
  <c r="B844" i="3" s="1"/>
  <c r="B845" i="3" a="1"/>
  <c r="B845" i="3" s="1"/>
  <c r="B846" i="3" a="1"/>
  <c r="B846" i="3" s="1"/>
  <c r="B847" i="3" a="1"/>
  <c r="B847" i="3" s="1"/>
  <c r="B848" i="3" a="1"/>
  <c r="B848" i="3" s="1"/>
  <c r="B849" i="3" a="1"/>
  <c r="B849" i="3" s="1"/>
  <c r="B850" i="3" a="1"/>
  <c r="B850" i="3" s="1"/>
  <c r="B851" i="3" a="1"/>
  <c r="B851" i="3" s="1"/>
  <c r="B852" i="3" a="1"/>
  <c r="B852" i="3" s="1"/>
  <c r="B853" i="3" a="1"/>
  <c r="B853" i="3" s="1"/>
  <c r="B854" i="3" a="1"/>
  <c r="B854" i="3" s="1"/>
  <c r="B855" i="3" a="1"/>
  <c r="B855" i="3" s="1"/>
  <c r="B856" i="3" a="1"/>
  <c r="B856" i="3" s="1"/>
  <c r="B857" i="3" a="1"/>
  <c r="B857" i="3" s="1"/>
  <c r="B858" i="3" a="1"/>
  <c r="B858" i="3" s="1"/>
  <c r="B859" i="3" a="1"/>
  <c r="B859" i="3" s="1"/>
  <c r="B860" i="3" a="1"/>
  <c r="B860" i="3" s="1"/>
  <c r="B861" i="3" a="1"/>
  <c r="B861" i="3" s="1"/>
  <c r="B862" i="3" a="1"/>
  <c r="B862" i="3" s="1"/>
  <c r="B863" i="3" a="1"/>
  <c r="B863" i="3"/>
  <c r="B864" i="3" a="1"/>
  <c r="B864" i="3" s="1"/>
  <c r="B865" i="3" a="1"/>
  <c r="B865" i="3" s="1"/>
  <c r="B866" i="3" a="1"/>
  <c r="B866" i="3" s="1"/>
  <c r="B867" i="3" a="1"/>
  <c r="B867" i="3" s="1"/>
  <c r="B868" i="3" a="1"/>
  <c r="B868" i="3" s="1"/>
  <c r="B869" i="3" a="1"/>
  <c r="B869" i="3" s="1"/>
  <c r="B870" i="3" a="1"/>
  <c r="B870" i="3" s="1"/>
  <c r="B871" i="3" a="1"/>
  <c r="B871" i="3" s="1"/>
  <c r="B872" i="3" a="1"/>
  <c r="B872" i="3" s="1"/>
  <c r="B873" i="3" a="1"/>
  <c r="B873" i="3" s="1"/>
  <c r="B874" i="3" a="1"/>
  <c r="B874" i="3" s="1"/>
  <c r="B875" i="3" a="1"/>
  <c r="B875" i="3" s="1"/>
  <c r="B876" i="3" a="1"/>
  <c r="B876" i="3" s="1"/>
  <c r="B877" i="3" a="1"/>
  <c r="B877" i="3" s="1"/>
  <c r="B878" i="3" a="1"/>
  <c r="B878" i="3" s="1"/>
  <c r="B879" i="3" a="1"/>
  <c r="B879" i="3" s="1"/>
  <c r="B880" i="3" a="1"/>
  <c r="B880" i="3" s="1"/>
  <c r="B881" i="3" a="1"/>
  <c r="B881" i="3" s="1"/>
  <c r="B882" i="3" a="1"/>
  <c r="B882" i="3" s="1"/>
  <c r="B883" i="3" a="1"/>
  <c r="B883" i="3" s="1"/>
  <c r="B884" i="3" a="1"/>
  <c r="B884" i="3" s="1"/>
  <c r="B885" i="3" a="1"/>
  <c r="B885" i="3" s="1"/>
  <c r="B886" i="3" a="1"/>
  <c r="B886" i="3" s="1"/>
  <c r="B887" i="3" a="1"/>
  <c r="B887" i="3" s="1"/>
  <c r="B888" i="3" a="1"/>
  <c r="B888" i="3" s="1"/>
  <c r="B889" i="3" a="1"/>
  <c r="B889" i="3" s="1"/>
  <c r="B890" i="3" a="1"/>
  <c r="B890" i="3" s="1"/>
  <c r="B891" i="3" a="1"/>
  <c r="B891" i="3" s="1"/>
  <c r="B892" i="3" a="1"/>
  <c r="B892" i="3" s="1"/>
  <c r="B893" i="3" a="1"/>
  <c r="B893" i="3" s="1"/>
  <c r="B894" i="3" a="1"/>
  <c r="B894" i="3" s="1"/>
  <c r="B895" i="3" a="1"/>
  <c r="B895" i="3"/>
  <c r="B896" i="3" a="1"/>
  <c r="B896" i="3" s="1"/>
  <c r="B897" i="3" a="1"/>
  <c r="B897" i="3" s="1"/>
  <c r="B898" i="3" a="1"/>
  <c r="B898" i="3" s="1"/>
  <c r="B899" i="3" a="1"/>
  <c r="B899" i="3" s="1"/>
  <c r="B900" i="3" a="1"/>
  <c r="B900" i="3" s="1"/>
  <c r="B901" i="3" a="1"/>
  <c r="B901" i="3" s="1"/>
  <c r="B902" i="3" a="1"/>
  <c r="B902" i="3" s="1"/>
  <c r="B903" i="3" a="1"/>
  <c r="B903" i="3" s="1"/>
  <c r="B904" i="3" a="1"/>
  <c r="B904" i="3" s="1"/>
  <c r="B905" i="3" a="1"/>
  <c r="B905" i="3" s="1"/>
  <c r="B906" i="3" a="1"/>
  <c r="B906" i="3" s="1"/>
  <c r="B907" i="3" a="1"/>
  <c r="B907" i="3" s="1"/>
  <c r="B908" i="3" a="1"/>
  <c r="B908" i="3" s="1"/>
  <c r="B909" i="3" a="1"/>
  <c r="B909" i="3" s="1"/>
  <c r="B910" i="3" a="1"/>
  <c r="B910" i="3" s="1"/>
  <c r="B911" i="3" a="1"/>
  <c r="B911" i="3" s="1"/>
  <c r="B912" i="3" a="1"/>
  <c r="B912" i="3" s="1"/>
  <c r="B913" i="3" a="1"/>
  <c r="B913" i="3" s="1"/>
  <c r="B914" i="3" a="1"/>
  <c r="B914" i="3" s="1"/>
  <c r="B915" i="3" a="1"/>
  <c r="B915" i="3" s="1"/>
  <c r="B916" i="3" a="1"/>
  <c r="B916" i="3" s="1"/>
  <c r="B917" i="3" a="1"/>
  <c r="B917" i="3" s="1"/>
  <c r="B918" i="3" a="1"/>
  <c r="B918" i="3" s="1"/>
  <c r="B919" i="3" a="1"/>
  <c r="B919" i="3" s="1"/>
  <c r="B920" i="3" a="1"/>
  <c r="B920" i="3" s="1"/>
  <c r="B921" i="3" a="1"/>
  <c r="B921" i="3" s="1"/>
  <c r="B922" i="3" a="1"/>
  <c r="B922" i="3" s="1"/>
  <c r="B923" i="3" a="1"/>
  <c r="B923" i="3" s="1"/>
  <c r="B924" i="3" a="1"/>
  <c r="B924" i="3" s="1"/>
  <c r="B925" i="3" a="1"/>
  <c r="B925" i="3" s="1"/>
  <c r="B926" i="3" a="1"/>
  <c r="B926" i="3" s="1"/>
  <c r="B927" i="3" a="1"/>
  <c r="B927" i="3"/>
  <c r="B928" i="3" a="1"/>
  <c r="B928" i="3" s="1"/>
  <c r="B929" i="3" a="1"/>
  <c r="B929" i="3" s="1"/>
  <c r="B930" i="3" a="1"/>
  <c r="B930" i="3" s="1"/>
  <c r="B931" i="3" a="1"/>
  <c r="B931" i="3" s="1"/>
  <c r="B932" i="3" a="1"/>
  <c r="B932" i="3" s="1"/>
  <c r="B933" i="3" a="1"/>
  <c r="B933" i="3" s="1"/>
  <c r="B934" i="3" a="1"/>
  <c r="B934" i="3" s="1"/>
  <c r="B935" i="3" a="1"/>
  <c r="B935" i="3" s="1"/>
  <c r="B936" i="3" a="1"/>
  <c r="B936" i="3" s="1"/>
  <c r="B937" i="3" a="1"/>
  <c r="B937" i="3" s="1"/>
  <c r="B938" i="3" a="1"/>
  <c r="B938" i="3" s="1"/>
  <c r="B939" i="3" a="1"/>
  <c r="B939" i="3" s="1"/>
  <c r="B940" i="3" a="1"/>
  <c r="B940" i="3" s="1"/>
  <c r="B941" i="3" a="1"/>
  <c r="B941" i="3" s="1"/>
  <c r="B942" i="3" a="1"/>
  <c r="B942" i="3" s="1"/>
  <c r="B943" i="3" a="1"/>
  <c r="B943" i="3" s="1"/>
  <c r="B944" i="3" a="1"/>
  <c r="B944" i="3" s="1"/>
  <c r="B945" i="3" a="1"/>
  <c r="B945" i="3" s="1"/>
  <c r="B946" i="3" a="1"/>
  <c r="B946" i="3" s="1"/>
  <c r="B947" i="3" a="1"/>
  <c r="B947" i="3" s="1"/>
  <c r="B948" i="3" a="1"/>
  <c r="B948" i="3" s="1"/>
  <c r="B949" i="3" a="1"/>
  <c r="B949" i="3" s="1"/>
  <c r="B950" i="3" a="1"/>
  <c r="B950" i="3" s="1"/>
  <c r="B951" i="3" a="1"/>
  <c r="B951" i="3" s="1"/>
  <c r="B952" i="3" a="1"/>
  <c r="B952" i="3" s="1"/>
  <c r="B953" i="3" a="1"/>
  <c r="B953" i="3" s="1"/>
  <c r="B954" i="3" a="1"/>
  <c r="B954" i="3" s="1"/>
  <c r="B955" i="3" a="1"/>
  <c r="B955" i="3" s="1"/>
  <c r="B956" i="3" a="1"/>
  <c r="B956" i="3" s="1"/>
  <c r="B957" i="3" a="1"/>
  <c r="B957" i="3" s="1"/>
  <c r="B958" i="3" a="1"/>
  <c r="B958" i="3" s="1"/>
  <c r="B959" i="3" a="1"/>
  <c r="B959" i="3"/>
  <c r="B960" i="3" a="1"/>
  <c r="B960" i="3" s="1"/>
  <c r="B961" i="3" a="1"/>
  <c r="B961" i="3" s="1"/>
  <c r="B962" i="3" a="1"/>
  <c r="B962" i="3" s="1"/>
  <c r="B963" i="3" a="1"/>
  <c r="B963" i="3" s="1"/>
  <c r="B964" i="3" a="1"/>
  <c r="B964" i="3" s="1"/>
  <c r="B965" i="3" a="1"/>
  <c r="B965" i="3" s="1"/>
  <c r="B966" i="3" a="1"/>
  <c r="B966" i="3" s="1"/>
  <c r="B967" i="3" a="1"/>
  <c r="B967" i="3" s="1"/>
  <c r="B968" i="3" a="1"/>
  <c r="B968" i="3" s="1"/>
  <c r="B969" i="3" a="1"/>
  <c r="B969" i="3" s="1"/>
  <c r="B970" i="3" a="1"/>
  <c r="B970" i="3" s="1"/>
  <c r="B971" i="3" a="1"/>
  <c r="B971" i="3" s="1"/>
  <c r="B972" i="3" a="1"/>
  <c r="B972" i="3" s="1"/>
  <c r="B973" i="3" a="1"/>
  <c r="B973" i="3" s="1"/>
  <c r="B974" i="3" a="1"/>
  <c r="B974" i="3" s="1"/>
  <c r="B975" i="3" a="1"/>
  <c r="B975" i="3" s="1"/>
  <c r="B976" i="3" a="1"/>
  <c r="B976" i="3" s="1"/>
  <c r="B977" i="3" a="1"/>
  <c r="B977" i="3" s="1"/>
  <c r="B978" i="3" a="1"/>
  <c r="B978" i="3" s="1"/>
  <c r="B979" i="3" a="1"/>
  <c r="B979" i="3" s="1"/>
  <c r="B980" i="3" a="1"/>
  <c r="B980" i="3" s="1"/>
  <c r="B981" i="3" a="1"/>
  <c r="B981" i="3" s="1"/>
  <c r="B982" i="3" a="1"/>
  <c r="B982" i="3" s="1"/>
  <c r="B983" i="3" a="1"/>
  <c r="B983" i="3" s="1"/>
  <c r="B984" i="3" a="1"/>
  <c r="B984" i="3" s="1"/>
  <c r="B985" i="3" a="1"/>
  <c r="B985" i="3" s="1"/>
  <c r="B986" i="3" a="1"/>
  <c r="B986" i="3" s="1"/>
  <c r="B987" i="3" a="1"/>
  <c r="B987" i="3" s="1"/>
  <c r="B988" i="3" a="1"/>
  <c r="B988" i="3" s="1"/>
  <c r="B989" i="3" a="1"/>
  <c r="B989" i="3" s="1"/>
  <c r="B990" i="3" a="1"/>
  <c r="B990" i="3" s="1"/>
  <c r="B991" i="3" a="1"/>
  <c r="B991" i="3"/>
  <c r="B992" i="3" a="1"/>
  <c r="B992" i="3" s="1"/>
  <c r="B993" i="3" a="1"/>
  <c r="B993" i="3" s="1"/>
  <c r="B994" i="3" a="1"/>
  <c r="B994" i="3" s="1"/>
  <c r="B995" i="3" a="1"/>
  <c r="B995" i="3" s="1"/>
  <c r="B996" i="3" a="1"/>
  <c r="B996" i="3" s="1"/>
  <c r="B997" i="3" a="1"/>
  <c r="B997" i="3" s="1"/>
  <c r="B998" i="3" a="1"/>
  <c r="B998" i="3" s="1"/>
  <c r="B999" i="3" a="1"/>
  <c r="B999" i="3" s="1"/>
  <c r="B1000" i="3" a="1"/>
  <c r="B1000" i="3" s="1"/>
  <c r="B1001" i="3" a="1"/>
  <c r="B1001" i="3" s="1"/>
  <c r="B1002" i="3" a="1"/>
  <c r="B1002" i="3" s="1"/>
  <c r="B1003" i="3" a="1"/>
  <c r="B1003" i="3" s="1"/>
  <c r="B1004" i="3" a="1"/>
  <c r="B1004" i="3" s="1"/>
  <c r="B1005" i="3" a="1"/>
  <c r="B1005" i="3" s="1"/>
  <c r="B1006" i="3" a="1"/>
  <c r="B1006" i="3" s="1"/>
  <c r="B1007" i="3" a="1"/>
  <c r="B1007" i="3" s="1"/>
  <c r="B1008" i="3" a="1"/>
  <c r="B1008" i="3" s="1"/>
  <c r="B1009" i="3" a="1"/>
  <c r="B1009" i="3" s="1"/>
  <c r="B1010" i="3" a="1"/>
  <c r="B1010" i="3" s="1"/>
  <c r="B1011" i="3" a="1"/>
  <c r="B1011" i="3" s="1"/>
  <c r="B1012" i="3" a="1"/>
  <c r="B1012" i="3" s="1"/>
  <c r="B1013" i="3" a="1"/>
  <c r="B1013" i="3" s="1"/>
  <c r="B1014" i="3" a="1"/>
  <c r="B1014" i="3" s="1"/>
  <c r="B1015" i="3" a="1"/>
  <c r="B1015" i="3" s="1"/>
  <c r="B1016" i="3" a="1"/>
  <c r="B1016" i="3" s="1"/>
  <c r="B1017" i="3" a="1"/>
  <c r="B1017" i="3" s="1"/>
  <c r="B1018" i="3" a="1"/>
  <c r="B1018" i="3" s="1"/>
  <c r="B1019" i="3" a="1"/>
  <c r="B1019" i="3" s="1"/>
  <c r="B1020" i="3" a="1"/>
  <c r="B1020" i="3" s="1"/>
  <c r="B1021" i="3" a="1"/>
  <c r="B1021" i="3" s="1"/>
  <c r="B1022" i="3" a="1"/>
  <c r="B1022" i="3" s="1"/>
  <c r="B1023" i="3" a="1"/>
  <c r="B1023" i="3"/>
  <c r="B1024" i="3" a="1"/>
  <c r="B1024" i="3" s="1"/>
  <c r="B1025" i="3" a="1"/>
  <c r="B1025" i="3" s="1"/>
  <c r="B1026" i="3" a="1"/>
  <c r="B1026" i="3" s="1"/>
  <c r="B1027" i="3" a="1"/>
  <c r="B1027" i="3" s="1"/>
  <c r="B1028" i="3" a="1"/>
  <c r="B1028" i="3" s="1"/>
  <c r="B1029" i="3" a="1"/>
  <c r="B1029" i="3" s="1"/>
  <c r="B1030" i="3" a="1"/>
  <c r="B1030" i="3" s="1"/>
  <c r="B1031" i="3" a="1"/>
  <c r="B1031" i="3" s="1"/>
  <c r="B1032" i="3" a="1"/>
  <c r="B1032" i="3" s="1"/>
  <c r="B1033" i="3" a="1"/>
  <c r="B1033" i="3" s="1"/>
  <c r="B1034" i="3" a="1"/>
  <c r="B1034" i="3" s="1"/>
  <c r="B1035" i="3" a="1"/>
  <c r="B1035" i="3" s="1"/>
  <c r="B1036" i="3" a="1"/>
  <c r="B1036" i="3" s="1"/>
  <c r="B1037" i="3" a="1"/>
  <c r="B1037" i="3" s="1"/>
  <c r="B1038" i="3" a="1"/>
  <c r="B1038" i="3" s="1"/>
  <c r="B1039" i="3" a="1"/>
  <c r="B1039" i="3" s="1"/>
  <c r="B1040" i="3" a="1"/>
  <c r="B1040" i="3" s="1"/>
  <c r="B1041" i="3" a="1"/>
  <c r="B1041" i="3" s="1"/>
  <c r="B1042" i="3" a="1"/>
  <c r="B1042" i="3" s="1"/>
  <c r="B1043" i="3" a="1"/>
  <c r="B1043" i="3" s="1"/>
  <c r="B1044" i="3" a="1"/>
  <c r="B1044" i="3" s="1"/>
  <c r="B1045" i="3" a="1"/>
  <c r="B1045" i="3" s="1"/>
  <c r="B1046" i="3" a="1"/>
  <c r="B1046" i="3" s="1"/>
  <c r="B1047" i="3" a="1"/>
  <c r="B1047" i="3" s="1"/>
  <c r="B1048" i="3" a="1"/>
  <c r="B1048" i="3" s="1"/>
  <c r="B1049" i="3" a="1"/>
  <c r="B1049" i="3" s="1"/>
  <c r="B1050" i="3" a="1"/>
  <c r="B1050" i="3" s="1"/>
  <c r="B1051" i="3" a="1"/>
  <c r="B1051" i="3" s="1"/>
  <c r="B1052" i="3" a="1"/>
  <c r="B1052" i="3" s="1"/>
  <c r="B1053" i="3" a="1"/>
  <c r="B1053" i="3" s="1"/>
  <c r="B1054" i="3" a="1"/>
  <c r="B1054" i="3" s="1"/>
  <c r="B1055" i="3" a="1"/>
  <c r="B1055" i="3" s="1"/>
  <c r="B1056" i="3" a="1"/>
  <c r="B1056" i="3" s="1"/>
  <c r="B1057" i="3" a="1"/>
  <c r="B1057" i="3" s="1"/>
  <c r="B8" i="3" a="1"/>
  <c r="B8" i="3" s="1"/>
  <c r="D1057" i="4"/>
  <c r="E1057" i="4" s="1"/>
  <c r="A1057" i="4"/>
  <c r="A1056" i="4"/>
  <c r="D1055" i="4"/>
  <c r="E1055" i="4" s="1"/>
  <c r="A1055" i="4"/>
  <c r="A1054" i="4"/>
  <c r="D1054" i="4" s="1"/>
  <c r="E1054" i="4" s="1"/>
  <c r="D1053" i="4"/>
  <c r="E1053" i="4" s="1"/>
  <c r="A1053" i="4"/>
  <c r="A1052" i="4"/>
  <c r="D1051" i="4"/>
  <c r="E1051" i="4" s="1"/>
  <c r="A1051" i="4"/>
  <c r="A1050" i="4"/>
  <c r="D1050" i="4" s="1"/>
  <c r="E1050" i="4" s="1"/>
  <c r="D1049" i="4"/>
  <c r="E1049" i="4" s="1"/>
  <c r="A1049" i="4"/>
  <c r="D1048" i="4"/>
  <c r="E1048" i="4" s="1"/>
  <c r="A1048" i="4"/>
  <c r="D1047" i="4"/>
  <c r="E1047" i="4" s="1"/>
  <c r="A1047" i="4"/>
  <c r="A1046" i="4"/>
  <c r="D1046" i="4" s="1"/>
  <c r="E1046" i="4" s="1"/>
  <c r="D1045" i="4"/>
  <c r="E1045" i="4" s="1"/>
  <c r="A1045" i="4"/>
  <c r="D1044" i="4"/>
  <c r="E1044" i="4" s="1"/>
  <c r="A1044" i="4"/>
  <c r="D1043" i="4"/>
  <c r="E1043" i="4" s="1"/>
  <c r="A1043" i="4"/>
  <c r="A1042" i="4"/>
  <c r="D1042" i="4" s="1"/>
  <c r="E1042" i="4" s="1"/>
  <c r="D1041" i="4"/>
  <c r="E1041" i="4" s="1"/>
  <c r="A1041" i="4"/>
  <c r="D1040" i="4"/>
  <c r="E1040" i="4" s="1"/>
  <c r="A1040" i="4"/>
  <c r="D1039" i="4"/>
  <c r="E1039" i="4" s="1"/>
  <c r="A1039" i="4"/>
  <c r="A1038" i="4"/>
  <c r="D1038" i="4" s="1"/>
  <c r="E1038" i="4" s="1"/>
  <c r="D1037" i="4"/>
  <c r="E1037" i="4" s="1"/>
  <c r="A1037" i="4"/>
  <c r="D1036" i="4"/>
  <c r="E1036" i="4" s="1"/>
  <c r="A1036" i="4"/>
  <c r="D1035" i="4"/>
  <c r="E1035" i="4" s="1"/>
  <c r="A1035" i="4"/>
  <c r="A1034" i="4"/>
  <c r="D1034" i="4" s="1"/>
  <c r="E1034" i="4" s="1"/>
  <c r="D1033" i="4"/>
  <c r="E1033" i="4" s="1"/>
  <c r="A1033" i="4"/>
  <c r="D1032" i="4"/>
  <c r="E1032" i="4" s="1"/>
  <c r="A1032" i="4"/>
  <c r="D1031" i="4"/>
  <c r="E1031" i="4" s="1"/>
  <c r="A1031" i="4"/>
  <c r="A1030" i="4"/>
  <c r="D1030" i="4" s="1"/>
  <c r="E1030" i="4" s="1"/>
  <c r="D1029" i="4"/>
  <c r="E1029" i="4" s="1"/>
  <c r="A1029" i="4"/>
  <c r="D1028" i="4"/>
  <c r="E1028" i="4" s="1"/>
  <c r="A1028" i="4"/>
  <c r="D1027" i="4"/>
  <c r="E1027" i="4" s="1"/>
  <c r="A1027" i="4"/>
  <c r="D1026" i="4"/>
  <c r="E1026" i="4" s="1"/>
  <c r="A1026" i="4"/>
  <c r="A1025" i="4"/>
  <c r="D1025" i="4" s="1"/>
  <c r="E1025" i="4" s="1"/>
  <c r="D1024" i="4"/>
  <c r="E1024" i="4" s="1"/>
  <c r="A1024" i="4"/>
  <c r="D1023" i="4"/>
  <c r="E1023" i="4" s="1"/>
  <c r="A1023" i="4"/>
  <c r="D1022" i="4"/>
  <c r="E1022" i="4" s="1"/>
  <c r="A1022" i="4"/>
  <c r="A1021" i="4"/>
  <c r="D1021" i="4" s="1"/>
  <c r="E1021" i="4" s="1"/>
  <c r="D1020" i="4"/>
  <c r="E1020" i="4" s="1"/>
  <c r="A1020" i="4"/>
  <c r="D1019" i="4"/>
  <c r="E1019" i="4" s="1"/>
  <c r="A1019" i="4"/>
  <c r="D1018" i="4"/>
  <c r="E1018" i="4" s="1"/>
  <c r="A1018" i="4"/>
  <c r="A1017" i="4"/>
  <c r="D1017" i="4" s="1"/>
  <c r="E1017" i="4" s="1"/>
  <c r="D1016" i="4"/>
  <c r="E1016" i="4" s="1"/>
  <c r="A1016" i="4"/>
  <c r="D1015" i="4"/>
  <c r="E1015" i="4" s="1"/>
  <c r="A1015" i="4"/>
  <c r="D1014" i="4"/>
  <c r="E1014" i="4" s="1"/>
  <c r="A1014" i="4"/>
  <c r="A1013" i="4"/>
  <c r="D1013" i="4" s="1"/>
  <c r="E1013" i="4" s="1"/>
  <c r="D1012" i="4"/>
  <c r="E1012" i="4" s="1"/>
  <c r="A1012" i="4"/>
  <c r="D1011" i="4"/>
  <c r="E1011" i="4" s="1"/>
  <c r="A1011" i="4"/>
  <c r="D1010" i="4"/>
  <c r="E1010" i="4" s="1"/>
  <c r="A1010" i="4"/>
  <c r="A1009" i="4"/>
  <c r="D1009" i="4" s="1"/>
  <c r="E1009" i="4" s="1"/>
  <c r="D1008" i="4"/>
  <c r="E1008" i="4" s="1"/>
  <c r="A1008" i="4"/>
  <c r="D1007" i="4"/>
  <c r="E1007" i="4" s="1"/>
  <c r="A1007" i="4"/>
  <c r="D1006" i="4"/>
  <c r="E1006" i="4" s="1"/>
  <c r="A1006" i="4"/>
  <c r="A1005" i="4"/>
  <c r="D1005" i="4" s="1"/>
  <c r="E1005" i="4" s="1"/>
  <c r="D1004" i="4"/>
  <c r="E1004" i="4" s="1"/>
  <c r="A1004" i="4"/>
  <c r="D1003" i="4"/>
  <c r="E1003" i="4" s="1"/>
  <c r="A1003" i="4"/>
  <c r="D1002" i="4"/>
  <c r="E1002" i="4" s="1"/>
  <c r="A1002" i="4"/>
  <c r="A1001" i="4"/>
  <c r="D1000" i="4"/>
  <c r="E1000" i="4" s="1"/>
  <c r="A1000" i="4"/>
  <c r="D999" i="4"/>
  <c r="E999" i="4" s="1"/>
  <c r="A999" i="4"/>
  <c r="D998" i="4"/>
  <c r="E998" i="4" s="1"/>
  <c r="A998" i="4"/>
  <c r="A997" i="4"/>
  <c r="D996" i="4"/>
  <c r="E996" i="4" s="1"/>
  <c r="A996" i="4"/>
  <c r="D995" i="4"/>
  <c r="E995" i="4" s="1"/>
  <c r="A995" i="4"/>
  <c r="D994" i="4"/>
  <c r="E994" i="4" s="1"/>
  <c r="A994" i="4"/>
  <c r="A993" i="4"/>
  <c r="D992" i="4"/>
  <c r="E992" i="4" s="1"/>
  <c r="A992" i="4"/>
  <c r="D991" i="4"/>
  <c r="E991" i="4" s="1"/>
  <c r="A991" i="4"/>
  <c r="D990" i="4"/>
  <c r="E990" i="4" s="1"/>
  <c r="A990" i="4"/>
  <c r="A989" i="4"/>
  <c r="D988" i="4"/>
  <c r="E988" i="4" s="1"/>
  <c r="A988" i="4"/>
  <c r="D987" i="4"/>
  <c r="E987" i="4" s="1"/>
  <c r="A987" i="4"/>
  <c r="D986" i="4"/>
  <c r="E986" i="4" s="1"/>
  <c r="A986" i="4"/>
  <c r="A985" i="4"/>
  <c r="D984" i="4"/>
  <c r="E984" i="4" s="1"/>
  <c r="A984" i="4"/>
  <c r="D983" i="4"/>
  <c r="E983" i="4" s="1"/>
  <c r="A983" i="4"/>
  <c r="D982" i="4"/>
  <c r="E982" i="4" s="1"/>
  <c r="A982" i="4"/>
  <c r="A981" i="4"/>
  <c r="D980" i="4"/>
  <c r="E980" i="4" s="1"/>
  <c r="A980" i="4"/>
  <c r="D979" i="4"/>
  <c r="E979" i="4" s="1"/>
  <c r="A979" i="4"/>
  <c r="A978" i="4"/>
  <c r="A977" i="4"/>
  <c r="D977" i="4" s="1"/>
  <c r="E977" i="4" s="1"/>
  <c r="D976" i="4"/>
  <c r="E976" i="4" s="1"/>
  <c r="A976" i="4"/>
  <c r="D975" i="4"/>
  <c r="E975" i="4" s="1"/>
  <c r="A975" i="4"/>
  <c r="D974" i="4"/>
  <c r="E974" i="4" s="1"/>
  <c r="A974" i="4"/>
  <c r="A973" i="4"/>
  <c r="D973" i="4" s="1"/>
  <c r="E973" i="4" s="1"/>
  <c r="D972" i="4"/>
  <c r="E972" i="4" s="1"/>
  <c r="A972" i="4"/>
  <c r="A971" i="4"/>
  <c r="D971" i="4" s="1"/>
  <c r="E971" i="4" s="1"/>
  <c r="A970" i="4"/>
  <c r="A969" i="4"/>
  <c r="D969" i="4" s="1"/>
  <c r="E969" i="4" s="1"/>
  <c r="D968" i="4"/>
  <c r="E968" i="4" s="1"/>
  <c r="A968" i="4"/>
  <c r="D967" i="4"/>
  <c r="E967" i="4" s="1"/>
  <c r="A967" i="4"/>
  <c r="D966" i="4"/>
  <c r="E966" i="4" s="1"/>
  <c r="A966" i="4"/>
  <c r="A965" i="4"/>
  <c r="D965" i="4" s="1"/>
  <c r="E965" i="4" s="1"/>
  <c r="D964" i="4"/>
  <c r="E964" i="4" s="1"/>
  <c r="A964" i="4"/>
  <c r="A963" i="4"/>
  <c r="D963" i="4" s="1"/>
  <c r="E963" i="4" s="1"/>
  <c r="D962" i="4"/>
  <c r="E962" i="4" s="1"/>
  <c r="A962" i="4"/>
  <c r="A961" i="4"/>
  <c r="D960" i="4"/>
  <c r="E960" i="4" s="1"/>
  <c r="A960" i="4"/>
  <c r="A959" i="4"/>
  <c r="D959" i="4" s="1"/>
  <c r="E959" i="4" s="1"/>
  <c r="D958" i="4"/>
  <c r="E958" i="4" s="1"/>
  <c r="A958" i="4"/>
  <c r="A957" i="4"/>
  <c r="D956" i="4"/>
  <c r="E956" i="4" s="1"/>
  <c r="A956" i="4"/>
  <c r="A955" i="4"/>
  <c r="D955" i="4" s="1"/>
  <c r="E955" i="4" s="1"/>
  <c r="D954" i="4"/>
  <c r="E954" i="4" s="1"/>
  <c r="A954" i="4"/>
  <c r="A953" i="4"/>
  <c r="D952" i="4"/>
  <c r="E952" i="4" s="1"/>
  <c r="A952" i="4"/>
  <c r="A951" i="4"/>
  <c r="D951" i="4" s="1"/>
  <c r="E951" i="4" s="1"/>
  <c r="D950" i="4"/>
  <c r="E950" i="4" s="1"/>
  <c r="A950" i="4"/>
  <c r="A949" i="4"/>
  <c r="D948" i="4"/>
  <c r="E948" i="4" s="1"/>
  <c r="A948" i="4"/>
  <c r="A947" i="4"/>
  <c r="D947" i="4" s="1"/>
  <c r="E947" i="4" s="1"/>
  <c r="D946" i="4"/>
  <c r="E946" i="4" s="1"/>
  <c r="A946" i="4"/>
  <c r="A945" i="4"/>
  <c r="D944" i="4"/>
  <c r="E944" i="4" s="1"/>
  <c r="A944" i="4"/>
  <c r="A943" i="4"/>
  <c r="D943" i="4" s="1"/>
  <c r="E943" i="4" s="1"/>
  <c r="D942" i="4"/>
  <c r="E942" i="4" s="1"/>
  <c r="A942" i="4"/>
  <c r="A941" i="4"/>
  <c r="D940" i="4"/>
  <c r="E940" i="4" s="1"/>
  <c r="A940" i="4"/>
  <c r="A939" i="4"/>
  <c r="D939" i="4" s="1"/>
  <c r="E939" i="4" s="1"/>
  <c r="D938" i="4"/>
  <c r="E938" i="4" s="1"/>
  <c r="A938" i="4"/>
  <c r="A937" i="4"/>
  <c r="D936" i="4"/>
  <c r="E936" i="4" s="1"/>
  <c r="A936" i="4"/>
  <c r="A935" i="4"/>
  <c r="D935" i="4" s="1"/>
  <c r="E935" i="4" s="1"/>
  <c r="D934" i="4"/>
  <c r="E934" i="4" s="1"/>
  <c r="A934" i="4"/>
  <c r="A933" i="4"/>
  <c r="D932" i="4"/>
  <c r="E932" i="4" s="1"/>
  <c r="A932" i="4"/>
  <c r="A931" i="4"/>
  <c r="D930" i="4"/>
  <c r="E930" i="4" s="1"/>
  <c r="A930" i="4"/>
  <c r="A929" i="4"/>
  <c r="D928" i="4"/>
  <c r="E928" i="4" s="1"/>
  <c r="A928" i="4"/>
  <c r="A927" i="4"/>
  <c r="D926" i="4"/>
  <c r="E926" i="4" s="1"/>
  <c r="A926" i="4"/>
  <c r="A925" i="4"/>
  <c r="D924" i="4"/>
  <c r="E924" i="4" s="1"/>
  <c r="A924" i="4"/>
  <c r="A923" i="4"/>
  <c r="D922" i="4"/>
  <c r="E922" i="4" s="1"/>
  <c r="A922" i="4"/>
  <c r="A921" i="4"/>
  <c r="D920" i="4"/>
  <c r="E920" i="4" s="1"/>
  <c r="A920" i="4"/>
  <c r="A919" i="4"/>
  <c r="E918" i="4"/>
  <c r="D918" i="4"/>
  <c r="A918" i="4"/>
  <c r="E917" i="4"/>
  <c r="A917" i="4"/>
  <c r="D917" i="4" s="1"/>
  <c r="D916" i="4"/>
  <c r="E916" i="4" s="1"/>
  <c r="A916" i="4"/>
  <c r="E915" i="4"/>
  <c r="D915" i="4"/>
  <c r="A915" i="4"/>
  <c r="E914" i="4"/>
  <c r="D914" i="4"/>
  <c r="A914" i="4"/>
  <c r="E913" i="4"/>
  <c r="A913" i="4"/>
  <c r="D913" i="4" s="1"/>
  <c r="D912" i="4"/>
  <c r="E912" i="4" s="1"/>
  <c r="A912" i="4"/>
  <c r="E911" i="4"/>
  <c r="D911" i="4"/>
  <c r="A911" i="4"/>
  <c r="E910" i="4"/>
  <c r="D910" i="4"/>
  <c r="A910" i="4"/>
  <c r="E909" i="4"/>
  <c r="A909" i="4"/>
  <c r="D909" i="4" s="1"/>
  <c r="D908" i="4"/>
  <c r="E908" i="4" s="1"/>
  <c r="A908" i="4"/>
  <c r="A907" i="4"/>
  <c r="D906" i="4"/>
  <c r="E906" i="4" s="1"/>
  <c r="A906" i="4"/>
  <c r="A905" i="4"/>
  <c r="D905" i="4" s="1"/>
  <c r="E905" i="4" s="1"/>
  <c r="D904" i="4"/>
  <c r="E904" i="4" s="1"/>
  <c r="A904" i="4"/>
  <c r="A903" i="4"/>
  <c r="D902" i="4"/>
  <c r="E902" i="4" s="1"/>
  <c r="A902" i="4"/>
  <c r="A901" i="4"/>
  <c r="D901" i="4" s="1"/>
  <c r="E901" i="4" s="1"/>
  <c r="D900" i="4"/>
  <c r="E900" i="4" s="1"/>
  <c r="A900" i="4"/>
  <c r="A899" i="4"/>
  <c r="D898" i="4"/>
  <c r="E898" i="4" s="1"/>
  <c r="A898" i="4"/>
  <c r="A897" i="4"/>
  <c r="D897" i="4" s="1"/>
  <c r="E897" i="4" s="1"/>
  <c r="D896" i="4"/>
  <c r="E896" i="4" s="1"/>
  <c r="A896" i="4"/>
  <c r="A895" i="4"/>
  <c r="D894" i="4"/>
  <c r="E894" i="4" s="1"/>
  <c r="A894" i="4"/>
  <c r="A893" i="4"/>
  <c r="D893" i="4" s="1"/>
  <c r="E893" i="4" s="1"/>
  <c r="D892" i="4"/>
  <c r="E892" i="4" s="1"/>
  <c r="A892" i="4"/>
  <c r="A891" i="4"/>
  <c r="D890" i="4"/>
  <c r="E890" i="4" s="1"/>
  <c r="A890" i="4"/>
  <c r="A889" i="4"/>
  <c r="D889" i="4" s="1"/>
  <c r="E889" i="4" s="1"/>
  <c r="D888" i="4"/>
  <c r="E888" i="4" s="1"/>
  <c r="A888" i="4"/>
  <c r="A887" i="4"/>
  <c r="D886" i="4"/>
  <c r="E886" i="4" s="1"/>
  <c r="A886" i="4"/>
  <c r="A885" i="4"/>
  <c r="D885" i="4" s="1"/>
  <c r="E885" i="4" s="1"/>
  <c r="D884" i="4"/>
  <c r="E884" i="4" s="1"/>
  <c r="A884" i="4"/>
  <c r="A883" i="4"/>
  <c r="D882" i="4"/>
  <c r="E882" i="4" s="1"/>
  <c r="A882" i="4"/>
  <c r="A881" i="4"/>
  <c r="D881" i="4" s="1"/>
  <c r="E881" i="4" s="1"/>
  <c r="D880" i="4"/>
  <c r="E880" i="4" s="1"/>
  <c r="A880" i="4"/>
  <c r="A879" i="4"/>
  <c r="D878" i="4"/>
  <c r="E878" i="4" s="1"/>
  <c r="A878" i="4"/>
  <c r="A877" i="4"/>
  <c r="D877" i="4" s="1"/>
  <c r="E877" i="4" s="1"/>
  <c r="D876" i="4"/>
  <c r="E876" i="4" s="1"/>
  <c r="A876" i="4"/>
  <c r="A875" i="4"/>
  <c r="D874" i="4"/>
  <c r="E874" i="4" s="1"/>
  <c r="A874" i="4"/>
  <c r="A873" i="4"/>
  <c r="D873" i="4" s="1"/>
  <c r="E873" i="4" s="1"/>
  <c r="D872" i="4"/>
  <c r="E872" i="4" s="1"/>
  <c r="A872" i="4"/>
  <c r="A871" i="4"/>
  <c r="D870" i="4"/>
  <c r="E870" i="4" s="1"/>
  <c r="A870" i="4"/>
  <c r="A869" i="4"/>
  <c r="D869" i="4" s="1"/>
  <c r="E869" i="4" s="1"/>
  <c r="D868" i="4"/>
  <c r="E868" i="4" s="1"/>
  <c r="A868" i="4"/>
  <c r="A867" i="4"/>
  <c r="D866" i="4"/>
  <c r="E866" i="4" s="1"/>
  <c r="A866" i="4"/>
  <c r="A865" i="4"/>
  <c r="D865" i="4" s="1"/>
  <c r="E865" i="4" s="1"/>
  <c r="D864" i="4"/>
  <c r="E864" i="4" s="1"/>
  <c r="A864" i="4"/>
  <c r="A863" i="4"/>
  <c r="D862" i="4"/>
  <c r="E862" i="4" s="1"/>
  <c r="A862" i="4"/>
  <c r="A861" i="4"/>
  <c r="D860" i="4"/>
  <c r="E860" i="4" s="1"/>
  <c r="A860" i="4"/>
  <c r="A859" i="4"/>
  <c r="D858" i="4"/>
  <c r="E858" i="4" s="1"/>
  <c r="A858" i="4"/>
  <c r="A857" i="4"/>
  <c r="D856" i="4"/>
  <c r="E856" i="4" s="1"/>
  <c r="A856" i="4"/>
  <c r="A855" i="4"/>
  <c r="D854" i="4"/>
  <c r="E854" i="4" s="1"/>
  <c r="A854" i="4"/>
  <c r="A853" i="4"/>
  <c r="D852" i="4"/>
  <c r="E852" i="4" s="1"/>
  <c r="A852" i="4"/>
  <c r="A851" i="4"/>
  <c r="D850" i="4"/>
  <c r="E850" i="4" s="1"/>
  <c r="A850" i="4"/>
  <c r="A849" i="4"/>
  <c r="D848" i="4"/>
  <c r="E848" i="4" s="1"/>
  <c r="A848" i="4"/>
  <c r="A847" i="4"/>
  <c r="D846" i="4"/>
  <c r="E846" i="4" s="1"/>
  <c r="A846" i="4"/>
  <c r="A845" i="4"/>
  <c r="D844" i="4"/>
  <c r="E844" i="4" s="1"/>
  <c r="A844" i="4"/>
  <c r="A843" i="4"/>
  <c r="D842" i="4"/>
  <c r="E842" i="4" s="1"/>
  <c r="A842" i="4"/>
  <c r="A841" i="4"/>
  <c r="D840" i="4"/>
  <c r="E840" i="4" s="1"/>
  <c r="A840" i="4"/>
  <c r="D839" i="4"/>
  <c r="E839" i="4" s="1"/>
  <c r="A839" i="4"/>
  <c r="D838" i="4"/>
  <c r="E838" i="4" s="1"/>
  <c r="A838" i="4"/>
  <c r="A837" i="4"/>
  <c r="D837" i="4" s="1"/>
  <c r="E837" i="4" s="1"/>
  <c r="D836" i="4"/>
  <c r="E836" i="4" s="1"/>
  <c r="A836" i="4"/>
  <c r="D835" i="4"/>
  <c r="E835" i="4" s="1"/>
  <c r="A835" i="4"/>
  <c r="D834" i="4"/>
  <c r="E834" i="4" s="1"/>
  <c r="A834" i="4"/>
  <c r="A833" i="4"/>
  <c r="D833" i="4" s="1"/>
  <c r="E833" i="4" s="1"/>
  <c r="D832" i="4"/>
  <c r="E832" i="4" s="1"/>
  <c r="A832" i="4"/>
  <c r="A831" i="4"/>
  <c r="D831" i="4" s="1"/>
  <c r="E831" i="4" s="1"/>
  <c r="D830" i="4"/>
  <c r="E830" i="4" s="1"/>
  <c r="A830" i="4"/>
  <c r="A829" i="4"/>
  <c r="D828" i="4"/>
  <c r="E828" i="4" s="1"/>
  <c r="A828" i="4"/>
  <c r="A827" i="4"/>
  <c r="D827" i="4" s="1"/>
  <c r="E827" i="4" s="1"/>
  <c r="D826" i="4"/>
  <c r="E826" i="4" s="1"/>
  <c r="A826" i="4"/>
  <c r="A825" i="4"/>
  <c r="D824" i="4"/>
  <c r="E824" i="4" s="1"/>
  <c r="A824" i="4"/>
  <c r="A823" i="4"/>
  <c r="D823" i="4" s="1"/>
  <c r="E823" i="4" s="1"/>
  <c r="D822" i="4"/>
  <c r="E822" i="4" s="1"/>
  <c r="A822" i="4"/>
  <c r="A821" i="4"/>
  <c r="D820" i="4"/>
  <c r="E820" i="4" s="1"/>
  <c r="A820" i="4"/>
  <c r="A819" i="4"/>
  <c r="D819" i="4" s="1"/>
  <c r="E819" i="4" s="1"/>
  <c r="D818" i="4"/>
  <c r="E818" i="4" s="1"/>
  <c r="A818" i="4"/>
  <c r="A817" i="4"/>
  <c r="D816" i="4"/>
  <c r="E816" i="4" s="1"/>
  <c r="A816" i="4"/>
  <c r="A815" i="4"/>
  <c r="D815" i="4" s="1"/>
  <c r="E815" i="4" s="1"/>
  <c r="D814" i="4"/>
  <c r="E814" i="4" s="1"/>
  <c r="A814" i="4"/>
  <c r="A813" i="4"/>
  <c r="D812" i="4"/>
  <c r="E812" i="4" s="1"/>
  <c r="A812" i="4"/>
  <c r="A811" i="4"/>
  <c r="D811" i="4" s="1"/>
  <c r="E811" i="4" s="1"/>
  <c r="D810" i="4"/>
  <c r="E810" i="4" s="1"/>
  <c r="A810" i="4"/>
  <c r="A809" i="4"/>
  <c r="D808" i="4"/>
  <c r="E808" i="4" s="1"/>
  <c r="A808" i="4"/>
  <c r="A807" i="4"/>
  <c r="D807" i="4" s="1"/>
  <c r="E807" i="4" s="1"/>
  <c r="D806" i="4"/>
  <c r="E806" i="4" s="1"/>
  <c r="A806" i="4"/>
  <c r="A805" i="4"/>
  <c r="D804" i="4"/>
  <c r="E804" i="4" s="1"/>
  <c r="A804" i="4"/>
  <c r="A803" i="4"/>
  <c r="D803" i="4" s="1"/>
  <c r="E803" i="4" s="1"/>
  <c r="D802" i="4"/>
  <c r="E802" i="4" s="1"/>
  <c r="A802" i="4"/>
  <c r="A801" i="4"/>
  <c r="D800" i="4"/>
  <c r="E800" i="4" s="1"/>
  <c r="A800" i="4"/>
  <c r="A799" i="4"/>
  <c r="D799" i="4" s="1"/>
  <c r="E799" i="4" s="1"/>
  <c r="D798" i="4"/>
  <c r="E798" i="4" s="1"/>
  <c r="A798" i="4"/>
  <c r="A797" i="4"/>
  <c r="D796" i="4"/>
  <c r="E796" i="4" s="1"/>
  <c r="A796" i="4"/>
  <c r="A795" i="4"/>
  <c r="D795" i="4" s="1"/>
  <c r="E795" i="4" s="1"/>
  <c r="D794" i="4"/>
  <c r="E794" i="4" s="1"/>
  <c r="A794" i="4"/>
  <c r="A793" i="4"/>
  <c r="D792" i="4"/>
  <c r="E792" i="4" s="1"/>
  <c r="A792" i="4"/>
  <c r="A791" i="4"/>
  <c r="D791" i="4" s="1"/>
  <c r="E791" i="4" s="1"/>
  <c r="D790" i="4"/>
  <c r="E790" i="4" s="1"/>
  <c r="A790" i="4"/>
  <c r="A789" i="4"/>
  <c r="D788" i="4"/>
  <c r="E788" i="4" s="1"/>
  <c r="A788" i="4"/>
  <c r="A787" i="4"/>
  <c r="D787" i="4" s="1"/>
  <c r="E787" i="4" s="1"/>
  <c r="D786" i="4"/>
  <c r="E786" i="4" s="1"/>
  <c r="A786" i="4"/>
  <c r="A785" i="4"/>
  <c r="D784" i="4"/>
  <c r="E784" i="4" s="1"/>
  <c r="A784" i="4"/>
  <c r="A783" i="4"/>
  <c r="D783" i="4" s="1"/>
  <c r="E783" i="4" s="1"/>
  <c r="D782" i="4"/>
  <c r="E782" i="4" s="1"/>
  <c r="A782" i="4"/>
  <c r="A781" i="4"/>
  <c r="D780" i="4"/>
  <c r="E780" i="4" s="1"/>
  <c r="A780" i="4"/>
  <c r="A779" i="4"/>
  <c r="D779" i="4" s="1"/>
  <c r="E779" i="4" s="1"/>
  <c r="D778" i="4"/>
  <c r="E778" i="4" s="1"/>
  <c r="A778" i="4"/>
  <c r="A777" i="4"/>
  <c r="D776" i="4"/>
  <c r="E776" i="4" s="1"/>
  <c r="A776" i="4"/>
  <c r="A775" i="4"/>
  <c r="D775" i="4" s="1"/>
  <c r="E775" i="4" s="1"/>
  <c r="D774" i="4"/>
  <c r="E774" i="4" s="1"/>
  <c r="A774" i="4"/>
  <c r="A773" i="4"/>
  <c r="D772" i="4"/>
  <c r="E772" i="4" s="1"/>
  <c r="A772" i="4"/>
  <c r="A771" i="4"/>
  <c r="D771" i="4" s="1"/>
  <c r="E771" i="4" s="1"/>
  <c r="D770" i="4"/>
  <c r="E770" i="4" s="1"/>
  <c r="A770" i="4"/>
  <c r="A769" i="4"/>
  <c r="D768" i="4"/>
  <c r="E768" i="4" s="1"/>
  <c r="A768" i="4"/>
  <c r="A767" i="4"/>
  <c r="D767" i="4" s="1"/>
  <c r="E767" i="4" s="1"/>
  <c r="D766" i="4"/>
  <c r="E766" i="4" s="1"/>
  <c r="A766" i="4"/>
  <c r="A765" i="4"/>
  <c r="D764" i="4"/>
  <c r="E764" i="4" s="1"/>
  <c r="A764" i="4"/>
  <c r="A763" i="4"/>
  <c r="D763" i="4" s="1"/>
  <c r="E763" i="4" s="1"/>
  <c r="D762" i="4"/>
  <c r="E762" i="4" s="1"/>
  <c r="A762" i="4"/>
  <c r="A761" i="4"/>
  <c r="D760" i="4"/>
  <c r="E760" i="4" s="1"/>
  <c r="A760" i="4"/>
  <c r="A759" i="4"/>
  <c r="D759" i="4" s="1"/>
  <c r="E759" i="4" s="1"/>
  <c r="D758" i="4"/>
  <c r="E758" i="4" s="1"/>
  <c r="A758" i="4"/>
  <c r="A757" i="4"/>
  <c r="D756" i="4"/>
  <c r="E756" i="4" s="1"/>
  <c r="A756" i="4"/>
  <c r="A755" i="4"/>
  <c r="D755" i="4" s="1"/>
  <c r="E755" i="4" s="1"/>
  <c r="D754" i="4"/>
  <c r="E754" i="4" s="1"/>
  <c r="A754" i="4"/>
  <c r="A753" i="4"/>
  <c r="D752" i="4"/>
  <c r="E752" i="4" s="1"/>
  <c r="A752" i="4"/>
  <c r="A751" i="4"/>
  <c r="D751" i="4" s="1"/>
  <c r="E751" i="4" s="1"/>
  <c r="D750" i="4"/>
  <c r="E750" i="4" s="1"/>
  <c r="A750" i="4"/>
  <c r="A749" i="4"/>
  <c r="D748" i="4"/>
  <c r="E748" i="4" s="1"/>
  <c r="A748" i="4"/>
  <c r="A747" i="4"/>
  <c r="D747" i="4" s="1"/>
  <c r="E747" i="4" s="1"/>
  <c r="D746" i="4"/>
  <c r="E746" i="4" s="1"/>
  <c r="A746" i="4"/>
  <c r="A745" i="4"/>
  <c r="D744" i="4"/>
  <c r="E744" i="4" s="1"/>
  <c r="A744" i="4"/>
  <c r="A743" i="4"/>
  <c r="D743" i="4" s="1"/>
  <c r="E743" i="4" s="1"/>
  <c r="D742" i="4"/>
  <c r="E742" i="4" s="1"/>
  <c r="A742" i="4"/>
  <c r="A741" i="4"/>
  <c r="D740" i="4"/>
  <c r="E740" i="4" s="1"/>
  <c r="A740" i="4"/>
  <c r="A739" i="4"/>
  <c r="D739" i="4" s="1"/>
  <c r="E739" i="4" s="1"/>
  <c r="D738" i="4"/>
  <c r="E738" i="4" s="1"/>
  <c r="A738" i="4"/>
  <c r="A737" i="4"/>
  <c r="D736" i="4"/>
  <c r="E736" i="4" s="1"/>
  <c r="A736" i="4"/>
  <c r="A735" i="4"/>
  <c r="D734" i="4"/>
  <c r="E734" i="4" s="1"/>
  <c r="A734" i="4"/>
  <c r="A733" i="4"/>
  <c r="D732" i="4"/>
  <c r="E732" i="4" s="1"/>
  <c r="A732" i="4"/>
  <c r="A731" i="4"/>
  <c r="D730" i="4"/>
  <c r="E730" i="4" s="1"/>
  <c r="A730" i="4"/>
  <c r="A729" i="4"/>
  <c r="D728" i="4"/>
  <c r="E728" i="4" s="1"/>
  <c r="A728" i="4"/>
  <c r="A727" i="4"/>
  <c r="D726" i="4"/>
  <c r="E726" i="4" s="1"/>
  <c r="A726" i="4"/>
  <c r="A725" i="4"/>
  <c r="D724" i="4"/>
  <c r="E724" i="4" s="1"/>
  <c r="A724" i="4"/>
  <c r="A723" i="4"/>
  <c r="D722" i="4"/>
  <c r="E722" i="4" s="1"/>
  <c r="A722" i="4"/>
  <c r="A721" i="4"/>
  <c r="D720" i="4"/>
  <c r="E720" i="4" s="1"/>
  <c r="A720" i="4"/>
  <c r="A719" i="4"/>
  <c r="D718" i="4"/>
  <c r="E718" i="4" s="1"/>
  <c r="A718" i="4"/>
  <c r="A717" i="4"/>
  <c r="D716" i="4"/>
  <c r="E716" i="4" s="1"/>
  <c r="A716" i="4"/>
  <c r="A715" i="4"/>
  <c r="D714" i="4"/>
  <c r="E714" i="4" s="1"/>
  <c r="A714" i="4"/>
  <c r="A713" i="4"/>
  <c r="D712" i="4"/>
  <c r="E712" i="4" s="1"/>
  <c r="A712" i="4"/>
  <c r="A711" i="4"/>
  <c r="D710" i="4"/>
  <c r="E710" i="4" s="1"/>
  <c r="A710" i="4"/>
  <c r="A709" i="4"/>
  <c r="D708" i="4"/>
  <c r="E708" i="4" s="1"/>
  <c r="A708" i="4"/>
  <c r="A707" i="4"/>
  <c r="D706" i="4"/>
  <c r="E706" i="4" s="1"/>
  <c r="A706" i="4"/>
  <c r="A705" i="4"/>
  <c r="D705" i="4" s="1"/>
  <c r="E705" i="4" s="1"/>
  <c r="D704" i="4"/>
  <c r="E704" i="4" s="1"/>
  <c r="A704" i="4"/>
  <c r="A703" i="4"/>
  <c r="D702" i="4"/>
  <c r="E702" i="4" s="1"/>
  <c r="A702" i="4"/>
  <c r="A701" i="4"/>
  <c r="D701" i="4" s="1"/>
  <c r="E701" i="4" s="1"/>
  <c r="D700" i="4"/>
  <c r="E700" i="4" s="1"/>
  <c r="A700" i="4"/>
  <c r="A699" i="4"/>
  <c r="D698" i="4"/>
  <c r="E698" i="4" s="1"/>
  <c r="A698" i="4"/>
  <c r="A697" i="4"/>
  <c r="D697" i="4" s="1"/>
  <c r="E697" i="4" s="1"/>
  <c r="D696" i="4"/>
  <c r="E696" i="4" s="1"/>
  <c r="A696" i="4"/>
  <c r="A695" i="4"/>
  <c r="D694" i="4"/>
  <c r="E694" i="4" s="1"/>
  <c r="A694" i="4"/>
  <c r="A693" i="4"/>
  <c r="D693" i="4" s="1"/>
  <c r="E693" i="4" s="1"/>
  <c r="D692" i="4"/>
  <c r="E692" i="4" s="1"/>
  <c r="A692" i="4"/>
  <c r="A691" i="4"/>
  <c r="D690" i="4"/>
  <c r="E690" i="4" s="1"/>
  <c r="A690" i="4"/>
  <c r="A689" i="4"/>
  <c r="D689" i="4" s="1"/>
  <c r="E689" i="4" s="1"/>
  <c r="D688" i="4"/>
  <c r="E688" i="4" s="1"/>
  <c r="A688" i="4"/>
  <c r="A687" i="4"/>
  <c r="D686" i="4"/>
  <c r="E686" i="4" s="1"/>
  <c r="A686" i="4"/>
  <c r="A685" i="4"/>
  <c r="D685" i="4" s="1"/>
  <c r="E685" i="4" s="1"/>
  <c r="D684" i="4"/>
  <c r="E684" i="4" s="1"/>
  <c r="A684" i="4"/>
  <c r="A683" i="4"/>
  <c r="D682" i="4"/>
  <c r="E682" i="4" s="1"/>
  <c r="A682" i="4"/>
  <c r="A681" i="4"/>
  <c r="D681" i="4" s="1"/>
  <c r="E681" i="4" s="1"/>
  <c r="D680" i="4"/>
  <c r="E680" i="4" s="1"/>
  <c r="A680" i="4"/>
  <c r="A679" i="4"/>
  <c r="D678" i="4"/>
  <c r="E678" i="4" s="1"/>
  <c r="A678" i="4"/>
  <c r="A677" i="4"/>
  <c r="D677" i="4" s="1"/>
  <c r="E677" i="4" s="1"/>
  <c r="D676" i="4"/>
  <c r="E676" i="4" s="1"/>
  <c r="A676" i="4"/>
  <c r="A675" i="4"/>
  <c r="D674" i="4"/>
  <c r="E674" i="4" s="1"/>
  <c r="A674" i="4"/>
  <c r="A673" i="4"/>
  <c r="D673" i="4" s="1"/>
  <c r="E673" i="4" s="1"/>
  <c r="D672" i="4"/>
  <c r="E672" i="4" s="1"/>
  <c r="A672" i="4"/>
  <c r="A671" i="4"/>
  <c r="D670" i="4"/>
  <c r="E670" i="4" s="1"/>
  <c r="A670" i="4"/>
  <c r="A669" i="4"/>
  <c r="D669" i="4" s="1"/>
  <c r="E669" i="4" s="1"/>
  <c r="D668" i="4"/>
  <c r="E668" i="4" s="1"/>
  <c r="A668" i="4"/>
  <c r="A667" i="4"/>
  <c r="D666" i="4"/>
  <c r="E666" i="4" s="1"/>
  <c r="A666" i="4"/>
  <c r="A665" i="4"/>
  <c r="D665" i="4" s="1"/>
  <c r="E665" i="4" s="1"/>
  <c r="D664" i="4"/>
  <c r="E664" i="4" s="1"/>
  <c r="A664" i="4"/>
  <c r="A663" i="4"/>
  <c r="D662" i="4"/>
  <c r="E662" i="4" s="1"/>
  <c r="A662" i="4"/>
  <c r="A661" i="4"/>
  <c r="D661" i="4" s="1"/>
  <c r="E661" i="4" s="1"/>
  <c r="D660" i="4"/>
  <c r="E660" i="4" s="1"/>
  <c r="A660" i="4"/>
  <c r="A659" i="4"/>
  <c r="D658" i="4"/>
  <c r="E658" i="4" s="1"/>
  <c r="A658" i="4"/>
  <c r="A657" i="4"/>
  <c r="D657" i="4" s="1"/>
  <c r="E657" i="4" s="1"/>
  <c r="D656" i="4"/>
  <c r="E656" i="4" s="1"/>
  <c r="A656" i="4"/>
  <c r="A655" i="4"/>
  <c r="D654" i="4"/>
  <c r="E654" i="4" s="1"/>
  <c r="A654" i="4"/>
  <c r="A653" i="4"/>
  <c r="D653" i="4" s="1"/>
  <c r="E653" i="4" s="1"/>
  <c r="D652" i="4"/>
  <c r="E652" i="4" s="1"/>
  <c r="A652" i="4"/>
  <c r="A651" i="4"/>
  <c r="D650" i="4"/>
  <c r="E650" i="4" s="1"/>
  <c r="A650" i="4"/>
  <c r="A649" i="4"/>
  <c r="D649" i="4" s="1"/>
  <c r="E649" i="4" s="1"/>
  <c r="D648" i="4"/>
  <c r="E648" i="4" s="1"/>
  <c r="A648" i="4"/>
  <c r="A647" i="4"/>
  <c r="D646" i="4"/>
  <c r="E646" i="4" s="1"/>
  <c r="A646" i="4"/>
  <c r="A645" i="4"/>
  <c r="D645" i="4" s="1"/>
  <c r="E645" i="4" s="1"/>
  <c r="D644" i="4"/>
  <c r="E644" i="4" s="1"/>
  <c r="A644" i="4"/>
  <c r="A643" i="4"/>
  <c r="D642" i="4"/>
  <c r="E642" i="4" s="1"/>
  <c r="A642" i="4"/>
  <c r="A641" i="4"/>
  <c r="D641" i="4" s="1"/>
  <c r="E641" i="4" s="1"/>
  <c r="D640" i="4"/>
  <c r="E640" i="4" s="1"/>
  <c r="A640" i="4"/>
  <c r="A639" i="4"/>
  <c r="D638" i="4"/>
  <c r="E638" i="4" s="1"/>
  <c r="A638" i="4"/>
  <c r="A637" i="4"/>
  <c r="D637" i="4" s="1"/>
  <c r="E637" i="4" s="1"/>
  <c r="D636" i="4"/>
  <c r="E636" i="4" s="1"/>
  <c r="A636" i="4"/>
  <c r="A635" i="4"/>
  <c r="D634" i="4"/>
  <c r="E634" i="4" s="1"/>
  <c r="A634" i="4"/>
  <c r="A633" i="4"/>
  <c r="D633" i="4" s="1"/>
  <c r="E633" i="4" s="1"/>
  <c r="D632" i="4"/>
  <c r="E632" i="4" s="1"/>
  <c r="A632" i="4"/>
  <c r="A631" i="4"/>
  <c r="D630" i="4"/>
  <c r="E630" i="4" s="1"/>
  <c r="A630" i="4"/>
  <c r="A629" i="4"/>
  <c r="D629" i="4" s="1"/>
  <c r="E629" i="4" s="1"/>
  <c r="D628" i="4"/>
  <c r="E628" i="4" s="1"/>
  <c r="A628" i="4"/>
  <c r="A627" i="4"/>
  <c r="D626" i="4"/>
  <c r="E626" i="4" s="1"/>
  <c r="A626" i="4"/>
  <c r="A625" i="4"/>
  <c r="D625" i="4" s="1"/>
  <c r="E625" i="4" s="1"/>
  <c r="D624" i="4"/>
  <c r="E624" i="4" s="1"/>
  <c r="A624" i="4"/>
  <c r="A623" i="4"/>
  <c r="D622" i="4"/>
  <c r="E622" i="4" s="1"/>
  <c r="A622" i="4"/>
  <c r="A621" i="4"/>
  <c r="D621" i="4" s="1"/>
  <c r="E621" i="4" s="1"/>
  <c r="D620" i="4"/>
  <c r="E620" i="4" s="1"/>
  <c r="A620" i="4"/>
  <c r="A619" i="4"/>
  <c r="D618" i="4"/>
  <c r="E618" i="4" s="1"/>
  <c r="A618" i="4"/>
  <c r="A617" i="4"/>
  <c r="D617" i="4" s="1"/>
  <c r="E617" i="4" s="1"/>
  <c r="D616" i="4"/>
  <c r="E616" i="4" s="1"/>
  <c r="A616" i="4"/>
  <c r="A615" i="4"/>
  <c r="D614" i="4"/>
  <c r="E614" i="4" s="1"/>
  <c r="A614" i="4"/>
  <c r="A613" i="4"/>
  <c r="D613" i="4" s="1"/>
  <c r="E613" i="4" s="1"/>
  <c r="D612" i="4"/>
  <c r="E612" i="4" s="1"/>
  <c r="A612" i="4"/>
  <c r="A611" i="4"/>
  <c r="D610" i="4"/>
  <c r="E610" i="4" s="1"/>
  <c r="A610" i="4"/>
  <c r="A609" i="4"/>
  <c r="D609" i="4" s="1"/>
  <c r="E609" i="4" s="1"/>
  <c r="D608" i="4"/>
  <c r="E608" i="4" s="1"/>
  <c r="A608" i="4"/>
  <c r="A607" i="4"/>
  <c r="D606" i="4"/>
  <c r="E606" i="4" s="1"/>
  <c r="A606" i="4"/>
  <c r="A605" i="4"/>
  <c r="D605" i="4" s="1"/>
  <c r="E605" i="4" s="1"/>
  <c r="D604" i="4"/>
  <c r="E604" i="4" s="1"/>
  <c r="A604" i="4"/>
  <c r="A603" i="4"/>
  <c r="D602" i="4"/>
  <c r="E602" i="4" s="1"/>
  <c r="A602" i="4"/>
  <c r="A601" i="4"/>
  <c r="D601" i="4" s="1"/>
  <c r="E601" i="4" s="1"/>
  <c r="D600" i="4"/>
  <c r="E600" i="4" s="1"/>
  <c r="A600" i="4"/>
  <c r="A599" i="4"/>
  <c r="D598" i="4"/>
  <c r="E598" i="4" s="1"/>
  <c r="A598" i="4"/>
  <c r="A597" i="4"/>
  <c r="D597" i="4" s="1"/>
  <c r="E597" i="4" s="1"/>
  <c r="D596" i="4"/>
  <c r="E596" i="4" s="1"/>
  <c r="A596" i="4"/>
  <c r="A595" i="4"/>
  <c r="D594" i="4"/>
  <c r="E594" i="4" s="1"/>
  <c r="A594" i="4"/>
  <c r="A593" i="4"/>
  <c r="D593" i="4" s="1"/>
  <c r="E593" i="4" s="1"/>
  <c r="D592" i="4"/>
  <c r="E592" i="4" s="1"/>
  <c r="A592" i="4"/>
  <c r="A591" i="4"/>
  <c r="D590" i="4"/>
  <c r="E590" i="4" s="1"/>
  <c r="A590" i="4"/>
  <c r="A589" i="4"/>
  <c r="D589" i="4" s="1"/>
  <c r="E589" i="4" s="1"/>
  <c r="D588" i="4"/>
  <c r="E588" i="4" s="1"/>
  <c r="A588" i="4"/>
  <c r="A587" i="4"/>
  <c r="D586" i="4"/>
  <c r="E586" i="4" s="1"/>
  <c r="A586" i="4"/>
  <c r="A585" i="4"/>
  <c r="D585" i="4" s="1"/>
  <c r="E585" i="4" s="1"/>
  <c r="D584" i="4"/>
  <c r="E584" i="4" s="1"/>
  <c r="A584" i="4"/>
  <c r="A583" i="4"/>
  <c r="D582" i="4"/>
  <c r="E582" i="4" s="1"/>
  <c r="A582" i="4"/>
  <c r="A581" i="4"/>
  <c r="D581" i="4" s="1"/>
  <c r="E581" i="4" s="1"/>
  <c r="D580" i="4"/>
  <c r="E580" i="4" s="1"/>
  <c r="A580" i="4"/>
  <c r="A579" i="4"/>
  <c r="D578" i="4"/>
  <c r="E578" i="4" s="1"/>
  <c r="A578" i="4"/>
  <c r="A577" i="4"/>
  <c r="D576" i="4"/>
  <c r="E576" i="4" s="1"/>
  <c r="A576" i="4"/>
  <c r="A575" i="4"/>
  <c r="D574" i="4"/>
  <c r="E574" i="4" s="1"/>
  <c r="A574" i="4"/>
  <c r="A573" i="4"/>
  <c r="D572" i="4"/>
  <c r="E572" i="4" s="1"/>
  <c r="A572" i="4"/>
  <c r="A571" i="4"/>
  <c r="D570" i="4"/>
  <c r="E570" i="4" s="1"/>
  <c r="A570" i="4"/>
  <c r="A569" i="4"/>
  <c r="D568" i="4"/>
  <c r="E568" i="4" s="1"/>
  <c r="A568" i="4"/>
  <c r="A567" i="4"/>
  <c r="D566" i="4"/>
  <c r="E566" i="4" s="1"/>
  <c r="A566" i="4"/>
  <c r="A565" i="4"/>
  <c r="D564" i="4"/>
  <c r="E564" i="4" s="1"/>
  <c r="A564" i="4"/>
  <c r="A563" i="4"/>
  <c r="A562" i="4"/>
  <c r="D562" i="4" s="1"/>
  <c r="E562" i="4" s="1"/>
  <c r="E561" i="4"/>
  <c r="A561" i="4"/>
  <c r="D561" i="4" s="1"/>
  <c r="D560" i="4"/>
  <c r="E560" i="4" s="1"/>
  <c r="A560" i="4"/>
  <c r="A559" i="4"/>
  <c r="E558" i="4"/>
  <c r="D558" i="4"/>
  <c r="A558" i="4"/>
  <c r="E557" i="4"/>
  <c r="A557" i="4"/>
  <c r="D557" i="4" s="1"/>
  <c r="D556" i="4"/>
  <c r="E556" i="4" s="1"/>
  <c r="A556" i="4"/>
  <c r="A555" i="4"/>
  <c r="D555" i="4" s="1"/>
  <c r="E555" i="4" s="1"/>
  <c r="D554" i="4"/>
  <c r="E554" i="4" s="1"/>
  <c r="A554" i="4"/>
  <c r="A553" i="4"/>
  <c r="D552" i="4"/>
  <c r="E552" i="4" s="1"/>
  <c r="A552" i="4"/>
  <c r="A551" i="4"/>
  <c r="D551" i="4" s="1"/>
  <c r="E551" i="4" s="1"/>
  <c r="D550" i="4"/>
  <c r="E550" i="4" s="1"/>
  <c r="A550" i="4"/>
  <c r="A549" i="4"/>
  <c r="D548" i="4"/>
  <c r="E548" i="4" s="1"/>
  <c r="A548" i="4"/>
  <c r="A547" i="4"/>
  <c r="D547" i="4" s="1"/>
  <c r="E547" i="4" s="1"/>
  <c r="D546" i="4"/>
  <c r="E546" i="4" s="1"/>
  <c r="A546" i="4"/>
  <c r="A545" i="4"/>
  <c r="D544" i="4"/>
  <c r="E544" i="4" s="1"/>
  <c r="A544" i="4"/>
  <c r="A543" i="4"/>
  <c r="D543" i="4" s="1"/>
  <c r="E543" i="4" s="1"/>
  <c r="D542" i="4"/>
  <c r="E542" i="4" s="1"/>
  <c r="A542" i="4"/>
  <c r="A541" i="4"/>
  <c r="D540" i="4"/>
  <c r="E540" i="4" s="1"/>
  <c r="A540" i="4"/>
  <c r="A539" i="4"/>
  <c r="D539" i="4" s="1"/>
  <c r="E539" i="4" s="1"/>
  <c r="D538" i="4"/>
  <c r="E538" i="4" s="1"/>
  <c r="A538" i="4"/>
  <c r="A537" i="4"/>
  <c r="D536" i="4"/>
  <c r="E536" i="4" s="1"/>
  <c r="A536" i="4"/>
  <c r="A535" i="4"/>
  <c r="D535" i="4" s="1"/>
  <c r="E535" i="4" s="1"/>
  <c r="D534" i="4"/>
  <c r="E534" i="4" s="1"/>
  <c r="A534" i="4"/>
  <c r="A533" i="4"/>
  <c r="D532" i="4"/>
  <c r="E532" i="4" s="1"/>
  <c r="A532" i="4"/>
  <c r="A531" i="4"/>
  <c r="D531" i="4" s="1"/>
  <c r="E531" i="4" s="1"/>
  <c r="D530" i="4"/>
  <c r="E530" i="4" s="1"/>
  <c r="A530" i="4"/>
  <c r="A529" i="4"/>
  <c r="D528" i="4"/>
  <c r="E528" i="4" s="1"/>
  <c r="A528" i="4"/>
  <c r="A527" i="4"/>
  <c r="D527" i="4" s="1"/>
  <c r="E527" i="4" s="1"/>
  <c r="D526" i="4"/>
  <c r="E526" i="4" s="1"/>
  <c r="A526" i="4"/>
  <c r="A525" i="4"/>
  <c r="D524" i="4"/>
  <c r="E524" i="4" s="1"/>
  <c r="A524" i="4"/>
  <c r="A523" i="4"/>
  <c r="D523" i="4" s="1"/>
  <c r="E523" i="4" s="1"/>
  <c r="D522" i="4"/>
  <c r="E522" i="4" s="1"/>
  <c r="A522" i="4"/>
  <c r="A521" i="4"/>
  <c r="D520" i="4"/>
  <c r="E520" i="4" s="1"/>
  <c r="A520" i="4"/>
  <c r="A519" i="4"/>
  <c r="D519" i="4" s="1"/>
  <c r="E519" i="4" s="1"/>
  <c r="D518" i="4"/>
  <c r="E518" i="4" s="1"/>
  <c r="A518" i="4"/>
  <c r="A517" i="4"/>
  <c r="D516" i="4"/>
  <c r="E516" i="4" s="1"/>
  <c r="A516" i="4"/>
  <c r="A515" i="4"/>
  <c r="D515" i="4" s="1"/>
  <c r="E515" i="4" s="1"/>
  <c r="D514" i="4"/>
  <c r="E514" i="4" s="1"/>
  <c r="A514" i="4"/>
  <c r="A513" i="4"/>
  <c r="D512" i="4"/>
  <c r="E512" i="4" s="1"/>
  <c r="A512" i="4"/>
  <c r="A511" i="4"/>
  <c r="D511" i="4" s="1"/>
  <c r="E511" i="4" s="1"/>
  <c r="D510" i="4"/>
  <c r="E510" i="4" s="1"/>
  <c r="A510" i="4"/>
  <c r="A509" i="4"/>
  <c r="D508" i="4"/>
  <c r="E508" i="4" s="1"/>
  <c r="A508" i="4"/>
  <c r="A507" i="4"/>
  <c r="D507" i="4" s="1"/>
  <c r="E507" i="4" s="1"/>
  <c r="D506" i="4"/>
  <c r="E506" i="4" s="1"/>
  <c r="A506" i="4"/>
  <c r="A505" i="4"/>
  <c r="D504" i="4"/>
  <c r="E504" i="4" s="1"/>
  <c r="A504" i="4"/>
  <c r="A503" i="4"/>
  <c r="D503" i="4" s="1"/>
  <c r="E503" i="4" s="1"/>
  <c r="D502" i="4"/>
  <c r="E502" i="4" s="1"/>
  <c r="A502" i="4"/>
  <c r="A501" i="4"/>
  <c r="D500" i="4"/>
  <c r="E500" i="4" s="1"/>
  <c r="A500" i="4"/>
  <c r="A499" i="4"/>
  <c r="D499" i="4" s="1"/>
  <c r="E499" i="4" s="1"/>
  <c r="D498" i="4"/>
  <c r="E498" i="4" s="1"/>
  <c r="A498" i="4"/>
  <c r="A497" i="4"/>
  <c r="D496" i="4"/>
  <c r="E496" i="4" s="1"/>
  <c r="A496" i="4"/>
  <c r="A495" i="4"/>
  <c r="D495" i="4" s="1"/>
  <c r="E495" i="4" s="1"/>
  <c r="D494" i="4"/>
  <c r="E494" i="4" s="1"/>
  <c r="A494" i="4"/>
  <c r="A493" i="4"/>
  <c r="D492" i="4"/>
  <c r="E492" i="4" s="1"/>
  <c r="A492" i="4"/>
  <c r="A491" i="4"/>
  <c r="D491" i="4" s="1"/>
  <c r="E491" i="4" s="1"/>
  <c r="D490" i="4"/>
  <c r="E490" i="4" s="1"/>
  <c r="A490" i="4"/>
  <c r="A489" i="4"/>
  <c r="D488" i="4"/>
  <c r="E488" i="4" s="1"/>
  <c r="A488" i="4"/>
  <c r="A487" i="4"/>
  <c r="D487" i="4" s="1"/>
  <c r="E487" i="4" s="1"/>
  <c r="D486" i="4"/>
  <c r="E486" i="4" s="1"/>
  <c r="A486" i="4"/>
  <c r="A485" i="4"/>
  <c r="D484" i="4"/>
  <c r="E484" i="4" s="1"/>
  <c r="A484" i="4"/>
  <c r="A483" i="4"/>
  <c r="D483" i="4" s="1"/>
  <c r="E483" i="4" s="1"/>
  <c r="D482" i="4"/>
  <c r="E482" i="4" s="1"/>
  <c r="A482" i="4"/>
  <c r="A481" i="4"/>
  <c r="D480" i="4"/>
  <c r="E480" i="4" s="1"/>
  <c r="A480" i="4"/>
  <c r="A479" i="4"/>
  <c r="D479" i="4" s="1"/>
  <c r="E479" i="4" s="1"/>
  <c r="D478" i="4"/>
  <c r="E478" i="4" s="1"/>
  <c r="A478" i="4"/>
  <c r="A477" i="4"/>
  <c r="D476" i="4"/>
  <c r="E476" i="4" s="1"/>
  <c r="A476" i="4"/>
  <c r="A475" i="4"/>
  <c r="D475" i="4" s="1"/>
  <c r="E475" i="4" s="1"/>
  <c r="D474" i="4"/>
  <c r="E474" i="4" s="1"/>
  <c r="A474" i="4"/>
  <c r="A473" i="4"/>
  <c r="D472" i="4"/>
  <c r="E472" i="4" s="1"/>
  <c r="A472" i="4"/>
  <c r="A471" i="4"/>
  <c r="D470" i="4"/>
  <c r="E470" i="4" s="1"/>
  <c r="A470" i="4"/>
  <c r="A469" i="4"/>
  <c r="D468" i="4"/>
  <c r="E468" i="4" s="1"/>
  <c r="A468" i="4"/>
  <c r="A467" i="4"/>
  <c r="D466" i="4"/>
  <c r="E466" i="4" s="1"/>
  <c r="A466" i="4"/>
  <c r="A465" i="4"/>
  <c r="D464" i="4"/>
  <c r="E464" i="4" s="1"/>
  <c r="A464" i="4"/>
  <c r="A463" i="4"/>
  <c r="D462" i="4"/>
  <c r="E462" i="4" s="1"/>
  <c r="A462" i="4"/>
  <c r="A461" i="4"/>
  <c r="D460" i="4"/>
  <c r="E460" i="4" s="1"/>
  <c r="A460" i="4"/>
  <c r="A459" i="4"/>
  <c r="D458" i="4"/>
  <c r="E458" i="4" s="1"/>
  <c r="A458" i="4"/>
  <c r="A457" i="4"/>
  <c r="D456" i="4"/>
  <c r="E456" i="4" s="1"/>
  <c r="A456" i="4"/>
  <c r="A455" i="4"/>
  <c r="D454" i="4"/>
  <c r="E454" i="4" s="1"/>
  <c r="A454" i="4"/>
  <c r="A453" i="4"/>
  <c r="D452" i="4"/>
  <c r="E452" i="4" s="1"/>
  <c r="A452" i="4"/>
  <c r="A451" i="4"/>
  <c r="D450" i="4"/>
  <c r="E450" i="4" s="1"/>
  <c r="A450" i="4"/>
  <c r="A449" i="4"/>
  <c r="D448" i="4"/>
  <c r="E448" i="4" s="1"/>
  <c r="A448" i="4"/>
  <c r="A447" i="4"/>
  <c r="D446" i="4"/>
  <c r="E446" i="4" s="1"/>
  <c r="A446" i="4"/>
  <c r="A445" i="4"/>
  <c r="D444" i="4"/>
  <c r="E444" i="4" s="1"/>
  <c r="A444" i="4"/>
  <c r="A443" i="4"/>
  <c r="D442" i="4"/>
  <c r="E442" i="4" s="1"/>
  <c r="A442" i="4"/>
  <c r="A441" i="4"/>
  <c r="D440" i="4"/>
  <c r="E440" i="4" s="1"/>
  <c r="A440" i="4"/>
  <c r="A439" i="4"/>
  <c r="D438" i="4"/>
  <c r="E438" i="4" s="1"/>
  <c r="A438" i="4"/>
  <c r="A437" i="4"/>
  <c r="D436" i="4"/>
  <c r="E436" i="4" s="1"/>
  <c r="A436" i="4"/>
  <c r="A435" i="4"/>
  <c r="D434" i="4"/>
  <c r="E434" i="4" s="1"/>
  <c r="A434" i="4"/>
  <c r="A433" i="4"/>
  <c r="D432" i="4"/>
  <c r="E432" i="4" s="1"/>
  <c r="A432" i="4"/>
  <c r="A431" i="4"/>
  <c r="D430" i="4"/>
  <c r="E430" i="4" s="1"/>
  <c r="A430" i="4"/>
  <c r="A429" i="4"/>
  <c r="E428" i="4"/>
  <c r="D428" i="4"/>
  <c r="A428" i="4"/>
  <c r="E427" i="4"/>
  <c r="A427" i="4"/>
  <c r="D427" i="4" s="1"/>
  <c r="D426" i="4"/>
  <c r="E426" i="4" s="1"/>
  <c r="A426" i="4"/>
  <c r="E425" i="4"/>
  <c r="D425" i="4"/>
  <c r="A425" i="4"/>
  <c r="E424" i="4"/>
  <c r="D424" i="4"/>
  <c r="A424" i="4"/>
  <c r="E423" i="4"/>
  <c r="A423" i="4"/>
  <c r="D423" i="4" s="1"/>
  <c r="D422" i="4"/>
  <c r="E422" i="4" s="1"/>
  <c r="A422" i="4"/>
  <c r="E421" i="4"/>
  <c r="D421" i="4"/>
  <c r="A421" i="4"/>
  <c r="E420" i="4"/>
  <c r="D420" i="4"/>
  <c r="A420" i="4"/>
  <c r="E419" i="4"/>
  <c r="A419" i="4"/>
  <c r="D419" i="4" s="1"/>
  <c r="D418" i="4"/>
  <c r="E418" i="4" s="1"/>
  <c r="A418" i="4"/>
  <c r="E417" i="4"/>
  <c r="D417" i="4"/>
  <c r="A417" i="4"/>
  <c r="D416" i="4"/>
  <c r="E416" i="4" s="1"/>
  <c r="A416" i="4"/>
  <c r="A415" i="4"/>
  <c r="D415" i="4" s="1"/>
  <c r="E415" i="4" s="1"/>
  <c r="A414" i="4"/>
  <c r="D414" i="4" s="1"/>
  <c r="E414" i="4" s="1"/>
  <c r="D413" i="4"/>
  <c r="E413" i="4" s="1"/>
  <c r="A413" i="4"/>
  <c r="D412" i="4"/>
  <c r="E412" i="4" s="1"/>
  <c r="A412" i="4"/>
  <c r="A411" i="4"/>
  <c r="D411" i="4" s="1"/>
  <c r="E411" i="4" s="1"/>
  <c r="A410" i="4"/>
  <c r="D410" i="4" s="1"/>
  <c r="E410" i="4" s="1"/>
  <c r="D409" i="4"/>
  <c r="E409" i="4" s="1"/>
  <c r="A409" i="4"/>
  <c r="D408" i="4"/>
  <c r="E408" i="4" s="1"/>
  <c r="A408" i="4"/>
  <c r="A407" i="4"/>
  <c r="D407" i="4" s="1"/>
  <c r="E407" i="4" s="1"/>
  <c r="A406" i="4"/>
  <c r="D406" i="4" s="1"/>
  <c r="E406" i="4" s="1"/>
  <c r="D405" i="4"/>
  <c r="E405" i="4" s="1"/>
  <c r="A405" i="4"/>
  <c r="D404" i="4"/>
  <c r="E404" i="4" s="1"/>
  <c r="A404" i="4"/>
  <c r="A403" i="4"/>
  <c r="D403" i="4" s="1"/>
  <c r="E403" i="4" s="1"/>
  <c r="A402" i="4"/>
  <c r="D402" i="4" s="1"/>
  <c r="E402" i="4" s="1"/>
  <c r="D401" i="4"/>
  <c r="E401" i="4" s="1"/>
  <c r="A401" i="4"/>
  <c r="D400" i="4"/>
  <c r="E400" i="4" s="1"/>
  <c r="A400" i="4"/>
  <c r="A399" i="4"/>
  <c r="D399" i="4" s="1"/>
  <c r="E399" i="4" s="1"/>
  <c r="A398" i="4"/>
  <c r="D398" i="4" s="1"/>
  <c r="E398" i="4" s="1"/>
  <c r="D397" i="4"/>
  <c r="E397" i="4" s="1"/>
  <c r="A397" i="4"/>
  <c r="D396" i="4"/>
  <c r="E396" i="4" s="1"/>
  <c r="A396" i="4"/>
  <c r="A395" i="4"/>
  <c r="D395" i="4" s="1"/>
  <c r="E395" i="4" s="1"/>
  <c r="A394" i="4"/>
  <c r="D394" i="4" s="1"/>
  <c r="E394" i="4" s="1"/>
  <c r="D393" i="4"/>
  <c r="E393" i="4" s="1"/>
  <c r="A393" i="4"/>
  <c r="D392" i="4"/>
  <c r="E392" i="4" s="1"/>
  <c r="A392" i="4"/>
  <c r="A391" i="4"/>
  <c r="D391" i="4" s="1"/>
  <c r="E391" i="4" s="1"/>
  <c r="A390" i="4"/>
  <c r="D390" i="4" s="1"/>
  <c r="E390" i="4" s="1"/>
  <c r="D389" i="4"/>
  <c r="E389" i="4" s="1"/>
  <c r="A389" i="4"/>
  <c r="D388" i="4"/>
  <c r="E388" i="4" s="1"/>
  <c r="A388" i="4"/>
  <c r="A387" i="4"/>
  <c r="D387" i="4" s="1"/>
  <c r="E387" i="4" s="1"/>
  <c r="A386" i="4"/>
  <c r="D386" i="4" s="1"/>
  <c r="E386" i="4" s="1"/>
  <c r="D385" i="4"/>
  <c r="E385" i="4" s="1"/>
  <c r="A385" i="4"/>
  <c r="D384" i="4"/>
  <c r="E384" i="4" s="1"/>
  <c r="A384" i="4"/>
  <c r="A383" i="4"/>
  <c r="D383" i="4" s="1"/>
  <c r="E383" i="4" s="1"/>
  <c r="A382" i="4"/>
  <c r="D382" i="4" s="1"/>
  <c r="E382" i="4" s="1"/>
  <c r="D381" i="4"/>
  <c r="E381" i="4" s="1"/>
  <c r="A381" i="4"/>
  <c r="D380" i="4"/>
  <c r="E380" i="4" s="1"/>
  <c r="A380" i="4"/>
  <c r="A379" i="4"/>
  <c r="D379" i="4" s="1"/>
  <c r="E379" i="4" s="1"/>
  <c r="D378" i="4"/>
  <c r="E378" i="4" s="1"/>
  <c r="A378" i="4"/>
  <c r="D377" i="4"/>
  <c r="E377" i="4" s="1"/>
  <c r="A377" i="4"/>
  <c r="A376" i="4"/>
  <c r="D376" i="4" s="1"/>
  <c r="E376" i="4" s="1"/>
  <c r="A375" i="4"/>
  <c r="D375" i="4" s="1"/>
  <c r="E375" i="4" s="1"/>
  <c r="D374" i="4"/>
  <c r="E374" i="4" s="1"/>
  <c r="A374" i="4"/>
  <c r="D373" i="4"/>
  <c r="E373" i="4" s="1"/>
  <c r="A373" i="4"/>
  <c r="A372" i="4"/>
  <c r="D372" i="4" s="1"/>
  <c r="E372" i="4" s="1"/>
  <c r="A371" i="4"/>
  <c r="D371" i="4" s="1"/>
  <c r="E371" i="4" s="1"/>
  <c r="D370" i="4"/>
  <c r="E370" i="4" s="1"/>
  <c r="A370" i="4"/>
  <c r="D369" i="4"/>
  <c r="E369" i="4" s="1"/>
  <c r="A369" i="4"/>
  <c r="A368" i="4"/>
  <c r="D368" i="4" s="1"/>
  <c r="E368" i="4" s="1"/>
  <c r="A367" i="4"/>
  <c r="D367" i="4" s="1"/>
  <c r="E367" i="4" s="1"/>
  <c r="A366" i="4"/>
  <c r="D366" i="4" s="1"/>
  <c r="E366" i="4" s="1"/>
  <c r="D365" i="4"/>
  <c r="E365" i="4" s="1"/>
  <c r="A365" i="4"/>
  <c r="A364" i="4"/>
  <c r="D364" i="4" s="1"/>
  <c r="E364" i="4" s="1"/>
  <c r="A363" i="4"/>
  <c r="D363" i="4" s="1"/>
  <c r="E363" i="4" s="1"/>
  <c r="D362" i="4"/>
  <c r="E362" i="4" s="1"/>
  <c r="A362" i="4"/>
  <c r="D361" i="4"/>
  <c r="E361" i="4" s="1"/>
  <c r="A361" i="4"/>
  <c r="A360" i="4"/>
  <c r="D360" i="4" s="1"/>
  <c r="E360" i="4" s="1"/>
  <c r="A359" i="4"/>
  <c r="D359" i="4" s="1"/>
  <c r="E359" i="4" s="1"/>
  <c r="D358" i="4"/>
  <c r="E358" i="4" s="1"/>
  <c r="A358" i="4"/>
  <c r="D357" i="4"/>
  <c r="E357" i="4" s="1"/>
  <c r="A357" i="4"/>
  <c r="A356" i="4"/>
  <c r="D356" i="4" s="1"/>
  <c r="E356" i="4" s="1"/>
  <c r="A355" i="4"/>
  <c r="D355" i="4" s="1"/>
  <c r="E355" i="4" s="1"/>
  <c r="D354" i="4"/>
  <c r="E354" i="4" s="1"/>
  <c r="A354" i="4"/>
  <c r="D353" i="4"/>
  <c r="E353" i="4" s="1"/>
  <c r="A353" i="4"/>
  <c r="A352" i="4"/>
  <c r="D352" i="4" s="1"/>
  <c r="E352" i="4" s="1"/>
  <c r="A351" i="4"/>
  <c r="D351" i="4" s="1"/>
  <c r="E351" i="4" s="1"/>
  <c r="D350" i="4"/>
  <c r="E350" i="4" s="1"/>
  <c r="A350" i="4"/>
  <c r="D349" i="4"/>
  <c r="E349" i="4" s="1"/>
  <c r="A349" i="4"/>
  <c r="A348" i="4"/>
  <c r="D348" i="4" s="1"/>
  <c r="E348" i="4" s="1"/>
  <c r="A347" i="4"/>
  <c r="D347" i="4" s="1"/>
  <c r="E347" i="4" s="1"/>
  <c r="D346" i="4"/>
  <c r="E346" i="4" s="1"/>
  <c r="A346" i="4"/>
  <c r="D345" i="4"/>
  <c r="E345" i="4" s="1"/>
  <c r="A345" i="4"/>
  <c r="A344" i="4"/>
  <c r="D344" i="4" s="1"/>
  <c r="E344" i="4" s="1"/>
  <c r="A343" i="4"/>
  <c r="D343" i="4" s="1"/>
  <c r="E343" i="4" s="1"/>
  <c r="D342" i="4"/>
  <c r="E342" i="4" s="1"/>
  <c r="A342" i="4"/>
  <c r="D341" i="4"/>
  <c r="E341" i="4" s="1"/>
  <c r="A341" i="4"/>
  <c r="A340" i="4"/>
  <c r="D340" i="4" s="1"/>
  <c r="E340" i="4" s="1"/>
  <c r="A339" i="4"/>
  <c r="D339" i="4" s="1"/>
  <c r="E339" i="4" s="1"/>
  <c r="D338" i="4"/>
  <c r="E338" i="4" s="1"/>
  <c r="A338" i="4"/>
  <c r="D337" i="4"/>
  <c r="E337" i="4" s="1"/>
  <c r="A337" i="4"/>
  <c r="A336" i="4"/>
  <c r="D336" i="4" s="1"/>
  <c r="E336" i="4" s="1"/>
  <c r="A335" i="4"/>
  <c r="D335" i="4" s="1"/>
  <c r="E335" i="4" s="1"/>
  <c r="D334" i="4"/>
  <c r="E334" i="4" s="1"/>
  <c r="A334" i="4"/>
  <c r="D333" i="4"/>
  <c r="E333" i="4" s="1"/>
  <c r="A333" i="4"/>
  <c r="A332" i="4"/>
  <c r="D332" i="4" s="1"/>
  <c r="E332" i="4" s="1"/>
  <c r="A331" i="4"/>
  <c r="D331" i="4" s="1"/>
  <c r="E331" i="4" s="1"/>
  <c r="D330" i="4"/>
  <c r="E330" i="4" s="1"/>
  <c r="A330" i="4"/>
  <c r="D329" i="4"/>
  <c r="E329" i="4" s="1"/>
  <c r="A329" i="4"/>
  <c r="A328" i="4"/>
  <c r="D328" i="4" s="1"/>
  <c r="E328" i="4" s="1"/>
  <c r="A327" i="4"/>
  <c r="D327" i="4" s="1"/>
  <c r="E327" i="4" s="1"/>
  <c r="D326" i="4"/>
  <c r="E326" i="4" s="1"/>
  <c r="A326" i="4"/>
  <c r="D325" i="4"/>
  <c r="E325" i="4" s="1"/>
  <c r="A325" i="4"/>
  <c r="A324" i="4"/>
  <c r="D324" i="4" s="1"/>
  <c r="E324" i="4" s="1"/>
  <c r="A323" i="4"/>
  <c r="D323" i="4" s="1"/>
  <c r="E323" i="4" s="1"/>
  <c r="D322" i="4"/>
  <c r="E322" i="4" s="1"/>
  <c r="A322" i="4"/>
  <c r="D321" i="4"/>
  <c r="E321" i="4" s="1"/>
  <c r="A321" i="4"/>
  <c r="A320" i="4"/>
  <c r="D320" i="4" s="1"/>
  <c r="E320" i="4" s="1"/>
  <c r="A319" i="4"/>
  <c r="D319" i="4" s="1"/>
  <c r="E319" i="4" s="1"/>
  <c r="D318" i="4"/>
  <c r="E318" i="4" s="1"/>
  <c r="A318" i="4"/>
  <c r="D317" i="4"/>
  <c r="E317" i="4" s="1"/>
  <c r="A317" i="4"/>
  <c r="A316" i="4"/>
  <c r="D316" i="4" s="1"/>
  <c r="E316" i="4" s="1"/>
  <c r="A315" i="4"/>
  <c r="D315" i="4" s="1"/>
  <c r="E315" i="4" s="1"/>
  <c r="D314" i="4"/>
  <c r="E314" i="4" s="1"/>
  <c r="A314" i="4"/>
  <c r="D313" i="4"/>
  <c r="E313" i="4" s="1"/>
  <c r="A313" i="4"/>
  <c r="A312" i="4"/>
  <c r="D312" i="4" s="1"/>
  <c r="E312" i="4" s="1"/>
  <c r="A311" i="4"/>
  <c r="D311" i="4" s="1"/>
  <c r="E311" i="4" s="1"/>
  <c r="D310" i="4"/>
  <c r="E310" i="4" s="1"/>
  <c r="A310" i="4"/>
  <c r="D309" i="4"/>
  <c r="E309" i="4" s="1"/>
  <c r="A309" i="4"/>
  <c r="A308" i="4"/>
  <c r="D308" i="4" s="1"/>
  <c r="E308" i="4" s="1"/>
  <c r="A307" i="4"/>
  <c r="D307" i="4" s="1"/>
  <c r="E307" i="4" s="1"/>
  <c r="D306" i="4"/>
  <c r="E306" i="4" s="1"/>
  <c r="A306" i="4"/>
  <c r="D305" i="4"/>
  <c r="E305" i="4" s="1"/>
  <c r="A305" i="4"/>
  <c r="A304" i="4"/>
  <c r="D304" i="4" s="1"/>
  <c r="E304" i="4" s="1"/>
  <c r="A303" i="4"/>
  <c r="D303" i="4" s="1"/>
  <c r="E303" i="4" s="1"/>
  <c r="D302" i="4"/>
  <c r="E302" i="4" s="1"/>
  <c r="A302" i="4"/>
  <c r="D301" i="4"/>
  <c r="E301" i="4" s="1"/>
  <c r="A301" i="4"/>
  <c r="A300" i="4"/>
  <c r="D300" i="4" s="1"/>
  <c r="E300" i="4" s="1"/>
  <c r="A299" i="4"/>
  <c r="D299" i="4" s="1"/>
  <c r="E299" i="4" s="1"/>
  <c r="D298" i="4"/>
  <c r="E298" i="4" s="1"/>
  <c r="A298" i="4"/>
  <c r="D297" i="4"/>
  <c r="E297" i="4" s="1"/>
  <c r="A297" i="4"/>
  <c r="A296" i="4"/>
  <c r="D296" i="4" s="1"/>
  <c r="E296" i="4" s="1"/>
  <c r="A295" i="4"/>
  <c r="D295" i="4" s="1"/>
  <c r="E295" i="4" s="1"/>
  <c r="D294" i="4"/>
  <c r="E294" i="4" s="1"/>
  <c r="A294" i="4"/>
  <c r="D293" i="4"/>
  <c r="E293" i="4" s="1"/>
  <c r="A293" i="4"/>
  <c r="A292" i="4"/>
  <c r="D292" i="4" s="1"/>
  <c r="E292" i="4" s="1"/>
  <c r="A291" i="4"/>
  <c r="D291" i="4" s="1"/>
  <c r="E291" i="4" s="1"/>
  <c r="D290" i="4"/>
  <c r="E290" i="4" s="1"/>
  <c r="A290" i="4"/>
  <c r="D289" i="4"/>
  <c r="E289" i="4" s="1"/>
  <c r="A289" i="4"/>
  <c r="A288" i="4"/>
  <c r="D288" i="4" s="1"/>
  <c r="E288" i="4" s="1"/>
  <c r="A287" i="4"/>
  <c r="D287" i="4" s="1"/>
  <c r="E287" i="4" s="1"/>
  <c r="D286" i="4"/>
  <c r="E286" i="4" s="1"/>
  <c r="A286" i="4"/>
  <c r="D285" i="4"/>
  <c r="E285" i="4" s="1"/>
  <c r="A285" i="4"/>
  <c r="A284" i="4"/>
  <c r="D284" i="4" s="1"/>
  <c r="E284" i="4" s="1"/>
  <c r="A283" i="4"/>
  <c r="D283" i="4" s="1"/>
  <c r="E283" i="4" s="1"/>
  <c r="D282" i="4"/>
  <c r="E282" i="4" s="1"/>
  <c r="A282" i="4"/>
  <c r="D281" i="4"/>
  <c r="E281" i="4" s="1"/>
  <c r="A281" i="4"/>
  <c r="A280" i="4"/>
  <c r="D280" i="4" s="1"/>
  <c r="E280" i="4" s="1"/>
  <c r="A279" i="4"/>
  <c r="D279" i="4" s="1"/>
  <c r="E279" i="4" s="1"/>
  <c r="D278" i="4"/>
  <c r="E278" i="4" s="1"/>
  <c r="A278" i="4"/>
  <c r="D277" i="4"/>
  <c r="E277" i="4" s="1"/>
  <c r="A277" i="4"/>
  <c r="A276" i="4"/>
  <c r="D276" i="4" s="1"/>
  <c r="E276" i="4" s="1"/>
  <c r="A275" i="4"/>
  <c r="D275" i="4" s="1"/>
  <c r="E275" i="4" s="1"/>
  <c r="D274" i="4"/>
  <c r="E274" i="4" s="1"/>
  <c r="A274" i="4"/>
  <c r="D273" i="4"/>
  <c r="E273" i="4" s="1"/>
  <c r="A273" i="4"/>
  <c r="A272" i="4"/>
  <c r="D272" i="4" s="1"/>
  <c r="E272" i="4" s="1"/>
  <c r="A271" i="4"/>
  <c r="D271" i="4" s="1"/>
  <c r="E271" i="4" s="1"/>
  <c r="D270" i="4"/>
  <c r="E270" i="4" s="1"/>
  <c r="A270" i="4"/>
  <c r="D269" i="4"/>
  <c r="E269" i="4" s="1"/>
  <c r="A269" i="4"/>
  <c r="A268" i="4"/>
  <c r="A267" i="4"/>
  <c r="D267" i="4" s="1"/>
  <c r="E267" i="4" s="1"/>
  <c r="D266" i="4"/>
  <c r="E266" i="4" s="1"/>
  <c r="A266" i="4"/>
  <c r="D265" i="4"/>
  <c r="E265" i="4" s="1"/>
  <c r="A265" i="4"/>
  <c r="A264" i="4"/>
  <c r="A263" i="4"/>
  <c r="D263" i="4" s="1"/>
  <c r="E263" i="4" s="1"/>
  <c r="D262" i="4"/>
  <c r="E262" i="4" s="1"/>
  <c r="A262" i="4"/>
  <c r="D261" i="4"/>
  <c r="E261" i="4" s="1"/>
  <c r="A261" i="4"/>
  <c r="A260" i="4"/>
  <c r="A259" i="4"/>
  <c r="D259" i="4" s="1"/>
  <c r="E259" i="4" s="1"/>
  <c r="D258" i="4"/>
  <c r="E258" i="4" s="1"/>
  <c r="A258" i="4"/>
  <c r="D257" i="4"/>
  <c r="E257" i="4" s="1"/>
  <c r="A257" i="4"/>
  <c r="A256" i="4"/>
  <c r="A255" i="4"/>
  <c r="D255" i="4" s="1"/>
  <c r="E255" i="4" s="1"/>
  <c r="D254" i="4"/>
  <c r="E254" i="4" s="1"/>
  <c r="A254" i="4"/>
  <c r="D253" i="4"/>
  <c r="E253" i="4" s="1"/>
  <c r="A253" i="4"/>
  <c r="A252" i="4"/>
  <c r="A251" i="4"/>
  <c r="D251" i="4" s="1"/>
  <c r="E251" i="4" s="1"/>
  <c r="D250" i="4"/>
  <c r="E250" i="4" s="1"/>
  <c r="A250" i="4"/>
  <c r="D249" i="4"/>
  <c r="E249" i="4" s="1"/>
  <c r="A249" i="4"/>
  <c r="D248" i="4"/>
  <c r="E248" i="4" s="1"/>
  <c r="A248" i="4"/>
  <c r="A247" i="4"/>
  <c r="D247" i="4" s="1"/>
  <c r="E247" i="4" s="1"/>
  <c r="D246" i="4"/>
  <c r="E246" i="4" s="1"/>
  <c r="A246" i="4"/>
  <c r="D245" i="4"/>
  <c r="E245" i="4" s="1"/>
  <c r="A245" i="4"/>
  <c r="E244" i="4"/>
  <c r="D244" i="4"/>
  <c r="A244" i="4"/>
  <c r="A243" i="4"/>
  <c r="D243" i="4" s="1"/>
  <c r="E243" i="4" s="1"/>
  <c r="D242" i="4"/>
  <c r="E242" i="4" s="1"/>
  <c r="A242" i="4"/>
  <c r="D241" i="4"/>
  <c r="E241" i="4" s="1"/>
  <c r="A241" i="4"/>
  <c r="D240" i="4"/>
  <c r="E240" i="4" s="1"/>
  <c r="A240" i="4"/>
  <c r="A239" i="4"/>
  <c r="D239" i="4" s="1"/>
  <c r="E239" i="4" s="1"/>
  <c r="D238" i="4"/>
  <c r="E238" i="4" s="1"/>
  <c r="A238" i="4"/>
  <c r="D237" i="4"/>
  <c r="E237" i="4" s="1"/>
  <c r="A237" i="4"/>
  <c r="D236" i="4"/>
  <c r="E236" i="4" s="1"/>
  <c r="A236" i="4"/>
  <c r="A235" i="4"/>
  <c r="D235" i="4" s="1"/>
  <c r="E235" i="4" s="1"/>
  <c r="D234" i="4"/>
  <c r="E234" i="4" s="1"/>
  <c r="A234" i="4"/>
  <c r="A233" i="4"/>
  <c r="D233" i="4" s="1"/>
  <c r="E233" i="4" s="1"/>
  <c r="D232" i="4"/>
  <c r="E232" i="4" s="1"/>
  <c r="A232" i="4"/>
  <c r="A231" i="4"/>
  <c r="D230" i="4"/>
  <c r="E230" i="4" s="1"/>
  <c r="A230" i="4"/>
  <c r="A229" i="4"/>
  <c r="D229" i="4" s="1"/>
  <c r="E229" i="4" s="1"/>
  <c r="D228" i="4"/>
  <c r="E228" i="4" s="1"/>
  <c r="A228" i="4"/>
  <c r="A227" i="4"/>
  <c r="D226" i="4"/>
  <c r="E226" i="4" s="1"/>
  <c r="A226" i="4"/>
  <c r="A225" i="4"/>
  <c r="D225" i="4" s="1"/>
  <c r="E225" i="4" s="1"/>
  <c r="D224" i="4"/>
  <c r="E224" i="4" s="1"/>
  <c r="A224" i="4"/>
  <c r="A223" i="4"/>
  <c r="D222" i="4"/>
  <c r="E222" i="4" s="1"/>
  <c r="A222" i="4"/>
  <c r="A221" i="4"/>
  <c r="D221" i="4" s="1"/>
  <c r="E221" i="4" s="1"/>
  <c r="D220" i="4"/>
  <c r="E220" i="4" s="1"/>
  <c r="A220" i="4"/>
  <c r="A219" i="4"/>
  <c r="D218" i="4"/>
  <c r="E218" i="4" s="1"/>
  <c r="A218" i="4"/>
  <c r="A217" i="4"/>
  <c r="D217" i="4" s="1"/>
  <c r="E217" i="4" s="1"/>
  <c r="D216" i="4"/>
  <c r="E216" i="4" s="1"/>
  <c r="A216" i="4"/>
  <c r="A215" i="4"/>
  <c r="D214" i="4"/>
  <c r="E214" i="4" s="1"/>
  <c r="A214" i="4"/>
  <c r="A213" i="4"/>
  <c r="D213" i="4" s="1"/>
  <c r="E213" i="4" s="1"/>
  <c r="D212" i="4"/>
  <c r="E212" i="4" s="1"/>
  <c r="A212" i="4"/>
  <c r="A211" i="4"/>
  <c r="D210" i="4"/>
  <c r="E210" i="4" s="1"/>
  <c r="A210" i="4"/>
  <c r="A209" i="4"/>
  <c r="D209" i="4" s="1"/>
  <c r="E209" i="4" s="1"/>
  <c r="D208" i="4"/>
  <c r="E208" i="4" s="1"/>
  <c r="A208" i="4"/>
  <c r="A207" i="4"/>
  <c r="D206" i="4"/>
  <c r="E206" i="4" s="1"/>
  <c r="A206" i="4"/>
  <c r="A205" i="4"/>
  <c r="D205" i="4" s="1"/>
  <c r="E205" i="4" s="1"/>
  <c r="D204" i="4"/>
  <c r="E204" i="4" s="1"/>
  <c r="A204" i="4"/>
  <c r="A203" i="4"/>
  <c r="D202" i="4"/>
  <c r="E202" i="4" s="1"/>
  <c r="A202" i="4"/>
  <c r="A201" i="4"/>
  <c r="D201" i="4" s="1"/>
  <c r="E201" i="4" s="1"/>
  <c r="D200" i="4"/>
  <c r="E200" i="4" s="1"/>
  <c r="A200" i="4"/>
  <c r="A199" i="4"/>
  <c r="D198" i="4"/>
  <c r="E198" i="4" s="1"/>
  <c r="A198" i="4"/>
  <c r="A197" i="4"/>
  <c r="D197" i="4" s="1"/>
  <c r="E197" i="4" s="1"/>
  <c r="D196" i="4"/>
  <c r="E196" i="4" s="1"/>
  <c r="A196" i="4"/>
  <c r="A195" i="4"/>
  <c r="D194" i="4"/>
  <c r="E194" i="4" s="1"/>
  <c r="A194" i="4"/>
  <c r="A193" i="4"/>
  <c r="D193" i="4" s="1"/>
  <c r="E193" i="4" s="1"/>
  <c r="D192" i="4"/>
  <c r="E192" i="4" s="1"/>
  <c r="A192" i="4"/>
  <c r="A191" i="4"/>
  <c r="D190" i="4"/>
  <c r="E190" i="4" s="1"/>
  <c r="A190" i="4"/>
  <c r="A189" i="4"/>
  <c r="D189" i="4" s="1"/>
  <c r="E189" i="4" s="1"/>
  <c r="D188" i="4"/>
  <c r="E188" i="4" s="1"/>
  <c r="A188" i="4"/>
  <c r="A187" i="4"/>
  <c r="D186" i="4"/>
  <c r="E186" i="4" s="1"/>
  <c r="A186" i="4"/>
  <c r="A185" i="4"/>
  <c r="D185" i="4" s="1"/>
  <c r="E185" i="4" s="1"/>
  <c r="D184" i="4"/>
  <c r="E184" i="4" s="1"/>
  <c r="A184" i="4"/>
  <c r="A183" i="4"/>
  <c r="D182" i="4"/>
  <c r="E182" i="4" s="1"/>
  <c r="A182" i="4"/>
  <c r="A181" i="4"/>
  <c r="D181" i="4" s="1"/>
  <c r="E181" i="4" s="1"/>
  <c r="D180" i="4"/>
  <c r="E180" i="4" s="1"/>
  <c r="A180" i="4"/>
  <c r="A179" i="4"/>
  <c r="D178" i="4"/>
  <c r="E178" i="4" s="1"/>
  <c r="A178" i="4"/>
  <c r="A177" i="4"/>
  <c r="D177" i="4" s="1"/>
  <c r="E177" i="4" s="1"/>
  <c r="D176" i="4"/>
  <c r="E176" i="4" s="1"/>
  <c r="A176" i="4"/>
  <c r="A175" i="4"/>
  <c r="D174" i="4"/>
  <c r="E174" i="4" s="1"/>
  <c r="A174" i="4"/>
  <c r="A173" i="4"/>
  <c r="D173" i="4" s="1"/>
  <c r="E173" i="4" s="1"/>
  <c r="D172" i="4"/>
  <c r="E172" i="4" s="1"/>
  <c r="A172" i="4"/>
  <c r="A171" i="4"/>
  <c r="D170" i="4"/>
  <c r="E170" i="4" s="1"/>
  <c r="A170" i="4"/>
  <c r="A169" i="4"/>
  <c r="D169" i="4" s="1"/>
  <c r="E169" i="4" s="1"/>
  <c r="D168" i="4"/>
  <c r="E168" i="4" s="1"/>
  <c r="A168" i="4"/>
  <c r="A167" i="4"/>
  <c r="D166" i="4"/>
  <c r="E166" i="4" s="1"/>
  <c r="A166" i="4"/>
  <c r="A165" i="4"/>
  <c r="D165" i="4" s="1"/>
  <c r="E165" i="4" s="1"/>
  <c r="D164" i="4"/>
  <c r="E164" i="4" s="1"/>
  <c r="A164" i="4"/>
  <c r="A163" i="4"/>
  <c r="D162" i="4"/>
  <c r="E162" i="4" s="1"/>
  <c r="A162" i="4"/>
  <c r="A161" i="4"/>
  <c r="D161" i="4" s="1"/>
  <c r="E161" i="4" s="1"/>
  <c r="D160" i="4"/>
  <c r="E160" i="4" s="1"/>
  <c r="A160" i="4"/>
  <c r="A159" i="4"/>
  <c r="D158" i="4"/>
  <c r="E158" i="4" s="1"/>
  <c r="A158" i="4"/>
  <c r="A157" i="4"/>
  <c r="D157" i="4" s="1"/>
  <c r="E157" i="4" s="1"/>
  <c r="D156" i="4"/>
  <c r="E156" i="4" s="1"/>
  <c r="A156" i="4"/>
  <c r="A155" i="4"/>
  <c r="D154" i="4"/>
  <c r="E154" i="4" s="1"/>
  <c r="A154" i="4"/>
  <c r="A153" i="4"/>
  <c r="D153" i="4" s="1"/>
  <c r="E153" i="4" s="1"/>
  <c r="D152" i="4"/>
  <c r="E152" i="4" s="1"/>
  <c r="A152" i="4"/>
  <c r="A151" i="4"/>
  <c r="D150" i="4"/>
  <c r="E150" i="4" s="1"/>
  <c r="A150" i="4"/>
  <c r="A149" i="4"/>
  <c r="D149" i="4" s="1"/>
  <c r="E149" i="4" s="1"/>
  <c r="D148" i="4"/>
  <c r="E148" i="4" s="1"/>
  <c r="A148" i="4"/>
  <c r="A147" i="4"/>
  <c r="D146" i="4"/>
  <c r="E146" i="4" s="1"/>
  <c r="A146" i="4"/>
  <c r="A145" i="4"/>
  <c r="D145" i="4" s="1"/>
  <c r="E145" i="4" s="1"/>
  <c r="D144" i="4"/>
  <c r="E144" i="4" s="1"/>
  <c r="A144" i="4"/>
  <c r="A143" i="4"/>
  <c r="D142" i="4"/>
  <c r="E142" i="4" s="1"/>
  <c r="A142" i="4"/>
  <c r="A141" i="4"/>
  <c r="D141" i="4" s="1"/>
  <c r="E141" i="4" s="1"/>
  <c r="D140" i="4"/>
  <c r="E140" i="4" s="1"/>
  <c r="A140" i="4"/>
  <c r="A139" i="4"/>
  <c r="D138" i="4"/>
  <c r="E138" i="4" s="1"/>
  <c r="A138" i="4"/>
  <c r="A137" i="4"/>
  <c r="D136" i="4"/>
  <c r="E136" i="4" s="1"/>
  <c r="A136" i="4"/>
  <c r="A135" i="4"/>
  <c r="D134" i="4"/>
  <c r="E134" i="4" s="1"/>
  <c r="A134" i="4"/>
  <c r="A133" i="4"/>
  <c r="D132" i="4"/>
  <c r="E132" i="4" s="1"/>
  <c r="A132" i="4"/>
  <c r="A131" i="4"/>
  <c r="D130" i="4"/>
  <c r="E130" i="4" s="1"/>
  <c r="A130" i="4"/>
  <c r="A129" i="4"/>
  <c r="D128" i="4"/>
  <c r="E128" i="4" s="1"/>
  <c r="A128" i="4"/>
  <c r="A127" i="4"/>
  <c r="D126" i="4"/>
  <c r="E126" i="4" s="1"/>
  <c r="A126" i="4"/>
  <c r="A125" i="4"/>
  <c r="D124" i="4"/>
  <c r="E124" i="4" s="1"/>
  <c r="A124" i="4"/>
  <c r="A123" i="4"/>
  <c r="D122" i="4"/>
  <c r="E122" i="4" s="1"/>
  <c r="A122" i="4"/>
  <c r="A121" i="4"/>
  <c r="D120" i="4"/>
  <c r="E120" i="4" s="1"/>
  <c r="A120" i="4"/>
  <c r="A119" i="4"/>
  <c r="D118" i="4"/>
  <c r="E118" i="4" s="1"/>
  <c r="A118" i="4"/>
  <c r="A117" i="4"/>
  <c r="D116" i="4"/>
  <c r="E116" i="4" s="1"/>
  <c r="A116" i="4"/>
  <c r="A115" i="4"/>
  <c r="D114" i="4"/>
  <c r="E114" i="4" s="1"/>
  <c r="A114" i="4"/>
  <c r="A113" i="4"/>
  <c r="D112" i="4"/>
  <c r="E112" i="4" s="1"/>
  <c r="A112" i="4"/>
  <c r="A111" i="4"/>
  <c r="D110" i="4"/>
  <c r="E110" i="4" s="1"/>
  <c r="A110" i="4"/>
  <c r="A109" i="4"/>
  <c r="E108" i="4"/>
  <c r="D108" i="4"/>
  <c r="A108" i="4"/>
  <c r="E107" i="4"/>
  <c r="A107" i="4"/>
  <c r="D107" i="4" s="1"/>
  <c r="D106" i="4"/>
  <c r="E106" i="4" s="1"/>
  <c r="A106" i="4"/>
  <c r="E105" i="4"/>
  <c r="D105" i="4"/>
  <c r="A105" i="4"/>
  <c r="E104" i="4"/>
  <c r="D104" i="4"/>
  <c r="A104" i="4"/>
  <c r="E103" i="4"/>
  <c r="A103" i="4"/>
  <c r="D103" i="4" s="1"/>
  <c r="D102" i="4"/>
  <c r="E102" i="4" s="1"/>
  <c r="A102" i="4"/>
  <c r="E101" i="4"/>
  <c r="D101" i="4"/>
  <c r="A101" i="4"/>
  <c r="E100" i="4"/>
  <c r="D100" i="4"/>
  <c r="A100" i="4"/>
  <c r="E99" i="4"/>
  <c r="A99" i="4"/>
  <c r="D99" i="4" s="1"/>
  <c r="A98" i="4"/>
  <c r="D98" i="4" s="1"/>
  <c r="E98" i="4" s="1"/>
  <c r="D97" i="4"/>
  <c r="E97" i="4" s="1"/>
  <c r="A97" i="4"/>
  <c r="A96" i="4"/>
  <c r="B96" i="4" s="1" a="1"/>
  <c r="B96" i="4" s="1"/>
  <c r="D95" i="4"/>
  <c r="E95" i="4" s="1"/>
  <c r="A95" i="4"/>
  <c r="A94" i="4"/>
  <c r="D94" i="4" s="1"/>
  <c r="E94" i="4" s="1"/>
  <c r="D93" i="4"/>
  <c r="E93" i="4" s="1"/>
  <c r="A93" i="4"/>
  <c r="A92" i="4"/>
  <c r="B92" i="4" s="1" a="1"/>
  <c r="B92" i="4" s="1"/>
  <c r="D91" i="4"/>
  <c r="E91" i="4" s="1"/>
  <c r="A91" i="4"/>
  <c r="A90" i="4"/>
  <c r="D90" i="4" s="1"/>
  <c r="E90" i="4" s="1"/>
  <c r="D89" i="4"/>
  <c r="E89" i="4" s="1"/>
  <c r="A89" i="4"/>
  <c r="A88" i="4"/>
  <c r="B88" i="4" s="1" a="1"/>
  <c r="B88" i="4" s="1"/>
  <c r="D87" i="4"/>
  <c r="E87" i="4" s="1"/>
  <c r="A87" i="4"/>
  <c r="A86" i="4"/>
  <c r="D86" i="4" s="1"/>
  <c r="E86" i="4" s="1"/>
  <c r="D85" i="4"/>
  <c r="E85" i="4" s="1"/>
  <c r="A85" i="4"/>
  <c r="A84" i="4"/>
  <c r="B84" i="4" s="1" a="1"/>
  <c r="B84" i="4" s="1"/>
  <c r="D83" i="4"/>
  <c r="E83" i="4" s="1"/>
  <c r="A83" i="4"/>
  <c r="A82" i="4"/>
  <c r="D82" i="4" s="1"/>
  <c r="E82" i="4" s="1"/>
  <c r="D81" i="4"/>
  <c r="E81" i="4" s="1"/>
  <c r="A81" i="4"/>
  <c r="A80" i="4"/>
  <c r="B80" i="4" s="1" a="1"/>
  <c r="B80" i="4" s="1"/>
  <c r="D79" i="4"/>
  <c r="E79" i="4" s="1"/>
  <c r="A79" i="4"/>
  <c r="A78" i="4"/>
  <c r="D78" i="4" s="1"/>
  <c r="E78" i="4" s="1"/>
  <c r="D77" i="4"/>
  <c r="E77" i="4" s="1"/>
  <c r="A77" i="4"/>
  <c r="A76" i="4"/>
  <c r="B76" i="4" s="1" a="1"/>
  <c r="B76" i="4" s="1"/>
  <c r="D75" i="4"/>
  <c r="E75" i="4" s="1"/>
  <c r="A75" i="4"/>
  <c r="A74" i="4"/>
  <c r="D74" i="4" s="1"/>
  <c r="E74" i="4" s="1"/>
  <c r="D73" i="4"/>
  <c r="E73" i="4" s="1"/>
  <c r="A73" i="4"/>
  <c r="A72" i="4"/>
  <c r="B72" i="4" s="1" a="1"/>
  <c r="B72" i="4" s="1"/>
  <c r="D71" i="4"/>
  <c r="E71" i="4" s="1"/>
  <c r="A71" i="4"/>
  <c r="A70" i="4"/>
  <c r="D70" i="4" s="1"/>
  <c r="E70" i="4" s="1"/>
  <c r="D69" i="4"/>
  <c r="E69" i="4" s="1"/>
  <c r="A69" i="4"/>
  <c r="A68" i="4"/>
  <c r="B68" i="4" s="1" a="1"/>
  <c r="B68" i="4" s="1"/>
  <c r="D67" i="4"/>
  <c r="E67" i="4" s="1"/>
  <c r="A67" i="4"/>
  <c r="A66" i="4"/>
  <c r="D66" i="4" s="1"/>
  <c r="E66" i="4" s="1"/>
  <c r="D65" i="4"/>
  <c r="E65" i="4" s="1"/>
  <c r="A65" i="4"/>
  <c r="A64" i="4"/>
  <c r="B64" i="4" s="1" a="1"/>
  <c r="B64" i="4" s="1"/>
  <c r="D63" i="4"/>
  <c r="E63" i="4" s="1"/>
  <c r="A63" i="4"/>
  <c r="A62" i="4"/>
  <c r="D62" i="4" s="1"/>
  <c r="E62" i="4" s="1"/>
  <c r="D61" i="4"/>
  <c r="E61" i="4" s="1"/>
  <c r="A61" i="4"/>
  <c r="A60" i="4"/>
  <c r="B60" i="4" s="1" a="1"/>
  <c r="B60" i="4" s="1"/>
  <c r="D59" i="4"/>
  <c r="E59" i="4" s="1"/>
  <c r="A59" i="4"/>
  <c r="A58" i="4"/>
  <c r="D58" i="4" s="1"/>
  <c r="E58" i="4" s="1"/>
  <c r="D57" i="4"/>
  <c r="E57" i="4" s="1"/>
  <c r="A57" i="4"/>
  <c r="A56" i="4"/>
  <c r="B56" i="4" s="1" a="1"/>
  <c r="B56" i="4" s="1"/>
  <c r="D55" i="4"/>
  <c r="E55" i="4" s="1"/>
  <c r="A55" i="4"/>
  <c r="A54" i="4"/>
  <c r="D54" i="4" s="1"/>
  <c r="E54" i="4" s="1"/>
  <c r="D53" i="4"/>
  <c r="E53" i="4" s="1"/>
  <c r="A53" i="4"/>
  <c r="A52" i="4"/>
  <c r="B52" i="4" s="1" a="1"/>
  <c r="B52" i="4" s="1"/>
  <c r="D51" i="4"/>
  <c r="E51" i="4" s="1"/>
  <c r="A51" i="4"/>
  <c r="A50" i="4"/>
  <c r="D50" i="4" s="1"/>
  <c r="E50" i="4" s="1"/>
  <c r="D49" i="4"/>
  <c r="E49" i="4" s="1"/>
  <c r="A49" i="4"/>
  <c r="A48" i="4"/>
  <c r="B48" i="4" s="1" a="1"/>
  <c r="B48" i="4" s="1"/>
  <c r="D47" i="4"/>
  <c r="E47" i="4" s="1"/>
  <c r="A47" i="4"/>
  <c r="A46" i="4"/>
  <c r="D46" i="4" s="1"/>
  <c r="E46" i="4" s="1"/>
  <c r="D45" i="4"/>
  <c r="E45" i="4" s="1"/>
  <c r="A45" i="4"/>
  <c r="A44" i="4"/>
  <c r="B44" i="4" s="1" a="1"/>
  <c r="B44" i="4" s="1"/>
  <c r="D43" i="4"/>
  <c r="E43" i="4" s="1"/>
  <c r="A43" i="4"/>
  <c r="A42" i="4"/>
  <c r="D42" i="4" s="1"/>
  <c r="E42" i="4" s="1"/>
  <c r="D41" i="4"/>
  <c r="E41" i="4" s="1"/>
  <c r="B41" i="4" a="1"/>
  <c r="B41" i="4" s="1"/>
  <c r="A41" i="4"/>
  <c r="A40" i="4"/>
  <c r="B40" i="4" s="1" a="1"/>
  <c r="B40" i="4" s="1"/>
  <c r="D39" i="4"/>
  <c r="E39" i="4" s="1"/>
  <c r="B39" i="4" a="1"/>
  <c r="B39" i="4" s="1"/>
  <c r="A39" i="4"/>
  <c r="A38" i="4"/>
  <c r="D38" i="4" s="1"/>
  <c r="E38" i="4" s="1"/>
  <c r="D37" i="4"/>
  <c r="E37" i="4" s="1"/>
  <c r="B37" i="4" a="1"/>
  <c r="B37" i="4" s="1"/>
  <c r="A37" i="4"/>
  <c r="A36" i="4"/>
  <c r="B36" i="4" s="1" a="1"/>
  <c r="B36" i="4" s="1"/>
  <c r="D35" i="4"/>
  <c r="E35" i="4" s="1"/>
  <c r="B35" i="4" a="1"/>
  <c r="B35" i="4" s="1"/>
  <c r="A35" i="4"/>
  <c r="A34" i="4"/>
  <c r="D34" i="4" s="1"/>
  <c r="E34" i="4" s="1"/>
  <c r="D33" i="4"/>
  <c r="E33" i="4" s="1"/>
  <c r="B33" i="4" a="1"/>
  <c r="B33" i="4" s="1"/>
  <c r="A33" i="4"/>
  <c r="A32" i="4"/>
  <c r="B32" i="4" s="1" a="1"/>
  <c r="B32" i="4" s="1"/>
  <c r="D31" i="4"/>
  <c r="E31" i="4" s="1"/>
  <c r="B31" i="4" a="1"/>
  <c r="B31" i="4" s="1"/>
  <c r="A31" i="4"/>
  <c r="A30" i="4"/>
  <c r="D30" i="4" s="1"/>
  <c r="E30" i="4" s="1"/>
  <c r="D29" i="4"/>
  <c r="E29" i="4" s="1"/>
  <c r="B29" i="4" a="1"/>
  <c r="B29" i="4" s="1"/>
  <c r="A29" i="4"/>
  <c r="A28" i="4"/>
  <c r="B28" i="4" s="1" a="1"/>
  <c r="B28" i="4" s="1"/>
  <c r="D27" i="4"/>
  <c r="E27" i="4" s="1"/>
  <c r="B27" i="4" a="1"/>
  <c r="B27" i="4" s="1"/>
  <c r="A27" i="4"/>
  <c r="A26" i="4"/>
  <c r="D26" i="4" s="1"/>
  <c r="E26" i="4" s="1"/>
  <c r="D25" i="4"/>
  <c r="E25" i="4" s="1"/>
  <c r="B25" i="4" a="1"/>
  <c r="B25" i="4" s="1"/>
  <c r="A25" i="4"/>
  <c r="A24" i="4"/>
  <c r="B24" i="4" s="1" a="1"/>
  <c r="B24" i="4" s="1"/>
  <c r="D23" i="4"/>
  <c r="E23" i="4" s="1"/>
  <c r="B23" i="4" a="1"/>
  <c r="B23" i="4" s="1"/>
  <c r="A23" i="4"/>
  <c r="A22" i="4"/>
  <c r="D22" i="4" s="1"/>
  <c r="E22" i="4" s="1"/>
  <c r="D21" i="4"/>
  <c r="E21" i="4" s="1"/>
  <c r="B21" i="4" a="1"/>
  <c r="B21" i="4" s="1"/>
  <c r="A21" i="4"/>
  <c r="A20" i="4"/>
  <c r="B20" i="4" s="1" a="1"/>
  <c r="B20" i="4" s="1"/>
  <c r="D19" i="4"/>
  <c r="E19" i="4" s="1"/>
  <c r="B19" i="4" a="1"/>
  <c r="B19" i="4" s="1"/>
  <c r="A19" i="4"/>
  <c r="A18" i="4"/>
  <c r="D18" i="4" s="1"/>
  <c r="E18" i="4" s="1"/>
  <c r="D17" i="4"/>
  <c r="E17" i="4" s="1"/>
  <c r="B17" i="4" a="1"/>
  <c r="B17" i="4" s="1"/>
  <c r="A17" i="4"/>
  <c r="A16" i="4"/>
  <c r="B16" i="4" s="1" a="1"/>
  <c r="B16" i="4" s="1"/>
  <c r="D15" i="4"/>
  <c r="E15" i="4" s="1"/>
  <c r="B15" i="4" a="1"/>
  <c r="B15" i="4" s="1"/>
  <c r="A15" i="4"/>
  <c r="A14" i="4"/>
  <c r="D14" i="4" s="1"/>
  <c r="E14" i="4" s="1"/>
  <c r="D13" i="4"/>
  <c r="E13" i="4" s="1"/>
  <c r="B13" i="4" a="1"/>
  <c r="B13" i="4" s="1"/>
  <c r="A13" i="4"/>
  <c r="A12" i="4"/>
  <c r="B12" i="4" s="1" a="1"/>
  <c r="B12" i="4" s="1"/>
  <c r="D11" i="4"/>
  <c r="E11" i="4" s="1"/>
  <c r="B11" i="4" a="1"/>
  <c r="B11" i="4" s="1"/>
  <c r="A11" i="4"/>
  <c r="A10" i="4"/>
  <c r="D10" i="4" s="1"/>
  <c r="E10" i="4" s="1"/>
  <c r="D9" i="4"/>
  <c r="E9" i="4" s="1"/>
  <c r="B9" i="4" a="1"/>
  <c r="B9" i="4" s="1"/>
  <c r="A9" i="4"/>
  <c r="A8" i="4"/>
  <c r="B8" i="4" s="1" a="1"/>
  <c r="B8" i="4" s="1"/>
  <c r="B5" i="4"/>
  <c r="B124" i="4" s="1" a="1"/>
  <c r="B124" i="4" s="1"/>
  <c r="B45" i="4" l="1" a="1"/>
  <c r="B45" i="4" s="1"/>
  <c r="B49" i="4" a="1"/>
  <c r="B49" i="4" s="1"/>
  <c r="B53" i="4" a="1"/>
  <c r="B53" i="4" s="1"/>
  <c r="B57" i="4" a="1"/>
  <c r="B57" i="4" s="1"/>
  <c r="B61" i="4" a="1"/>
  <c r="B61" i="4" s="1"/>
  <c r="B65" i="4" a="1"/>
  <c r="B65" i="4" s="1"/>
  <c r="B69" i="4" a="1"/>
  <c r="B69" i="4" s="1"/>
  <c r="B73" i="4" a="1"/>
  <c r="B73" i="4" s="1"/>
  <c r="B77" i="4" a="1"/>
  <c r="B77" i="4" s="1"/>
  <c r="B81" i="4" a="1"/>
  <c r="B81" i="4" s="1"/>
  <c r="B85" i="4" a="1"/>
  <c r="B85" i="4" s="1"/>
  <c r="B89" i="4" a="1"/>
  <c r="B89" i="4" s="1"/>
  <c r="B93" i="4" a="1"/>
  <c r="B93" i="4" s="1"/>
  <c r="B97" i="4" a="1"/>
  <c r="B97" i="4" s="1"/>
  <c r="D133" i="4"/>
  <c r="E133" i="4" s="1"/>
  <c r="B133" i="4" a="1"/>
  <c r="B133" i="4" s="1"/>
  <c r="B135" i="4" a="1"/>
  <c r="B135" i="4" s="1"/>
  <c r="B1024" i="4" a="1"/>
  <c r="B1024" i="4" s="1"/>
  <c r="B1020" i="4" a="1"/>
  <c r="B1020" i="4" s="1"/>
  <c r="B1016" i="4" a="1"/>
  <c r="B1016" i="4" s="1"/>
  <c r="B1012" i="4" a="1"/>
  <c r="B1012" i="4" s="1"/>
  <c r="B1008" i="4" a="1"/>
  <c r="B1008" i="4" s="1"/>
  <c r="B1004" i="4" a="1"/>
  <c r="B1004" i="4" s="1"/>
  <c r="B1055" i="4" a="1"/>
  <c r="B1055" i="4" s="1"/>
  <c r="B1051" i="4" a="1"/>
  <c r="B1051" i="4" s="1"/>
  <c r="B1053" i="4" a="1"/>
  <c r="B1053" i="4" s="1"/>
  <c r="B1049" i="4" a="1"/>
  <c r="B1049" i="4" s="1"/>
  <c r="B1045" i="4" a="1"/>
  <c r="B1045" i="4" s="1"/>
  <c r="B1041" i="4" a="1"/>
  <c r="B1041" i="4" s="1"/>
  <c r="B1037" i="4" a="1"/>
  <c r="B1037" i="4" s="1"/>
  <c r="B1033" i="4" a="1"/>
  <c r="B1033" i="4" s="1"/>
  <c r="B1029" i="4" a="1"/>
  <c r="B1029" i="4" s="1"/>
  <c r="B1000" i="4" a="1"/>
  <c r="B1000" i="4" s="1"/>
  <c r="B992" i="4" a="1"/>
  <c r="B992" i="4" s="1"/>
  <c r="B984" i="4" a="1"/>
  <c r="B984" i="4" s="1"/>
  <c r="B972" i="4" a="1"/>
  <c r="B972" i="4" s="1"/>
  <c r="B968" i="4" a="1"/>
  <c r="B968" i="4" s="1"/>
  <c r="B964" i="4" a="1"/>
  <c r="B964" i="4" s="1"/>
  <c r="B960" i="4" a="1"/>
  <c r="B960" i="4" s="1"/>
  <c r="B956" i="4" a="1"/>
  <c r="B956" i="4" s="1"/>
  <c r="B952" i="4" a="1"/>
  <c r="B952" i="4" s="1"/>
  <c r="B948" i="4" a="1"/>
  <c r="B948" i="4" s="1"/>
  <c r="B944" i="4" a="1"/>
  <c r="B944" i="4" s="1"/>
  <c r="B940" i="4" a="1"/>
  <c r="B940" i="4" s="1"/>
  <c r="B936" i="4" a="1"/>
  <c r="B936" i="4" s="1"/>
  <c r="B932" i="4" a="1"/>
  <c r="B932" i="4" s="1"/>
  <c r="B996" i="4" a="1"/>
  <c r="B996" i="4" s="1"/>
  <c r="B988" i="4" a="1"/>
  <c r="B988" i="4" s="1"/>
  <c r="B980" i="4" a="1"/>
  <c r="B980" i="4" s="1"/>
  <c r="B977" i="4" a="1"/>
  <c r="B977" i="4" s="1"/>
  <c r="B976" i="4" a="1"/>
  <c r="B976" i="4" s="1"/>
  <c r="B962" i="4" a="1"/>
  <c r="B962" i="4" s="1"/>
  <c r="B958" i="4" a="1"/>
  <c r="B958" i="4" s="1"/>
  <c r="B954" i="4" a="1"/>
  <c r="B954" i="4" s="1"/>
  <c r="B950" i="4" a="1"/>
  <c r="B950" i="4" s="1"/>
  <c r="B946" i="4" a="1"/>
  <c r="B946" i="4" s="1"/>
  <c r="B942" i="4" a="1"/>
  <c r="B942" i="4" s="1"/>
  <c r="B938" i="4" a="1"/>
  <c r="B938" i="4" s="1"/>
  <c r="B934" i="4" a="1"/>
  <c r="B934" i="4" s="1"/>
  <c r="B918" i="4" a="1"/>
  <c r="B918" i="4" s="1"/>
  <c r="B917" i="4" a="1"/>
  <c r="B917" i="4" s="1"/>
  <c r="B916" i="4" a="1"/>
  <c r="B916" i="4" s="1"/>
  <c r="B914" i="4" a="1"/>
  <c r="B914" i="4" s="1"/>
  <c r="B913" i="4" a="1"/>
  <c r="B913" i="4" s="1"/>
  <c r="B912" i="4" a="1"/>
  <c r="B912" i="4" s="1"/>
  <c r="B910" i="4" a="1"/>
  <c r="B910" i="4" s="1"/>
  <c r="B909" i="4" a="1"/>
  <c r="B909" i="4" s="1"/>
  <c r="B908" i="4" a="1"/>
  <c r="B908" i="4" s="1"/>
  <c r="B904" i="4" a="1"/>
  <c r="B904" i="4" s="1"/>
  <c r="B900" i="4" a="1"/>
  <c r="B900" i="4" s="1"/>
  <c r="B896" i="4" a="1"/>
  <c r="B896" i="4" s="1"/>
  <c r="B892" i="4" a="1"/>
  <c r="B892" i="4" s="1"/>
  <c r="B888" i="4" a="1"/>
  <c r="B888" i="4" s="1"/>
  <c r="B884" i="4" a="1"/>
  <c r="B884" i="4" s="1"/>
  <c r="B880" i="4" a="1"/>
  <c r="B880" i="4" s="1"/>
  <c r="B876" i="4" a="1"/>
  <c r="B876" i="4" s="1"/>
  <c r="B872" i="4" a="1"/>
  <c r="B872" i="4" s="1"/>
  <c r="B868" i="4" a="1"/>
  <c r="B868" i="4" s="1"/>
  <c r="B864" i="4" a="1"/>
  <c r="B864" i="4" s="1"/>
  <c r="B928" i="4" a="1"/>
  <c r="B928" i="4" s="1"/>
  <c r="B924" i="4" a="1"/>
  <c r="B924" i="4" s="1"/>
  <c r="B920" i="4" a="1"/>
  <c r="B920" i="4" s="1"/>
  <c r="B906" i="4" a="1"/>
  <c r="B906" i="4" s="1"/>
  <c r="B902" i="4" a="1"/>
  <c r="B902" i="4" s="1"/>
  <c r="B898" i="4" a="1"/>
  <c r="B898" i="4" s="1"/>
  <c r="B894" i="4" a="1"/>
  <c r="B894" i="4" s="1"/>
  <c r="B890" i="4" a="1"/>
  <c r="B890" i="4" s="1"/>
  <c r="B886" i="4" a="1"/>
  <c r="B886" i="4" s="1"/>
  <c r="B882" i="4" a="1"/>
  <c r="B882" i="4" s="1"/>
  <c r="B878" i="4" a="1"/>
  <c r="B878" i="4" s="1"/>
  <c r="B874" i="4" a="1"/>
  <c r="B874" i="4" s="1"/>
  <c r="B870" i="4" a="1"/>
  <c r="B870" i="4" s="1"/>
  <c r="B866" i="4" a="1"/>
  <c r="B866" i="4" s="1"/>
  <c r="B930" i="4" a="1"/>
  <c r="B930" i="4" s="1"/>
  <c r="B926" i="4" a="1"/>
  <c r="B926" i="4" s="1"/>
  <c r="B922" i="4" a="1"/>
  <c r="B922" i="4" s="1"/>
  <c r="B830" i="4" a="1"/>
  <c r="B830" i="4" s="1"/>
  <c r="B826" i="4" a="1"/>
  <c r="B826" i="4" s="1"/>
  <c r="B822" i="4" a="1"/>
  <c r="B822" i="4" s="1"/>
  <c r="B818" i="4" a="1"/>
  <c r="B818" i="4" s="1"/>
  <c r="B814" i="4" a="1"/>
  <c r="B814" i="4" s="1"/>
  <c r="B810" i="4" a="1"/>
  <c r="B810" i="4" s="1"/>
  <c r="B806" i="4" a="1"/>
  <c r="B806" i="4" s="1"/>
  <c r="B802" i="4" a="1"/>
  <c r="B802" i="4" s="1"/>
  <c r="B798" i="4" a="1"/>
  <c r="B798" i="4" s="1"/>
  <c r="B794" i="4" a="1"/>
  <c r="B794" i="4" s="1"/>
  <c r="B790" i="4" a="1"/>
  <c r="B790" i="4" s="1"/>
  <c r="B786" i="4" a="1"/>
  <c r="B786" i="4" s="1"/>
  <c r="B782" i="4" a="1"/>
  <c r="B782" i="4" s="1"/>
  <c r="B778" i="4" a="1"/>
  <c r="B778" i="4" s="1"/>
  <c r="B774" i="4" a="1"/>
  <c r="B774" i="4" s="1"/>
  <c r="B770" i="4" a="1"/>
  <c r="B770" i="4" s="1"/>
  <c r="B766" i="4" a="1"/>
  <c r="B766" i="4" s="1"/>
  <c r="B762" i="4" a="1"/>
  <c r="B762" i="4" s="1"/>
  <c r="B758" i="4" a="1"/>
  <c r="B758" i="4" s="1"/>
  <c r="B754" i="4" a="1"/>
  <c r="B754" i="4" s="1"/>
  <c r="B750" i="4" a="1"/>
  <c r="B750" i="4" s="1"/>
  <c r="B746" i="4" a="1"/>
  <c r="B746" i="4" s="1"/>
  <c r="B742" i="4" a="1"/>
  <c r="B742" i="4" s="1"/>
  <c r="B738" i="4" a="1"/>
  <c r="B738" i="4" s="1"/>
  <c r="B860" i="4" a="1"/>
  <c r="B860" i="4" s="1"/>
  <c r="B856" i="4" a="1"/>
  <c r="B856" i="4" s="1"/>
  <c r="B852" i="4" a="1"/>
  <c r="B852" i="4" s="1"/>
  <c r="B848" i="4" a="1"/>
  <c r="B848" i="4" s="1"/>
  <c r="B844" i="4" a="1"/>
  <c r="B844" i="4" s="1"/>
  <c r="B840" i="4" a="1"/>
  <c r="B840" i="4" s="1"/>
  <c r="B836" i="4" a="1"/>
  <c r="B836" i="4" s="1"/>
  <c r="B832" i="4" a="1"/>
  <c r="B832" i="4" s="1"/>
  <c r="B828" i="4" a="1"/>
  <c r="B828" i="4" s="1"/>
  <c r="B824" i="4" a="1"/>
  <c r="B824" i="4" s="1"/>
  <c r="B820" i="4" a="1"/>
  <c r="B820" i="4" s="1"/>
  <c r="B816" i="4" a="1"/>
  <c r="B816" i="4" s="1"/>
  <c r="B812" i="4" a="1"/>
  <c r="B812" i="4" s="1"/>
  <c r="B808" i="4" a="1"/>
  <c r="B808" i="4" s="1"/>
  <c r="B804" i="4" a="1"/>
  <c r="B804" i="4" s="1"/>
  <c r="B800" i="4" a="1"/>
  <c r="B800" i="4" s="1"/>
  <c r="B796" i="4" a="1"/>
  <c r="B796" i="4" s="1"/>
  <c r="B792" i="4" a="1"/>
  <c r="B792" i="4" s="1"/>
  <c r="B788" i="4" a="1"/>
  <c r="B788" i="4" s="1"/>
  <c r="B784" i="4" a="1"/>
  <c r="B784" i="4" s="1"/>
  <c r="B780" i="4" a="1"/>
  <c r="B780" i="4" s="1"/>
  <c r="B776" i="4" a="1"/>
  <c r="B776" i="4" s="1"/>
  <c r="B772" i="4" a="1"/>
  <c r="B772" i="4" s="1"/>
  <c r="B768" i="4" a="1"/>
  <c r="B768" i="4" s="1"/>
  <c r="B764" i="4" a="1"/>
  <c r="B764" i="4" s="1"/>
  <c r="B760" i="4" a="1"/>
  <c r="B760" i="4" s="1"/>
  <c r="B756" i="4" a="1"/>
  <c r="B756" i="4" s="1"/>
  <c r="B752" i="4" a="1"/>
  <c r="B752" i="4" s="1"/>
  <c r="B748" i="4" a="1"/>
  <c r="B748" i="4" s="1"/>
  <c r="B744" i="4" a="1"/>
  <c r="B744" i="4" s="1"/>
  <c r="B740" i="4" a="1"/>
  <c r="B740" i="4" s="1"/>
  <c r="B736" i="4" a="1"/>
  <c r="B736" i="4" s="1"/>
  <c r="B862" i="4" a="1"/>
  <c r="B862" i="4" s="1"/>
  <c r="B858" i="4" a="1"/>
  <c r="B858" i="4" s="1"/>
  <c r="B854" i="4" a="1"/>
  <c r="B854" i="4" s="1"/>
  <c r="B850" i="4" a="1"/>
  <c r="B850" i="4" s="1"/>
  <c r="B846" i="4" a="1"/>
  <c r="B846" i="4" s="1"/>
  <c r="B842" i="4" a="1"/>
  <c r="B842" i="4" s="1"/>
  <c r="B732" i="4" a="1"/>
  <c r="B732" i="4" s="1"/>
  <c r="B728" i="4" a="1"/>
  <c r="B728" i="4" s="1"/>
  <c r="B724" i="4" a="1"/>
  <c r="B724" i="4" s="1"/>
  <c r="B720" i="4" a="1"/>
  <c r="B720" i="4" s="1"/>
  <c r="B716" i="4" a="1"/>
  <c r="B716" i="4" s="1"/>
  <c r="B712" i="4" a="1"/>
  <c r="B712" i="4" s="1"/>
  <c r="B708" i="4" a="1"/>
  <c r="B708" i="4" s="1"/>
  <c r="B704" i="4" a="1"/>
  <c r="B704" i="4" s="1"/>
  <c r="B700" i="4" a="1"/>
  <c r="B700" i="4" s="1"/>
  <c r="B696" i="4" a="1"/>
  <c r="B696" i="4" s="1"/>
  <c r="B692" i="4" a="1"/>
  <c r="B692" i="4" s="1"/>
  <c r="B688" i="4" a="1"/>
  <c r="B688" i="4" s="1"/>
  <c r="B684" i="4" a="1"/>
  <c r="B684" i="4" s="1"/>
  <c r="B680" i="4" a="1"/>
  <c r="B680" i="4" s="1"/>
  <c r="B676" i="4" a="1"/>
  <c r="B676" i="4" s="1"/>
  <c r="B672" i="4" a="1"/>
  <c r="B672" i="4" s="1"/>
  <c r="B668" i="4" a="1"/>
  <c r="B668" i="4" s="1"/>
  <c r="B664" i="4" a="1"/>
  <c r="B664" i="4" s="1"/>
  <c r="B660" i="4" a="1"/>
  <c r="B660" i="4" s="1"/>
  <c r="B656" i="4" a="1"/>
  <c r="B656" i="4" s="1"/>
  <c r="B652" i="4" a="1"/>
  <c r="B652" i="4" s="1"/>
  <c r="B648" i="4" a="1"/>
  <c r="B648" i="4" s="1"/>
  <c r="B644" i="4" a="1"/>
  <c r="B644" i="4" s="1"/>
  <c r="B640" i="4" a="1"/>
  <c r="B640" i="4" s="1"/>
  <c r="B636" i="4" a="1"/>
  <c r="B636" i="4" s="1"/>
  <c r="B632" i="4" a="1"/>
  <c r="B632" i="4" s="1"/>
  <c r="B628" i="4" a="1"/>
  <c r="B628" i="4" s="1"/>
  <c r="B624" i="4" a="1"/>
  <c r="B624" i="4" s="1"/>
  <c r="B620" i="4" a="1"/>
  <c r="B620" i="4" s="1"/>
  <c r="B616" i="4" a="1"/>
  <c r="B616" i="4" s="1"/>
  <c r="B612" i="4" a="1"/>
  <c r="B612" i="4" s="1"/>
  <c r="B608" i="4" a="1"/>
  <c r="B608" i="4" s="1"/>
  <c r="B604" i="4" a="1"/>
  <c r="B604" i="4" s="1"/>
  <c r="B600" i="4" a="1"/>
  <c r="B600" i="4" s="1"/>
  <c r="B596" i="4" a="1"/>
  <c r="B596" i="4" s="1"/>
  <c r="B592" i="4" a="1"/>
  <c r="B592" i="4" s="1"/>
  <c r="B588" i="4" a="1"/>
  <c r="B588" i="4" s="1"/>
  <c r="B584" i="4" a="1"/>
  <c r="B584" i="4" s="1"/>
  <c r="B580" i="4" a="1"/>
  <c r="B580" i="4" s="1"/>
  <c r="B734" i="4" a="1"/>
  <c r="B734" i="4" s="1"/>
  <c r="B730" i="4" a="1"/>
  <c r="B730" i="4" s="1"/>
  <c r="B726" i="4" a="1"/>
  <c r="B726" i="4" s="1"/>
  <c r="B722" i="4" a="1"/>
  <c r="B722" i="4" s="1"/>
  <c r="B718" i="4" a="1"/>
  <c r="B718" i="4" s="1"/>
  <c r="B714" i="4" a="1"/>
  <c r="B714" i="4" s="1"/>
  <c r="B710" i="4" a="1"/>
  <c r="B710" i="4" s="1"/>
  <c r="B702" i="4" a="1"/>
  <c r="B702" i="4" s="1"/>
  <c r="B698" i="4" a="1"/>
  <c r="B698" i="4" s="1"/>
  <c r="B694" i="4" a="1"/>
  <c r="B694" i="4" s="1"/>
  <c r="B690" i="4" a="1"/>
  <c r="B690" i="4" s="1"/>
  <c r="B686" i="4" a="1"/>
  <c r="B686" i="4" s="1"/>
  <c r="B682" i="4" a="1"/>
  <c r="B682" i="4" s="1"/>
  <c r="B678" i="4" a="1"/>
  <c r="B678" i="4" s="1"/>
  <c r="B674" i="4" a="1"/>
  <c r="B674" i="4" s="1"/>
  <c r="B670" i="4" a="1"/>
  <c r="B670" i="4" s="1"/>
  <c r="B666" i="4" a="1"/>
  <c r="B666" i="4" s="1"/>
  <c r="B662" i="4" a="1"/>
  <c r="B662" i="4" s="1"/>
  <c r="B658" i="4" a="1"/>
  <c r="B658" i="4" s="1"/>
  <c r="B654" i="4" a="1"/>
  <c r="B654" i="4" s="1"/>
  <c r="B650" i="4" a="1"/>
  <c r="B650" i="4" s="1"/>
  <c r="B646" i="4" a="1"/>
  <c r="B646" i="4" s="1"/>
  <c r="B642" i="4" a="1"/>
  <c r="B642" i="4" s="1"/>
  <c r="B638" i="4" a="1"/>
  <c r="B638" i="4" s="1"/>
  <c r="B634" i="4" a="1"/>
  <c r="B634" i="4" s="1"/>
  <c r="B630" i="4" a="1"/>
  <c r="B630" i="4" s="1"/>
  <c r="B626" i="4" a="1"/>
  <c r="B626" i="4" s="1"/>
  <c r="B622" i="4" a="1"/>
  <c r="B622" i="4" s="1"/>
  <c r="B618" i="4" a="1"/>
  <c r="B618" i="4" s="1"/>
  <c r="B614" i="4" a="1"/>
  <c r="B614" i="4" s="1"/>
  <c r="B610" i="4" a="1"/>
  <c r="B610" i="4" s="1"/>
  <c r="B606" i="4" a="1"/>
  <c r="B606" i="4" s="1"/>
  <c r="B602" i="4" a="1"/>
  <c r="B602" i="4" s="1"/>
  <c r="B598" i="4" a="1"/>
  <c r="B598" i="4" s="1"/>
  <c r="B594" i="4" a="1"/>
  <c r="B594" i="4" s="1"/>
  <c r="B578" i="4" a="1"/>
  <c r="B578" i="4" s="1"/>
  <c r="B574" i="4" a="1"/>
  <c r="B574" i="4" s="1"/>
  <c r="B570" i="4" a="1"/>
  <c r="B570" i="4" s="1"/>
  <c r="B566" i="4" a="1"/>
  <c r="B566" i="4" s="1"/>
  <c r="B590" i="4" a="1"/>
  <c r="B590" i="4" s="1"/>
  <c r="B562" i="4" a="1"/>
  <c r="B562" i="4" s="1"/>
  <c r="B561" i="4" a="1"/>
  <c r="B561" i="4" s="1"/>
  <c r="B560" i="4" a="1"/>
  <c r="B560" i="4" s="1"/>
  <c r="B558" i="4" a="1"/>
  <c r="B558" i="4" s="1"/>
  <c r="B557" i="4" a="1"/>
  <c r="B557" i="4" s="1"/>
  <c r="B556" i="4" a="1"/>
  <c r="B556" i="4" s="1"/>
  <c r="B552" i="4" a="1"/>
  <c r="B552" i="4" s="1"/>
  <c r="B548" i="4" a="1"/>
  <c r="B548" i="4" s="1"/>
  <c r="B544" i="4" a="1"/>
  <c r="B544" i="4" s="1"/>
  <c r="B540" i="4" a="1"/>
  <c r="B540" i="4" s="1"/>
  <c r="B536" i="4" a="1"/>
  <c r="B536" i="4" s="1"/>
  <c r="B532" i="4" a="1"/>
  <c r="B532" i="4" s="1"/>
  <c r="B528" i="4" a="1"/>
  <c r="B528" i="4" s="1"/>
  <c r="B524" i="4" a="1"/>
  <c r="B524" i="4" s="1"/>
  <c r="B520" i="4" a="1"/>
  <c r="B520" i="4" s="1"/>
  <c r="B516" i="4" a="1"/>
  <c r="B516" i="4" s="1"/>
  <c r="B512" i="4" a="1"/>
  <c r="B512" i="4" s="1"/>
  <c r="B508" i="4" a="1"/>
  <c r="B508" i="4" s="1"/>
  <c r="B504" i="4" a="1"/>
  <c r="B504" i="4" s="1"/>
  <c r="B500" i="4" a="1"/>
  <c r="B500" i="4" s="1"/>
  <c r="B496" i="4" a="1"/>
  <c r="B496" i="4" s="1"/>
  <c r="B492" i="4" a="1"/>
  <c r="B492" i="4" s="1"/>
  <c r="B488" i="4" a="1"/>
  <c r="B488" i="4" s="1"/>
  <c r="B484" i="4" a="1"/>
  <c r="B484" i="4" s="1"/>
  <c r="B480" i="4" a="1"/>
  <c r="B480" i="4" s="1"/>
  <c r="B476" i="4" a="1"/>
  <c r="B476" i="4" s="1"/>
  <c r="B586" i="4" a="1"/>
  <c r="B586" i="4" s="1"/>
  <c r="B576" i="4" a="1"/>
  <c r="B576" i="4" s="1"/>
  <c r="B572" i="4" a="1"/>
  <c r="B572" i="4" s="1"/>
  <c r="B568" i="4" a="1"/>
  <c r="B568" i="4" s="1"/>
  <c r="B564" i="4" a="1"/>
  <c r="B564" i="4" s="1"/>
  <c r="B582" i="4" a="1"/>
  <c r="B582" i="4" s="1"/>
  <c r="B554" i="4" a="1"/>
  <c r="B554" i="4" s="1"/>
  <c r="B550" i="4" a="1"/>
  <c r="B550" i="4" s="1"/>
  <c r="B546" i="4" a="1"/>
  <c r="B546" i="4" s="1"/>
  <c r="B542" i="4" a="1"/>
  <c r="B542" i="4" s="1"/>
  <c r="B538" i="4" a="1"/>
  <c r="B538" i="4" s="1"/>
  <c r="B534" i="4" a="1"/>
  <c r="B534" i="4" s="1"/>
  <c r="B530" i="4" a="1"/>
  <c r="B530" i="4" s="1"/>
  <c r="B526" i="4" a="1"/>
  <c r="B526" i="4" s="1"/>
  <c r="B522" i="4" a="1"/>
  <c r="B522" i="4" s="1"/>
  <c r="B518" i="4" a="1"/>
  <c r="B518" i="4" s="1"/>
  <c r="B514" i="4" a="1"/>
  <c r="B514" i="4" s="1"/>
  <c r="B510" i="4" a="1"/>
  <c r="B510" i="4" s="1"/>
  <c r="B506" i="4" a="1"/>
  <c r="B506" i="4" s="1"/>
  <c r="B502" i="4" a="1"/>
  <c r="B502" i="4" s="1"/>
  <c r="B498" i="4" a="1"/>
  <c r="B498" i="4" s="1"/>
  <c r="B494" i="4" a="1"/>
  <c r="B494" i="4" s="1"/>
  <c r="B490" i="4" a="1"/>
  <c r="B490" i="4" s="1"/>
  <c r="B486" i="4" a="1"/>
  <c r="B486" i="4" s="1"/>
  <c r="B482" i="4" a="1"/>
  <c r="B482" i="4" s="1"/>
  <c r="B478" i="4" a="1"/>
  <c r="B478" i="4" s="1"/>
  <c r="B474" i="4" a="1"/>
  <c r="B474" i="4" s="1"/>
  <c r="B472" i="4" a="1"/>
  <c r="B472" i="4" s="1"/>
  <c r="B468" i="4" a="1"/>
  <c r="B468" i="4" s="1"/>
  <c r="B464" i="4" a="1"/>
  <c r="B464" i="4" s="1"/>
  <c r="B460" i="4" a="1"/>
  <c r="B460" i="4" s="1"/>
  <c r="B456" i="4" a="1"/>
  <c r="B456" i="4" s="1"/>
  <c r="B452" i="4" a="1"/>
  <c r="B452" i="4" s="1"/>
  <c r="B448" i="4" a="1"/>
  <c r="B448" i="4" s="1"/>
  <c r="B444" i="4" a="1"/>
  <c r="B444" i="4" s="1"/>
  <c r="B440" i="4" a="1"/>
  <c r="B440" i="4" s="1"/>
  <c r="B436" i="4" a="1"/>
  <c r="B436" i="4" s="1"/>
  <c r="B432" i="4" a="1"/>
  <c r="B432" i="4" s="1"/>
  <c r="B414" i="4" a="1"/>
  <c r="B414" i="4" s="1"/>
  <c r="B410" i="4" a="1"/>
  <c r="B410" i="4" s="1"/>
  <c r="B406" i="4" a="1"/>
  <c r="B406" i="4" s="1"/>
  <c r="B402" i="4" a="1"/>
  <c r="B402" i="4" s="1"/>
  <c r="B398" i="4" a="1"/>
  <c r="B398" i="4" s="1"/>
  <c r="B394" i="4" a="1"/>
  <c r="B394" i="4" s="1"/>
  <c r="B390" i="4" a="1"/>
  <c r="B390" i="4" s="1"/>
  <c r="B386" i="4" a="1"/>
  <c r="B386" i="4" s="1"/>
  <c r="B382" i="4" a="1"/>
  <c r="B382" i="4" s="1"/>
  <c r="B378" i="4" a="1"/>
  <c r="B378" i="4" s="1"/>
  <c r="B374" i="4" a="1"/>
  <c r="B374" i="4" s="1"/>
  <c r="B370" i="4" a="1"/>
  <c r="B370" i="4" s="1"/>
  <c r="B366" i="4" a="1"/>
  <c r="B366" i="4" s="1"/>
  <c r="B362" i="4" a="1"/>
  <c r="B362" i="4" s="1"/>
  <c r="B358" i="4" a="1"/>
  <c r="B358" i="4" s="1"/>
  <c r="B354" i="4" a="1"/>
  <c r="B354" i="4" s="1"/>
  <c r="B350" i="4" a="1"/>
  <c r="B350" i="4" s="1"/>
  <c r="B346" i="4" a="1"/>
  <c r="B346" i="4" s="1"/>
  <c r="B342" i="4" a="1"/>
  <c r="B342" i="4" s="1"/>
  <c r="B338" i="4" a="1"/>
  <c r="B338" i="4" s="1"/>
  <c r="B334" i="4" a="1"/>
  <c r="B334" i="4" s="1"/>
  <c r="B330" i="4" a="1"/>
  <c r="B330" i="4" s="1"/>
  <c r="B326" i="4" a="1"/>
  <c r="B326" i="4" s="1"/>
  <c r="B322" i="4" a="1"/>
  <c r="B322" i="4" s="1"/>
  <c r="B318" i="4" a="1"/>
  <c r="B318" i="4" s="1"/>
  <c r="B314" i="4" a="1"/>
  <c r="B314" i="4" s="1"/>
  <c r="B310" i="4" a="1"/>
  <c r="B310" i="4" s="1"/>
  <c r="B306" i="4" a="1"/>
  <c r="B306" i="4" s="1"/>
  <c r="B302" i="4" a="1"/>
  <c r="B302" i="4" s="1"/>
  <c r="B298" i="4" a="1"/>
  <c r="B298" i="4" s="1"/>
  <c r="B294" i="4" a="1"/>
  <c r="B294" i="4" s="1"/>
  <c r="B290" i="4" a="1"/>
  <c r="B290" i="4" s="1"/>
  <c r="B286" i="4" a="1"/>
  <c r="B286" i="4" s="1"/>
  <c r="B282" i="4" a="1"/>
  <c r="B282" i="4" s="1"/>
  <c r="B278" i="4" a="1"/>
  <c r="B278" i="4" s="1"/>
  <c r="B274" i="4" a="1"/>
  <c r="B274" i="4" s="1"/>
  <c r="B270" i="4" a="1"/>
  <c r="B270" i="4" s="1"/>
  <c r="B266" i="4" a="1"/>
  <c r="B266" i="4" s="1"/>
  <c r="B262" i="4" a="1"/>
  <c r="B262" i="4" s="1"/>
  <c r="B258" i="4" a="1"/>
  <c r="B258" i="4" s="1"/>
  <c r="B254" i="4" a="1"/>
  <c r="B254" i="4" s="1"/>
  <c r="B428" i="4" a="1"/>
  <c r="B428" i="4" s="1"/>
  <c r="B427" i="4" a="1"/>
  <c r="B427" i="4" s="1"/>
  <c r="B426" i="4" a="1"/>
  <c r="B426" i="4" s="1"/>
  <c r="B424" i="4" a="1"/>
  <c r="B424" i="4" s="1"/>
  <c r="B423" i="4" a="1"/>
  <c r="B423" i="4" s="1"/>
  <c r="B422" i="4" a="1"/>
  <c r="B422" i="4" s="1"/>
  <c r="B420" i="4" a="1"/>
  <c r="B420" i="4" s="1"/>
  <c r="B419" i="4" a="1"/>
  <c r="B419" i="4" s="1"/>
  <c r="B418" i="4" a="1"/>
  <c r="B418" i="4" s="1"/>
  <c r="B413" i="4" a="1"/>
  <c r="B413" i="4" s="1"/>
  <c r="B409" i="4" a="1"/>
  <c r="B409" i="4" s="1"/>
  <c r="B405" i="4" a="1"/>
  <c r="B405" i="4" s="1"/>
  <c r="B401" i="4" a="1"/>
  <c r="B401" i="4" s="1"/>
  <c r="B397" i="4" a="1"/>
  <c r="B397" i="4" s="1"/>
  <c r="B393" i="4" a="1"/>
  <c r="B393" i="4" s="1"/>
  <c r="B389" i="4" a="1"/>
  <c r="B389" i="4" s="1"/>
  <c r="B385" i="4" a="1"/>
  <c r="B385" i="4" s="1"/>
  <c r="B381" i="4" a="1"/>
  <c r="B381" i="4" s="1"/>
  <c r="B365" i="4" a="1"/>
  <c r="B365" i="4" s="1"/>
  <c r="B470" i="4" a="1"/>
  <c r="B470" i="4" s="1"/>
  <c r="B466" i="4" a="1"/>
  <c r="B466" i="4" s="1"/>
  <c r="B462" i="4" a="1"/>
  <c r="B462" i="4" s="1"/>
  <c r="B458" i="4" a="1"/>
  <c r="B458" i="4" s="1"/>
  <c r="B454" i="4" a="1"/>
  <c r="B454" i="4" s="1"/>
  <c r="B450" i="4" a="1"/>
  <c r="B450" i="4" s="1"/>
  <c r="B446" i="4" a="1"/>
  <c r="B446" i="4" s="1"/>
  <c r="B442" i="4" a="1"/>
  <c r="B442" i="4" s="1"/>
  <c r="B438" i="4" a="1"/>
  <c r="B438" i="4" s="1"/>
  <c r="B434" i="4" a="1"/>
  <c r="B434" i="4" s="1"/>
  <c r="B430" i="4" a="1"/>
  <c r="B430" i="4" s="1"/>
  <c r="B375" i="4" a="1"/>
  <c r="B375" i="4" s="1"/>
  <c r="B371" i="4" a="1"/>
  <c r="B371" i="4" s="1"/>
  <c r="B367" i="4" a="1"/>
  <c r="B367" i="4" s="1"/>
  <c r="B363" i="4" a="1"/>
  <c r="B363" i="4" s="1"/>
  <c r="B359" i="4" a="1"/>
  <c r="B359" i="4" s="1"/>
  <c r="B355" i="4" a="1"/>
  <c r="B355" i="4" s="1"/>
  <c r="B351" i="4" a="1"/>
  <c r="B351" i="4" s="1"/>
  <c r="B347" i="4" a="1"/>
  <c r="B347" i="4" s="1"/>
  <c r="B343" i="4" a="1"/>
  <c r="B343" i="4" s="1"/>
  <c r="B339" i="4" a="1"/>
  <c r="B339" i="4" s="1"/>
  <c r="B335" i="4" a="1"/>
  <c r="B335" i="4" s="1"/>
  <c r="B331" i="4" a="1"/>
  <c r="B331" i="4" s="1"/>
  <c r="B327" i="4" a="1"/>
  <c r="B327" i="4" s="1"/>
  <c r="B323" i="4" a="1"/>
  <c r="B323" i="4" s="1"/>
  <c r="B319" i="4" a="1"/>
  <c r="B319" i="4" s="1"/>
  <c r="B315" i="4" a="1"/>
  <c r="B315" i="4" s="1"/>
  <c r="B311" i="4" a="1"/>
  <c r="B311" i="4" s="1"/>
  <c r="B307" i="4" a="1"/>
  <c r="B307" i="4" s="1"/>
  <c r="B303" i="4" a="1"/>
  <c r="B303" i="4" s="1"/>
  <c r="B299" i="4" a="1"/>
  <c r="B299" i="4" s="1"/>
  <c r="B295" i="4" a="1"/>
  <c r="B295" i="4" s="1"/>
  <c r="B291" i="4" a="1"/>
  <c r="B291" i="4" s="1"/>
  <c r="B287" i="4" a="1"/>
  <c r="B287" i="4" s="1"/>
  <c r="B283" i="4" a="1"/>
  <c r="B283" i="4" s="1"/>
  <c r="B279" i="4" a="1"/>
  <c r="B279" i="4" s="1"/>
  <c r="B275" i="4" a="1"/>
  <c r="B275" i="4" s="1"/>
  <c r="B271" i="4" a="1"/>
  <c r="B271" i="4" s="1"/>
  <c r="B259" i="4" a="1"/>
  <c r="B259" i="4" s="1"/>
  <c r="B246" i="4" a="1"/>
  <c r="B246" i="4" s="1"/>
  <c r="B232" i="4" a="1"/>
  <c r="B232" i="4" s="1"/>
  <c r="B228" i="4" a="1"/>
  <c r="B228" i="4" s="1"/>
  <c r="B224" i="4" a="1"/>
  <c r="B224" i="4" s="1"/>
  <c r="B220" i="4" a="1"/>
  <c r="B220" i="4" s="1"/>
  <c r="B216" i="4" a="1"/>
  <c r="B216" i="4" s="1"/>
  <c r="B212" i="4" a="1"/>
  <c r="B212" i="4" s="1"/>
  <c r="B208" i="4" a="1"/>
  <c r="B208" i="4" s="1"/>
  <c r="B204" i="4" a="1"/>
  <c r="B204" i="4" s="1"/>
  <c r="B200" i="4" a="1"/>
  <c r="B200" i="4" s="1"/>
  <c r="B196" i="4" a="1"/>
  <c r="B196" i="4" s="1"/>
  <c r="B192" i="4" a="1"/>
  <c r="B192" i="4" s="1"/>
  <c r="B188" i="4" a="1"/>
  <c r="B188" i="4" s="1"/>
  <c r="B184" i="4" a="1"/>
  <c r="B184" i="4" s="1"/>
  <c r="B180" i="4" a="1"/>
  <c r="B180" i="4" s="1"/>
  <c r="B176" i="4" a="1"/>
  <c r="B176" i="4" s="1"/>
  <c r="B172" i="4" a="1"/>
  <c r="B172" i="4" s="1"/>
  <c r="B168" i="4" a="1"/>
  <c r="B168" i="4" s="1"/>
  <c r="B164" i="4" a="1"/>
  <c r="B164" i="4" s="1"/>
  <c r="B160" i="4" a="1"/>
  <c r="B160" i="4" s="1"/>
  <c r="B156" i="4" a="1"/>
  <c r="B156" i="4" s="1"/>
  <c r="B152" i="4" a="1"/>
  <c r="B152" i="4" s="1"/>
  <c r="B148" i="4" a="1"/>
  <c r="B148" i="4" s="1"/>
  <c r="B144" i="4" a="1"/>
  <c r="B144" i="4" s="1"/>
  <c r="B140" i="4" a="1"/>
  <c r="B140" i="4" s="1"/>
  <c r="B255" i="4" a="1"/>
  <c r="B255" i="4" s="1"/>
  <c r="B243" i="4" a="1"/>
  <c r="B243" i="4" s="1"/>
  <c r="B242" i="4" a="1"/>
  <c r="B242" i="4" s="1"/>
  <c r="B240" i="4" a="1"/>
  <c r="B240" i="4" s="1"/>
  <c r="B239" i="4" a="1"/>
  <c r="B239" i="4" s="1"/>
  <c r="B238" i="4" a="1"/>
  <c r="B238" i="4" s="1"/>
  <c r="B267" i="4" a="1"/>
  <c r="B267" i="4" s="1"/>
  <c r="B234" i="4" a="1"/>
  <c r="B234" i="4" s="1"/>
  <c r="B230" i="4" a="1"/>
  <c r="B230" i="4" s="1"/>
  <c r="B226" i="4" a="1"/>
  <c r="B226" i="4" s="1"/>
  <c r="B222" i="4" a="1"/>
  <c r="B222" i="4" s="1"/>
  <c r="B218" i="4" a="1"/>
  <c r="B218" i="4" s="1"/>
  <c r="B214" i="4" a="1"/>
  <c r="B214" i="4" s="1"/>
  <c r="B210" i="4" a="1"/>
  <c r="B210" i="4" s="1"/>
  <c r="B206" i="4" a="1"/>
  <c r="B206" i="4" s="1"/>
  <c r="B202" i="4" a="1"/>
  <c r="B202" i="4" s="1"/>
  <c r="B198" i="4" a="1"/>
  <c r="B198" i="4" s="1"/>
  <c r="B194" i="4" a="1"/>
  <c r="B194" i="4" s="1"/>
  <c r="B190" i="4" a="1"/>
  <c r="B190" i="4" s="1"/>
  <c r="B186" i="4" a="1"/>
  <c r="B186" i="4" s="1"/>
  <c r="B182" i="4" a="1"/>
  <c r="B182" i="4" s="1"/>
  <c r="B178" i="4" a="1"/>
  <c r="B178" i="4" s="1"/>
  <c r="B174" i="4" a="1"/>
  <c r="B174" i="4" s="1"/>
  <c r="B170" i="4" a="1"/>
  <c r="B170" i="4" s="1"/>
  <c r="B166" i="4" a="1"/>
  <c r="B166" i="4" s="1"/>
  <c r="B162" i="4" a="1"/>
  <c r="B162" i="4" s="1"/>
  <c r="B158" i="4" a="1"/>
  <c r="B158" i="4" s="1"/>
  <c r="B154" i="4" a="1"/>
  <c r="B154" i="4" s="1"/>
  <c r="B150" i="4" a="1"/>
  <c r="B150" i="4" s="1"/>
  <c r="B146" i="4" a="1"/>
  <c r="B146" i="4" s="1"/>
  <c r="B142" i="4" a="1"/>
  <c r="B142" i="4" s="1"/>
  <c r="B138" i="4" a="1"/>
  <c r="B138" i="4" s="1"/>
  <c r="B134" i="4" a="1"/>
  <c r="B134" i="4" s="1"/>
  <c r="B130" i="4" a="1"/>
  <c r="B130" i="4" s="1"/>
  <c r="B126" i="4" a="1"/>
  <c r="B126" i="4" s="1"/>
  <c r="B122" i="4" a="1"/>
  <c r="B122" i="4" s="1"/>
  <c r="B263" i="4" a="1"/>
  <c r="B263" i="4" s="1"/>
  <c r="B250" i="4" a="1"/>
  <c r="B250" i="4" s="1"/>
  <c r="D8" i="4"/>
  <c r="E8" i="4" s="1"/>
  <c r="B10" i="4" a="1"/>
  <c r="B10" i="4" s="1"/>
  <c r="D12" i="4"/>
  <c r="E12" i="4" s="1"/>
  <c r="B14" i="4" a="1"/>
  <c r="B14" i="4" s="1"/>
  <c r="D16" i="4"/>
  <c r="E16" i="4" s="1"/>
  <c r="B18" i="4" a="1"/>
  <c r="B18" i="4" s="1"/>
  <c r="D20" i="4"/>
  <c r="E20" i="4" s="1"/>
  <c r="B22" i="4" a="1"/>
  <c r="B22" i="4" s="1"/>
  <c r="D24" i="4"/>
  <c r="E24" i="4" s="1"/>
  <c r="B26" i="4" a="1"/>
  <c r="B26" i="4" s="1"/>
  <c r="D28" i="4"/>
  <c r="E28" i="4" s="1"/>
  <c r="B30" i="4" a="1"/>
  <c r="B30" i="4" s="1"/>
  <c r="D32" i="4"/>
  <c r="E32" i="4" s="1"/>
  <c r="B34" i="4" a="1"/>
  <c r="B34" i="4" s="1"/>
  <c r="D36" i="4"/>
  <c r="E36" i="4" s="1"/>
  <c r="B38" i="4" a="1"/>
  <c r="B38" i="4" s="1"/>
  <c r="D40" i="4"/>
  <c r="E40" i="4" s="1"/>
  <c r="B42" i="4" a="1"/>
  <c r="B42" i="4" s="1"/>
  <c r="D44" i="4"/>
  <c r="E44" i="4" s="1"/>
  <c r="B46" i="4" a="1"/>
  <c r="B46" i="4" s="1"/>
  <c r="D48" i="4"/>
  <c r="E48" i="4" s="1"/>
  <c r="B50" i="4" a="1"/>
  <c r="B50" i="4" s="1"/>
  <c r="D52" i="4"/>
  <c r="E52" i="4" s="1"/>
  <c r="B54" i="4" a="1"/>
  <c r="B54" i="4" s="1"/>
  <c r="D56" i="4"/>
  <c r="E56" i="4" s="1"/>
  <c r="B58" i="4" a="1"/>
  <c r="B58" i="4" s="1"/>
  <c r="D60" i="4"/>
  <c r="E60" i="4" s="1"/>
  <c r="B62" i="4" a="1"/>
  <c r="B62" i="4" s="1"/>
  <c r="D64" i="4"/>
  <c r="E64" i="4" s="1"/>
  <c r="B66" i="4" a="1"/>
  <c r="B66" i="4" s="1"/>
  <c r="D68" i="4"/>
  <c r="E68" i="4" s="1"/>
  <c r="B70" i="4" a="1"/>
  <c r="B70" i="4" s="1"/>
  <c r="D72" i="4"/>
  <c r="E72" i="4" s="1"/>
  <c r="B74" i="4" a="1"/>
  <c r="B74" i="4" s="1"/>
  <c r="D76" i="4"/>
  <c r="E76" i="4" s="1"/>
  <c r="B78" i="4" a="1"/>
  <c r="B78" i="4" s="1"/>
  <c r="D80" i="4"/>
  <c r="E80" i="4" s="1"/>
  <c r="B82" i="4" a="1"/>
  <c r="B82" i="4" s="1"/>
  <c r="D84" i="4"/>
  <c r="E84" i="4" s="1"/>
  <c r="B86" i="4" a="1"/>
  <c r="B86" i="4" s="1"/>
  <c r="D88" i="4"/>
  <c r="E88" i="4" s="1"/>
  <c r="B90" i="4" a="1"/>
  <c r="B90" i="4" s="1"/>
  <c r="D92" i="4"/>
  <c r="E92" i="4" s="1"/>
  <c r="B94" i="4" a="1"/>
  <c r="B94" i="4" s="1"/>
  <c r="D96" i="4"/>
  <c r="E96" i="4" s="1"/>
  <c r="B98" i="4" a="1"/>
  <c r="B98" i="4" s="1"/>
  <c r="B101" i="4" a="1"/>
  <c r="B101" i="4" s="1"/>
  <c r="B105" i="4" a="1"/>
  <c r="B105" i="4" s="1"/>
  <c r="D109" i="4"/>
  <c r="E109" i="4" s="1"/>
  <c r="B109" i="4" a="1"/>
  <c r="B109" i="4" s="1"/>
  <c r="B110" i="4" a="1"/>
  <c r="B110" i="4" s="1"/>
  <c r="D113" i="4"/>
  <c r="E113" i="4" s="1"/>
  <c r="B113" i="4" a="1"/>
  <c r="B113" i="4" s="1"/>
  <c r="B114" i="4" a="1"/>
  <c r="B114" i="4" s="1"/>
  <c r="D117" i="4"/>
  <c r="E117" i="4" s="1"/>
  <c r="B117" i="4" a="1"/>
  <c r="B117" i="4" s="1"/>
  <c r="B118" i="4" a="1"/>
  <c r="B118" i="4" s="1"/>
  <c r="D121" i="4"/>
  <c r="E121" i="4" s="1"/>
  <c r="B121" i="4" a="1"/>
  <c r="B121" i="4" s="1"/>
  <c r="B123" i="4" a="1"/>
  <c r="B123" i="4" s="1"/>
  <c r="B128" i="4" a="1"/>
  <c r="B128" i="4" s="1"/>
  <c r="D137" i="4"/>
  <c r="E137" i="4" s="1"/>
  <c r="B137" i="4" a="1"/>
  <c r="B137" i="4" s="1"/>
  <c r="B139" i="4" a="1"/>
  <c r="B139" i="4" s="1"/>
  <c r="B147" i="4" a="1"/>
  <c r="B147" i="4" s="1"/>
  <c r="B155" i="4" a="1"/>
  <c r="B155" i="4" s="1"/>
  <c r="B163" i="4" a="1"/>
  <c r="B163" i="4" s="1"/>
  <c r="B171" i="4" a="1"/>
  <c r="B171" i="4" s="1"/>
  <c r="B179" i="4" a="1"/>
  <c r="B179" i="4" s="1"/>
  <c r="B187" i="4" a="1"/>
  <c r="B187" i="4" s="1"/>
  <c r="B195" i="4" a="1"/>
  <c r="B195" i="4" s="1"/>
  <c r="B203" i="4" a="1"/>
  <c r="B203" i="4" s="1"/>
  <c r="B211" i="4" a="1"/>
  <c r="B211" i="4" s="1"/>
  <c r="B219" i="4" a="1"/>
  <c r="B219" i="4" s="1"/>
  <c r="B227" i="4" a="1"/>
  <c r="B227" i="4" s="1"/>
  <c r="B43" i="4" a="1"/>
  <c r="B43" i="4" s="1"/>
  <c r="B47" i="4" a="1"/>
  <c r="B47" i="4" s="1"/>
  <c r="B51" i="4" a="1"/>
  <c r="B51" i="4" s="1"/>
  <c r="B55" i="4" a="1"/>
  <c r="B55" i="4" s="1"/>
  <c r="B59" i="4" a="1"/>
  <c r="B59" i="4" s="1"/>
  <c r="B63" i="4" a="1"/>
  <c r="B63" i="4" s="1"/>
  <c r="B67" i="4" a="1"/>
  <c r="B67" i="4" s="1"/>
  <c r="B71" i="4" a="1"/>
  <c r="B71" i="4" s="1"/>
  <c r="B75" i="4" a="1"/>
  <c r="B75" i="4" s="1"/>
  <c r="B79" i="4" a="1"/>
  <c r="B79" i="4" s="1"/>
  <c r="B83" i="4" a="1"/>
  <c r="B83" i="4" s="1"/>
  <c r="B87" i="4" a="1"/>
  <c r="B87" i="4" s="1"/>
  <c r="B91" i="4" a="1"/>
  <c r="B91" i="4" s="1"/>
  <c r="B95" i="4" a="1"/>
  <c r="B95" i="4" s="1"/>
  <c r="B99" i="4" a="1"/>
  <c r="B99" i="4" s="1"/>
  <c r="B100" i="4" a="1"/>
  <c r="B100" i="4" s="1"/>
  <c r="B102" i="4" a="1"/>
  <c r="B102" i="4" s="1"/>
  <c r="B103" i="4" a="1"/>
  <c r="B103" i="4" s="1"/>
  <c r="B104" i="4" a="1"/>
  <c r="B104" i="4" s="1"/>
  <c r="B106" i="4" a="1"/>
  <c r="B106" i="4" s="1"/>
  <c r="B107" i="4" a="1"/>
  <c r="B107" i="4" s="1"/>
  <c r="B108" i="4" a="1"/>
  <c r="B108" i="4" s="1"/>
  <c r="D125" i="4"/>
  <c r="E125" i="4" s="1"/>
  <c r="B125" i="4" a="1"/>
  <c r="B125" i="4" s="1"/>
  <c r="B127" i="4" a="1"/>
  <c r="B127" i="4" s="1"/>
  <c r="B132" i="4" a="1"/>
  <c r="B132" i="4" s="1"/>
  <c r="B236" i="4" a="1"/>
  <c r="B236" i="4" s="1"/>
  <c r="B111" i="4" a="1"/>
  <c r="B111" i="4" s="1"/>
  <c r="D111" i="4"/>
  <c r="E111" i="4" s="1"/>
  <c r="B112" i="4" a="1"/>
  <c r="B112" i="4" s="1"/>
  <c r="B115" i="4" a="1"/>
  <c r="B115" i="4" s="1"/>
  <c r="D115" i="4"/>
  <c r="E115" i="4" s="1"/>
  <c r="B116" i="4" a="1"/>
  <c r="B116" i="4" s="1"/>
  <c r="B119" i="4" a="1"/>
  <c r="B119" i="4" s="1"/>
  <c r="D119" i="4"/>
  <c r="E119" i="4" s="1"/>
  <c r="B120" i="4" a="1"/>
  <c r="B120" i="4" s="1"/>
  <c r="D129" i="4"/>
  <c r="E129" i="4" s="1"/>
  <c r="B129" i="4" a="1"/>
  <c r="B129" i="4" s="1"/>
  <c r="B131" i="4" a="1"/>
  <c r="B131" i="4" s="1"/>
  <c r="B136" i="4" a="1"/>
  <c r="B136" i="4" s="1"/>
  <c r="B143" i="4" a="1"/>
  <c r="B143" i="4" s="1"/>
  <c r="B151" i="4" a="1"/>
  <c r="B151" i="4" s="1"/>
  <c r="B159" i="4" a="1"/>
  <c r="B159" i="4" s="1"/>
  <c r="B167" i="4" a="1"/>
  <c r="B167" i="4" s="1"/>
  <c r="B175" i="4" a="1"/>
  <c r="B175" i="4" s="1"/>
  <c r="B183" i="4" a="1"/>
  <c r="B183" i="4" s="1"/>
  <c r="B191" i="4" a="1"/>
  <c r="B191" i="4" s="1"/>
  <c r="B199" i="4" a="1"/>
  <c r="B199" i="4" s="1"/>
  <c r="B207" i="4" a="1"/>
  <c r="B207" i="4" s="1"/>
  <c r="B215" i="4" a="1"/>
  <c r="B215" i="4" s="1"/>
  <c r="B223" i="4" a="1"/>
  <c r="B223" i="4" s="1"/>
  <c r="B231" i="4" a="1"/>
  <c r="B231" i="4" s="1"/>
  <c r="D123" i="4"/>
  <c r="E123" i="4" s="1"/>
  <c r="D127" i="4"/>
  <c r="E127" i="4" s="1"/>
  <c r="D131" i="4"/>
  <c r="E131" i="4" s="1"/>
  <c r="D135" i="4"/>
  <c r="E135" i="4" s="1"/>
  <c r="D139" i="4"/>
  <c r="E139" i="4" s="1"/>
  <c r="B141" i="4" a="1"/>
  <c r="B141" i="4" s="1"/>
  <c r="D143" i="4"/>
  <c r="E143" i="4" s="1"/>
  <c r="B145" i="4" a="1"/>
  <c r="B145" i="4" s="1"/>
  <c r="D147" i="4"/>
  <c r="E147" i="4" s="1"/>
  <c r="B149" i="4" a="1"/>
  <c r="B149" i="4" s="1"/>
  <c r="D151" i="4"/>
  <c r="E151" i="4" s="1"/>
  <c r="B153" i="4" a="1"/>
  <c r="B153" i="4" s="1"/>
  <c r="D155" i="4"/>
  <c r="E155" i="4" s="1"/>
  <c r="B157" i="4" a="1"/>
  <c r="B157" i="4" s="1"/>
  <c r="D159" i="4"/>
  <c r="E159" i="4" s="1"/>
  <c r="B161" i="4" a="1"/>
  <c r="B161" i="4" s="1"/>
  <c r="D163" i="4"/>
  <c r="E163" i="4" s="1"/>
  <c r="B165" i="4" a="1"/>
  <c r="B165" i="4" s="1"/>
  <c r="D167" i="4"/>
  <c r="E167" i="4" s="1"/>
  <c r="B169" i="4" a="1"/>
  <c r="B169" i="4" s="1"/>
  <c r="D171" i="4"/>
  <c r="E171" i="4" s="1"/>
  <c r="B173" i="4" a="1"/>
  <c r="B173" i="4" s="1"/>
  <c r="D175" i="4"/>
  <c r="E175" i="4" s="1"/>
  <c r="B177" i="4" a="1"/>
  <c r="B177" i="4" s="1"/>
  <c r="D179" i="4"/>
  <c r="E179" i="4" s="1"/>
  <c r="B181" i="4" a="1"/>
  <c r="B181" i="4" s="1"/>
  <c r="D183" i="4"/>
  <c r="E183" i="4" s="1"/>
  <c r="B185" i="4" a="1"/>
  <c r="B185" i="4" s="1"/>
  <c r="D187" i="4"/>
  <c r="E187" i="4" s="1"/>
  <c r="B189" i="4" a="1"/>
  <c r="B189" i="4" s="1"/>
  <c r="D191" i="4"/>
  <c r="E191" i="4" s="1"/>
  <c r="B193" i="4" a="1"/>
  <c r="B193" i="4" s="1"/>
  <c r="D195" i="4"/>
  <c r="E195" i="4" s="1"/>
  <c r="B197" i="4" a="1"/>
  <c r="B197" i="4" s="1"/>
  <c r="D199" i="4"/>
  <c r="E199" i="4" s="1"/>
  <c r="B201" i="4" a="1"/>
  <c r="B201" i="4" s="1"/>
  <c r="D203" i="4"/>
  <c r="E203" i="4" s="1"/>
  <c r="B205" i="4" a="1"/>
  <c r="B205" i="4" s="1"/>
  <c r="D207" i="4"/>
  <c r="E207" i="4" s="1"/>
  <c r="B209" i="4" a="1"/>
  <c r="B209" i="4" s="1"/>
  <c r="D211" i="4"/>
  <c r="E211" i="4" s="1"/>
  <c r="B213" i="4" a="1"/>
  <c r="B213" i="4" s="1"/>
  <c r="D215" i="4"/>
  <c r="E215" i="4" s="1"/>
  <c r="B217" i="4" a="1"/>
  <c r="B217" i="4" s="1"/>
  <c r="D219" i="4"/>
  <c r="E219" i="4" s="1"/>
  <c r="B221" i="4" a="1"/>
  <c r="B221" i="4" s="1"/>
  <c r="D223" i="4"/>
  <c r="E223" i="4" s="1"/>
  <c r="B225" i="4" a="1"/>
  <c r="B225" i="4" s="1"/>
  <c r="D227" i="4"/>
  <c r="E227" i="4" s="1"/>
  <c r="B229" i="4" a="1"/>
  <c r="B229" i="4" s="1"/>
  <c r="D231" i="4"/>
  <c r="E231" i="4" s="1"/>
  <c r="B233" i="4" a="1"/>
  <c r="B233" i="4" s="1"/>
  <c r="B244" i="4" a="1"/>
  <c r="B244" i="4" s="1"/>
  <c r="B249" i="4" a="1"/>
  <c r="B249" i="4" s="1"/>
  <c r="B251" i="4" a="1"/>
  <c r="B251" i="4" s="1"/>
  <c r="B253" i="4" a="1"/>
  <c r="B253" i="4" s="1"/>
  <c r="D260" i="4"/>
  <c r="E260" i="4" s="1"/>
  <c r="B260" i="4" a="1"/>
  <c r="B260" i="4" s="1"/>
  <c r="B269" i="4" a="1"/>
  <c r="B269" i="4" s="1"/>
  <c r="B277" i="4" a="1"/>
  <c r="B277" i="4" s="1"/>
  <c r="B285" i="4" a="1"/>
  <c r="B285" i="4" s="1"/>
  <c r="B293" i="4" a="1"/>
  <c r="B293" i="4" s="1"/>
  <c r="B301" i="4" a="1"/>
  <c r="B301" i="4" s="1"/>
  <c r="B309" i="4" a="1"/>
  <c r="B309" i="4" s="1"/>
  <c r="B317" i="4" a="1"/>
  <c r="B317" i="4" s="1"/>
  <c r="B325" i="4" a="1"/>
  <c r="B325" i="4" s="1"/>
  <c r="B333" i="4" a="1"/>
  <c r="B333" i="4" s="1"/>
  <c r="B341" i="4" a="1"/>
  <c r="B341" i="4" s="1"/>
  <c r="B349" i="4" a="1"/>
  <c r="B349" i="4" s="1"/>
  <c r="B357" i="4" a="1"/>
  <c r="B357" i="4" s="1"/>
  <c r="B384" i="4" a="1"/>
  <c r="B384" i="4" s="1"/>
  <c r="B392" i="4" a="1"/>
  <c r="B392" i="4" s="1"/>
  <c r="B400" i="4" a="1"/>
  <c r="B400" i="4" s="1"/>
  <c r="B408" i="4" a="1"/>
  <c r="B408" i="4" s="1"/>
  <c r="B416" i="4" a="1"/>
  <c r="B416" i="4" s="1"/>
  <c r="B237" i="4" a="1"/>
  <c r="B237" i="4" s="1"/>
  <c r="B241" i="4" a="1"/>
  <c r="B241" i="4" s="1"/>
  <c r="B248" i="4" a="1"/>
  <c r="B248" i="4" s="1"/>
  <c r="B257" i="4" a="1"/>
  <c r="B257" i="4" s="1"/>
  <c r="D264" i="4"/>
  <c r="E264" i="4" s="1"/>
  <c r="B264" i="4" a="1"/>
  <c r="B264" i="4" s="1"/>
  <c r="B369" i="4" a="1"/>
  <c r="B369" i="4" s="1"/>
  <c r="B377" i="4" a="1"/>
  <c r="B377" i="4" s="1"/>
  <c r="B235" i="4" a="1"/>
  <c r="B235" i="4" s="1"/>
  <c r="D252" i="4"/>
  <c r="E252" i="4" s="1"/>
  <c r="B252" i="4" a="1"/>
  <c r="B252" i="4" s="1"/>
  <c r="B261" i="4" a="1"/>
  <c r="B261" i="4" s="1"/>
  <c r="D268" i="4"/>
  <c r="E268" i="4" s="1"/>
  <c r="B268" i="4" a="1"/>
  <c r="B268" i="4" s="1"/>
  <c r="B273" i="4" a="1"/>
  <c r="B273" i="4" s="1"/>
  <c r="B281" i="4" a="1"/>
  <c r="B281" i="4" s="1"/>
  <c r="B289" i="4" a="1"/>
  <c r="B289" i="4" s="1"/>
  <c r="B297" i="4" a="1"/>
  <c r="B297" i="4" s="1"/>
  <c r="B305" i="4" a="1"/>
  <c r="B305" i="4" s="1"/>
  <c r="B313" i="4" a="1"/>
  <c r="B313" i="4" s="1"/>
  <c r="B321" i="4" a="1"/>
  <c r="B321" i="4" s="1"/>
  <c r="B329" i="4" a="1"/>
  <c r="B329" i="4" s="1"/>
  <c r="B337" i="4" a="1"/>
  <c r="B337" i="4" s="1"/>
  <c r="B345" i="4" a="1"/>
  <c r="B345" i="4" s="1"/>
  <c r="B353" i="4" a="1"/>
  <c r="B353" i="4" s="1"/>
  <c r="B361" i="4" a="1"/>
  <c r="B361" i="4" s="1"/>
  <c r="B380" i="4" a="1"/>
  <c r="B380" i="4" s="1"/>
  <c r="B388" i="4" a="1"/>
  <c r="B388" i="4" s="1"/>
  <c r="B396" i="4" a="1"/>
  <c r="B396" i="4" s="1"/>
  <c r="B404" i="4" a="1"/>
  <c r="B404" i="4" s="1"/>
  <c r="B412" i="4" a="1"/>
  <c r="B412" i="4" s="1"/>
  <c r="B245" i="4" a="1"/>
  <c r="B245" i="4" s="1"/>
  <c r="B247" i="4" a="1"/>
  <c r="B247" i="4" s="1"/>
  <c r="D256" i="4"/>
  <c r="E256" i="4" s="1"/>
  <c r="B256" i="4" a="1"/>
  <c r="B256" i="4" s="1"/>
  <c r="B265" i="4" a="1"/>
  <c r="B265" i="4" s="1"/>
  <c r="B373" i="4" a="1"/>
  <c r="B373" i="4" s="1"/>
  <c r="B379" i="4" a="1"/>
  <c r="B379" i="4" s="1"/>
  <c r="B383" i="4" a="1"/>
  <c r="B383" i="4" s="1"/>
  <c r="B387" i="4" a="1"/>
  <c r="B387" i="4" s="1"/>
  <c r="B391" i="4" a="1"/>
  <c r="B391" i="4" s="1"/>
  <c r="B395" i="4" a="1"/>
  <c r="B395" i="4" s="1"/>
  <c r="B399" i="4" a="1"/>
  <c r="B399" i="4" s="1"/>
  <c r="B403" i="4" a="1"/>
  <c r="B403" i="4" s="1"/>
  <c r="B407" i="4" a="1"/>
  <c r="B407" i="4" s="1"/>
  <c r="B411" i="4" a="1"/>
  <c r="B411" i="4" s="1"/>
  <c r="B415" i="4" a="1"/>
  <c r="B415" i="4" s="1"/>
  <c r="B477" i="4" a="1"/>
  <c r="B477" i="4" s="1"/>
  <c r="B485" i="4" a="1"/>
  <c r="B485" i="4" s="1"/>
  <c r="B493" i="4" a="1"/>
  <c r="B493" i="4" s="1"/>
  <c r="B501" i="4" a="1"/>
  <c r="B501" i="4" s="1"/>
  <c r="B509" i="4" a="1"/>
  <c r="B509" i="4" s="1"/>
  <c r="B517" i="4" a="1"/>
  <c r="B517" i="4" s="1"/>
  <c r="B525" i="4" a="1"/>
  <c r="B525" i="4" s="1"/>
  <c r="B533" i="4" a="1"/>
  <c r="B533" i="4" s="1"/>
  <c r="B541" i="4" a="1"/>
  <c r="B541" i="4" s="1"/>
  <c r="B549" i="4" a="1"/>
  <c r="B549" i="4" s="1"/>
  <c r="B272" i="4" a="1"/>
  <c r="B272" i="4" s="1"/>
  <c r="B276" i="4" a="1"/>
  <c r="B276" i="4" s="1"/>
  <c r="B280" i="4" a="1"/>
  <c r="B280" i="4" s="1"/>
  <c r="B284" i="4" a="1"/>
  <c r="B284" i="4" s="1"/>
  <c r="B288" i="4" a="1"/>
  <c r="B288" i="4" s="1"/>
  <c r="B292" i="4" a="1"/>
  <c r="B292" i="4" s="1"/>
  <c r="B296" i="4" a="1"/>
  <c r="B296" i="4" s="1"/>
  <c r="B300" i="4" a="1"/>
  <c r="B300" i="4" s="1"/>
  <c r="B304" i="4" a="1"/>
  <c r="B304" i="4" s="1"/>
  <c r="B308" i="4" a="1"/>
  <c r="B308" i="4" s="1"/>
  <c r="B312" i="4" a="1"/>
  <c r="B312" i="4" s="1"/>
  <c r="B316" i="4" a="1"/>
  <c r="B316" i="4" s="1"/>
  <c r="B320" i="4" a="1"/>
  <c r="B320" i="4" s="1"/>
  <c r="B324" i="4" a="1"/>
  <c r="B324" i="4" s="1"/>
  <c r="B328" i="4" a="1"/>
  <c r="B328" i="4" s="1"/>
  <c r="B332" i="4" a="1"/>
  <c r="B332" i="4" s="1"/>
  <c r="B336" i="4" a="1"/>
  <c r="B336" i="4" s="1"/>
  <c r="B340" i="4" a="1"/>
  <c r="B340" i="4" s="1"/>
  <c r="B344" i="4" a="1"/>
  <c r="B344" i="4" s="1"/>
  <c r="B348" i="4" a="1"/>
  <c r="B348" i="4" s="1"/>
  <c r="B352" i="4" a="1"/>
  <c r="B352" i="4" s="1"/>
  <c r="B356" i="4" a="1"/>
  <c r="B356" i="4" s="1"/>
  <c r="B360" i="4" a="1"/>
  <c r="B360" i="4" s="1"/>
  <c r="B364" i="4" a="1"/>
  <c r="B364" i="4" s="1"/>
  <c r="B368" i="4" a="1"/>
  <c r="B368" i="4" s="1"/>
  <c r="B372" i="4" a="1"/>
  <c r="B372" i="4" s="1"/>
  <c r="B376" i="4" a="1"/>
  <c r="B376" i="4" s="1"/>
  <c r="B417" i="4" a="1"/>
  <c r="B417" i="4" s="1"/>
  <c r="B421" i="4" a="1"/>
  <c r="B421" i="4" s="1"/>
  <c r="B425" i="4" a="1"/>
  <c r="B425" i="4" s="1"/>
  <c r="B429" i="4" a="1"/>
  <c r="B429" i="4" s="1"/>
  <c r="D429" i="4"/>
  <c r="E429" i="4" s="1"/>
  <c r="B433" i="4" a="1"/>
  <c r="B433" i="4" s="1"/>
  <c r="D433" i="4"/>
  <c r="E433" i="4" s="1"/>
  <c r="B437" i="4" a="1"/>
  <c r="B437" i="4" s="1"/>
  <c r="D437" i="4"/>
  <c r="E437" i="4" s="1"/>
  <c r="B441" i="4" a="1"/>
  <c r="B441" i="4" s="1"/>
  <c r="D441" i="4"/>
  <c r="E441" i="4" s="1"/>
  <c r="B445" i="4" a="1"/>
  <c r="B445" i="4" s="1"/>
  <c r="D445" i="4"/>
  <c r="E445" i="4" s="1"/>
  <c r="B449" i="4" a="1"/>
  <c r="B449" i="4" s="1"/>
  <c r="D449" i="4"/>
  <c r="E449" i="4" s="1"/>
  <c r="B453" i="4" a="1"/>
  <c r="B453" i="4" s="1"/>
  <c r="D453" i="4"/>
  <c r="E453" i="4" s="1"/>
  <c r="B457" i="4" a="1"/>
  <c r="B457" i="4" s="1"/>
  <c r="D457" i="4"/>
  <c r="E457" i="4" s="1"/>
  <c r="B461" i="4" a="1"/>
  <c r="B461" i="4" s="1"/>
  <c r="D461" i="4"/>
  <c r="E461" i="4" s="1"/>
  <c r="B465" i="4" a="1"/>
  <c r="B465" i="4" s="1"/>
  <c r="D465" i="4"/>
  <c r="E465" i="4" s="1"/>
  <c r="B469" i="4" a="1"/>
  <c r="B469" i="4" s="1"/>
  <c r="D469" i="4"/>
  <c r="E469" i="4" s="1"/>
  <c r="B473" i="4" a="1"/>
  <c r="B473" i="4" s="1"/>
  <c r="D473" i="4"/>
  <c r="E473" i="4" s="1"/>
  <c r="B481" i="4" a="1"/>
  <c r="B481" i="4" s="1"/>
  <c r="B489" i="4" a="1"/>
  <c r="B489" i="4" s="1"/>
  <c r="B497" i="4" a="1"/>
  <c r="B497" i="4" s="1"/>
  <c r="B505" i="4" a="1"/>
  <c r="B505" i="4" s="1"/>
  <c r="B513" i="4" a="1"/>
  <c r="B513" i="4" s="1"/>
  <c r="B521" i="4" a="1"/>
  <c r="B521" i="4" s="1"/>
  <c r="B529" i="4" a="1"/>
  <c r="B529" i="4" s="1"/>
  <c r="B537" i="4" a="1"/>
  <c r="B537" i="4" s="1"/>
  <c r="B545" i="4" a="1"/>
  <c r="B545" i="4" s="1"/>
  <c r="B553" i="4" a="1"/>
  <c r="B553" i="4" s="1"/>
  <c r="D431" i="4"/>
  <c r="E431" i="4" s="1"/>
  <c r="B431" i="4" a="1"/>
  <c r="B431" i="4" s="1"/>
  <c r="D435" i="4"/>
  <c r="E435" i="4" s="1"/>
  <c r="B435" i="4" a="1"/>
  <c r="B435" i="4" s="1"/>
  <c r="D439" i="4"/>
  <c r="E439" i="4" s="1"/>
  <c r="B439" i="4" a="1"/>
  <c r="B439" i="4" s="1"/>
  <c r="D443" i="4"/>
  <c r="E443" i="4" s="1"/>
  <c r="B443" i="4" a="1"/>
  <c r="B443" i="4" s="1"/>
  <c r="D447" i="4"/>
  <c r="E447" i="4" s="1"/>
  <c r="B447" i="4" a="1"/>
  <c r="B447" i="4" s="1"/>
  <c r="D451" i="4"/>
  <c r="E451" i="4" s="1"/>
  <c r="B451" i="4" a="1"/>
  <c r="B451" i="4" s="1"/>
  <c r="D455" i="4"/>
  <c r="E455" i="4" s="1"/>
  <c r="B455" i="4" a="1"/>
  <c r="B455" i="4" s="1"/>
  <c r="D459" i="4"/>
  <c r="E459" i="4" s="1"/>
  <c r="B459" i="4" a="1"/>
  <c r="B459" i="4" s="1"/>
  <c r="D463" i="4"/>
  <c r="E463" i="4" s="1"/>
  <c r="B463" i="4" a="1"/>
  <c r="B463" i="4" s="1"/>
  <c r="D467" i="4"/>
  <c r="E467" i="4" s="1"/>
  <c r="B467" i="4" a="1"/>
  <c r="B467" i="4" s="1"/>
  <c r="D471" i="4"/>
  <c r="E471" i="4" s="1"/>
  <c r="B471" i="4" a="1"/>
  <c r="B471" i="4" s="1"/>
  <c r="B591" i="4" a="1"/>
  <c r="B591" i="4" s="1"/>
  <c r="D591" i="4"/>
  <c r="E591" i="4" s="1"/>
  <c r="B475" i="4" a="1"/>
  <c r="B475" i="4" s="1"/>
  <c r="D477" i="4"/>
  <c r="E477" i="4" s="1"/>
  <c r="B479" i="4" a="1"/>
  <c r="B479" i="4" s="1"/>
  <c r="D481" i="4"/>
  <c r="E481" i="4" s="1"/>
  <c r="B483" i="4" a="1"/>
  <c r="B483" i="4" s="1"/>
  <c r="D485" i="4"/>
  <c r="E485" i="4" s="1"/>
  <c r="B487" i="4" a="1"/>
  <c r="B487" i="4" s="1"/>
  <c r="D489" i="4"/>
  <c r="E489" i="4" s="1"/>
  <c r="B491" i="4" a="1"/>
  <c r="B491" i="4" s="1"/>
  <c r="D493" i="4"/>
  <c r="E493" i="4" s="1"/>
  <c r="B495" i="4" a="1"/>
  <c r="B495" i="4" s="1"/>
  <c r="D497" i="4"/>
  <c r="E497" i="4" s="1"/>
  <c r="B499" i="4" a="1"/>
  <c r="B499" i="4" s="1"/>
  <c r="D501" i="4"/>
  <c r="E501" i="4" s="1"/>
  <c r="B503" i="4" a="1"/>
  <c r="B503" i="4" s="1"/>
  <c r="D505" i="4"/>
  <c r="E505" i="4" s="1"/>
  <c r="B507" i="4" a="1"/>
  <c r="B507" i="4" s="1"/>
  <c r="D509" i="4"/>
  <c r="E509" i="4" s="1"/>
  <c r="B511" i="4" a="1"/>
  <c r="B511" i="4" s="1"/>
  <c r="D513" i="4"/>
  <c r="E513" i="4" s="1"/>
  <c r="B515" i="4" a="1"/>
  <c r="B515" i="4" s="1"/>
  <c r="D517" i="4"/>
  <c r="E517" i="4" s="1"/>
  <c r="B519" i="4" a="1"/>
  <c r="B519" i="4" s="1"/>
  <c r="D521" i="4"/>
  <c r="E521" i="4" s="1"/>
  <c r="B523" i="4" a="1"/>
  <c r="B523" i="4" s="1"/>
  <c r="D525" i="4"/>
  <c r="E525" i="4" s="1"/>
  <c r="B527" i="4" a="1"/>
  <c r="B527" i="4" s="1"/>
  <c r="D529" i="4"/>
  <c r="E529" i="4" s="1"/>
  <c r="B531" i="4" a="1"/>
  <c r="B531" i="4" s="1"/>
  <c r="D533" i="4"/>
  <c r="E533" i="4" s="1"/>
  <c r="B535" i="4" a="1"/>
  <c r="B535" i="4" s="1"/>
  <c r="D537" i="4"/>
  <c r="E537" i="4" s="1"/>
  <c r="B539" i="4" a="1"/>
  <c r="B539" i="4" s="1"/>
  <c r="D541" i="4"/>
  <c r="E541" i="4" s="1"/>
  <c r="B543" i="4" a="1"/>
  <c r="B543" i="4" s="1"/>
  <c r="D545" i="4"/>
  <c r="E545" i="4" s="1"/>
  <c r="B547" i="4" a="1"/>
  <c r="B547" i="4" s="1"/>
  <c r="D549" i="4"/>
  <c r="E549" i="4" s="1"/>
  <c r="B551" i="4" a="1"/>
  <c r="B551" i="4" s="1"/>
  <c r="D553" i="4"/>
  <c r="E553" i="4" s="1"/>
  <c r="B555" i="4" a="1"/>
  <c r="B555" i="4" s="1"/>
  <c r="B559" i="4" a="1"/>
  <c r="B559" i="4" s="1"/>
  <c r="B563" i="4" a="1"/>
  <c r="B563" i="4" s="1"/>
  <c r="D563" i="4"/>
  <c r="E563" i="4" s="1"/>
  <c r="B567" i="4" a="1"/>
  <c r="B567" i="4" s="1"/>
  <c r="D567" i="4"/>
  <c r="E567" i="4" s="1"/>
  <c r="B571" i="4" a="1"/>
  <c r="B571" i="4" s="1"/>
  <c r="D571" i="4"/>
  <c r="E571" i="4" s="1"/>
  <c r="B575" i="4" a="1"/>
  <c r="B575" i="4" s="1"/>
  <c r="D575" i="4"/>
  <c r="E575" i="4" s="1"/>
  <c r="B579" i="4" a="1"/>
  <c r="B579" i="4" s="1"/>
  <c r="D579" i="4"/>
  <c r="E579" i="4" s="1"/>
  <c r="B599" i="4" a="1"/>
  <c r="B599" i="4" s="1"/>
  <c r="B607" i="4" a="1"/>
  <c r="B607" i="4" s="1"/>
  <c r="B615" i="4" a="1"/>
  <c r="B615" i="4" s="1"/>
  <c r="B623" i="4" a="1"/>
  <c r="B623" i="4" s="1"/>
  <c r="B631" i="4" a="1"/>
  <c r="B631" i="4" s="1"/>
  <c r="B639" i="4" a="1"/>
  <c r="B639" i="4" s="1"/>
  <c r="B647" i="4" a="1"/>
  <c r="B647" i="4" s="1"/>
  <c r="B655" i="4" a="1"/>
  <c r="B655" i="4" s="1"/>
  <c r="B663" i="4" a="1"/>
  <c r="B663" i="4" s="1"/>
  <c r="B671" i="4" a="1"/>
  <c r="B671" i="4" s="1"/>
  <c r="B679" i="4" a="1"/>
  <c r="B679" i="4" s="1"/>
  <c r="B687" i="4" a="1"/>
  <c r="B687" i="4" s="1"/>
  <c r="B695" i="4" a="1"/>
  <c r="B695" i="4" s="1"/>
  <c r="B703" i="4" a="1"/>
  <c r="B703" i="4" s="1"/>
  <c r="B706" i="4" a="1"/>
  <c r="B706" i="4" s="1"/>
  <c r="B583" i="4" a="1"/>
  <c r="B583" i="4" s="1"/>
  <c r="D583" i="4"/>
  <c r="E583" i="4" s="1"/>
  <c r="D559" i="4"/>
  <c r="E559" i="4" s="1"/>
  <c r="D565" i="4"/>
  <c r="E565" i="4" s="1"/>
  <c r="B565" i="4" a="1"/>
  <c r="B565" i="4" s="1"/>
  <c r="D569" i="4"/>
  <c r="E569" i="4" s="1"/>
  <c r="B569" i="4" a="1"/>
  <c r="B569" i="4" s="1"/>
  <c r="D573" i="4"/>
  <c r="E573" i="4" s="1"/>
  <c r="B573" i="4" a="1"/>
  <c r="B573" i="4" s="1"/>
  <c r="D577" i="4"/>
  <c r="E577" i="4" s="1"/>
  <c r="B577" i="4" a="1"/>
  <c r="B577" i="4" s="1"/>
  <c r="B587" i="4" a="1"/>
  <c r="B587" i="4" s="1"/>
  <c r="D587" i="4"/>
  <c r="E587" i="4" s="1"/>
  <c r="B595" i="4" a="1"/>
  <c r="B595" i="4" s="1"/>
  <c r="B603" i="4" a="1"/>
  <c r="B603" i="4" s="1"/>
  <c r="B611" i="4" a="1"/>
  <c r="B611" i="4" s="1"/>
  <c r="B619" i="4" a="1"/>
  <c r="B619" i="4" s="1"/>
  <c r="B627" i="4" a="1"/>
  <c r="B627" i="4" s="1"/>
  <c r="B635" i="4" a="1"/>
  <c r="B635" i="4" s="1"/>
  <c r="B643" i="4" a="1"/>
  <c r="B643" i="4" s="1"/>
  <c r="B651" i="4" a="1"/>
  <c r="B651" i="4" s="1"/>
  <c r="B659" i="4" a="1"/>
  <c r="B659" i="4" s="1"/>
  <c r="B667" i="4" a="1"/>
  <c r="B667" i="4" s="1"/>
  <c r="B675" i="4" a="1"/>
  <c r="B675" i="4" s="1"/>
  <c r="B683" i="4" a="1"/>
  <c r="B683" i="4" s="1"/>
  <c r="B691" i="4" a="1"/>
  <c r="B691" i="4" s="1"/>
  <c r="B699" i="4" a="1"/>
  <c r="B699" i="4" s="1"/>
  <c r="B581" i="4" a="1"/>
  <c r="B581" i="4" s="1"/>
  <c r="B585" i="4" a="1"/>
  <c r="B585" i="4" s="1"/>
  <c r="B589" i="4" a="1"/>
  <c r="B589" i="4" s="1"/>
  <c r="B593" i="4" a="1"/>
  <c r="B593" i="4" s="1"/>
  <c r="D595" i="4"/>
  <c r="E595" i="4" s="1"/>
  <c r="B597" i="4" a="1"/>
  <c r="B597" i="4" s="1"/>
  <c r="D599" i="4"/>
  <c r="E599" i="4" s="1"/>
  <c r="B601" i="4" a="1"/>
  <c r="B601" i="4" s="1"/>
  <c r="D603" i="4"/>
  <c r="E603" i="4" s="1"/>
  <c r="B605" i="4" a="1"/>
  <c r="B605" i="4" s="1"/>
  <c r="D607" i="4"/>
  <c r="E607" i="4" s="1"/>
  <c r="B609" i="4" a="1"/>
  <c r="B609" i="4" s="1"/>
  <c r="D611" i="4"/>
  <c r="E611" i="4" s="1"/>
  <c r="B613" i="4" a="1"/>
  <c r="B613" i="4" s="1"/>
  <c r="D615" i="4"/>
  <c r="E615" i="4" s="1"/>
  <c r="B617" i="4" a="1"/>
  <c r="B617" i="4" s="1"/>
  <c r="D619" i="4"/>
  <c r="E619" i="4" s="1"/>
  <c r="B621" i="4" a="1"/>
  <c r="B621" i="4" s="1"/>
  <c r="D623" i="4"/>
  <c r="E623" i="4" s="1"/>
  <c r="B625" i="4" a="1"/>
  <c r="B625" i="4" s="1"/>
  <c r="D627" i="4"/>
  <c r="E627" i="4" s="1"/>
  <c r="B629" i="4" a="1"/>
  <c r="B629" i="4" s="1"/>
  <c r="D631" i="4"/>
  <c r="E631" i="4" s="1"/>
  <c r="B633" i="4" a="1"/>
  <c r="B633" i="4" s="1"/>
  <c r="D635" i="4"/>
  <c r="E635" i="4" s="1"/>
  <c r="B637" i="4" a="1"/>
  <c r="B637" i="4" s="1"/>
  <c r="D639" i="4"/>
  <c r="E639" i="4" s="1"/>
  <c r="B641" i="4" a="1"/>
  <c r="B641" i="4" s="1"/>
  <c r="D643" i="4"/>
  <c r="E643" i="4" s="1"/>
  <c r="B645" i="4" a="1"/>
  <c r="B645" i="4" s="1"/>
  <c r="D647" i="4"/>
  <c r="E647" i="4" s="1"/>
  <c r="B649" i="4" a="1"/>
  <c r="B649" i="4" s="1"/>
  <c r="D651" i="4"/>
  <c r="E651" i="4" s="1"/>
  <c r="B653" i="4" a="1"/>
  <c r="B653" i="4" s="1"/>
  <c r="D655" i="4"/>
  <c r="E655" i="4" s="1"/>
  <c r="B657" i="4" a="1"/>
  <c r="B657" i="4" s="1"/>
  <c r="D659" i="4"/>
  <c r="E659" i="4" s="1"/>
  <c r="B661" i="4" a="1"/>
  <c r="B661" i="4" s="1"/>
  <c r="D663" i="4"/>
  <c r="E663" i="4" s="1"/>
  <c r="B665" i="4" a="1"/>
  <c r="B665" i="4" s="1"/>
  <c r="D667" i="4"/>
  <c r="E667" i="4" s="1"/>
  <c r="B669" i="4" a="1"/>
  <c r="B669" i="4" s="1"/>
  <c r="D671" i="4"/>
  <c r="E671" i="4" s="1"/>
  <c r="B673" i="4" a="1"/>
  <c r="B673" i="4" s="1"/>
  <c r="D675" i="4"/>
  <c r="E675" i="4" s="1"/>
  <c r="B677" i="4" a="1"/>
  <c r="B677" i="4" s="1"/>
  <c r="D679" i="4"/>
  <c r="E679" i="4" s="1"/>
  <c r="B681" i="4" a="1"/>
  <c r="B681" i="4" s="1"/>
  <c r="D683" i="4"/>
  <c r="E683" i="4" s="1"/>
  <c r="B685" i="4" a="1"/>
  <c r="B685" i="4" s="1"/>
  <c r="D687" i="4"/>
  <c r="E687" i="4" s="1"/>
  <c r="B689" i="4" a="1"/>
  <c r="B689" i="4" s="1"/>
  <c r="D691" i="4"/>
  <c r="E691" i="4" s="1"/>
  <c r="B693" i="4" a="1"/>
  <c r="B693" i="4" s="1"/>
  <c r="D695" i="4"/>
  <c r="E695" i="4" s="1"/>
  <c r="B697" i="4" a="1"/>
  <c r="B697" i="4" s="1"/>
  <c r="D699" i="4"/>
  <c r="E699" i="4" s="1"/>
  <c r="B701" i="4" a="1"/>
  <c r="B701" i="4" s="1"/>
  <c r="D703" i="4"/>
  <c r="E703" i="4" s="1"/>
  <c r="B705" i="4" a="1"/>
  <c r="B705" i="4" s="1"/>
  <c r="B745" i="4" a="1"/>
  <c r="B745" i="4" s="1"/>
  <c r="B753" i="4" a="1"/>
  <c r="B753" i="4" s="1"/>
  <c r="B761" i="4" a="1"/>
  <c r="B761" i="4" s="1"/>
  <c r="B769" i="4" a="1"/>
  <c r="B769" i="4" s="1"/>
  <c r="B777" i="4" a="1"/>
  <c r="B777" i="4" s="1"/>
  <c r="B785" i="4" a="1"/>
  <c r="B785" i="4" s="1"/>
  <c r="B793" i="4" a="1"/>
  <c r="B793" i="4" s="1"/>
  <c r="B801" i="4" a="1"/>
  <c r="B801" i="4" s="1"/>
  <c r="B809" i="4" a="1"/>
  <c r="B809" i="4" s="1"/>
  <c r="B817" i="4" a="1"/>
  <c r="B817" i="4" s="1"/>
  <c r="B825" i="4" a="1"/>
  <c r="B825" i="4" s="1"/>
  <c r="B838" i="4" a="1"/>
  <c r="B838" i="4" s="1"/>
  <c r="B709" i="4" a="1"/>
  <c r="B709" i="4" s="1"/>
  <c r="D709" i="4"/>
  <c r="E709" i="4" s="1"/>
  <c r="B713" i="4" a="1"/>
  <c r="B713" i="4" s="1"/>
  <c r="D713" i="4"/>
  <c r="E713" i="4" s="1"/>
  <c r="B717" i="4" a="1"/>
  <c r="B717" i="4" s="1"/>
  <c r="D717" i="4"/>
  <c r="E717" i="4" s="1"/>
  <c r="B721" i="4" a="1"/>
  <c r="B721" i="4" s="1"/>
  <c r="D721" i="4"/>
  <c r="E721" i="4" s="1"/>
  <c r="B725" i="4" a="1"/>
  <c r="B725" i="4" s="1"/>
  <c r="D725" i="4"/>
  <c r="E725" i="4" s="1"/>
  <c r="B729" i="4" a="1"/>
  <c r="B729" i="4" s="1"/>
  <c r="D729" i="4"/>
  <c r="E729" i="4" s="1"/>
  <c r="B733" i="4" a="1"/>
  <c r="B733" i="4" s="1"/>
  <c r="D733" i="4"/>
  <c r="E733" i="4" s="1"/>
  <c r="B834" i="4" a="1"/>
  <c r="B834" i="4" s="1"/>
  <c r="B741" i="4" a="1"/>
  <c r="B741" i="4" s="1"/>
  <c r="B749" i="4" a="1"/>
  <c r="B749" i="4" s="1"/>
  <c r="B757" i="4" a="1"/>
  <c r="B757" i="4" s="1"/>
  <c r="B765" i="4" a="1"/>
  <c r="B765" i="4" s="1"/>
  <c r="B773" i="4" a="1"/>
  <c r="B773" i="4" s="1"/>
  <c r="B781" i="4" a="1"/>
  <c r="B781" i="4" s="1"/>
  <c r="B789" i="4" a="1"/>
  <c r="B789" i="4" s="1"/>
  <c r="B797" i="4" a="1"/>
  <c r="B797" i="4" s="1"/>
  <c r="B805" i="4" a="1"/>
  <c r="B805" i="4" s="1"/>
  <c r="B813" i="4" a="1"/>
  <c r="B813" i="4" s="1"/>
  <c r="B821" i="4" a="1"/>
  <c r="B821" i="4" s="1"/>
  <c r="B829" i="4" a="1"/>
  <c r="B829" i="4" s="1"/>
  <c r="D707" i="4"/>
  <c r="E707" i="4" s="1"/>
  <c r="B707" i="4" a="1"/>
  <c r="B707" i="4" s="1"/>
  <c r="D711" i="4"/>
  <c r="E711" i="4" s="1"/>
  <c r="B711" i="4" a="1"/>
  <c r="B711" i="4" s="1"/>
  <c r="D715" i="4"/>
  <c r="E715" i="4" s="1"/>
  <c r="B715" i="4" a="1"/>
  <c r="B715" i="4" s="1"/>
  <c r="D719" i="4"/>
  <c r="E719" i="4" s="1"/>
  <c r="B719" i="4" a="1"/>
  <c r="B719" i="4" s="1"/>
  <c r="D723" i="4"/>
  <c r="E723" i="4" s="1"/>
  <c r="B723" i="4" a="1"/>
  <c r="B723" i="4" s="1"/>
  <c r="D727" i="4"/>
  <c r="E727" i="4" s="1"/>
  <c r="B727" i="4" a="1"/>
  <c r="B727" i="4" s="1"/>
  <c r="D731" i="4"/>
  <c r="E731" i="4" s="1"/>
  <c r="B731" i="4" a="1"/>
  <c r="B731" i="4" s="1"/>
  <c r="D735" i="4"/>
  <c r="E735" i="4" s="1"/>
  <c r="B735" i="4" a="1"/>
  <c r="B735" i="4" s="1"/>
  <c r="B737" i="4" a="1"/>
  <c r="B737" i="4" s="1"/>
  <c r="D737" i="4"/>
  <c r="E737" i="4" s="1"/>
  <c r="B739" i="4" a="1"/>
  <c r="B739" i="4" s="1"/>
  <c r="D741" i="4"/>
  <c r="E741" i="4" s="1"/>
  <c r="B743" i="4" a="1"/>
  <c r="B743" i="4" s="1"/>
  <c r="D745" i="4"/>
  <c r="E745" i="4" s="1"/>
  <c r="B747" i="4" a="1"/>
  <c r="B747" i="4" s="1"/>
  <c r="D749" i="4"/>
  <c r="E749" i="4" s="1"/>
  <c r="B751" i="4" a="1"/>
  <c r="B751" i="4" s="1"/>
  <c r="D753" i="4"/>
  <c r="E753" i="4" s="1"/>
  <c r="B755" i="4" a="1"/>
  <c r="B755" i="4" s="1"/>
  <c r="D757" i="4"/>
  <c r="E757" i="4" s="1"/>
  <c r="B759" i="4" a="1"/>
  <c r="B759" i="4" s="1"/>
  <c r="D761" i="4"/>
  <c r="E761" i="4" s="1"/>
  <c r="B763" i="4" a="1"/>
  <c r="B763" i="4" s="1"/>
  <c r="D765" i="4"/>
  <c r="E765" i="4" s="1"/>
  <c r="B767" i="4" a="1"/>
  <c r="B767" i="4" s="1"/>
  <c r="D769" i="4"/>
  <c r="E769" i="4" s="1"/>
  <c r="B771" i="4" a="1"/>
  <c r="B771" i="4" s="1"/>
  <c r="D773" i="4"/>
  <c r="E773" i="4" s="1"/>
  <c r="B775" i="4" a="1"/>
  <c r="B775" i="4" s="1"/>
  <c r="D777" i="4"/>
  <c r="E777" i="4" s="1"/>
  <c r="B779" i="4" a="1"/>
  <c r="B779" i="4" s="1"/>
  <c r="D781" i="4"/>
  <c r="E781" i="4" s="1"/>
  <c r="B783" i="4" a="1"/>
  <c r="B783" i="4" s="1"/>
  <c r="D785" i="4"/>
  <c r="E785" i="4" s="1"/>
  <c r="B787" i="4" a="1"/>
  <c r="B787" i="4" s="1"/>
  <c r="D789" i="4"/>
  <c r="E789" i="4" s="1"/>
  <c r="B791" i="4" a="1"/>
  <c r="B791" i="4" s="1"/>
  <c r="D793" i="4"/>
  <c r="E793" i="4" s="1"/>
  <c r="B795" i="4" a="1"/>
  <c r="B795" i="4" s="1"/>
  <c r="D797" i="4"/>
  <c r="E797" i="4" s="1"/>
  <c r="B799" i="4" a="1"/>
  <c r="B799" i="4" s="1"/>
  <c r="D801" i="4"/>
  <c r="E801" i="4" s="1"/>
  <c r="B803" i="4" a="1"/>
  <c r="B803" i="4" s="1"/>
  <c r="D805" i="4"/>
  <c r="E805" i="4" s="1"/>
  <c r="B807" i="4" a="1"/>
  <c r="B807" i="4" s="1"/>
  <c r="D809" i="4"/>
  <c r="E809" i="4" s="1"/>
  <c r="B811" i="4" a="1"/>
  <c r="B811" i="4" s="1"/>
  <c r="D813" i="4"/>
  <c r="E813" i="4" s="1"/>
  <c r="B815" i="4" a="1"/>
  <c r="B815" i="4" s="1"/>
  <c r="D817" i="4"/>
  <c r="E817" i="4" s="1"/>
  <c r="B819" i="4" a="1"/>
  <c r="B819" i="4" s="1"/>
  <c r="D821" i="4"/>
  <c r="E821" i="4" s="1"/>
  <c r="B823" i="4" a="1"/>
  <c r="B823" i="4" s="1"/>
  <c r="D825" i="4"/>
  <c r="E825" i="4" s="1"/>
  <c r="B827" i="4" a="1"/>
  <c r="B827" i="4" s="1"/>
  <c r="D829" i="4"/>
  <c r="E829" i="4" s="1"/>
  <c r="B831" i="4" a="1"/>
  <c r="B831" i="4" s="1"/>
  <c r="D841" i="4"/>
  <c r="E841" i="4" s="1"/>
  <c r="B841" i="4" a="1"/>
  <c r="B841" i="4" s="1"/>
  <c r="D845" i="4"/>
  <c r="E845" i="4" s="1"/>
  <c r="B845" i="4" a="1"/>
  <c r="B845" i="4" s="1"/>
  <c r="D849" i="4"/>
  <c r="E849" i="4" s="1"/>
  <c r="B849" i="4" a="1"/>
  <c r="B849" i="4" s="1"/>
  <c r="D853" i="4"/>
  <c r="E853" i="4" s="1"/>
  <c r="B853" i="4" a="1"/>
  <c r="B853" i="4" s="1"/>
  <c r="D857" i="4"/>
  <c r="E857" i="4" s="1"/>
  <c r="B857" i="4" a="1"/>
  <c r="B857" i="4" s="1"/>
  <c r="D861" i="4"/>
  <c r="E861" i="4" s="1"/>
  <c r="B861" i="4" a="1"/>
  <c r="B861" i="4" s="1"/>
  <c r="B835" i="4" a="1"/>
  <c r="B835" i="4" s="1"/>
  <c r="B839" i="4" a="1"/>
  <c r="B839" i="4" s="1"/>
  <c r="B867" i="4" a="1"/>
  <c r="B867" i="4" s="1"/>
  <c r="B875" i="4" a="1"/>
  <c r="B875" i="4" s="1"/>
  <c r="B883" i="4" a="1"/>
  <c r="B883" i="4" s="1"/>
  <c r="B891" i="4" a="1"/>
  <c r="B891" i="4" s="1"/>
  <c r="B899" i="4" a="1"/>
  <c r="B899" i="4" s="1"/>
  <c r="B907" i="4" a="1"/>
  <c r="B907" i="4" s="1"/>
  <c r="B833" i="4" a="1"/>
  <c r="B833" i="4" s="1"/>
  <c r="B837" i="4" a="1"/>
  <c r="B837" i="4" s="1"/>
  <c r="B843" i="4" a="1"/>
  <c r="B843" i="4" s="1"/>
  <c r="D843" i="4"/>
  <c r="E843" i="4" s="1"/>
  <c r="B847" i="4" a="1"/>
  <c r="B847" i="4" s="1"/>
  <c r="D847" i="4"/>
  <c r="E847" i="4" s="1"/>
  <c r="B851" i="4" a="1"/>
  <c r="B851" i="4" s="1"/>
  <c r="D851" i="4"/>
  <c r="E851" i="4" s="1"/>
  <c r="B855" i="4" a="1"/>
  <c r="B855" i="4" s="1"/>
  <c r="D855" i="4"/>
  <c r="E855" i="4" s="1"/>
  <c r="B859" i="4" a="1"/>
  <c r="B859" i="4" s="1"/>
  <c r="D859" i="4"/>
  <c r="E859" i="4" s="1"/>
  <c r="B863" i="4" a="1"/>
  <c r="B863" i="4" s="1"/>
  <c r="D863" i="4"/>
  <c r="E863" i="4" s="1"/>
  <c r="B871" i="4" a="1"/>
  <c r="B871" i="4" s="1"/>
  <c r="B879" i="4" a="1"/>
  <c r="B879" i="4" s="1"/>
  <c r="B887" i="4" a="1"/>
  <c r="B887" i="4" s="1"/>
  <c r="B895" i="4" a="1"/>
  <c r="B895" i="4" s="1"/>
  <c r="B903" i="4" a="1"/>
  <c r="B903" i="4" s="1"/>
  <c r="B865" i="4" a="1"/>
  <c r="B865" i="4" s="1"/>
  <c r="D867" i="4"/>
  <c r="E867" i="4" s="1"/>
  <c r="B869" i="4" a="1"/>
  <c r="B869" i="4" s="1"/>
  <c r="D871" i="4"/>
  <c r="E871" i="4" s="1"/>
  <c r="B873" i="4" a="1"/>
  <c r="B873" i="4" s="1"/>
  <c r="D875" i="4"/>
  <c r="E875" i="4" s="1"/>
  <c r="B877" i="4" a="1"/>
  <c r="B877" i="4" s="1"/>
  <c r="D879" i="4"/>
  <c r="E879" i="4" s="1"/>
  <c r="B881" i="4" a="1"/>
  <c r="B881" i="4" s="1"/>
  <c r="D883" i="4"/>
  <c r="E883" i="4" s="1"/>
  <c r="B885" i="4" a="1"/>
  <c r="B885" i="4" s="1"/>
  <c r="D887" i="4"/>
  <c r="E887" i="4" s="1"/>
  <c r="B889" i="4" a="1"/>
  <c r="B889" i="4" s="1"/>
  <c r="D891" i="4"/>
  <c r="E891" i="4" s="1"/>
  <c r="B893" i="4" a="1"/>
  <c r="B893" i="4" s="1"/>
  <c r="D895" i="4"/>
  <c r="E895" i="4" s="1"/>
  <c r="B897" i="4" a="1"/>
  <c r="B897" i="4" s="1"/>
  <c r="D899" i="4"/>
  <c r="E899" i="4" s="1"/>
  <c r="B901" i="4" a="1"/>
  <c r="B901" i="4" s="1"/>
  <c r="D903" i="4"/>
  <c r="E903" i="4" s="1"/>
  <c r="B905" i="4" a="1"/>
  <c r="B905" i="4" s="1"/>
  <c r="D907" i="4"/>
  <c r="E907" i="4" s="1"/>
  <c r="B921" i="4" a="1"/>
  <c r="B921" i="4" s="1"/>
  <c r="D921" i="4"/>
  <c r="E921" i="4" s="1"/>
  <c r="B925" i="4" a="1"/>
  <c r="B925" i="4" s="1"/>
  <c r="D925" i="4"/>
  <c r="E925" i="4" s="1"/>
  <c r="B929" i="4" a="1"/>
  <c r="B929" i="4" s="1"/>
  <c r="D929" i="4"/>
  <c r="E929" i="4" s="1"/>
  <c r="B937" i="4" a="1"/>
  <c r="B937" i="4" s="1"/>
  <c r="B945" i="4" a="1"/>
  <c r="B945" i="4" s="1"/>
  <c r="B953" i="4" a="1"/>
  <c r="B953" i="4" s="1"/>
  <c r="B961" i="4" a="1"/>
  <c r="B961" i="4" s="1"/>
  <c r="B911" i="4" a="1"/>
  <c r="B911" i="4" s="1"/>
  <c r="B915" i="4" a="1"/>
  <c r="B915" i="4" s="1"/>
  <c r="D919" i="4"/>
  <c r="E919" i="4" s="1"/>
  <c r="B919" i="4" a="1"/>
  <c r="B919" i="4" s="1"/>
  <c r="D923" i="4"/>
  <c r="E923" i="4" s="1"/>
  <c r="B923" i="4" a="1"/>
  <c r="B923" i="4" s="1"/>
  <c r="D927" i="4"/>
  <c r="E927" i="4" s="1"/>
  <c r="B927" i="4" a="1"/>
  <c r="B927" i="4" s="1"/>
  <c r="D931" i="4"/>
  <c r="E931" i="4" s="1"/>
  <c r="B931" i="4" a="1"/>
  <c r="B931" i="4" s="1"/>
  <c r="B933" i="4" a="1"/>
  <c r="B933" i="4" s="1"/>
  <c r="B941" i="4" a="1"/>
  <c r="B941" i="4" s="1"/>
  <c r="B949" i="4" a="1"/>
  <c r="B949" i="4" s="1"/>
  <c r="B957" i="4" a="1"/>
  <c r="B957" i="4" s="1"/>
  <c r="B970" i="4" a="1"/>
  <c r="B970" i="4" s="1"/>
  <c r="B966" i="4" a="1"/>
  <c r="B966" i="4" s="1"/>
  <c r="D970" i="4"/>
  <c r="E970" i="4" s="1"/>
  <c r="B975" i="4" a="1"/>
  <c r="B975" i="4" s="1"/>
  <c r="B1007" i="4" a="1"/>
  <c r="B1007" i="4" s="1"/>
  <c r="B1014" i="4" a="1"/>
  <c r="B1014" i="4" s="1"/>
  <c r="B1023" i="4" a="1"/>
  <c r="B1023" i="4" s="1"/>
  <c r="B1032" i="4" a="1"/>
  <c r="B1032" i="4" s="1"/>
  <c r="B1039" i="4" a="1"/>
  <c r="B1039" i="4" s="1"/>
  <c r="B1048" i="4" a="1"/>
  <c r="B1048" i="4" s="1"/>
  <c r="D933" i="4"/>
  <c r="E933" i="4" s="1"/>
  <c r="B935" i="4" a="1"/>
  <c r="B935" i="4" s="1"/>
  <c r="D937" i="4"/>
  <c r="E937" i="4" s="1"/>
  <c r="B939" i="4" a="1"/>
  <c r="B939" i="4" s="1"/>
  <c r="D941" i="4"/>
  <c r="E941" i="4" s="1"/>
  <c r="B943" i="4" a="1"/>
  <c r="B943" i="4" s="1"/>
  <c r="D945" i="4"/>
  <c r="E945" i="4" s="1"/>
  <c r="B947" i="4" a="1"/>
  <c r="B947" i="4" s="1"/>
  <c r="D949" i="4"/>
  <c r="E949" i="4" s="1"/>
  <c r="B951" i="4" a="1"/>
  <c r="B951" i="4" s="1"/>
  <c r="D953" i="4"/>
  <c r="E953" i="4" s="1"/>
  <c r="B955" i="4" a="1"/>
  <c r="B955" i="4" s="1"/>
  <c r="D957" i="4"/>
  <c r="E957" i="4" s="1"/>
  <c r="B959" i="4" a="1"/>
  <c r="B959" i="4" s="1"/>
  <c r="D961" i="4"/>
  <c r="E961" i="4" s="1"/>
  <c r="B963" i="4" a="1"/>
  <c r="B963" i="4" s="1"/>
  <c r="B974" i="4" a="1"/>
  <c r="B974" i="4" s="1"/>
  <c r="B979" i="4" a="1"/>
  <c r="B979" i="4" s="1"/>
  <c r="B982" i="4" a="1"/>
  <c r="B982" i="4" s="1"/>
  <c r="D985" i="4"/>
  <c r="E985" i="4" s="1"/>
  <c r="B985" i="4" a="1"/>
  <c r="B985" i="4" s="1"/>
  <c r="B987" i="4" a="1"/>
  <c r="B987" i="4" s="1"/>
  <c r="B990" i="4" a="1"/>
  <c r="B990" i="4" s="1"/>
  <c r="D993" i="4"/>
  <c r="E993" i="4" s="1"/>
  <c r="B993" i="4" a="1"/>
  <c r="B993" i="4" s="1"/>
  <c r="B995" i="4" a="1"/>
  <c r="B995" i="4" s="1"/>
  <c r="B998" i="4" a="1"/>
  <c r="B998" i="4" s="1"/>
  <c r="D1001" i="4"/>
  <c r="E1001" i="4" s="1"/>
  <c r="B1001" i="4" a="1"/>
  <c r="B1001" i="4" s="1"/>
  <c r="B1003" i="4" a="1"/>
  <c r="B1003" i="4" s="1"/>
  <c r="B1010" i="4" a="1"/>
  <c r="B1010" i="4" s="1"/>
  <c r="B1019" i="4" a="1"/>
  <c r="B1019" i="4" s="1"/>
  <c r="B1026" i="4" a="1"/>
  <c r="B1026" i="4" s="1"/>
  <c r="B1028" i="4" a="1"/>
  <c r="B1028" i="4" s="1"/>
  <c r="B1035" i="4" a="1"/>
  <c r="B1035" i="4" s="1"/>
  <c r="B1044" i="4" a="1"/>
  <c r="B1044" i="4" s="1"/>
  <c r="B1056" i="4" a="1"/>
  <c r="B1056" i="4" s="1"/>
  <c r="B967" i="4" a="1"/>
  <c r="B967" i="4" s="1"/>
  <c r="B971" i="4" a="1"/>
  <c r="B971" i="4" s="1"/>
  <c r="B978" i="4" a="1"/>
  <c r="B978" i="4" s="1"/>
  <c r="B1006" i="4" a="1"/>
  <c r="B1006" i="4" s="1"/>
  <c r="B1015" i="4" a="1"/>
  <c r="B1015" i="4" s="1"/>
  <c r="B1022" i="4" a="1"/>
  <c r="B1022" i="4" s="1"/>
  <c r="B1031" i="4" a="1"/>
  <c r="B1031" i="4" s="1"/>
  <c r="B1040" i="4" a="1"/>
  <c r="B1040" i="4" s="1"/>
  <c r="B1047" i="4" a="1"/>
  <c r="B1047" i="4" s="1"/>
  <c r="B1057" i="4" a="1"/>
  <c r="B1057" i="4" s="1"/>
  <c r="B965" i="4" a="1"/>
  <c r="B965" i="4" s="1"/>
  <c r="B969" i="4" a="1"/>
  <c r="B969" i="4" s="1"/>
  <c r="B973" i="4" a="1"/>
  <c r="B973" i="4" s="1"/>
  <c r="D978" i="4"/>
  <c r="E978" i="4" s="1"/>
  <c r="D981" i="4"/>
  <c r="E981" i="4" s="1"/>
  <c r="B981" i="4" a="1"/>
  <c r="B981" i="4" s="1"/>
  <c r="B983" i="4" a="1"/>
  <c r="B983" i="4" s="1"/>
  <c r="B986" i="4" a="1"/>
  <c r="B986" i="4" s="1"/>
  <c r="D989" i="4"/>
  <c r="E989" i="4" s="1"/>
  <c r="B989" i="4" a="1"/>
  <c r="B989" i="4" s="1"/>
  <c r="B991" i="4" a="1"/>
  <c r="B991" i="4" s="1"/>
  <c r="B994" i="4" a="1"/>
  <c r="B994" i="4" s="1"/>
  <c r="D997" i="4"/>
  <c r="E997" i="4" s="1"/>
  <c r="B997" i="4" a="1"/>
  <c r="B997" i="4" s="1"/>
  <c r="B999" i="4" a="1"/>
  <c r="B999" i="4" s="1"/>
  <c r="B1002" i="4" a="1"/>
  <c r="B1002" i="4" s="1"/>
  <c r="B1011" i="4" a="1"/>
  <c r="B1011" i="4" s="1"/>
  <c r="B1018" i="4" a="1"/>
  <c r="B1018" i="4" s="1"/>
  <c r="B1027" i="4" a="1"/>
  <c r="B1027" i="4" s="1"/>
  <c r="B1036" i="4" a="1"/>
  <c r="B1036" i="4" s="1"/>
  <c r="B1043" i="4" a="1"/>
  <c r="B1043" i="4" s="1"/>
  <c r="B1052" i="4" a="1"/>
  <c r="B1052" i="4" s="1"/>
  <c r="B1005" i="4" a="1"/>
  <c r="B1005" i="4" s="1"/>
  <c r="B1009" i="4" a="1"/>
  <c r="B1009" i="4" s="1"/>
  <c r="B1013" i="4" a="1"/>
  <c r="B1013" i="4" s="1"/>
  <c r="B1017" i="4" a="1"/>
  <c r="B1017" i="4" s="1"/>
  <c r="B1021" i="4" a="1"/>
  <c r="B1021" i="4" s="1"/>
  <c r="B1025" i="4" a="1"/>
  <c r="B1025" i="4" s="1"/>
  <c r="B1030" i="4" a="1"/>
  <c r="B1030" i="4" s="1"/>
  <c r="B1034" i="4" a="1"/>
  <c r="B1034" i="4" s="1"/>
  <c r="B1038" i="4" a="1"/>
  <c r="B1038" i="4" s="1"/>
  <c r="B1042" i="4" a="1"/>
  <c r="B1042" i="4" s="1"/>
  <c r="B1046" i="4" a="1"/>
  <c r="B1046" i="4" s="1"/>
  <c r="B1050" i="4" a="1"/>
  <c r="B1050" i="4" s="1"/>
  <c r="D1052" i="4"/>
  <c r="E1052" i="4" s="1"/>
  <c r="B1054" i="4" a="1"/>
  <c r="B1054" i="4" s="1"/>
  <c r="D1056" i="4"/>
  <c r="E1056" i="4" s="1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554" i="3"/>
  <c r="A555" i="3"/>
  <c r="A556" i="3"/>
  <c r="A557" i="3"/>
  <c r="A558" i="3"/>
  <c r="A559" i="3"/>
  <c r="A560" i="3"/>
  <c r="D560" i="3" s="1"/>
  <c r="E560" i="3" s="1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D592" i="3" s="1"/>
  <c r="E592" i="3" s="1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D616" i="3" s="1"/>
  <c r="E616" i="3" s="1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D632" i="3" s="1"/>
  <c r="E632" i="3" s="1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D648" i="3" s="1"/>
  <c r="E648" i="3" s="1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D772" i="3" s="1"/>
  <c r="E772" i="3" s="1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D803" i="3" s="1"/>
  <c r="E803" i="3" s="1"/>
  <c r="A804" i="3"/>
  <c r="A805" i="3"/>
  <c r="A806" i="3"/>
  <c r="A807" i="3"/>
  <c r="A808" i="3"/>
  <c r="A809" i="3"/>
  <c r="A810" i="3"/>
  <c r="A811" i="3"/>
  <c r="D811" i="3" s="1"/>
  <c r="E811" i="3" s="1"/>
  <c r="A812" i="3"/>
  <c r="A813" i="3"/>
  <c r="A814" i="3"/>
  <c r="A815" i="3"/>
  <c r="A816" i="3"/>
  <c r="A817" i="3"/>
  <c r="A818" i="3"/>
  <c r="A819" i="3"/>
  <c r="D819" i="3" s="1"/>
  <c r="E819" i="3" s="1"/>
  <c r="A820" i="3"/>
  <c r="A821" i="3"/>
  <c r="A822" i="3"/>
  <c r="A823" i="3"/>
  <c r="A824" i="3"/>
  <c r="A825" i="3"/>
  <c r="A826" i="3"/>
  <c r="A827" i="3"/>
  <c r="D827" i="3" s="1"/>
  <c r="E827" i="3" s="1"/>
  <c r="A828" i="3"/>
  <c r="A829" i="3"/>
  <c r="A830" i="3"/>
  <c r="A831" i="3"/>
  <c r="A832" i="3"/>
  <c r="A833" i="3"/>
  <c r="A834" i="3"/>
  <c r="A835" i="3"/>
  <c r="D835" i="3" s="1"/>
  <c r="E835" i="3" s="1"/>
  <c r="A836" i="3"/>
  <c r="A837" i="3"/>
  <c r="A838" i="3"/>
  <c r="A839" i="3"/>
  <c r="A840" i="3"/>
  <c r="A841" i="3"/>
  <c r="A842" i="3"/>
  <c r="A843" i="3"/>
  <c r="D843" i="3" s="1"/>
  <c r="E843" i="3" s="1"/>
  <c r="A844" i="3"/>
  <c r="A845" i="3"/>
  <c r="A846" i="3"/>
  <c r="A847" i="3"/>
  <c r="A848" i="3"/>
  <c r="A849" i="3"/>
  <c r="A850" i="3"/>
  <c r="A851" i="3"/>
  <c r="D851" i="3" s="1"/>
  <c r="E851" i="3"/>
  <c r="A852" i="3"/>
  <c r="A853" i="3"/>
  <c r="A854" i="3"/>
  <c r="A855" i="3"/>
  <c r="A856" i="3"/>
  <c r="A857" i="3"/>
  <c r="A858" i="3"/>
  <c r="A859" i="3"/>
  <c r="D859" i="3" s="1"/>
  <c r="E859" i="3" s="1"/>
  <c r="A860" i="3"/>
  <c r="A861" i="3"/>
  <c r="A862" i="3"/>
  <c r="A863" i="3"/>
  <c r="A864" i="3"/>
  <c r="A865" i="3"/>
  <c r="A866" i="3"/>
  <c r="A867" i="3"/>
  <c r="D867" i="3" s="1"/>
  <c r="E867" i="3" s="1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8" i="3"/>
  <c r="D8" i="3"/>
  <c r="E8" i="3" s="1"/>
  <c r="D38" i="3" l="1"/>
  <c r="D36" i="3"/>
  <c r="E36" i="3" s="1"/>
  <c r="D33" i="3"/>
  <c r="D29" i="3"/>
  <c r="D25" i="3"/>
  <c r="D22" i="3"/>
  <c r="E22" i="3" s="1"/>
  <c r="D19" i="3"/>
  <c r="D13" i="3"/>
  <c r="E13" i="3" s="1"/>
  <c r="D9" i="3"/>
  <c r="D552" i="3"/>
  <c r="E552" i="3" s="1"/>
  <c r="D549" i="3"/>
  <c r="D544" i="3"/>
  <c r="E544" i="3" s="1"/>
  <c r="D541" i="3"/>
  <c r="D536" i="3"/>
  <c r="E536" i="3" s="1"/>
  <c r="D533" i="3"/>
  <c r="D528" i="3"/>
  <c r="E528" i="3" s="1"/>
  <c r="D525" i="3"/>
  <c r="D520" i="3"/>
  <c r="E520" i="3" s="1"/>
  <c r="D517" i="3"/>
  <c r="D512" i="3"/>
  <c r="E512" i="3" s="1"/>
  <c r="D509" i="3"/>
  <c r="D506" i="3"/>
  <c r="E506" i="3" s="1"/>
  <c r="D499" i="3"/>
  <c r="E499" i="3" s="1"/>
  <c r="D497" i="3"/>
  <c r="E497" i="3" s="1"/>
  <c r="D494" i="3"/>
  <c r="E494" i="3" s="1"/>
  <c r="D492" i="3"/>
  <c r="E492" i="3" s="1"/>
  <c r="D482" i="3"/>
  <c r="E482" i="3" s="1"/>
  <c r="D480" i="3"/>
  <c r="E480" i="3" s="1"/>
  <c r="D341" i="3"/>
  <c r="D326" i="3"/>
  <c r="E326" i="3" s="1"/>
  <c r="D323" i="3"/>
  <c r="D314" i="3"/>
  <c r="D311" i="3"/>
  <c r="E311" i="3" s="1"/>
  <c r="D305" i="3"/>
  <c r="E305" i="3" s="1"/>
  <c r="D303" i="3"/>
  <c r="E303" i="3" s="1"/>
  <c r="D301" i="3"/>
  <c r="E301" i="3" s="1"/>
  <c r="D297" i="3"/>
  <c r="D295" i="3"/>
  <c r="E295" i="3" s="1"/>
  <c r="D293" i="3"/>
  <c r="E293" i="3" s="1"/>
  <c r="D289" i="3"/>
  <c r="D287" i="3"/>
  <c r="E287" i="3" s="1"/>
  <c r="D285" i="3"/>
  <c r="E285" i="3" s="1"/>
  <c r="D281" i="3"/>
  <c r="D279" i="3"/>
  <c r="E279" i="3" s="1"/>
  <c r="D277" i="3"/>
  <c r="E277" i="3" s="1"/>
  <c r="D273" i="3"/>
  <c r="D271" i="3"/>
  <c r="E271" i="3" s="1"/>
  <c r="D269" i="3"/>
  <c r="E269" i="3" s="1"/>
  <c r="D265" i="3"/>
  <c r="D263" i="3"/>
  <c r="E263" i="3" s="1"/>
  <c r="D261" i="3"/>
  <c r="E261" i="3" s="1"/>
  <c r="D257" i="3"/>
  <c r="D255" i="3"/>
  <c r="E255" i="3" s="1"/>
  <c r="D253" i="3"/>
  <c r="E253" i="3" s="1"/>
  <c r="D249" i="3"/>
  <c r="D247" i="3"/>
  <c r="E247" i="3" s="1"/>
  <c r="D245" i="3"/>
  <c r="E245" i="3" s="1"/>
  <c r="D241" i="3"/>
  <c r="D239" i="3"/>
  <c r="E239" i="3" s="1"/>
  <c r="D237" i="3"/>
  <c r="E237" i="3" s="1"/>
  <c r="D233" i="3"/>
  <c r="D231" i="3"/>
  <c r="E231" i="3" s="1"/>
  <c r="D229" i="3"/>
  <c r="E229" i="3" s="1"/>
  <c r="D225" i="3"/>
  <c r="D223" i="3"/>
  <c r="E223" i="3" s="1"/>
  <c r="D221" i="3"/>
  <c r="E221" i="3" s="1"/>
  <c r="D217" i="3"/>
  <c r="D215" i="3"/>
  <c r="E215" i="3" s="1"/>
  <c r="D213" i="3"/>
  <c r="E213" i="3" s="1"/>
  <c r="D209" i="3"/>
  <c r="D207" i="3"/>
  <c r="E207" i="3" s="1"/>
  <c r="D205" i="3"/>
  <c r="E205" i="3" s="1"/>
  <c r="D176" i="3"/>
  <c r="E176" i="3" s="1"/>
  <c r="D156" i="3"/>
  <c r="D145" i="3"/>
  <c r="E145" i="3" s="1"/>
  <c r="D126" i="3"/>
  <c r="E126" i="3" s="1"/>
  <c r="D110" i="3"/>
  <c r="E110" i="3" s="1"/>
  <c r="D895" i="3"/>
  <c r="D892" i="3"/>
  <c r="E892" i="3" s="1"/>
  <c r="D885" i="3"/>
  <c r="E885" i="3" s="1"/>
  <c r="D875" i="3"/>
  <c r="E875" i="3" s="1"/>
  <c r="D865" i="3"/>
  <c r="E865" i="3" s="1"/>
  <c r="D838" i="3"/>
  <c r="E838" i="3" s="1"/>
  <c r="D831" i="3"/>
  <c r="E831" i="3" s="1"/>
  <c r="D824" i="3"/>
  <c r="E824" i="3" s="1"/>
  <c r="D801" i="3"/>
  <c r="E801" i="3" s="1"/>
  <c r="D794" i="3"/>
  <c r="E794" i="3" s="1"/>
  <c r="D751" i="3"/>
  <c r="E751" i="3" s="1"/>
  <c r="D744" i="3"/>
  <c r="E744" i="3" s="1"/>
  <c r="D721" i="3"/>
  <c r="E721" i="3" s="1"/>
  <c r="D707" i="3"/>
  <c r="E707" i="3" s="1"/>
  <c r="D699" i="3"/>
  <c r="E699" i="3" s="1"/>
  <c r="D691" i="3"/>
  <c r="E691" i="3" s="1"/>
  <c r="D683" i="3"/>
  <c r="E683" i="3" s="1"/>
  <c r="D675" i="3"/>
  <c r="E675" i="3" s="1"/>
  <c r="D667" i="3"/>
  <c r="E667" i="3" s="1"/>
  <c r="D659" i="3"/>
  <c r="E659" i="3" s="1"/>
  <c r="D651" i="3"/>
  <c r="E651" i="3" s="1"/>
  <c r="D63" i="3"/>
  <c r="D60" i="3"/>
  <c r="D53" i="3"/>
  <c r="D69" i="3"/>
  <c r="E69" i="3" s="1"/>
  <c r="D56" i="3"/>
  <c r="E56" i="3" s="1"/>
  <c r="D52" i="3"/>
  <c r="D49" i="3"/>
  <c r="D68" i="3"/>
  <c r="D65" i="3"/>
  <c r="E65" i="3" s="1"/>
  <c r="D55" i="3"/>
  <c r="D48" i="3"/>
  <c r="D41" i="3"/>
  <c r="D32" i="3"/>
  <c r="D28" i="3"/>
  <c r="D24" i="3"/>
  <c r="D15" i="3"/>
  <c r="E15" i="3" s="1"/>
  <c r="D12" i="3"/>
  <c r="D107" i="3"/>
  <c r="D551" i="3"/>
  <c r="E551" i="3" s="1"/>
  <c r="D546" i="3"/>
  <c r="E546" i="3" s="1"/>
  <c r="D543" i="3"/>
  <c r="E543" i="3" s="1"/>
  <c r="D538" i="3"/>
  <c r="E538" i="3" s="1"/>
  <c r="D535" i="3"/>
  <c r="E535" i="3" s="1"/>
  <c r="D530" i="3"/>
  <c r="E530" i="3" s="1"/>
  <c r="D527" i="3"/>
  <c r="E527" i="3" s="1"/>
  <c r="D522" i="3"/>
  <c r="E522" i="3" s="1"/>
  <c r="D519" i="3"/>
  <c r="E519" i="3" s="1"/>
  <c r="D514" i="3"/>
  <c r="E514" i="3" s="1"/>
  <c r="D511" i="3"/>
  <c r="E511" i="3" s="1"/>
  <c r="D508" i="3"/>
  <c r="E508" i="3" s="1"/>
  <c r="D505" i="3"/>
  <c r="D502" i="3"/>
  <c r="E502" i="3" s="1"/>
  <c r="D496" i="3"/>
  <c r="D491" i="3"/>
  <c r="E491" i="3" s="1"/>
  <c r="D489" i="3"/>
  <c r="E489" i="3" s="1"/>
  <c r="D486" i="3"/>
  <c r="E486" i="3" s="1"/>
  <c r="D484" i="3"/>
  <c r="E484" i="3" s="1"/>
  <c r="D479" i="3"/>
  <c r="D477" i="3"/>
  <c r="E477" i="3" s="1"/>
  <c r="D475" i="3"/>
  <c r="E475" i="3" s="1"/>
  <c r="D473" i="3"/>
  <c r="E473" i="3" s="1"/>
  <c r="D471" i="3"/>
  <c r="E471" i="3" s="1"/>
  <c r="D469" i="3"/>
  <c r="E469" i="3" s="1"/>
  <c r="D467" i="3"/>
  <c r="E467" i="3" s="1"/>
  <c r="D465" i="3"/>
  <c r="E465" i="3" s="1"/>
  <c r="D463" i="3"/>
  <c r="E463" i="3" s="1"/>
  <c r="D461" i="3"/>
  <c r="E461" i="3" s="1"/>
  <c r="D459" i="3"/>
  <c r="E459" i="3" s="1"/>
  <c r="D457" i="3"/>
  <c r="E457" i="3" s="1"/>
  <c r="D455" i="3"/>
  <c r="E455" i="3" s="1"/>
  <c r="D453" i="3"/>
  <c r="E453" i="3" s="1"/>
  <c r="D451" i="3"/>
  <c r="E451" i="3" s="1"/>
  <c r="D449" i="3"/>
  <c r="E449" i="3" s="1"/>
  <c r="D447" i="3"/>
  <c r="E447" i="3" s="1"/>
  <c r="D445" i="3"/>
  <c r="E445" i="3" s="1"/>
  <c r="D443" i="3"/>
  <c r="E443" i="3" s="1"/>
  <c r="D441" i="3"/>
  <c r="E441" i="3" s="1"/>
  <c r="D439" i="3"/>
  <c r="E439" i="3" s="1"/>
  <c r="D437" i="3"/>
  <c r="E437" i="3" s="1"/>
  <c r="D435" i="3"/>
  <c r="E435" i="3" s="1"/>
  <c r="D340" i="3"/>
  <c r="E340" i="3" s="1"/>
  <c r="D337" i="3"/>
  <c r="D331" i="3"/>
  <c r="D320" i="3"/>
  <c r="E320" i="3" s="1"/>
  <c r="D317" i="3"/>
  <c r="E317" i="3" s="1"/>
  <c r="D313" i="3"/>
  <c r="E313" i="3" s="1"/>
  <c r="D307" i="3"/>
  <c r="E307" i="3" s="1"/>
  <c r="D204" i="3"/>
  <c r="D192" i="3"/>
  <c r="E192" i="3" s="1"/>
  <c r="D179" i="3"/>
  <c r="D175" i="3"/>
  <c r="D172" i="3"/>
  <c r="E172" i="3" s="1"/>
  <c r="D167" i="3"/>
  <c r="E167" i="3" s="1"/>
  <c r="D164" i="3"/>
  <c r="E164" i="3" s="1"/>
  <c r="D159" i="3"/>
  <c r="E159" i="3" s="1"/>
  <c r="D150" i="3"/>
  <c r="E150" i="3" s="1"/>
  <c r="D147" i="3"/>
  <c r="E147" i="3" s="1"/>
  <c r="D142" i="3"/>
  <c r="E142" i="3" s="1"/>
  <c r="D128" i="3"/>
  <c r="E128" i="3" s="1"/>
  <c r="D123" i="3"/>
  <c r="E123" i="3" s="1"/>
  <c r="D118" i="3"/>
  <c r="E118" i="3" s="1"/>
  <c r="D115" i="3"/>
  <c r="E115" i="3" s="1"/>
  <c r="D884" i="3"/>
  <c r="E884" i="3" s="1"/>
  <c r="D877" i="3"/>
  <c r="E877" i="3" s="1"/>
  <c r="D874" i="3"/>
  <c r="D871" i="3"/>
  <c r="E871" i="3" s="1"/>
  <c r="D868" i="3"/>
  <c r="E868" i="3" s="1"/>
  <c r="D850" i="3"/>
  <c r="D847" i="3"/>
  <c r="E847" i="3" s="1"/>
  <c r="D817" i="3"/>
  <c r="E817" i="3" s="1"/>
  <c r="D810" i="3"/>
  <c r="D783" i="3"/>
  <c r="E783" i="3" s="1"/>
  <c r="D776" i="3"/>
  <c r="E776" i="3" s="1"/>
  <c r="D767" i="3"/>
  <c r="E767" i="3" s="1"/>
  <c r="D760" i="3"/>
  <c r="E760" i="3" s="1"/>
  <c r="D737" i="3"/>
  <c r="E737" i="3" s="1"/>
  <c r="D730" i="3"/>
  <c r="E730" i="3" s="1"/>
  <c r="D67" i="3"/>
  <c r="D64" i="3"/>
  <c r="D61" i="3"/>
  <c r="E61" i="3" s="1"/>
  <c r="D51" i="3"/>
  <c r="E51" i="3" s="1"/>
  <c r="D47" i="3"/>
  <c r="D44" i="3"/>
  <c r="E44" i="3" s="1"/>
  <c r="D40" i="3"/>
  <c r="D37" i="3"/>
  <c r="E37" i="3" s="1"/>
  <c r="D35" i="3"/>
  <c r="E35" i="3" s="1"/>
  <c r="D31" i="3"/>
  <c r="D23" i="3"/>
  <c r="D21" i="3"/>
  <c r="E21" i="3" s="1"/>
  <c r="D17" i="3"/>
  <c r="D14" i="3"/>
  <c r="D11" i="3"/>
  <c r="D106" i="3"/>
  <c r="D102" i="3"/>
  <c r="D98" i="3"/>
  <c r="D94" i="3"/>
  <c r="D90" i="3"/>
  <c r="D86" i="3"/>
  <c r="D82" i="3"/>
  <c r="D78" i="3"/>
  <c r="D74" i="3"/>
  <c r="D553" i="3"/>
  <c r="D548" i="3"/>
  <c r="E548" i="3" s="1"/>
  <c r="D545" i="3"/>
  <c r="D540" i="3"/>
  <c r="E540" i="3" s="1"/>
  <c r="D537" i="3"/>
  <c r="D532" i="3"/>
  <c r="E532" i="3" s="1"/>
  <c r="D529" i="3"/>
  <c r="D524" i="3"/>
  <c r="E524" i="3" s="1"/>
  <c r="D521" i="3"/>
  <c r="D516" i="3"/>
  <c r="E516" i="3" s="1"/>
  <c r="D513" i="3"/>
  <c r="D507" i="3"/>
  <c r="E507" i="3" s="1"/>
  <c r="D504" i="3"/>
  <c r="E504" i="3" s="1"/>
  <c r="D501" i="3"/>
  <c r="D498" i="3"/>
  <c r="E498" i="3" s="1"/>
  <c r="D495" i="3"/>
  <c r="E495" i="3" s="1"/>
  <c r="D493" i="3"/>
  <c r="E493" i="3" s="1"/>
  <c r="D488" i="3"/>
  <c r="D483" i="3"/>
  <c r="D481" i="3"/>
  <c r="E481" i="3" s="1"/>
  <c r="D339" i="3"/>
  <c r="D333" i="3"/>
  <c r="D328" i="3"/>
  <c r="E328" i="3" s="1"/>
  <c r="D322" i="3"/>
  <c r="E322" i="3" s="1"/>
  <c r="D319" i="3"/>
  <c r="D316" i="3"/>
  <c r="E316" i="3" s="1"/>
  <c r="D310" i="3"/>
  <c r="E310" i="3" s="1"/>
  <c r="D203" i="3"/>
  <c r="E203" i="3" s="1"/>
  <c r="D199" i="3"/>
  <c r="D195" i="3"/>
  <c r="D191" i="3"/>
  <c r="D188" i="3"/>
  <c r="E188" i="3" s="1"/>
  <c r="D155" i="3"/>
  <c r="E155" i="3" s="1"/>
  <c r="D141" i="3"/>
  <c r="E141" i="3" s="1"/>
  <c r="D120" i="3"/>
  <c r="E120" i="3" s="1"/>
  <c r="D114" i="3"/>
  <c r="E114" i="3" s="1"/>
  <c r="D111" i="3"/>
  <c r="D893" i="3"/>
  <c r="E893" i="3" s="1"/>
  <c r="D890" i="3"/>
  <c r="E890" i="3" s="1"/>
  <c r="D887" i="3"/>
  <c r="D883" i="3"/>
  <c r="D880" i="3"/>
  <c r="E880" i="3" s="1"/>
  <c r="D873" i="3"/>
  <c r="E873" i="3" s="1"/>
  <c r="D858" i="3"/>
  <c r="D855" i="3"/>
  <c r="E855" i="3" s="1"/>
  <c r="D852" i="3"/>
  <c r="E852" i="3" s="1"/>
  <c r="D849" i="3"/>
  <c r="E849" i="3" s="1"/>
  <c r="D840" i="3"/>
  <c r="E840" i="3" s="1"/>
  <c r="D833" i="3"/>
  <c r="E833" i="3" s="1"/>
  <c r="D826" i="3"/>
  <c r="E826" i="3" s="1"/>
  <c r="D799" i="3"/>
  <c r="E799" i="3" s="1"/>
  <c r="D792" i="3"/>
  <c r="E792" i="3" s="1"/>
  <c r="D753" i="3"/>
  <c r="E753" i="3" s="1"/>
  <c r="D746" i="3"/>
  <c r="E746" i="3" s="1"/>
  <c r="D719" i="3"/>
  <c r="E719" i="3" s="1"/>
  <c r="D709" i="3"/>
  <c r="E709" i="3" s="1"/>
  <c r="D701" i="3"/>
  <c r="E701" i="3" s="1"/>
  <c r="D693" i="3"/>
  <c r="E693" i="3" s="1"/>
  <c r="D685" i="3"/>
  <c r="E685" i="3" s="1"/>
  <c r="D677" i="3"/>
  <c r="E677" i="3" s="1"/>
  <c r="D669" i="3"/>
  <c r="E669" i="3" s="1"/>
  <c r="D661" i="3"/>
  <c r="E661" i="3" s="1"/>
  <c r="D653" i="3"/>
  <c r="E653" i="3" s="1"/>
  <c r="D43" i="3"/>
  <c r="D39" i="3"/>
  <c r="D20" i="3"/>
  <c r="D16" i="3"/>
  <c r="D10" i="3"/>
  <c r="D550" i="3"/>
  <c r="E550" i="3" s="1"/>
  <c r="D547" i="3"/>
  <c r="E547" i="3" s="1"/>
  <c r="D542" i="3"/>
  <c r="E542" i="3" s="1"/>
  <c r="D539" i="3"/>
  <c r="E539" i="3" s="1"/>
  <c r="D534" i="3"/>
  <c r="E534" i="3" s="1"/>
  <c r="E531" i="3"/>
  <c r="D531" i="3"/>
  <c r="D526" i="3"/>
  <c r="E526" i="3" s="1"/>
  <c r="D523" i="3"/>
  <c r="E523" i="3" s="1"/>
  <c r="D518" i="3"/>
  <c r="E518" i="3" s="1"/>
  <c r="D515" i="3"/>
  <c r="E515" i="3" s="1"/>
  <c r="D510" i="3"/>
  <c r="E510" i="3" s="1"/>
  <c r="D503" i="3"/>
  <c r="E503" i="3" s="1"/>
  <c r="D500" i="3"/>
  <c r="E500" i="3" s="1"/>
  <c r="D490" i="3"/>
  <c r="E490" i="3" s="1"/>
  <c r="D487" i="3"/>
  <c r="D485" i="3"/>
  <c r="E485" i="3" s="1"/>
  <c r="D478" i="3"/>
  <c r="E478" i="3" s="1"/>
  <c r="D476" i="3"/>
  <c r="E476" i="3" s="1"/>
  <c r="D474" i="3"/>
  <c r="E474" i="3" s="1"/>
  <c r="D472" i="3"/>
  <c r="E472" i="3" s="1"/>
  <c r="D470" i="3"/>
  <c r="E470" i="3" s="1"/>
  <c r="D468" i="3"/>
  <c r="E468" i="3" s="1"/>
  <c r="D466" i="3"/>
  <c r="E466" i="3" s="1"/>
  <c r="D464" i="3"/>
  <c r="E464" i="3" s="1"/>
  <c r="D462" i="3"/>
  <c r="E462" i="3" s="1"/>
  <c r="D460" i="3"/>
  <c r="E460" i="3" s="1"/>
  <c r="D458" i="3"/>
  <c r="E458" i="3" s="1"/>
  <c r="D456" i="3"/>
  <c r="E456" i="3" s="1"/>
  <c r="D454" i="3"/>
  <c r="E454" i="3" s="1"/>
  <c r="D452" i="3"/>
  <c r="E452" i="3" s="1"/>
  <c r="D450" i="3"/>
  <c r="E450" i="3" s="1"/>
  <c r="D448" i="3"/>
  <c r="E448" i="3" s="1"/>
  <c r="D446" i="3"/>
  <c r="E446" i="3" s="1"/>
  <c r="D444" i="3"/>
  <c r="E444" i="3" s="1"/>
  <c r="D442" i="3"/>
  <c r="E442" i="3" s="1"/>
  <c r="D440" i="3"/>
  <c r="E440" i="3" s="1"/>
  <c r="D438" i="3"/>
  <c r="E438" i="3" s="1"/>
  <c r="D436" i="3"/>
  <c r="E436" i="3" s="1"/>
  <c r="D434" i="3"/>
  <c r="E434" i="3" s="1"/>
  <c r="D432" i="3"/>
  <c r="E432" i="3" s="1"/>
  <c r="D430" i="3"/>
  <c r="E430" i="3" s="1"/>
  <c r="D428" i="3"/>
  <c r="E428" i="3" s="1"/>
  <c r="D426" i="3"/>
  <c r="E426" i="3" s="1"/>
  <c r="D424" i="3"/>
  <c r="E424" i="3" s="1"/>
  <c r="D422" i="3"/>
  <c r="E422" i="3" s="1"/>
  <c r="D420" i="3"/>
  <c r="E420" i="3" s="1"/>
  <c r="D418" i="3"/>
  <c r="E418" i="3" s="1"/>
  <c r="D416" i="3"/>
  <c r="E416" i="3" s="1"/>
  <c r="D414" i="3"/>
  <c r="E414" i="3" s="1"/>
  <c r="D412" i="3"/>
  <c r="E412" i="3" s="1"/>
  <c r="D410" i="3"/>
  <c r="E410" i="3" s="1"/>
  <c r="D408" i="3"/>
  <c r="E408" i="3" s="1"/>
  <c r="D406" i="3"/>
  <c r="E406" i="3" s="1"/>
  <c r="D404" i="3"/>
  <c r="E404" i="3" s="1"/>
  <c r="D402" i="3"/>
  <c r="E402" i="3" s="1"/>
  <c r="D400" i="3"/>
  <c r="E400" i="3" s="1"/>
  <c r="D398" i="3"/>
  <c r="E398" i="3" s="1"/>
  <c r="D396" i="3"/>
  <c r="E396" i="3" s="1"/>
  <c r="D394" i="3"/>
  <c r="E394" i="3" s="1"/>
  <c r="D392" i="3"/>
  <c r="E392" i="3" s="1"/>
  <c r="D390" i="3"/>
  <c r="E390" i="3" s="1"/>
  <c r="D388" i="3"/>
  <c r="E388" i="3" s="1"/>
  <c r="D386" i="3"/>
  <c r="E386" i="3" s="1"/>
  <c r="D384" i="3"/>
  <c r="E384" i="3" s="1"/>
  <c r="D382" i="3"/>
  <c r="E382" i="3" s="1"/>
  <c r="D380" i="3"/>
  <c r="E380" i="3" s="1"/>
  <c r="D378" i="3"/>
  <c r="E378" i="3" s="1"/>
  <c r="D376" i="3"/>
  <c r="E376" i="3" s="1"/>
  <c r="D374" i="3"/>
  <c r="E374" i="3" s="1"/>
  <c r="D372" i="3"/>
  <c r="E372" i="3" s="1"/>
  <c r="D370" i="3"/>
  <c r="E370" i="3" s="1"/>
  <c r="D368" i="3"/>
  <c r="E368" i="3" s="1"/>
  <c r="D366" i="3"/>
  <c r="E366" i="3" s="1"/>
  <c r="D364" i="3"/>
  <c r="E364" i="3" s="1"/>
  <c r="D362" i="3"/>
  <c r="E362" i="3" s="1"/>
  <c r="D360" i="3"/>
  <c r="E360" i="3" s="1"/>
  <c r="D358" i="3"/>
  <c r="E358" i="3" s="1"/>
  <c r="D356" i="3"/>
  <c r="E356" i="3" s="1"/>
  <c r="D354" i="3"/>
  <c r="E354" i="3" s="1"/>
  <c r="D352" i="3"/>
  <c r="E352" i="3" s="1"/>
  <c r="D350" i="3"/>
  <c r="E350" i="3" s="1"/>
  <c r="D348" i="3"/>
  <c r="E348" i="3" s="1"/>
  <c r="D346" i="3"/>
  <c r="E346" i="3" s="1"/>
  <c r="D344" i="3"/>
  <c r="E344" i="3" s="1"/>
  <c r="D342" i="3"/>
  <c r="E342" i="3" s="1"/>
  <c r="D336" i="3"/>
  <c r="E336" i="3" s="1"/>
  <c r="D330" i="3"/>
  <c r="E330" i="3" s="1"/>
  <c r="D327" i="3"/>
  <c r="D318" i="3"/>
  <c r="E318" i="3" s="1"/>
  <c r="D315" i="3"/>
  <c r="E315" i="3" s="1"/>
  <c r="D312" i="3"/>
  <c r="E312" i="3" s="1"/>
  <c r="D309" i="3"/>
  <c r="E309" i="3" s="1"/>
  <c r="D298" i="3"/>
  <c r="D290" i="3"/>
  <c r="D282" i="3"/>
  <c r="D274" i="3"/>
  <c r="D266" i="3"/>
  <c r="D258" i="3"/>
  <c r="D250" i="3"/>
  <c r="D242" i="3"/>
  <c r="D234" i="3"/>
  <c r="D226" i="3"/>
  <c r="D218" i="3"/>
  <c r="D210" i="3"/>
  <c r="D202" i="3"/>
  <c r="D198" i="3"/>
  <c r="D187" i="3"/>
  <c r="D184" i="3"/>
  <c r="E184" i="3" s="1"/>
  <c r="D148" i="3"/>
  <c r="E148" i="3" s="1"/>
  <c r="D143" i="3"/>
  <c r="D138" i="3"/>
  <c r="E138" i="3" s="1"/>
  <c r="D135" i="3"/>
  <c r="E135" i="3" s="1"/>
  <c r="D132" i="3"/>
  <c r="D130" i="3"/>
  <c r="E130" i="3" s="1"/>
  <c r="D127" i="3"/>
  <c r="E127" i="3" s="1"/>
  <c r="D116" i="3"/>
  <c r="E116" i="3" s="1"/>
  <c r="D108" i="3"/>
  <c r="E108" i="3" s="1"/>
  <c r="D889" i="3"/>
  <c r="E889" i="3" s="1"/>
  <c r="D886" i="3"/>
  <c r="E886" i="3" s="1"/>
  <c r="D882" i="3"/>
  <c r="E882" i="3" s="1"/>
  <c r="D879" i="3"/>
  <c r="D876" i="3"/>
  <c r="E876" i="3" s="1"/>
  <c r="D872" i="3"/>
  <c r="E872" i="3" s="1"/>
  <c r="D869" i="3"/>
  <c r="E869" i="3" s="1"/>
  <c r="D866" i="3"/>
  <c r="D863" i="3"/>
  <c r="E863" i="3" s="1"/>
  <c r="D860" i="3"/>
  <c r="E860" i="3" s="1"/>
  <c r="D857" i="3"/>
  <c r="E857" i="3" s="1"/>
  <c r="D845" i="3"/>
  <c r="E845" i="3" s="1"/>
  <c r="D815" i="3"/>
  <c r="E815" i="3" s="1"/>
  <c r="D808" i="3"/>
  <c r="E808" i="3" s="1"/>
  <c r="D785" i="3"/>
  <c r="E785" i="3" s="1"/>
  <c r="D778" i="3"/>
  <c r="E778" i="3" s="1"/>
  <c r="D769" i="3"/>
  <c r="E769" i="3" s="1"/>
  <c r="D762" i="3"/>
  <c r="E762" i="3" s="1"/>
  <c r="D735" i="3"/>
  <c r="E735" i="3" s="1"/>
  <c r="D728" i="3"/>
  <c r="E728" i="3" s="1"/>
  <c r="D712" i="3"/>
  <c r="E712" i="3" s="1"/>
  <c r="D704" i="3"/>
  <c r="E704" i="3" s="1"/>
  <c r="D696" i="3"/>
  <c r="E696" i="3" s="1"/>
  <c r="D688" i="3"/>
  <c r="E688" i="3" s="1"/>
  <c r="D680" i="3"/>
  <c r="E680" i="3" s="1"/>
  <c r="D672" i="3"/>
  <c r="E672" i="3" s="1"/>
  <c r="D664" i="3"/>
  <c r="E664" i="3" s="1"/>
  <c r="D656" i="3"/>
  <c r="E656" i="3" s="1"/>
  <c r="D433" i="3"/>
  <c r="E433" i="3" s="1"/>
  <c r="D431" i="3"/>
  <c r="E431" i="3" s="1"/>
  <c r="D429" i="3"/>
  <c r="E429" i="3" s="1"/>
  <c r="D427" i="3"/>
  <c r="E427" i="3" s="1"/>
  <c r="D425" i="3"/>
  <c r="E425" i="3" s="1"/>
  <c r="D423" i="3"/>
  <c r="E423" i="3" s="1"/>
  <c r="D421" i="3"/>
  <c r="E421" i="3" s="1"/>
  <c r="D419" i="3"/>
  <c r="E419" i="3" s="1"/>
  <c r="D417" i="3"/>
  <c r="E417" i="3" s="1"/>
  <c r="D415" i="3"/>
  <c r="E415" i="3" s="1"/>
  <c r="D413" i="3"/>
  <c r="E413" i="3" s="1"/>
  <c r="D411" i="3"/>
  <c r="E411" i="3" s="1"/>
  <c r="D409" i="3"/>
  <c r="E409" i="3" s="1"/>
  <c r="D407" i="3"/>
  <c r="E407" i="3" s="1"/>
  <c r="D405" i="3"/>
  <c r="E405" i="3" s="1"/>
  <c r="D403" i="3"/>
  <c r="E403" i="3" s="1"/>
  <c r="D401" i="3"/>
  <c r="E401" i="3" s="1"/>
  <c r="D399" i="3"/>
  <c r="E399" i="3" s="1"/>
  <c r="D397" i="3"/>
  <c r="E397" i="3" s="1"/>
  <c r="D395" i="3"/>
  <c r="E395" i="3" s="1"/>
  <c r="D393" i="3"/>
  <c r="E393" i="3" s="1"/>
  <c r="D391" i="3"/>
  <c r="E391" i="3" s="1"/>
  <c r="D389" i="3"/>
  <c r="E389" i="3" s="1"/>
  <c r="D387" i="3"/>
  <c r="E387" i="3" s="1"/>
  <c r="D385" i="3"/>
  <c r="E385" i="3" s="1"/>
  <c r="D383" i="3"/>
  <c r="E383" i="3" s="1"/>
  <c r="D381" i="3"/>
  <c r="E381" i="3" s="1"/>
  <c r="D379" i="3"/>
  <c r="E379" i="3" s="1"/>
  <c r="D377" i="3"/>
  <c r="E377" i="3" s="1"/>
  <c r="D375" i="3"/>
  <c r="E375" i="3" s="1"/>
  <c r="D373" i="3"/>
  <c r="E373" i="3" s="1"/>
  <c r="D371" i="3"/>
  <c r="E371" i="3" s="1"/>
  <c r="D369" i="3"/>
  <c r="E369" i="3" s="1"/>
  <c r="D367" i="3"/>
  <c r="E367" i="3" s="1"/>
  <c r="D365" i="3"/>
  <c r="E365" i="3" s="1"/>
  <c r="D363" i="3"/>
  <c r="E363" i="3" s="1"/>
  <c r="D361" i="3"/>
  <c r="E361" i="3" s="1"/>
  <c r="D359" i="3"/>
  <c r="E359" i="3" s="1"/>
  <c r="D357" i="3"/>
  <c r="E357" i="3" s="1"/>
  <c r="D355" i="3"/>
  <c r="E355" i="3" s="1"/>
  <c r="D353" i="3"/>
  <c r="E353" i="3" s="1"/>
  <c r="D351" i="3"/>
  <c r="E351" i="3" s="1"/>
  <c r="D349" i="3"/>
  <c r="E349" i="3" s="1"/>
  <c r="D347" i="3"/>
  <c r="E347" i="3" s="1"/>
  <c r="D345" i="3"/>
  <c r="E345" i="3" s="1"/>
  <c r="D343" i="3"/>
  <c r="E343" i="3" s="1"/>
  <c r="D338" i="3"/>
  <c r="E338" i="3" s="1"/>
  <c r="D335" i="3"/>
  <c r="D332" i="3"/>
  <c r="E332" i="3" s="1"/>
  <c r="D324" i="3"/>
  <c r="E324" i="3" s="1"/>
  <c r="D306" i="3"/>
  <c r="D304" i="3"/>
  <c r="E304" i="3" s="1"/>
  <c r="D302" i="3"/>
  <c r="E302" i="3" s="1"/>
  <c r="D299" i="3"/>
  <c r="E299" i="3" s="1"/>
  <c r="D296" i="3"/>
  <c r="E296" i="3" s="1"/>
  <c r="D294" i="3"/>
  <c r="E294" i="3" s="1"/>
  <c r="D291" i="3"/>
  <c r="E291" i="3" s="1"/>
  <c r="D288" i="3"/>
  <c r="E288" i="3" s="1"/>
  <c r="D286" i="3"/>
  <c r="E286" i="3" s="1"/>
  <c r="D283" i="3"/>
  <c r="E283" i="3" s="1"/>
  <c r="D280" i="3"/>
  <c r="E280" i="3" s="1"/>
  <c r="D278" i="3"/>
  <c r="E278" i="3" s="1"/>
  <c r="D275" i="3"/>
  <c r="E275" i="3" s="1"/>
  <c r="D272" i="3"/>
  <c r="E272" i="3" s="1"/>
  <c r="D270" i="3"/>
  <c r="E270" i="3" s="1"/>
  <c r="D267" i="3"/>
  <c r="E267" i="3" s="1"/>
  <c r="D264" i="3"/>
  <c r="E264" i="3" s="1"/>
  <c r="D262" i="3"/>
  <c r="E262" i="3" s="1"/>
  <c r="D259" i="3"/>
  <c r="E259" i="3" s="1"/>
  <c r="D256" i="3"/>
  <c r="E256" i="3" s="1"/>
  <c r="D254" i="3"/>
  <c r="E254" i="3" s="1"/>
  <c r="D251" i="3"/>
  <c r="E251" i="3" s="1"/>
  <c r="D248" i="3"/>
  <c r="E248" i="3" s="1"/>
  <c r="D246" i="3"/>
  <c r="E246" i="3" s="1"/>
  <c r="D243" i="3"/>
  <c r="E243" i="3" s="1"/>
  <c r="D240" i="3"/>
  <c r="E240" i="3" s="1"/>
  <c r="D238" i="3"/>
  <c r="E238" i="3" s="1"/>
  <c r="D235" i="3"/>
  <c r="E235" i="3" s="1"/>
  <c r="D232" i="3"/>
  <c r="E232" i="3" s="1"/>
  <c r="D230" i="3"/>
  <c r="E230" i="3" s="1"/>
  <c r="D227" i="3"/>
  <c r="E227" i="3" s="1"/>
  <c r="D224" i="3"/>
  <c r="E224" i="3" s="1"/>
  <c r="D222" i="3"/>
  <c r="E222" i="3" s="1"/>
  <c r="D216" i="3"/>
  <c r="E216" i="3" s="1"/>
  <c r="D214" i="3"/>
  <c r="E214" i="3" s="1"/>
  <c r="D208" i="3"/>
  <c r="E208" i="3" s="1"/>
  <c r="D206" i="3"/>
  <c r="E206" i="3" s="1"/>
  <c r="D183" i="3"/>
  <c r="D180" i="3"/>
  <c r="E180" i="3" s="1"/>
  <c r="D171" i="3"/>
  <c r="E171" i="3" s="1"/>
  <c r="D168" i="3"/>
  <c r="E168" i="3" s="1"/>
  <c r="D163" i="3"/>
  <c r="E163" i="3" s="1"/>
  <c r="D160" i="3"/>
  <c r="E160" i="3" s="1"/>
  <c r="D151" i="3"/>
  <c r="E151" i="3" s="1"/>
  <c r="D146" i="3"/>
  <c r="D144" i="3"/>
  <c r="E144" i="3" s="1"/>
  <c r="D139" i="3"/>
  <c r="E139" i="3" s="1"/>
  <c r="D136" i="3"/>
  <c r="D134" i="3"/>
  <c r="E134" i="3" s="1"/>
  <c r="D131" i="3"/>
  <c r="E131" i="3" s="1"/>
  <c r="D124" i="3"/>
  <c r="E124" i="3" s="1"/>
  <c r="D122" i="3"/>
  <c r="E122" i="3" s="1"/>
  <c r="D119" i="3"/>
  <c r="D112" i="3"/>
  <c r="E112" i="3" s="1"/>
  <c r="D109" i="3"/>
  <c r="D894" i="3"/>
  <c r="E894" i="3" s="1"/>
  <c r="D891" i="3"/>
  <c r="D888" i="3"/>
  <c r="E888" i="3" s="1"/>
  <c r="D881" i="3"/>
  <c r="E881" i="3" s="1"/>
  <c r="D878" i="3"/>
  <c r="E878" i="3" s="1"/>
  <c r="D870" i="3"/>
  <c r="D862" i="3"/>
  <c r="D854" i="3"/>
  <c r="D844" i="3"/>
  <c r="E844" i="3" s="1"/>
  <c r="D842" i="3"/>
  <c r="E842" i="3" s="1"/>
  <c r="D837" i="3"/>
  <c r="E837" i="3" s="1"/>
  <c r="D828" i="3"/>
  <c r="E828" i="3" s="1"/>
  <c r="D821" i="3"/>
  <c r="E821" i="3" s="1"/>
  <c r="D814" i="3"/>
  <c r="E814" i="3" s="1"/>
  <c r="D812" i="3"/>
  <c r="E812" i="3" s="1"/>
  <c r="D805" i="3"/>
  <c r="E805" i="3" s="1"/>
  <c r="D798" i="3"/>
  <c r="E798" i="3" s="1"/>
  <c r="D796" i="3"/>
  <c r="E796" i="3" s="1"/>
  <c r="D789" i="3"/>
  <c r="E789" i="3" s="1"/>
  <c r="D787" i="3"/>
  <c r="E787" i="3" s="1"/>
  <c r="D782" i="3"/>
  <c r="E782" i="3" s="1"/>
  <c r="D780" i="3"/>
  <c r="E780" i="3" s="1"/>
  <c r="D773" i="3"/>
  <c r="E773" i="3" s="1"/>
  <c r="D771" i="3"/>
  <c r="E771" i="3" s="1"/>
  <c r="D766" i="3"/>
  <c r="E766" i="3" s="1"/>
  <c r="D764" i="3"/>
  <c r="E764" i="3" s="1"/>
  <c r="D757" i="3"/>
  <c r="E757" i="3" s="1"/>
  <c r="D755" i="3"/>
  <c r="E755" i="3" s="1"/>
  <c r="D750" i="3"/>
  <c r="E750" i="3" s="1"/>
  <c r="D748" i="3"/>
  <c r="E748" i="3" s="1"/>
  <c r="D741" i="3"/>
  <c r="E741" i="3" s="1"/>
  <c r="D739" i="3"/>
  <c r="E739" i="3" s="1"/>
  <c r="D734" i="3"/>
  <c r="E734" i="3" s="1"/>
  <c r="D732" i="3"/>
  <c r="E732" i="3" s="1"/>
  <c r="D725" i="3"/>
  <c r="E725" i="3" s="1"/>
  <c r="D723" i="3"/>
  <c r="E723" i="3" s="1"/>
  <c r="D716" i="3"/>
  <c r="E716" i="3" s="1"/>
  <c r="D714" i="3"/>
  <c r="E714" i="3" s="1"/>
  <c r="D706" i="3"/>
  <c r="D698" i="3"/>
  <c r="D690" i="3"/>
  <c r="D682" i="3"/>
  <c r="D674" i="3"/>
  <c r="D666" i="3"/>
  <c r="D658" i="3"/>
  <c r="D650" i="3"/>
  <c r="D642" i="3"/>
  <c r="D639" i="3"/>
  <c r="E639" i="3" s="1"/>
  <c r="D634" i="3"/>
  <c r="E634" i="3" s="1"/>
  <c r="D631" i="3"/>
  <c r="D626" i="3"/>
  <c r="E626" i="3" s="1"/>
  <c r="D623" i="3"/>
  <c r="E623" i="3" s="1"/>
  <c r="D618" i="3"/>
  <c r="E618" i="3" s="1"/>
  <c r="D615" i="3"/>
  <c r="E615" i="3" s="1"/>
  <c r="D610" i="3"/>
  <c r="E610" i="3" s="1"/>
  <c r="D607" i="3"/>
  <c r="E607" i="3" s="1"/>
  <c r="D602" i="3"/>
  <c r="E602" i="3" s="1"/>
  <c r="D599" i="3"/>
  <c r="E599" i="3" s="1"/>
  <c r="D594" i="3"/>
  <c r="E594" i="3" s="1"/>
  <c r="D591" i="3"/>
  <c r="E591" i="3" s="1"/>
  <c r="D586" i="3"/>
  <c r="E586" i="3" s="1"/>
  <c r="D583" i="3"/>
  <c r="E583" i="3" s="1"/>
  <c r="D578" i="3"/>
  <c r="E578" i="3" s="1"/>
  <c r="D575" i="3"/>
  <c r="E575" i="3" s="1"/>
  <c r="D570" i="3"/>
  <c r="E570" i="3" s="1"/>
  <c r="D565" i="3"/>
  <c r="D563" i="3"/>
  <c r="E563" i="3" s="1"/>
  <c r="D556" i="3"/>
  <c r="E556" i="3" s="1"/>
  <c r="D554" i="3"/>
  <c r="E554" i="3" s="1"/>
  <c r="D1055" i="3"/>
  <c r="E1055" i="3" s="1"/>
  <c r="D1053" i="3"/>
  <c r="E1053" i="3" s="1"/>
  <c r="D1050" i="3"/>
  <c r="E1050" i="3" s="1"/>
  <c r="D1047" i="3"/>
  <c r="E1047" i="3" s="1"/>
  <c r="D1045" i="3"/>
  <c r="E1045" i="3" s="1"/>
  <c r="D1042" i="3"/>
  <c r="E1042" i="3" s="1"/>
  <c r="D1039" i="3"/>
  <c r="E1039" i="3" s="1"/>
  <c r="D1037" i="3"/>
  <c r="E1037" i="3" s="1"/>
  <c r="D1034" i="3"/>
  <c r="E1034" i="3" s="1"/>
  <c r="D1031" i="3"/>
  <c r="E1031" i="3" s="1"/>
  <c r="D1029" i="3"/>
  <c r="E1029" i="3" s="1"/>
  <c r="D1026" i="3"/>
  <c r="E1026" i="3" s="1"/>
  <c r="D1023" i="3"/>
  <c r="E1023" i="3" s="1"/>
  <c r="D1021" i="3"/>
  <c r="E1021" i="3" s="1"/>
  <c r="D1018" i="3"/>
  <c r="E1018" i="3" s="1"/>
  <c r="D1015" i="3"/>
  <c r="E1015" i="3" s="1"/>
  <c r="D1013" i="3"/>
  <c r="E1013" i="3" s="1"/>
  <c r="D1010" i="3"/>
  <c r="E1010" i="3" s="1"/>
  <c r="D1007" i="3"/>
  <c r="E1007" i="3" s="1"/>
  <c r="D1005" i="3"/>
  <c r="E1005" i="3" s="1"/>
  <c r="D1002" i="3"/>
  <c r="E1002" i="3" s="1"/>
  <c r="D999" i="3"/>
  <c r="E999" i="3" s="1"/>
  <c r="D997" i="3"/>
  <c r="E997" i="3" s="1"/>
  <c r="D994" i="3"/>
  <c r="E994" i="3" s="1"/>
  <c r="D991" i="3"/>
  <c r="E991" i="3" s="1"/>
  <c r="D989" i="3"/>
  <c r="E989" i="3" s="1"/>
  <c r="D986" i="3"/>
  <c r="E986" i="3" s="1"/>
  <c r="D983" i="3"/>
  <c r="E983" i="3" s="1"/>
  <c r="D981" i="3"/>
  <c r="E981" i="3" s="1"/>
  <c r="D979" i="3"/>
  <c r="E979" i="3" s="1"/>
  <c r="D976" i="3"/>
  <c r="E976" i="3" s="1"/>
  <c r="D973" i="3"/>
  <c r="D968" i="3"/>
  <c r="E968" i="3" s="1"/>
  <c r="D965" i="3"/>
  <c r="E965" i="3" s="1"/>
  <c r="D960" i="3"/>
  <c r="E960" i="3" s="1"/>
  <c r="D957" i="3"/>
  <c r="E957" i="3" s="1"/>
  <c r="D952" i="3"/>
  <c r="E952" i="3" s="1"/>
  <c r="D949" i="3"/>
  <c r="E949" i="3" s="1"/>
  <c r="D944" i="3"/>
  <c r="E944" i="3" s="1"/>
  <c r="D941" i="3"/>
  <c r="E941" i="3" s="1"/>
  <c r="D936" i="3"/>
  <c r="E936" i="3" s="1"/>
  <c r="D933" i="3"/>
  <c r="E933" i="3" s="1"/>
  <c r="D928" i="3"/>
  <c r="E928" i="3" s="1"/>
  <c r="D925" i="3"/>
  <c r="E925" i="3" s="1"/>
  <c r="D920" i="3"/>
  <c r="E920" i="3" s="1"/>
  <c r="D917" i="3"/>
  <c r="E917" i="3" s="1"/>
  <c r="D912" i="3"/>
  <c r="E912" i="3" s="1"/>
  <c r="D909" i="3"/>
  <c r="E909" i="3" s="1"/>
  <c r="D904" i="3"/>
  <c r="E904" i="3" s="1"/>
  <c r="E901" i="3"/>
  <c r="D901" i="3"/>
  <c r="D896" i="3"/>
  <c r="E896" i="3" s="1"/>
  <c r="D864" i="3"/>
  <c r="E864" i="3" s="1"/>
  <c r="E861" i="3"/>
  <c r="D861" i="3"/>
  <c r="D856" i="3"/>
  <c r="E856" i="3" s="1"/>
  <c r="D853" i="3"/>
  <c r="E853" i="3" s="1"/>
  <c r="D848" i="3"/>
  <c r="E848" i="3" s="1"/>
  <c r="D846" i="3"/>
  <c r="E846" i="3" s="1"/>
  <c r="D841" i="3"/>
  <c r="E841" i="3" s="1"/>
  <c r="D839" i="3"/>
  <c r="E839" i="3" s="1"/>
  <c r="D832" i="3"/>
  <c r="E832" i="3" s="1"/>
  <c r="D830" i="3"/>
  <c r="E830" i="3" s="1"/>
  <c r="D825" i="3"/>
  <c r="E825" i="3" s="1"/>
  <c r="D823" i="3"/>
  <c r="E823" i="3" s="1"/>
  <c r="D818" i="3"/>
  <c r="E818" i="3" s="1"/>
  <c r="D816" i="3"/>
  <c r="E816" i="3" s="1"/>
  <c r="D809" i="3"/>
  <c r="E809" i="3" s="1"/>
  <c r="D807" i="3"/>
  <c r="E807" i="3" s="1"/>
  <c r="D802" i="3"/>
  <c r="D800" i="3"/>
  <c r="E800" i="3" s="1"/>
  <c r="D793" i="3"/>
  <c r="E793" i="3" s="1"/>
  <c r="D791" i="3"/>
  <c r="E791" i="3" s="1"/>
  <c r="D786" i="3"/>
  <c r="E786" i="3" s="1"/>
  <c r="D784" i="3"/>
  <c r="E784" i="3" s="1"/>
  <c r="D777" i="3"/>
  <c r="E777" i="3" s="1"/>
  <c r="D775" i="3"/>
  <c r="E775" i="3" s="1"/>
  <c r="D770" i="3"/>
  <c r="E770" i="3" s="1"/>
  <c r="D768" i="3"/>
  <c r="E768" i="3" s="1"/>
  <c r="D761" i="3"/>
  <c r="E761" i="3" s="1"/>
  <c r="D759" i="3"/>
  <c r="E759" i="3" s="1"/>
  <c r="D754" i="3"/>
  <c r="E754" i="3" s="1"/>
  <c r="D752" i="3"/>
  <c r="E752" i="3" s="1"/>
  <c r="D745" i="3"/>
  <c r="E745" i="3" s="1"/>
  <c r="D743" i="3"/>
  <c r="E743" i="3" s="1"/>
  <c r="D738" i="3"/>
  <c r="E738" i="3" s="1"/>
  <c r="D736" i="3"/>
  <c r="E736" i="3" s="1"/>
  <c r="D729" i="3"/>
  <c r="E729" i="3" s="1"/>
  <c r="D727" i="3"/>
  <c r="E727" i="3" s="1"/>
  <c r="D722" i="3"/>
  <c r="E722" i="3" s="1"/>
  <c r="D720" i="3"/>
  <c r="E720" i="3" s="1"/>
  <c r="D718" i="3"/>
  <c r="E718" i="3" s="1"/>
  <c r="D713" i="3"/>
  <c r="E713" i="3" s="1"/>
  <c r="D711" i="3"/>
  <c r="E711" i="3" s="1"/>
  <c r="D708" i="3"/>
  <c r="E708" i="3" s="1"/>
  <c r="D705" i="3"/>
  <c r="E705" i="3" s="1"/>
  <c r="D703" i="3"/>
  <c r="E703" i="3" s="1"/>
  <c r="D700" i="3"/>
  <c r="E700" i="3" s="1"/>
  <c r="D697" i="3"/>
  <c r="E697" i="3" s="1"/>
  <c r="D695" i="3"/>
  <c r="E695" i="3" s="1"/>
  <c r="D692" i="3"/>
  <c r="E692" i="3" s="1"/>
  <c r="D689" i="3"/>
  <c r="E689" i="3" s="1"/>
  <c r="D687" i="3"/>
  <c r="E687" i="3" s="1"/>
  <c r="D684" i="3"/>
  <c r="E684" i="3" s="1"/>
  <c r="D681" i="3"/>
  <c r="E681" i="3" s="1"/>
  <c r="D679" i="3"/>
  <c r="E679" i="3" s="1"/>
  <c r="D676" i="3"/>
  <c r="E676" i="3" s="1"/>
  <c r="D673" i="3"/>
  <c r="E673" i="3" s="1"/>
  <c r="D671" i="3"/>
  <c r="E671" i="3" s="1"/>
  <c r="D668" i="3"/>
  <c r="E668" i="3" s="1"/>
  <c r="D665" i="3"/>
  <c r="E665" i="3" s="1"/>
  <c r="D663" i="3"/>
  <c r="E663" i="3" s="1"/>
  <c r="D660" i="3"/>
  <c r="E660" i="3" s="1"/>
  <c r="D657" i="3"/>
  <c r="E657" i="3" s="1"/>
  <c r="D655" i="3"/>
  <c r="E655" i="3" s="1"/>
  <c r="D652" i="3"/>
  <c r="E652" i="3" s="1"/>
  <c r="D649" i="3"/>
  <c r="E649" i="3" s="1"/>
  <c r="D647" i="3"/>
  <c r="E647" i="3" s="1"/>
  <c r="D644" i="3"/>
  <c r="E644" i="3" s="1"/>
  <c r="D641" i="3"/>
  <c r="E641" i="3" s="1"/>
  <c r="D636" i="3"/>
  <c r="E636" i="3" s="1"/>
  <c r="D633" i="3"/>
  <c r="D628" i="3"/>
  <c r="E628" i="3" s="1"/>
  <c r="D625" i="3"/>
  <c r="D620" i="3"/>
  <c r="E620" i="3" s="1"/>
  <c r="D617" i="3"/>
  <c r="D612" i="3"/>
  <c r="E612" i="3" s="1"/>
  <c r="D609" i="3"/>
  <c r="D604" i="3"/>
  <c r="E604" i="3" s="1"/>
  <c r="D601" i="3"/>
  <c r="D596" i="3"/>
  <c r="E596" i="3" s="1"/>
  <c r="D593" i="3"/>
  <c r="D588" i="3"/>
  <c r="E588" i="3" s="1"/>
  <c r="D585" i="3"/>
  <c r="D580" i="3"/>
  <c r="E580" i="3" s="1"/>
  <c r="D577" i="3"/>
  <c r="D572" i="3"/>
  <c r="E572" i="3" s="1"/>
  <c r="D569" i="3"/>
  <c r="D567" i="3"/>
  <c r="E567" i="3" s="1"/>
  <c r="D558" i="3"/>
  <c r="E558" i="3" s="1"/>
  <c r="D1052" i="3"/>
  <c r="D1044" i="3"/>
  <c r="D1036" i="3"/>
  <c r="D1028" i="3"/>
  <c r="D1020" i="3"/>
  <c r="D1012" i="3"/>
  <c r="D1004" i="3"/>
  <c r="D996" i="3"/>
  <c r="D988" i="3"/>
  <c r="D978" i="3"/>
  <c r="D975" i="3"/>
  <c r="D970" i="3"/>
  <c r="E970" i="3" s="1"/>
  <c r="D967" i="3"/>
  <c r="D962" i="3"/>
  <c r="E962" i="3" s="1"/>
  <c r="D959" i="3"/>
  <c r="D954" i="3"/>
  <c r="E954" i="3" s="1"/>
  <c r="D951" i="3"/>
  <c r="D946" i="3"/>
  <c r="E946" i="3" s="1"/>
  <c r="D943" i="3"/>
  <c r="D938" i="3"/>
  <c r="E938" i="3" s="1"/>
  <c r="D935" i="3"/>
  <c r="D930" i="3"/>
  <c r="E930" i="3" s="1"/>
  <c r="D927" i="3"/>
  <c r="D922" i="3"/>
  <c r="E922" i="3" s="1"/>
  <c r="D919" i="3"/>
  <c r="D914" i="3"/>
  <c r="E914" i="3" s="1"/>
  <c r="D911" i="3"/>
  <c r="D906" i="3"/>
  <c r="E906" i="3" s="1"/>
  <c r="D903" i="3"/>
  <c r="D898" i="3"/>
  <c r="E898" i="3" s="1"/>
  <c r="D836" i="3"/>
  <c r="E836" i="3" s="1"/>
  <c r="D834" i="3"/>
  <c r="E834" i="3" s="1"/>
  <c r="D829" i="3"/>
  <c r="E829" i="3" s="1"/>
  <c r="D822" i="3"/>
  <c r="E822" i="3" s="1"/>
  <c r="D820" i="3"/>
  <c r="E820" i="3" s="1"/>
  <c r="D813" i="3"/>
  <c r="E813" i="3" s="1"/>
  <c r="D806" i="3"/>
  <c r="D804" i="3"/>
  <c r="E804" i="3" s="1"/>
  <c r="D797" i="3"/>
  <c r="E797" i="3" s="1"/>
  <c r="D795" i="3"/>
  <c r="E795" i="3" s="1"/>
  <c r="D790" i="3"/>
  <c r="E790" i="3" s="1"/>
  <c r="D788" i="3"/>
  <c r="E788" i="3" s="1"/>
  <c r="D781" i="3"/>
  <c r="E781" i="3" s="1"/>
  <c r="D779" i="3"/>
  <c r="E779" i="3" s="1"/>
  <c r="D774" i="3"/>
  <c r="E774" i="3" s="1"/>
  <c r="D765" i="3"/>
  <c r="E765" i="3" s="1"/>
  <c r="D763" i="3"/>
  <c r="E763" i="3" s="1"/>
  <c r="D758" i="3"/>
  <c r="E758" i="3" s="1"/>
  <c r="D756" i="3"/>
  <c r="E756" i="3" s="1"/>
  <c r="D749" i="3"/>
  <c r="E749" i="3" s="1"/>
  <c r="D747" i="3"/>
  <c r="E747" i="3" s="1"/>
  <c r="D742" i="3"/>
  <c r="E742" i="3" s="1"/>
  <c r="D740" i="3"/>
  <c r="E740" i="3" s="1"/>
  <c r="D733" i="3"/>
  <c r="E733" i="3" s="1"/>
  <c r="D731" i="3"/>
  <c r="E731" i="3" s="1"/>
  <c r="D726" i="3"/>
  <c r="E726" i="3" s="1"/>
  <c r="D724" i="3"/>
  <c r="E724" i="3" s="1"/>
  <c r="D717" i="3"/>
  <c r="E717" i="3" s="1"/>
  <c r="D715" i="3"/>
  <c r="E715" i="3" s="1"/>
  <c r="D710" i="3"/>
  <c r="D702" i="3"/>
  <c r="D694" i="3"/>
  <c r="D686" i="3"/>
  <c r="D678" i="3"/>
  <c r="D670" i="3"/>
  <c r="D662" i="3"/>
  <c r="D654" i="3"/>
  <c r="D646" i="3"/>
  <c r="D638" i="3"/>
  <c r="E638" i="3" s="1"/>
  <c r="D635" i="3"/>
  <c r="D630" i="3"/>
  <c r="E630" i="3" s="1"/>
  <c r="D627" i="3"/>
  <c r="E627" i="3" s="1"/>
  <c r="D622" i="3"/>
  <c r="E622" i="3" s="1"/>
  <c r="D619" i="3"/>
  <c r="E619" i="3" s="1"/>
  <c r="D614" i="3"/>
  <c r="E614" i="3" s="1"/>
  <c r="D611" i="3"/>
  <c r="E611" i="3" s="1"/>
  <c r="D606" i="3"/>
  <c r="E606" i="3" s="1"/>
  <c r="D603" i="3"/>
  <c r="E603" i="3" s="1"/>
  <c r="D598" i="3"/>
  <c r="E598" i="3" s="1"/>
  <c r="D595" i="3"/>
  <c r="E595" i="3" s="1"/>
  <c r="D590" i="3"/>
  <c r="E590" i="3" s="1"/>
  <c r="D587" i="3"/>
  <c r="E587" i="3" s="1"/>
  <c r="D582" i="3"/>
  <c r="E582" i="3" s="1"/>
  <c r="D579" i="3"/>
  <c r="E579" i="3" s="1"/>
  <c r="D574" i="3"/>
  <c r="E574" i="3" s="1"/>
  <c r="D571" i="3"/>
  <c r="E571" i="3" s="1"/>
  <c r="D564" i="3"/>
  <c r="E564" i="3" s="1"/>
  <c r="D562" i="3"/>
  <c r="E562" i="3" s="1"/>
  <c r="D557" i="3"/>
  <c r="D555" i="3"/>
  <c r="E555" i="3" s="1"/>
  <c r="D1057" i="3"/>
  <c r="E1057" i="3" s="1"/>
  <c r="D1054" i="3"/>
  <c r="E1054" i="3" s="1"/>
  <c r="E1051" i="3"/>
  <c r="D1051" i="3"/>
  <c r="D1049" i="3"/>
  <c r="E1049" i="3" s="1"/>
  <c r="D1046" i="3"/>
  <c r="E1046" i="3" s="1"/>
  <c r="D1043" i="3"/>
  <c r="E1043" i="3" s="1"/>
  <c r="D1041" i="3"/>
  <c r="E1041" i="3" s="1"/>
  <c r="D1038" i="3"/>
  <c r="E1038" i="3" s="1"/>
  <c r="D1035" i="3"/>
  <c r="E1035" i="3" s="1"/>
  <c r="D1033" i="3"/>
  <c r="E1033" i="3" s="1"/>
  <c r="D1030" i="3"/>
  <c r="E1030" i="3" s="1"/>
  <c r="D1027" i="3"/>
  <c r="E1027" i="3" s="1"/>
  <c r="D1025" i="3"/>
  <c r="E1025" i="3" s="1"/>
  <c r="D1022" i="3"/>
  <c r="E1022" i="3" s="1"/>
  <c r="D1019" i="3"/>
  <c r="E1019" i="3" s="1"/>
  <c r="D1017" i="3"/>
  <c r="E1017" i="3" s="1"/>
  <c r="D1014" i="3"/>
  <c r="E1014" i="3" s="1"/>
  <c r="D1011" i="3"/>
  <c r="E1011" i="3" s="1"/>
  <c r="D1009" i="3"/>
  <c r="E1009" i="3" s="1"/>
  <c r="D1006" i="3"/>
  <c r="E1006" i="3" s="1"/>
  <c r="D1003" i="3"/>
  <c r="E1003" i="3" s="1"/>
  <c r="D1001" i="3"/>
  <c r="E1001" i="3" s="1"/>
  <c r="D998" i="3"/>
  <c r="E998" i="3" s="1"/>
  <c r="D995" i="3"/>
  <c r="E995" i="3" s="1"/>
  <c r="D993" i="3"/>
  <c r="E993" i="3" s="1"/>
  <c r="D990" i="3"/>
  <c r="E990" i="3" s="1"/>
  <c r="D987" i="3"/>
  <c r="E987" i="3" s="1"/>
  <c r="D985" i="3"/>
  <c r="E985" i="3" s="1"/>
  <c r="D982" i="3"/>
  <c r="E982" i="3" s="1"/>
  <c r="D980" i="3"/>
  <c r="E980" i="3" s="1"/>
  <c r="D977" i="3"/>
  <c r="D972" i="3"/>
  <c r="E972" i="3" s="1"/>
  <c r="D969" i="3"/>
  <c r="D964" i="3"/>
  <c r="E964" i="3" s="1"/>
  <c r="D961" i="3"/>
  <c r="E961" i="3" s="1"/>
  <c r="D956" i="3"/>
  <c r="E956" i="3" s="1"/>
  <c r="D953" i="3"/>
  <c r="E953" i="3" s="1"/>
  <c r="D948" i="3"/>
  <c r="E948" i="3" s="1"/>
  <c r="D945" i="3"/>
  <c r="E945" i="3" s="1"/>
  <c r="D940" i="3"/>
  <c r="E940" i="3" s="1"/>
  <c r="D937" i="3"/>
  <c r="E937" i="3" s="1"/>
  <c r="D932" i="3"/>
  <c r="E932" i="3" s="1"/>
  <c r="D929" i="3"/>
  <c r="E929" i="3" s="1"/>
  <c r="D924" i="3"/>
  <c r="E924" i="3" s="1"/>
  <c r="D921" i="3"/>
  <c r="E921" i="3" s="1"/>
  <c r="D916" i="3"/>
  <c r="E916" i="3" s="1"/>
  <c r="D913" i="3"/>
  <c r="E913" i="3" s="1"/>
  <c r="D908" i="3"/>
  <c r="E908" i="3" s="1"/>
  <c r="D905" i="3"/>
  <c r="E905" i="3" s="1"/>
  <c r="D900" i="3"/>
  <c r="E900" i="3" s="1"/>
  <c r="D897" i="3"/>
  <c r="E897" i="3" s="1"/>
  <c r="D645" i="3"/>
  <c r="E645" i="3" s="1"/>
  <c r="D643" i="3"/>
  <c r="E643" i="3" s="1"/>
  <c r="D640" i="3"/>
  <c r="E640" i="3" s="1"/>
  <c r="D637" i="3"/>
  <c r="D629" i="3"/>
  <c r="D624" i="3"/>
  <c r="E624" i="3" s="1"/>
  <c r="D621" i="3"/>
  <c r="D613" i="3"/>
  <c r="D608" i="3"/>
  <c r="E608" i="3" s="1"/>
  <c r="D605" i="3"/>
  <c r="D600" i="3"/>
  <c r="E600" i="3" s="1"/>
  <c r="D597" i="3"/>
  <c r="D589" i="3"/>
  <c r="D584" i="3"/>
  <c r="E584" i="3" s="1"/>
  <c r="D581" i="3"/>
  <c r="D576" i="3"/>
  <c r="E576" i="3" s="1"/>
  <c r="D573" i="3"/>
  <c r="D568" i="3"/>
  <c r="E568" i="3" s="1"/>
  <c r="D566" i="3"/>
  <c r="E566" i="3" s="1"/>
  <c r="D561" i="3"/>
  <c r="D559" i="3"/>
  <c r="E559" i="3" s="1"/>
  <c r="D1056" i="3"/>
  <c r="D1048" i="3"/>
  <c r="D1040" i="3"/>
  <c r="E1040" i="3" s="1"/>
  <c r="D1032" i="3"/>
  <c r="D1024" i="3"/>
  <c r="D1016" i="3"/>
  <c r="D1008" i="3"/>
  <c r="E1008" i="3" s="1"/>
  <c r="D1000" i="3"/>
  <c r="D992" i="3"/>
  <c r="D984" i="3"/>
  <c r="D974" i="3"/>
  <c r="E974" i="3" s="1"/>
  <c r="D971" i="3"/>
  <c r="D966" i="3"/>
  <c r="E966" i="3" s="1"/>
  <c r="D963" i="3"/>
  <c r="E963" i="3" s="1"/>
  <c r="D958" i="3"/>
  <c r="E958" i="3" s="1"/>
  <c r="D955" i="3"/>
  <c r="D950" i="3"/>
  <c r="E950" i="3" s="1"/>
  <c r="D947" i="3"/>
  <c r="E947" i="3" s="1"/>
  <c r="D942" i="3"/>
  <c r="E942" i="3" s="1"/>
  <c r="D939" i="3"/>
  <c r="D934" i="3"/>
  <c r="E934" i="3" s="1"/>
  <c r="D931" i="3"/>
  <c r="E931" i="3" s="1"/>
  <c r="D926" i="3"/>
  <c r="E926" i="3" s="1"/>
  <c r="D923" i="3"/>
  <c r="D918" i="3"/>
  <c r="E918" i="3" s="1"/>
  <c r="D915" i="3"/>
  <c r="E915" i="3" s="1"/>
  <c r="D910" i="3"/>
  <c r="E910" i="3" s="1"/>
  <c r="D907" i="3"/>
  <c r="D902" i="3"/>
  <c r="E902" i="3" s="1"/>
  <c r="D899" i="3"/>
  <c r="E899" i="3" s="1"/>
  <c r="D70" i="3"/>
  <c r="E70" i="3" s="1"/>
  <c r="D66" i="3"/>
  <c r="E66" i="3" s="1"/>
  <c r="D62" i="3"/>
  <c r="E62" i="3" s="1"/>
  <c r="D59" i="3"/>
  <c r="E59" i="3" s="1"/>
  <c r="D58" i="3"/>
  <c r="E58" i="3" s="1"/>
  <c r="D57" i="3"/>
  <c r="E57" i="3" s="1"/>
  <c r="D54" i="3"/>
  <c r="E54" i="3" s="1"/>
  <c r="D50" i="3"/>
  <c r="E50" i="3" s="1"/>
  <c r="D46" i="3"/>
  <c r="E46" i="3" s="1"/>
  <c r="D45" i="3"/>
  <c r="E45" i="3" s="1"/>
  <c r="D42" i="3"/>
  <c r="E42" i="3" s="1"/>
  <c r="D34" i="3"/>
  <c r="E34" i="3" s="1"/>
  <c r="D30" i="3"/>
  <c r="E30" i="3" s="1"/>
  <c r="D27" i="3"/>
  <c r="E27" i="3" s="1"/>
  <c r="D26" i="3"/>
  <c r="E26" i="3" s="1"/>
  <c r="D18" i="3"/>
  <c r="E18" i="3" s="1"/>
  <c r="D105" i="3"/>
  <c r="E105" i="3" s="1"/>
  <c r="D104" i="3"/>
  <c r="E104" i="3" s="1"/>
  <c r="D103" i="3"/>
  <c r="E103" i="3" s="1"/>
  <c r="D101" i="3"/>
  <c r="E101" i="3" s="1"/>
  <c r="D100" i="3"/>
  <c r="E100" i="3" s="1"/>
  <c r="D99" i="3"/>
  <c r="E99" i="3" s="1"/>
  <c r="D97" i="3"/>
  <c r="E97" i="3" s="1"/>
  <c r="D96" i="3"/>
  <c r="E96" i="3" s="1"/>
  <c r="D95" i="3"/>
  <c r="E95" i="3" s="1"/>
  <c r="D93" i="3"/>
  <c r="E93" i="3" s="1"/>
  <c r="D92" i="3"/>
  <c r="E92" i="3" s="1"/>
  <c r="D91" i="3"/>
  <c r="E91" i="3" s="1"/>
  <c r="D89" i="3"/>
  <c r="E89" i="3" s="1"/>
  <c r="D88" i="3"/>
  <c r="E88" i="3" s="1"/>
  <c r="D87" i="3"/>
  <c r="E87" i="3" s="1"/>
  <c r="D85" i="3"/>
  <c r="E85" i="3" s="1"/>
  <c r="D84" i="3"/>
  <c r="E84" i="3" s="1"/>
  <c r="D83" i="3"/>
  <c r="E83" i="3" s="1"/>
  <c r="D81" i="3"/>
  <c r="E81" i="3" s="1"/>
  <c r="D80" i="3"/>
  <c r="E80" i="3" s="1"/>
  <c r="D79" i="3"/>
  <c r="E79" i="3" s="1"/>
  <c r="D77" i="3"/>
  <c r="E77" i="3" s="1"/>
  <c r="D76" i="3"/>
  <c r="E76" i="3" s="1"/>
  <c r="D75" i="3"/>
  <c r="E75" i="3" s="1"/>
  <c r="D73" i="3"/>
  <c r="E73" i="3" s="1"/>
  <c r="D72" i="3"/>
  <c r="E72" i="3" s="1"/>
  <c r="D71" i="3"/>
  <c r="E71" i="3" s="1"/>
  <c r="D334" i="3"/>
  <c r="E334" i="3" s="1"/>
  <c r="D329" i="3"/>
  <c r="E329" i="3" s="1"/>
  <c r="D325" i="3"/>
  <c r="E325" i="3" s="1"/>
  <c r="D321" i="3"/>
  <c r="E321" i="3" s="1"/>
  <c r="D308" i="3"/>
  <c r="E308" i="3" s="1"/>
  <c r="D300" i="3"/>
  <c r="E300" i="3" s="1"/>
  <c r="D292" i="3"/>
  <c r="E292" i="3" s="1"/>
  <c r="D284" i="3"/>
  <c r="E284" i="3" s="1"/>
  <c r="D276" i="3"/>
  <c r="E276" i="3" s="1"/>
  <c r="D268" i="3"/>
  <c r="E268" i="3" s="1"/>
  <c r="D260" i="3"/>
  <c r="E260" i="3" s="1"/>
  <c r="D252" i="3"/>
  <c r="E252" i="3" s="1"/>
  <c r="D244" i="3"/>
  <c r="E244" i="3" s="1"/>
  <c r="D236" i="3"/>
  <c r="E236" i="3" s="1"/>
  <c r="D228" i="3"/>
  <c r="E228" i="3" s="1"/>
  <c r="D220" i="3"/>
  <c r="E220" i="3" s="1"/>
  <c r="D219" i="3"/>
  <c r="E219" i="3" s="1"/>
  <c r="D212" i="3"/>
  <c r="E212" i="3" s="1"/>
  <c r="D211" i="3"/>
  <c r="E211" i="3" s="1"/>
  <c r="D201" i="3"/>
  <c r="E201" i="3" s="1"/>
  <c r="D200" i="3"/>
  <c r="E200" i="3" s="1"/>
  <c r="D197" i="3"/>
  <c r="E197" i="3" s="1"/>
  <c r="D196" i="3"/>
  <c r="E196" i="3" s="1"/>
  <c r="D194" i="3"/>
  <c r="E194" i="3" s="1"/>
  <c r="D193" i="3"/>
  <c r="E193" i="3" s="1"/>
  <c r="D190" i="3"/>
  <c r="E190" i="3" s="1"/>
  <c r="D189" i="3"/>
  <c r="E189" i="3" s="1"/>
  <c r="D186" i="3"/>
  <c r="E186" i="3" s="1"/>
  <c r="D185" i="3"/>
  <c r="E185" i="3" s="1"/>
  <c r="D182" i="3"/>
  <c r="E182" i="3" s="1"/>
  <c r="D181" i="3"/>
  <c r="E181" i="3" s="1"/>
  <c r="D178" i="3"/>
  <c r="E178" i="3" s="1"/>
  <c r="D177" i="3"/>
  <c r="E177" i="3" s="1"/>
  <c r="D174" i="3"/>
  <c r="E174" i="3" s="1"/>
  <c r="D173" i="3"/>
  <c r="E173" i="3" s="1"/>
  <c r="D170" i="3"/>
  <c r="E170" i="3" s="1"/>
  <c r="D169" i="3"/>
  <c r="E169" i="3" s="1"/>
  <c r="D166" i="3"/>
  <c r="E166" i="3" s="1"/>
  <c r="D165" i="3"/>
  <c r="E165" i="3" s="1"/>
  <c r="D162" i="3"/>
  <c r="E162" i="3" s="1"/>
  <c r="D161" i="3"/>
  <c r="E161" i="3" s="1"/>
  <c r="D158" i="3"/>
  <c r="E158" i="3" s="1"/>
  <c r="D157" i="3"/>
  <c r="E157" i="3" s="1"/>
  <c r="D154" i="3"/>
  <c r="E154" i="3" s="1"/>
  <c r="D153" i="3"/>
  <c r="E153" i="3" s="1"/>
  <c r="D152" i="3"/>
  <c r="E152" i="3" s="1"/>
  <c r="D149" i="3"/>
  <c r="E149" i="3" s="1"/>
  <c r="D140" i="3"/>
  <c r="E140" i="3" s="1"/>
  <c r="D137" i="3"/>
  <c r="E137" i="3" s="1"/>
  <c r="D133" i="3"/>
  <c r="E133" i="3" s="1"/>
  <c r="D129" i="3"/>
  <c r="E129" i="3" s="1"/>
  <c r="D125" i="3"/>
  <c r="E125" i="3" s="1"/>
  <c r="D121" i="3"/>
  <c r="E121" i="3" s="1"/>
  <c r="D117" i="3"/>
  <c r="E117" i="3" s="1"/>
  <c r="D113" i="3"/>
  <c r="E113" i="3" s="1"/>
  <c r="E1056" i="3"/>
  <c r="E1048" i="3"/>
  <c r="E1032" i="3"/>
  <c r="E1024" i="3"/>
  <c r="E1016" i="3"/>
  <c r="E1000" i="3"/>
  <c r="E992" i="3"/>
  <c r="E1052" i="3"/>
  <c r="E1044" i="3"/>
  <c r="E1036" i="3"/>
  <c r="E1028" i="3"/>
  <c r="E1020" i="3"/>
  <c r="E1012" i="3"/>
  <c r="E1004" i="3"/>
  <c r="E996" i="3"/>
  <c r="E988" i="3"/>
  <c r="E975" i="3"/>
  <c r="E971" i="3"/>
  <c r="E967" i="3"/>
  <c r="E984" i="3"/>
  <c r="E978" i="3"/>
  <c r="E977" i="3"/>
  <c r="E973" i="3"/>
  <c r="E969" i="3"/>
  <c r="E959" i="3"/>
  <c r="E955" i="3"/>
  <c r="E951" i="3"/>
  <c r="E943" i="3"/>
  <c r="E939" i="3"/>
  <c r="E935" i="3"/>
  <c r="E927" i="3"/>
  <c r="E923" i="3"/>
  <c r="E919" i="3"/>
  <c r="E911" i="3"/>
  <c r="E907" i="3"/>
  <c r="E903" i="3"/>
  <c r="E891" i="3"/>
  <c r="E879" i="3"/>
  <c r="E895" i="3"/>
  <c r="E883" i="3"/>
  <c r="E806" i="3"/>
  <c r="E887" i="3"/>
  <c r="E874" i="3"/>
  <c r="E870" i="3"/>
  <c r="E866" i="3"/>
  <c r="E862" i="3"/>
  <c r="E858" i="3"/>
  <c r="E854" i="3"/>
  <c r="E850" i="3"/>
  <c r="E810" i="3"/>
  <c r="E802" i="3"/>
  <c r="E710" i="3"/>
  <c r="E702" i="3"/>
  <c r="E694" i="3"/>
  <c r="E686" i="3"/>
  <c r="E678" i="3"/>
  <c r="E670" i="3"/>
  <c r="E662" i="3"/>
  <c r="E706" i="3"/>
  <c r="E698" i="3"/>
  <c r="E690" i="3"/>
  <c r="E682" i="3"/>
  <c r="E674" i="3"/>
  <c r="E666" i="3"/>
  <c r="E658" i="3"/>
  <c r="E637" i="3"/>
  <c r="E633" i="3"/>
  <c r="E629" i="3"/>
  <c r="E654" i="3"/>
  <c r="E650" i="3"/>
  <c r="E646" i="3"/>
  <c r="E642" i="3"/>
  <c r="E635" i="3"/>
  <c r="E631" i="3"/>
  <c r="E625" i="3"/>
  <c r="E621" i="3"/>
  <c r="E617" i="3"/>
  <c r="E613" i="3"/>
  <c r="E609" i="3"/>
  <c r="E605" i="3"/>
  <c r="E601" i="3"/>
  <c r="E597" i="3"/>
  <c r="E593" i="3"/>
  <c r="E589" i="3"/>
  <c r="E585" i="3"/>
  <c r="E581" i="3"/>
  <c r="E577" i="3"/>
  <c r="E573" i="3"/>
  <c r="E569" i="3"/>
  <c r="E565" i="3"/>
  <c r="E561" i="3"/>
  <c r="E557" i="3"/>
  <c r="E67" i="3"/>
  <c r="E48" i="3"/>
  <c r="E40" i="3"/>
  <c r="E33" i="3"/>
  <c r="E29" i="3"/>
  <c r="E12" i="3"/>
  <c r="E107" i="3"/>
  <c r="E39" i="3"/>
  <c r="E25" i="3"/>
  <c r="E20" i="3"/>
  <c r="E63" i="3"/>
  <c r="E49" i="3"/>
  <c r="E47" i="3"/>
  <c r="E41" i="3"/>
  <c r="E38" i="3"/>
  <c r="E31" i="3"/>
  <c r="E10" i="3"/>
  <c r="E23" i="3"/>
  <c r="E32" i="3"/>
  <c r="E24" i="3"/>
  <c r="E19" i="3"/>
  <c r="E9" i="3"/>
  <c r="E553" i="3"/>
  <c r="E549" i="3"/>
  <c r="E545" i="3"/>
  <c r="E541" i="3"/>
  <c r="E537" i="3"/>
  <c r="E533" i="3"/>
  <c r="E529" i="3"/>
  <c r="E525" i="3"/>
  <c r="E521" i="3"/>
  <c r="E517" i="3"/>
  <c r="E513" i="3"/>
  <c r="E496" i="3"/>
  <c r="E487" i="3"/>
  <c r="E479" i="3"/>
  <c r="E509" i="3"/>
  <c r="E505" i="3"/>
  <c r="E501" i="3"/>
  <c r="E488" i="3"/>
  <c r="E483" i="3"/>
  <c r="E314" i="3"/>
  <c r="E306" i="3"/>
  <c r="E298" i="3"/>
  <c r="E297" i="3"/>
  <c r="E289" i="3"/>
  <c r="E281" i="3"/>
  <c r="E273" i="3"/>
  <c r="E265" i="3"/>
  <c r="E257" i="3"/>
  <c r="E249" i="3"/>
  <c r="E241" i="3"/>
  <c r="E233" i="3"/>
  <c r="E225" i="3"/>
  <c r="E217" i="3"/>
  <c r="E209" i="3"/>
  <c r="E111" i="3"/>
  <c r="E290" i="3"/>
  <c r="E282" i="3"/>
  <c r="E274" i="3"/>
  <c r="E266" i="3"/>
  <c r="E258" i="3"/>
  <c r="E250" i="3"/>
  <c r="E242" i="3"/>
  <c r="E234" i="3"/>
  <c r="E226" i="3"/>
  <c r="E218" i="3"/>
  <c r="E210" i="3"/>
  <c r="E199" i="3"/>
  <c r="E195" i="3"/>
  <c r="E156" i="3"/>
  <c r="E146" i="3"/>
  <c r="E136" i="3"/>
  <c r="E132" i="3"/>
  <c r="E109" i="3"/>
  <c r="E204" i="3"/>
  <c r="E191" i="3"/>
  <c r="E187" i="3"/>
  <c r="E183" i="3"/>
  <c r="E179" i="3"/>
  <c r="E175" i="3"/>
  <c r="E143" i="3"/>
  <c r="E119" i="3"/>
  <c r="E341" i="3"/>
  <c r="E339" i="3"/>
  <c r="E337" i="3"/>
  <c r="E333" i="3"/>
  <c r="E335" i="3"/>
  <c r="E331" i="3"/>
  <c r="E327" i="3"/>
  <c r="E323" i="3"/>
  <c r="E319" i="3"/>
  <c r="E202" i="3"/>
  <c r="E198" i="3"/>
  <c r="E52" i="3"/>
  <c r="E16" i="3"/>
  <c r="E55" i="3"/>
  <c r="E53" i="3"/>
  <c r="E43" i="3"/>
  <c r="E17" i="3"/>
  <c r="E14" i="3"/>
  <c r="E11" i="3"/>
  <c r="E60" i="3"/>
  <c r="E28" i="3"/>
  <c r="E106" i="3"/>
  <c r="E102" i="3"/>
  <c r="E98" i="3"/>
  <c r="E94" i="3"/>
  <c r="E90" i="3"/>
  <c r="E86" i="3"/>
  <c r="E82" i="3"/>
  <c r="E78" i="3"/>
  <c r="E74" i="3"/>
  <c r="E68" i="3"/>
  <c r="E64" i="3"/>
</calcChain>
</file>

<file path=xl/sharedStrings.xml><?xml version="1.0" encoding="utf-8"?>
<sst xmlns="http://schemas.openxmlformats.org/spreadsheetml/2006/main" count="38480" uniqueCount="409">
  <si>
    <r>
      <rPr>
        <sz val="10"/>
        <color indexed="8"/>
        <rFont val="Courier New"/>
        <family val="3"/>
      </rPr>
      <t>MIXED neck_bmc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COVTYPE(UN)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</si>
  <si>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b/>
        <sz val="13"/>
        <color indexed="8"/>
        <rFont val="Arial Bold"/>
      </rPr>
      <t>Mixed Model Analysis</t>
    </r>
  </si>
  <si>
    <r>
      <rPr>
        <b/>
        <sz val="9"/>
        <color indexed="8"/>
        <rFont val="Arial Bold"/>
      </rPr>
      <t>Notes</t>
    </r>
  </si>
  <si>
    <r>
      <rPr>
        <sz val="9"/>
        <color indexed="8"/>
        <rFont val="Arial"/>
        <family val="2"/>
      </rPr>
      <t>Output Created</t>
    </r>
  </si>
  <si>
    <r>
      <rPr>
        <sz val="9"/>
        <color indexed="8"/>
        <rFont val="Arial"/>
        <family val="2"/>
      </rPr>
      <t>24-Jul-2013 16:00:07</t>
    </r>
  </si>
  <si>
    <r>
      <rPr>
        <sz val="9"/>
        <color indexed="8"/>
        <rFont val="Arial"/>
        <family val="2"/>
      </rPr>
      <t>Comments</t>
    </r>
  </si>
  <si>
    <r>
      <rPr>
        <sz val="9"/>
        <color indexed="8"/>
        <rFont val="Arial"/>
        <family val="2"/>
      </rPr>
      <t xml:space="preserve"> </t>
    </r>
  </si>
  <si>
    <r>
      <rPr>
        <sz val="9"/>
        <color indexed="8"/>
        <rFont val="Arial"/>
        <family val="2"/>
      </rPr>
      <t>Input</t>
    </r>
  </si>
  <si>
    <r>
      <rPr>
        <sz val="9"/>
        <color indexed="8"/>
        <rFont val="Arial"/>
        <family val="2"/>
      </rPr>
      <t>Data</t>
    </r>
  </si>
  <si>
    <r>
      <rPr>
        <sz val="9"/>
        <color indexed="8"/>
        <rFont val="Arial"/>
        <family val="2"/>
      </rPr>
      <t>C:\Users\srishwan\Desktop\dbt_8.sav</t>
    </r>
  </si>
  <si>
    <r>
      <rPr>
        <sz val="9"/>
        <color indexed="8"/>
        <rFont val="Arial"/>
        <family val="2"/>
      </rPr>
      <t>Active Dataset</t>
    </r>
  </si>
  <si>
    <r>
      <rPr>
        <sz val="9"/>
        <color indexed="8"/>
        <rFont val="Arial"/>
        <family val="2"/>
      </rPr>
      <t>DataSet1</t>
    </r>
  </si>
  <si>
    <r>
      <rPr>
        <sz val="9"/>
        <color indexed="8"/>
        <rFont val="Arial"/>
        <family val="2"/>
      </rPr>
      <t>Filter</t>
    </r>
  </si>
  <si>
    <r>
      <rPr>
        <sz val="9"/>
        <color indexed="8"/>
        <rFont val="Arial"/>
        <family val="2"/>
      </rPr>
      <t>&lt;none&gt;</t>
    </r>
  </si>
  <si>
    <r>
      <rPr>
        <sz val="9"/>
        <color indexed="8"/>
        <rFont val="Arial"/>
        <family val="2"/>
      </rPr>
      <t>Weight</t>
    </r>
  </si>
  <si>
    <r>
      <rPr>
        <sz val="9"/>
        <color indexed="8"/>
        <rFont val="Arial"/>
        <family val="2"/>
      </rPr>
      <t>Split File</t>
    </r>
  </si>
  <si>
    <r>
      <rPr>
        <sz val="9"/>
        <color indexed="8"/>
        <rFont val="Arial"/>
        <family val="2"/>
      </rPr>
      <t>N of Rows in Working Data File</t>
    </r>
  </si>
  <si>
    <r>
      <rPr>
        <sz val="9"/>
        <color indexed="8"/>
        <rFont val="Arial"/>
        <family val="2"/>
      </rPr>
      <t>Missing Value Handling</t>
    </r>
  </si>
  <si>
    <r>
      <rPr>
        <sz val="9"/>
        <color indexed="8"/>
        <rFont val="Arial"/>
        <family val="2"/>
      </rPr>
      <t>Definition of Missing</t>
    </r>
  </si>
  <si>
    <r>
      <rPr>
        <sz val="9"/>
        <color indexed="8"/>
        <rFont val="Arial"/>
        <family val="2"/>
      </rPr>
      <t>User-defined missing values are treated as missing.</t>
    </r>
  </si>
  <si>
    <r>
      <rPr>
        <sz val="9"/>
        <color indexed="8"/>
        <rFont val="Arial"/>
        <family val="2"/>
      </rPr>
      <t>Cases Used</t>
    </r>
  </si>
  <si>
    <r>
      <rPr>
        <sz val="9"/>
        <color indexed="8"/>
        <rFont val="Arial"/>
        <family val="2"/>
      </rPr>
      <t>Statistics are based on all cases with valid data for all variables in the model.</t>
    </r>
  </si>
  <si>
    <r>
      <rPr>
        <sz val="9"/>
        <color indexed="8"/>
        <rFont val="Arial"/>
        <family val="2"/>
      </rPr>
      <t>Syntax</t>
    </r>
  </si>
  <si>
    <r>
      <rPr>
        <sz val="9"/>
        <color indexed="8"/>
        <rFont val="Arial"/>
        <family val="2"/>
      </rPr>
      <t xml:space="preserve">MIXED neck_bmc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COVTYPE(UN)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</si>
  <si>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Resources</t>
    </r>
  </si>
  <si>
    <r>
      <rPr>
        <sz val="9"/>
        <color indexed="8"/>
        <rFont val="Arial"/>
        <family val="2"/>
      </rPr>
      <t>Processor Time</t>
    </r>
  </si>
  <si>
    <r>
      <rPr>
        <sz val="9"/>
        <color indexed="8"/>
        <rFont val="Arial"/>
        <family val="2"/>
      </rPr>
      <t>0:00:00.702</t>
    </r>
  </si>
  <si>
    <r>
      <rPr>
        <sz val="9"/>
        <color indexed="8"/>
        <rFont val="Arial"/>
        <family val="2"/>
      </rPr>
      <t>Elapsed Time</t>
    </r>
  </si>
  <si>
    <r>
      <rPr>
        <sz val="9"/>
        <color indexed="8"/>
        <rFont val="Arial"/>
        <family val="2"/>
      </rPr>
      <t>0:00:00.820</t>
    </r>
  </si>
  <si>
    <r>
      <rPr>
        <sz val="10"/>
        <color indexed="8"/>
        <rFont val="Courier New"/>
        <family val="3"/>
      </rPr>
      <t>[DataSet1] C:\Users\srishwan\Desktop\dbt_8.sav</t>
    </r>
  </si>
  <si>
    <r>
      <rPr>
        <b/>
        <sz val="9"/>
        <color indexed="8"/>
        <rFont val="Arial Bold"/>
      </rPr>
      <t>Model Dimension</t>
    </r>
    <r>
      <rPr>
        <b/>
        <vertAlign val="superscript"/>
        <sz val="9"/>
        <color indexed="8"/>
        <rFont val="Arial Bold"/>
      </rPr>
      <t>a</t>
    </r>
  </si>
  <si>
    <r>
      <rPr>
        <sz val="9"/>
        <color indexed="8"/>
        <rFont val="Arial"/>
        <family val="2"/>
      </rPr>
      <t>Number of Levels</t>
    </r>
  </si>
  <si>
    <r>
      <rPr>
        <sz val="9"/>
        <color indexed="8"/>
        <rFont val="Arial"/>
        <family val="2"/>
      </rPr>
      <t>Covariance Structure</t>
    </r>
  </si>
  <si>
    <r>
      <rPr>
        <sz val="9"/>
        <color indexed="8"/>
        <rFont val="Arial"/>
        <family val="2"/>
      </rPr>
      <t>Number of Parameters</t>
    </r>
  </si>
  <si>
    <r>
      <rPr>
        <sz val="9"/>
        <color indexed="8"/>
        <rFont val="Arial"/>
        <family val="2"/>
      </rPr>
      <t>Subject Variables</t>
    </r>
  </si>
  <si>
    <r>
      <rPr>
        <sz val="9"/>
        <color indexed="8"/>
        <rFont val="Arial"/>
        <family val="2"/>
      </rPr>
      <t>Number of Subjects</t>
    </r>
  </si>
  <si>
    <r>
      <rPr>
        <sz val="9"/>
        <color indexed="8"/>
        <rFont val="Arial"/>
        <family val="2"/>
      </rPr>
      <t>Fixed Effects</t>
    </r>
  </si>
  <si>
    <r>
      <rPr>
        <sz val="9"/>
        <color indexed="8"/>
        <rFont val="Arial"/>
        <family val="2"/>
      </rPr>
      <t>Intercept</t>
    </r>
  </si>
  <si>
    <r>
      <rPr>
        <sz val="9"/>
        <color indexed="8"/>
        <rFont val="Arial"/>
        <family val="2"/>
      </rPr>
      <t>group</t>
    </r>
  </si>
  <si>
    <r>
      <rPr>
        <sz val="9"/>
        <color indexed="8"/>
        <rFont val="Arial"/>
        <family val="2"/>
      </rPr>
      <t>dbt_fup_recode</t>
    </r>
  </si>
  <si>
    <r>
      <rPr>
        <sz val="9"/>
        <color indexed="8"/>
        <rFont val="Arial"/>
        <family val="2"/>
      </rPr>
      <t>group * dbt_fup_recode</t>
    </r>
  </si>
  <si>
    <r>
      <rPr>
        <sz val="9"/>
        <color indexed="8"/>
        <rFont val="Arial"/>
        <family val="2"/>
      </rPr>
      <t>Repeated Effects</t>
    </r>
  </si>
  <si>
    <r>
      <rPr>
        <sz val="9"/>
        <color indexed="8"/>
        <rFont val="Arial"/>
        <family val="2"/>
      </rPr>
      <t>Unstructured</t>
    </r>
  </si>
  <si>
    <r>
      <rPr>
        <sz val="9"/>
        <color indexed="8"/>
        <rFont val="Arial"/>
        <family val="2"/>
      </rPr>
      <t>dbtfollowup_id</t>
    </r>
  </si>
  <si>
    <r>
      <rPr>
        <sz val="9"/>
        <color indexed="8"/>
        <rFont val="Arial"/>
        <family val="2"/>
      </rPr>
      <t>Total</t>
    </r>
  </si>
  <si>
    <r>
      <rPr>
        <sz val="9"/>
        <color indexed="8"/>
        <rFont val="Arial"/>
        <family val="2"/>
      </rPr>
      <t>a. Dependent Variable: neck_bmc.</t>
    </r>
  </si>
  <si>
    <r>
      <rPr>
        <b/>
        <sz val="9"/>
        <color indexed="8"/>
        <rFont val="Arial Bold"/>
      </rPr>
      <t>Information Criteria</t>
    </r>
    <r>
      <rPr>
        <b/>
        <vertAlign val="superscript"/>
        <sz val="9"/>
        <color indexed="8"/>
        <rFont val="Arial Bold"/>
      </rPr>
      <t>a</t>
    </r>
  </si>
  <si>
    <r>
      <rPr>
        <sz val="9"/>
        <color indexed="8"/>
        <rFont val="Arial"/>
        <family val="2"/>
      </rPr>
      <t>-2 Restricted Log Likelihood</t>
    </r>
  </si>
  <si>
    <r>
      <rPr>
        <sz val="9"/>
        <color indexed="8"/>
        <rFont val="Arial"/>
        <family val="2"/>
      </rPr>
      <t>Akaike's Information Criterion (AIC)</t>
    </r>
  </si>
  <si>
    <r>
      <rPr>
        <sz val="9"/>
        <color indexed="8"/>
        <rFont val="Arial"/>
        <family val="2"/>
      </rPr>
      <t>Hurvich and Tsai's Criterion (AICC)</t>
    </r>
  </si>
  <si>
    <r>
      <rPr>
        <sz val="9"/>
        <color indexed="8"/>
        <rFont val="Arial"/>
        <family val="2"/>
      </rPr>
      <t>Bozdogan's Criterion (CAIC)</t>
    </r>
  </si>
  <si>
    <r>
      <rPr>
        <sz val="9"/>
        <color indexed="8"/>
        <rFont val="Arial"/>
        <family val="2"/>
      </rPr>
      <t>Schwarz's Bayesian Criterion (BIC)</t>
    </r>
  </si>
  <si>
    <r>
      <rPr>
        <sz val="9"/>
        <color indexed="8"/>
        <rFont val="Arial"/>
        <family val="2"/>
      </rPr>
      <t>The information criteria are displayed in smaller-is-better forms.</t>
    </r>
  </si>
  <si>
    <r>
      <rPr>
        <b/>
        <sz val="13"/>
        <color indexed="8"/>
        <rFont val="Arial Bold"/>
      </rPr>
      <t>Fixed Effects</t>
    </r>
  </si>
  <si>
    <r>
      <rPr>
        <b/>
        <sz val="9"/>
        <color indexed="8"/>
        <rFont val="Arial Bold"/>
      </rPr>
      <t>Type III Tests of Fixed Effects</t>
    </r>
    <r>
      <rPr>
        <b/>
        <vertAlign val="superscript"/>
        <sz val="9"/>
        <color indexed="8"/>
        <rFont val="Arial Bold"/>
      </rPr>
      <t>a</t>
    </r>
  </si>
  <si>
    <r>
      <rPr>
        <sz val="9"/>
        <color indexed="8"/>
        <rFont val="Arial"/>
        <family val="2"/>
      </rPr>
      <t>Source</t>
    </r>
  </si>
  <si>
    <r>
      <rPr>
        <sz val="9"/>
        <color indexed="8"/>
        <rFont val="Arial"/>
        <family val="2"/>
      </rPr>
      <t>Numerator df</t>
    </r>
  </si>
  <si>
    <r>
      <rPr>
        <sz val="9"/>
        <color indexed="8"/>
        <rFont val="Arial"/>
        <family val="2"/>
      </rPr>
      <t>Denominator df</t>
    </r>
  </si>
  <si>
    <r>
      <rPr>
        <sz val="9"/>
        <color indexed="8"/>
        <rFont val="Arial"/>
        <family val="2"/>
      </rPr>
      <t>F</t>
    </r>
  </si>
  <si>
    <r>
      <rPr>
        <sz val="9"/>
        <color indexed="8"/>
        <rFont val="Arial"/>
        <family val="2"/>
      </rPr>
      <t>Sig.</t>
    </r>
  </si>
  <si>
    <r>
      <rPr>
        <b/>
        <sz val="13"/>
        <color indexed="8"/>
        <rFont val="Arial Bold"/>
      </rPr>
      <t>Type III Estimable Functions</t>
    </r>
  </si>
  <si>
    <r>
      <rPr>
        <b/>
        <sz val="9"/>
        <color indexed="8"/>
        <rFont val="Arial Bold"/>
      </rPr>
      <t>Intercept</t>
    </r>
  </si>
  <si>
    <r>
      <rPr>
        <sz val="9"/>
        <color indexed="8"/>
        <rFont val="Arial"/>
        <family val="2"/>
      </rPr>
      <t>L1</t>
    </r>
  </si>
  <si>
    <r>
      <rPr>
        <sz val="9"/>
        <color indexed="8"/>
        <rFont val="Arial"/>
        <family val="2"/>
      </rPr>
      <t>[group=1.00]</t>
    </r>
  </si>
  <si>
    <r>
      <rPr>
        <sz val="9"/>
        <color indexed="8"/>
        <rFont val="Arial"/>
        <family val="2"/>
      </rPr>
      <t>[group=2.00]</t>
    </r>
  </si>
  <si>
    <r>
      <rPr>
        <sz val="9"/>
        <color indexed="8"/>
        <rFont val="Arial"/>
        <family val="2"/>
      </rPr>
      <t>[dbt_fup_recode=4.00]</t>
    </r>
  </si>
  <si>
    <r>
      <rPr>
        <sz val="9"/>
        <color indexed="8"/>
        <rFont val="Arial"/>
        <family val="2"/>
      </rPr>
      <t>[dbt_fup_recode=5.00]</t>
    </r>
  </si>
  <si>
    <r>
      <rPr>
        <sz val="9"/>
        <color indexed="8"/>
        <rFont val="Arial"/>
        <family val="2"/>
      </rPr>
      <t>[dbt_fup_recode=6.00]</t>
    </r>
  </si>
  <si>
    <r>
      <rPr>
        <sz val="9"/>
        <color indexed="8"/>
        <rFont val="Arial"/>
        <family val="2"/>
      </rPr>
      <t>[dbt_fup_recode=7.00]</t>
    </r>
  </si>
  <si>
    <r>
      <rPr>
        <sz val="9"/>
        <color indexed="8"/>
        <rFont val="Arial"/>
        <family val="2"/>
      </rPr>
      <t>[dbt_fup_recode=4.00] * [group=1.00]</t>
    </r>
  </si>
  <si>
    <r>
      <rPr>
        <sz val="9"/>
        <color indexed="8"/>
        <rFont val="Arial"/>
        <family val="2"/>
      </rPr>
      <t>[dbt_fup_recode=5.00] * [group=1.00]</t>
    </r>
  </si>
  <si>
    <r>
      <rPr>
        <sz val="9"/>
        <color indexed="8"/>
        <rFont val="Arial"/>
        <family val="2"/>
      </rPr>
      <t>[dbt_fup_recode=6.00] * [group=1.00]</t>
    </r>
  </si>
  <si>
    <r>
      <rPr>
        <sz val="9"/>
        <color indexed="8"/>
        <rFont val="Arial"/>
        <family val="2"/>
      </rPr>
      <t>[dbt_fup_recode=7.00] * [group=1.00]</t>
    </r>
  </si>
  <si>
    <r>
      <rPr>
        <sz val="9"/>
        <color indexed="8"/>
        <rFont val="Arial"/>
        <family val="2"/>
      </rPr>
      <t>[dbt_fup_recode=4.00] * [group=2.00]</t>
    </r>
  </si>
  <si>
    <r>
      <rPr>
        <sz val="9"/>
        <color indexed="8"/>
        <rFont val="Arial"/>
        <family val="2"/>
      </rPr>
      <t>[dbt_fup_recode=5.00] * [group=2.00]</t>
    </r>
  </si>
  <si>
    <r>
      <rPr>
        <sz val="9"/>
        <color indexed="8"/>
        <rFont val="Arial"/>
        <family val="2"/>
      </rPr>
      <t>[dbt_fup_recode=6.00] * [group=2.00]</t>
    </r>
  </si>
  <si>
    <r>
      <rPr>
        <sz val="9"/>
        <color indexed="8"/>
        <rFont val="Arial"/>
        <family val="2"/>
      </rPr>
      <t>[dbt_fup_recode=7.00] * [group=2.00]</t>
    </r>
  </si>
  <si>
    <r>
      <rPr>
        <b/>
        <sz val="9"/>
        <color indexed="8"/>
        <rFont val="Arial Bold"/>
      </rPr>
      <t>group</t>
    </r>
  </si>
  <si>
    <r>
      <rPr>
        <sz val="9"/>
        <color indexed="8"/>
        <rFont val="Arial"/>
        <family val="2"/>
      </rPr>
      <t>L2</t>
    </r>
  </si>
  <si>
    <r>
      <rPr>
        <b/>
        <sz val="9"/>
        <color indexed="8"/>
        <rFont val="Arial Bold"/>
      </rPr>
      <t>dbt_fup_recode</t>
    </r>
  </si>
  <si>
    <r>
      <rPr>
        <sz val="9"/>
        <color indexed="8"/>
        <rFont val="Arial"/>
        <family val="2"/>
      </rPr>
      <t>L4</t>
    </r>
  </si>
  <si>
    <r>
      <rPr>
        <sz val="9"/>
        <color indexed="8"/>
        <rFont val="Arial"/>
        <family val="2"/>
      </rPr>
      <t>L5</t>
    </r>
  </si>
  <si>
    <r>
      <rPr>
        <sz val="9"/>
        <color indexed="8"/>
        <rFont val="Arial"/>
        <family val="2"/>
      </rPr>
      <t>L6</t>
    </r>
  </si>
  <si>
    <r>
      <rPr>
        <b/>
        <sz val="9"/>
        <color indexed="8"/>
        <rFont val="Arial Bold"/>
      </rPr>
      <t>group * dbt_fup_recode</t>
    </r>
  </si>
  <si>
    <r>
      <rPr>
        <sz val="9"/>
        <color indexed="8"/>
        <rFont val="Arial"/>
        <family val="2"/>
      </rPr>
      <t>L8</t>
    </r>
  </si>
  <si>
    <r>
      <rPr>
        <sz val="9"/>
        <color indexed="8"/>
        <rFont val="Arial"/>
        <family val="2"/>
      </rPr>
      <t>L9</t>
    </r>
  </si>
  <si>
    <r>
      <rPr>
        <sz val="9"/>
        <color indexed="8"/>
        <rFont val="Arial"/>
        <family val="2"/>
      </rPr>
      <t>L10</t>
    </r>
  </si>
  <si>
    <r>
      <rPr>
        <b/>
        <sz val="9"/>
        <color indexed="8"/>
        <rFont val="Arial Bold"/>
      </rPr>
      <t>Estimates of Fixed Effects</t>
    </r>
    <r>
      <rPr>
        <b/>
        <vertAlign val="superscript"/>
        <sz val="9"/>
        <color indexed="8"/>
        <rFont val="Arial Bold"/>
      </rPr>
      <t>b</t>
    </r>
  </si>
  <si>
    <r>
      <rPr>
        <sz val="9"/>
        <color indexed="8"/>
        <rFont val="Arial"/>
        <family val="2"/>
      </rPr>
      <t>Parameter</t>
    </r>
  </si>
  <si>
    <r>
      <rPr>
        <sz val="9"/>
        <color indexed="8"/>
        <rFont val="Arial"/>
        <family val="2"/>
      </rPr>
      <t>Estimate</t>
    </r>
  </si>
  <si>
    <r>
      <rPr>
        <sz val="9"/>
        <color indexed="8"/>
        <rFont val="Arial"/>
        <family val="2"/>
      </rPr>
      <t>Std. Error</t>
    </r>
  </si>
  <si>
    <r>
      <rPr>
        <sz val="9"/>
        <color indexed="8"/>
        <rFont val="Arial"/>
        <family val="2"/>
      </rPr>
      <t>df</t>
    </r>
  </si>
  <si>
    <r>
      <rPr>
        <sz val="9"/>
        <color indexed="8"/>
        <rFont val="Arial"/>
        <family val="2"/>
      </rPr>
      <t>t</t>
    </r>
  </si>
  <si>
    <r>
      <rPr>
        <sz val="9"/>
        <color indexed="8"/>
        <rFont val="Arial"/>
        <family val="2"/>
      </rPr>
      <t>95% Confidence Interval</t>
    </r>
  </si>
  <si>
    <r>
      <rPr>
        <sz val="9"/>
        <color indexed="8"/>
        <rFont val="Arial"/>
        <family val="2"/>
      </rPr>
      <t>Lower Bound</t>
    </r>
  </si>
  <si>
    <r>
      <rPr>
        <sz val="9"/>
        <color indexed="8"/>
        <rFont val="Arial"/>
        <family val="2"/>
      </rPr>
      <t>Upper Bound</t>
    </r>
  </si>
  <si>
    <r>
      <rPr>
        <sz val="9"/>
        <color indexed="8"/>
        <rFont val="Arial"/>
        <family val="2"/>
      </rPr>
      <t>0</t>
    </r>
    <r>
      <rPr>
        <vertAlign val="superscript"/>
        <sz val="9"/>
        <color indexed="8"/>
        <rFont val="Arial"/>
        <family val="2"/>
      </rPr>
      <t>a</t>
    </r>
  </si>
  <si>
    <r>
      <rPr>
        <sz val="9"/>
        <color indexed="8"/>
        <rFont val="Arial"/>
        <family val="2"/>
      </rPr>
      <t>.</t>
    </r>
  </si>
  <si>
    <r>
      <rPr>
        <sz val="9"/>
        <color indexed="8"/>
        <rFont val="Arial"/>
        <family val="2"/>
      </rPr>
      <t>a. This parameter is set to zero because it is redundant.</t>
    </r>
  </si>
  <si>
    <r>
      <rPr>
        <sz val="9"/>
        <color indexed="8"/>
        <rFont val="Arial"/>
        <family val="2"/>
      </rPr>
      <t>b. Dependent Variable: neck_bmc.</t>
    </r>
  </si>
  <si>
    <r>
      <rPr>
        <b/>
        <sz val="13"/>
        <color indexed="8"/>
        <rFont val="Arial Bold"/>
      </rPr>
      <t>Covariance Parameters</t>
    </r>
  </si>
  <si>
    <r>
      <rPr>
        <b/>
        <sz val="9"/>
        <color indexed="8"/>
        <rFont val="Arial Bold"/>
      </rPr>
      <t>Estimates of Covariance Parameters</t>
    </r>
    <r>
      <rPr>
        <b/>
        <vertAlign val="superscript"/>
        <sz val="9"/>
        <color indexed="8"/>
        <rFont val="Arial Bold"/>
      </rPr>
      <t>a</t>
    </r>
  </si>
  <si>
    <r>
      <rPr>
        <sz val="9"/>
        <color indexed="8"/>
        <rFont val="Arial"/>
        <family val="2"/>
      </rPr>
      <t>Repeated Measures</t>
    </r>
  </si>
  <si>
    <r>
      <rPr>
        <sz val="9"/>
        <color indexed="8"/>
        <rFont val="Arial"/>
        <family val="2"/>
      </rPr>
      <t>UN (1,1)</t>
    </r>
  </si>
  <si>
    <r>
      <rPr>
        <sz val="9"/>
        <color indexed="8"/>
        <rFont val="Arial"/>
        <family val="2"/>
      </rPr>
      <t>UN (2,1)</t>
    </r>
  </si>
  <si>
    <r>
      <rPr>
        <sz val="9"/>
        <color indexed="8"/>
        <rFont val="Arial"/>
        <family val="2"/>
      </rPr>
      <t>UN (2,2)</t>
    </r>
  </si>
  <si>
    <r>
      <rPr>
        <sz val="9"/>
        <color indexed="8"/>
        <rFont val="Arial"/>
        <family val="2"/>
      </rPr>
      <t>UN (3,1)</t>
    </r>
  </si>
  <si>
    <r>
      <rPr>
        <sz val="9"/>
        <color indexed="8"/>
        <rFont val="Arial"/>
        <family val="2"/>
      </rPr>
      <t>UN (3,2)</t>
    </r>
  </si>
  <si>
    <r>
      <rPr>
        <sz val="9"/>
        <color indexed="8"/>
        <rFont val="Arial"/>
        <family val="2"/>
      </rPr>
      <t>UN (3,3)</t>
    </r>
  </si>
  <si>
    <r>
      <rPr>
        <sz val="9"/>
        <color indexed="8"/>
        <rFont val="Arial"/>
        <family val="2"/>
      </rPr>
      <t>UN (4,1)</t>
    </r>
  </si>
  <si>
    <r>
      <rPr>
        <sz val="9"/>
        <color indexed="8"/>
        <rFont val="Arial"/>
        <family val="2"/>
      </rPr>
      <t>UN (4,2)</t>
    </r>
  </si>
  <si>
    <r>
      <rPr>
        <sz val="9"/>
        <color indexed="8"/>
        <rFont val="Arial"/>
        <family val="2"/>
      </rPr>
      <t>UN (4,3)</t>
    </r>
  </si>
  <si>
    <r>
      <rPr>
        <sz val="9"/>
        <color indexed="8"/>
        <rFont val="Arial"/>
        <family val="2"/>
      </rPr>
      <t>UN (4,4)</t>
    </r>
  </si>
  <si>
    <r>
      <rPr>
        <b/>
        <sz val="13"/>
        <color indexed="8"/>
        <rFont val="Arial Bold"/>
      </rPr>
      <t>Custom Hypothesis Test 1 (18 months vs Baseline overall change)</t>
    </r>
  </si>
  <si>
    <r>
      <rPr>
        <b/>
        <sz val="9"/>
        <color indexed="8"/>
        <rFont val="Arial Bold"/>
      </rPr>
      <t>Contrast Coefficients</t>
    </r>
    <r>
      <rPr>
        <b/>
        <vertAlign val="superscript"/>
        <sz val="9"/>
        <color indexed="8"/>
        <rFont val="Arial Bold"/>
      </rPr>
      <t>a</t>
    </r>
  </si>
  <si>
    <r>
      <rPr>
        <sz val="9"/>
        <color indexed="8"/>
        <rFont val="Arial"/>
        <family val="2"/>
      </rPr>
      <t>a. 18 months vs Baseline overall change</t>
    </r>
  </si>
  <si>
    <r>
      <rPr>
        <b/>
        <sz val="9"/>
        <color indexed="8"/>
        <rFont val="Arial Bold"/>
      </rPr>
      <t>Contrast Estimates</t>
    </r>
    <r>
      <rPr>
        <b/>
        <vertAlign val="superscript"/>
        <sz val="9"/>
        <color indexed="8"/>
        <rFont val="Arial Bold"/>
      </rPr>
      <t>a</t>
    </r>
    <r>
      <rPr>
        <b/>
        <vertAlign val="superscript"/>
        <sz val="9"/>
        <color indexed="8"/>
        <rFont val="Arial Bold"/>
      </rPr>
      <t>,b</t>
    </r>
  </si>
  <si>
    <r>
      <rPr>
        <sz val="9"/>
        <color indexed="8"/>
        <rFont val="Arial"/>
        <family val="2"/>
      </rPr>
      <t>Contrast</t>
    </r>
  </si>
  <si>
    <r>
      <rPr>
        <sz val="9"/>
        <color indexed="8"/>
        <rFont val="Arial"/>
        <family val="2"/>
      </rPr>
      <t>Test Value</t>
    </r>
  </si>
  <si>
    <r>
      <rPr>
        <b/>
        <sz val="13"/>
        <color indexed="8"/>
        <rFont val="Arial Bold"/>
      </rPr>
      <t>Custom Hypothesis Test 2 (18 months vs Baseline change in til laddu)</t>
    </r>
  </si>
  <si>
    <r>
      <rPr>
        <sz val="9"/>
        <color indexed="8"/>
        <rFont val="Arial"/>
        <family val="2"/>
      </rPr>
      <t>a. 18 months vs Baseline change in til laddu</t>
    </r>
  </si>
  <si>
    <r>
      <rPr>
        <b/>
        <sz val="13"/>
        <color indexed="8"/>
        <rFont val="Arial Bold"/>
      </rPr>
      <t>Custom Hypothesis Test 3 (18 months vs Baseline change in rava laddu)</t>
    </r>
  </si>
  <si>
    <r>
      <rPr>
        <sz val="9"/>
        <color indexed="8"/>
        <rFont val="Arial"/>
        <family val="2"/>
      </rPr>
      <t>a. 18 months vs Baseline change in rava laddu</t>
    </r>
  </si>
  <si>
    <r>
      <rPr>
        <b/>
        <sz val="13"/>
        <color indexed="8"/>
        <rFont val="Arial Bold"/>
      </rPr>
      <t>Custom Hypothesis Test 4 (18 months vs Baseline difference in change (til vs rava laddu))</t>
    </r>
  </si>
  <si>
    <r>
      <rPr>
        <sz val="9"/>
        <color indexed="8"/>
        <rFont val="Arial"/>
        <family val="2"/>
      </rPr>
      <t>a. 18 months vs Baseline difference in change (til vs rava laddu)</t>
    </r>
  </si>
  <si>
    <r>
      <rPr>
        <b/>
        <sz val="13"/>
        <color indexed="8"/>
        <rFont val="Arial Bold"/>
      </rPr>
      <t>Custom Hypothesis Test 5 (12 months vs Baseline overall change)</t>
    </r>
  </si>
  <si>
    <r>
      <rPr>
        <sz val="9"/>
        <color indexed="8"/>
        <rFont val="Arial"/>
        <family val="2"/>
      </rPr>
      <t>a. 12 months vs Baseline overall change</t>
    </r>
  </si>
  <si>
    <r>
      <rPr>
        <b/>
        <sz val="13"/>
        <color indexed="8"/>
        <rFont val="Arial Bold"/>
      </rPr>
      <t>Custom Hypothesis Test 6 (12 months vs Baseline change in til laddu)</t>
    </r>
  </si>
  <si>
    <r>
      <rPr>
        <sz val="9"/>
        <color indexed="8"/>
        <rFont val="Arial"/>
        <family val="2"/>
      </rPr>
      <t>a. 12 months vs Baseline change in til laddu</t>
    </r>
  </si>
  <si>
    <r>
      <rPr>
        <b/>
        <sz val="13"/>
        <color indexed="8"/>
        <rFont val="Arial Bold"/>
      </rPr>
      <t>Custom Hypothesis Test 7 (12 months vs Baseline change in rava laddu)</t>
    </r>
  </si>
  <si>
    <r>
      <rPr>
        <sz val="9"/>
        <color indexed="8"/>
        <rFont val="Arial"/>
        <family val="2"/>
      </rPr>
      <t>a. 12 months vs Baseline change in rava laddu</t>
    </r>
  </si>
  <si>
    <r>
      <rPr>
        <b/>
        <sz val="13"/>
        <color indexed="8"/>
        <rFont val="Arial Bold"/>
      </rPr>
      <t>Custom Hypothesis Test 8 (12 months vs Baseline difference in change (til vs rava laddu))</t>
    </r>
  </si>
  <si>
    <r>
      <rPr>
        <sz val="9"/>
        <color indexed="8"/>
        <rFont val="Arial"/>
        <family val="2"/>
      </rPr>
      <t>a. 12 months vs Baseline difference in change (til vs rava laddu)</t>
    </r>
  </si>
  <si>
    <r>
      <rPr>
        <b/>
        <sz val="13"/>
        <color indexed="8"/>
        <rFont val="Arial Bold"/>
      </rPr>
      <t>Custom Hypothesis Test 9 (6 months vs Baseline overall change)</t>
    </r>
  </si>
  <si>
    <r>
      <rPr>
        <sz val="9"/>
        <color indexed="8"/>
        <rFont val="Arial"/>
        <family val="2"/>
      </rPr>
      <t>a. 6 months vs Baseline overall change</t>
    </r>
  </si>
  <si>
    <r>
      <rPr>
        <b/>
        <sz val="13"/>
        <color indexed="8"/>
        <rFont val="Arial Bold"/>
      </rPr>
      <t>Custom Hypothesis Test 10 (6 months vs Baseline change in til laddu)</t>
    </r>
  </si>
  <si>
    <r>
      <rPr>
        <sz val="9"/>
        <color indexed="8"/>
        <rFont val="Arial"/>
        <family val="2"/>
      </rPr>
      <t>a. 6 months vs Baseline change in til laddu</t>
    </r>
  </si>
  <si>
    <r>
      <rPr>
        <b/>
        <sz val="13"/>
        <color indexed="8"/>
        <rFont val="Arial Bold"/>
      </rPr>
      <t>Custom Hypothesis Test 11 (6 months vs Baseline change in rava laddu)</t>
    </r>
  </si>
  <si>
    <r>
      <rPr>
        <sz val="9"/>
        <color indexed="8"/>
        <rFont val="Arial"/>
        <family val="2"/>
      </rPr>
      <t>a. 6 months vs Baseline change in rava laddu</t>
    </r>
  </si>
  <si>
    <r>
      <rPr>
        <b/>
        <sz val="13"/>
        <color indexed="8"/>
        <rFont val="Arial Bold"/>
      </rPr>
      <t>Custom Hypothesis Test 12 (6 months vs Baseline difference in change (til vs rava laddu))</t>
    </r>
  </si>
  <si>
    <r>
      <rPr>
        <sz val="9"/>
        <color indexed="8"/>
        <rFont val="Arial"/>
        <family val="2"/>
      </rPr>
      <t>a. 6 months vs Baseline difference in change (til vs rava laddu)</t>
    </r>
  </si>
  <si>
    <r>
      <rPr>
        <b/>
        <sz val="13"/>
        <color indexed="8"/>
        <rFont val="Arial Bold"/>
      </rPr>
      <t>Estimated Marginal Means</t>
    </r>
  </si>
  <si>
    <r>
      <rPr>
        <b/>
        <sz val="13"/>
        <color indexed="8"/>
        <rFont val="Arial Bold"/>
      </rPr>
      <t>1. Group</t>
    </r>
  </si>
  <si>
    <r>
      <rPr>
        <b/>
        <sz val="9"/>
        <color indexed="8"/>
        <rFont val="Arial Bold"/>
      </rPr>
      <t>Contrast Coefficients</t>
    </r>
  </si>
  <si>
    <r>
      <rPr>
        <sz val="9"/>
        <color indexed="8"/>
        <rFont val="Arial"/>
        <family val="2"/>
      </rPr>
      <t>Group</t>
    </r>
  </si>
  <si>
    <r>
      <rPr>
        <sz val="9"/>
        <color indexed="8"/>
        <rFont val="Arial"/>
        <family val="2"/>
      </rPr>
      <t>Til Laddu</t>
    </r>
  </si>
  <si>
    <r>
      <rPr>
        <sz val="9"/>
        <color indexed="8"/>
        <rFont val="Arial"/>
        <family val="2"/>
      </rPr>
      <t>Rawa Laddu</t>
    </r>
  </si>
  <si>
    <r>
      <rPr>
        <b/>
        <sz val="9"/>
        <color indexed="8"/>
        <rFont val="Arial Bold"/>
      </rPr>
      <t>Estimates</t>
    </r>
    <r>
      <rPr>
        <b/>
        <vertAlign val="superscript"/>
        <sz val="9"/>
        <color indexed="8"/>
        <rFont val="Arial Bold"/>
      </rPr>
      <t>a</t>
    </r>
  </si>
  <si>
    <r>
      <rPr>
        <sz val="9"/>
        <color indexed="8"/>
        <rFont val="Arial"/>
        <family val="2"/>
      </rPr>
      <t>Mean</t>
    </r>
  </si>
  <si>
    <r>
      <rPr>
        <b/>
        <sz val="13"/>
        <color indexed="8"/>
        <rFont val="Arial Bold"/>
      </rPr>
      <t xml:space="preserve">2. dbt_follow up reverse recode </t>
    </r>
  </si>
  <si>
    <r>
      <rPr>
        <sz val="9"/>
        <color indexed="8"/>
        <rFont val="Arial"/>
        <family val="2"/>
      </rPr>
      <t xml:space="preserve">dbt_follow up reverse recode </t>
    </r>
  </si>
  <si>
    <r>
      <rPr>
        <sz val="9"/>
        <color indexed="8"/>
        <rFont val="Arial"/>
        <family val="2"/>
      </rPr>
      <t>18 months</t>
    </r>
  </si>
  <si>
    <r>
      <rPr>
        <sz val="9"/>
        <color indexed="8"/>
        <rFont val="Arial"/>
        <family val="2"/>
      </rPr>
      <t>12 months</t>
    </r>
  </si>
  <si>
    <r>
      <rPr>
        <sz val="9"/>
        <color indexed="8"/>
        <rFont val="Arial"/>
        <family val="2"/>
      </rPr>
      <t>6 months</t>
    </r>
  </si>
  <si>
    <r>
      <rPr>
        <sz val="9"/>
        <color indexed="8"/>
        <rFont val="Arial"/>
        <family val="2"/>
      </rPr>
      <t>Baseline</t>
    </r>
  </si>
  <si>
    <r>
      <rPr>
        <b/>
        <sz val="13"/>
        <color indexed="8"/>
        <rFont val="Arial Bold"/>
      </rPr>
      <t xml:space="preserve">3. Group * dbt_follow up reverse recode </t>
    </r>
  </si>
  <si>
    <r>
      <rPr>
        <sz val="10"/>
        <color indexed="8"/>
        <rFont val="Courier New"/>
        <family val="3"/>
      </rPr>
      <t>MIXED neck_bmc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COVTYPE(CS)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</si>
  <si>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16:00:08</t>
    </r>
  </si>
  <si>
    <r>
      <rPr>
        <sz val="9"/>
        <color indexed="8"/>
        <rFont val="Arial"/>
        <family val="2"/>
      </rPr>
      <t xml:space="preserve">MIXED neck_bmc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COVTYPE(CS)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</si>
  <si>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0:00:00.281</t>
    </r>
  </si>
  <si>
    <r>
      <rPr>
        <sz val="9"/>
        <color indexed="8"/>
        <rFont val="Arial"/>
        <family val="2"/>
      </rPr>
      <t>0:00:00.594</t>
    </r>
  </si>
  <si>
    <r>
      <rPr>
        <sz val="9"/>
        <color indexed="8"/>
        <rFont val="Arial"/>
        <family val="2"/>
      </rPr>
      <t>Compound Symmetry</t>
    </r>
  </si>
  <si>
    <r>
      <rPr>
        <sz val="9"/>
        <color indexed="8"/>
        <rFont val="Arial"/>
        <family val="2"/>
      </rPr>
      <t>CS diagonal offset</t>
    </r>
  </si>
  <si>
    <r>
      <rPr>
        <sz val="9"/>
        <color indexed="8"/>
        <rFont val="Arial"/>
        <family val="2"/>
      </rPr>
      <t>CS covariance</t>
    </r>
  </si>
  <si>
    <r>
      <rPr>
        <sz val="10"/>
        <color indexed="8"/>
        <rFont val="Courier New"/>
        <family val="3"/>
      </rPr>
      <t>MIXED neck_bmc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COVTYPE(TP)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</si>
  <si>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16:00:10</t>
    </r>
  </si>
  <si>
    <r>
      <rPr>
        <sz val="9"/>
        <color indexed="8"/>
        <rFont val="Arial"/>
        <family val="2"/>
      </rPr>
      <t xml:space="preserve">MIXED neck_bmc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COVTYPE(TP)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</si>
  <si>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0:00:00.375</t>
    </r>
  </si>
  <si>
    <r>
      <rPr>
        <sz val="9"/>
        <color indexed="8"/>
        <rFont val="Arial"/>
        <family val="2"/>
      </rPr>
      <t>0:00:00.767</t>
    </r>
  </si>
  <si>
    <r>
      <rPr>
        <sz val="9"/>
        <color indexed="8"/>
        <rFont val="Arial"/>
        <family val="2"/>
      </rPr>
      <t>Toeplitz</t>
    </r>
  </si>
  <si>
    <r>
      <rPr>
        <sz val="9"/>
        <color indexed="8"/>
        <rFont val="Arial"/>
        <family val="2"/>
      </rPr>
      <t>TP diagonal</t>
    </r>
  </si>
  <si>
    <r>
      <rPr>
        <sz val="9"/>
        <color indexed="8"/>
        <rFont val="Arial"/>
        <family val="2"/>
      </rPr>
      <t>TP rho 1</t>
    </r>
  </si>
  <si>
    <r>
      <rPr>
        <sz val="9"/>
        <color indexed="8"/>
        <rFont val="Arial"/>
        <family val="2"/>
      </rPr>
      <t>TP rho 2</t>
    </r>
  </si>
  <si>
    <r>
      <rPr>
        <sz val="9"/>
        <color indexed="8"/>
        <rFont val="Arial"/>
        <family val="2"/>
      </rPr>
      <t>TP rho 3</t>
    </r>
  </si>
  <si>
    <r>
      <rPr>
        <sz val="10"/>
        <color indexed="8"/>
        <rFont val="Courier New"/>
        <family val="3"/>
      </rPr>
      <t>MIXED neck_bmc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COVTYPE(AR1)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</si>
  <si>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16:00:11</t>
    </r>
  </si>
  <si>
    <r>
      <rPr>
        <sz val="9"/>
        <color indexed="8"/>
        <rFont val="Arial"/>
        <family val="2"/>
      </rPr>
      <t xml:space="preserve">MIXED neck_bmc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COVTYPE(AR1)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</si>
  <si>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0:00:00.327</t>
    </r>
  </si>
  <si>
    <r>
      <rPr>
        <sz val="9"/>
        <color indexed="8"/>
        <rFont val="Arial"/>
        <family val="2"/>
      </rPr>
      <t>0:00:00.670</t>
    </r>
  </si>
  <si>
    <r>
      <rPr>
        <sz val="9"/>
        <color indexed="8"/>
        <rFont val="Arial"/>
        <family val="2"/>
      </rPr>
      <t>First-Order Autoregressive</t>
    </r>
  </si>
  <si>
    <r>
      <rPr>
        <sz val="9"/>
        <color indexed="8"/>
        <rFont val="Arial"/>
        <family val="2"/>
      </rPr>
      <t>AR1 diagonal</t>
    </r>
  </si>
  <si>
    <r>
      <rPr>
        <sz val="9"/>
        <color indexed="8"/>
        <rFont val="Arial"/>
        <family val="2"/>
      </rPr>
      <t>AR1 rho</t>
    </r>
  </si>
  <si>
    <r>
      <rPr>
        <sz val="10"/>
        <color indexed="8"/>
        <rFont val="Courier New"/>
        <family val="3"/>
      </rPr>
      <t>MIXED neck_bmd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COVTYPE(UN)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</si>
  <si>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16:00:13</t>
    </r>
  </si>
  <si>
    <r>
      <rPr>
        <sz val="9"/>
        <color indexed="8"/>
        <rFont val="Arial"/>
        <family val="2"/>
      </rPr>
      <t xml:space="preserve">MIXED neck_bmd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COVTYPE(UN)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</si>
  <si>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0:00:00.780</t>
    </r>
  </si>
  <si>
    <r>
      <rPr>
        <sz val="9"/>
        <color indexed="8"/>
        <rFont val="Arial"/>
        <family val="2"/>
      </rPr>
      <t>0:00:01.272</t>
    </r>
  </si>
  <si>
    <r>
      <rPr>
        <sz val="9"/>
        <color indexed="8"/>
        <rFont val="Arial"/>
        <family val="2"/>
      </rPr>
      <t>a. Dependent Variable: neck_bmd.</t>
    </r>
  </si>
  <si>
    <r>
      <rPr>
        <sz val="9"/>
        <color indexed="8"/>
        <rFont val="Arial"/>
        <family val="2"/>
      </rPr>
      <t>b. Dependent Variable: neck_bmd.</t>
    </r>
  </si>
  <si>
    <r>
      <rPr>
        <sz val="10"/>
        <color indexed="8"/>
        <rFont val="Courier New"/>
        <family val="3"/>
      </rPr>
      <t>MIXED neck_bmd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COVTYPE(CS)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</si>
  <si>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16:00:15</t>
    </r>
  </si>
  <si>
    <r>
      <rPr>
        <sz val="9"/>
        <color indexed="8"/>
        <rFont val="Arial"/>
        <family val="2"/>
      </rPr>
      <t xml:space="preserve">MIXED neck_bmd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COVTYPE(CS)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</si>
  <si>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0:00:00.328</t>
    </r>
  </si>
  <si>
    <r>
      <rPr>
        <sz val="9"/>
        <color indexed="8"/>
        <rFont val="Arial"/>
        <family val="2"/>
      </rPr>
      <t>0:00:00.410</t>
    </r>
  </si>
  <si>
    <r>
      <rPr>
        <sz val="10"/>
        <color indexed="8"/>
        <rFont val="Courier New"/>
        <family val="3"/>
      </rPr>
      <t>MIXED neck_bmd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COVTYPE(TP)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</si>
  <si>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16:00:16</t>
    </r>
  </si>
  <si>
    <r>
      <rPr>
        <sz val="9"/>
        <color indexed="8"/>
        <rFont val="Arial"/>
        <family val="2"/>
      </rPr>
      <t xml:space="preserve">MIXED neck_bmd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COVTYPE(TP)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</si>
  <si>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0:00:00.453</t>
    </r>
  </si>
  <si>
    <r>
      <rPr>
        <sz val="9"/>
        <color indexed="8"/>
        <rFont val="Arial"/>
        <family val="2"/>
      </rPr>
      <t>0:00:00.497</t>
    </r>
  </si>
  <si>
    <r>
      <rPr>
        <sz val="10"/>
        <color indexed="8"/>
        <rFont val="Courier New"/>
        <family val="3"/>
      </rPr>
      <t>MIXED neck_bmd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COVTYPE(AR1)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</si>
  <si>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16:00:17</t>
    </r>
  </si>
  <si>
    <r>
      <rPr>
        <sz val="9"/>
        <color indexed="8"/>
        <rFont val="Arial"/>
        <family val="2"/>
      </rPr>
      <t xml:space="preserve">MIXED neck_bmd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COVTYPE(AR1)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</si>
  <si>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0:00:00.344</t>
    </r>
  </si>
  <si>
    <r>
      <rPr>
        <sz val="9"/>
        <color indexed="8"/>
        <rFont val="Arial"/>
        <family val="2"/>
      </rPr>
      <t>0:00:00.422</t>
    </r>
  </si>
  <si>
    <r>
      <rPr>
        <sz val="10"/>
        <color indexed="8"/>
        <rFont val="Courier New"/>
        <family val="3"/>
      </rPr>
      <t>MIXED h_tot_bmc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COVTYPE(UN)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</si>
  <si>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16:00:18</t>
    </r>
  </si>
  <si>
    <r>
      <rPr>
        <sz val="9"/>
        <color indexed="8"/>
        <rFont val="Arial"/>
        <family val="2"/>
      </rPr>
      <t xml:space="preserve">MIXED h_tot_bmc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COVTYPE(UN)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</si>
  <si>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0:00:00.749</t>
    </r>
  </si>
  <si>
    <r>
      <rPr>
        <sz val="9"/>
        <color indexed="8"/>
        <rFont val="Arial"/>
        <family val="2"/>
      </rPr>
      <t>0:00:00.803</t>
    </r>
  </si>
  <si>
    <r>
      <rPr>
        <sz val="9"/>
        <color indexed="8"/>
        <rFont val="Arial"/>
        <family val="2"/>
      </rPr>
      <t>a. Dependent Variable: h_tot_bmc.</t>
    </r>
  </si>
  <si>
    <r>
      <rPr>
        <sz val="9"/>
        <color indexed="8"/>
        <rFont val="Arial"/>
        <family val="2"/>
      </rPr>
      <t>b. Dependent Variable: h_tot_bmc.</t>
    </r>
  </si>
  <si>
    <r>
      <rPr>
        <sz val="10"/>
        <color indexed="8"/>
        <rFont val="Courier New"/>
        <family val="3"/>
      </rPr>
      <t>MIXED h_tot_bmc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COVTYPE(CS)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</si>
  <si>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16:00:19</t>
    </r>
  </si>
  <si>
    <r>
      <rPr>
        <sz val="9"/>
        <color indexed="8"/>
        <rFont val="Arial"/>
        <family val="2"/>
      </rPr>
      <t xml:space="preserve">MIXED h_tot_bmc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COVTYPE(CS)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</si>
  <si>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0:00:00.312</t>
    </r>
  </si>
  <si>
    <r>
      <rPr>
        <sz val="9"/>
        <color indexed="8"/>
        <rFont val="Arial"/>
        <family val="2"/>
      </rPr>
      <t>0:00:00.644</t>
    </r>
  </si>
  <si>
    <r>
      <rPr>
        <sz val="10"/>
        <color indexed="8"/>
        <rFont val="Courier New"/>
        <family val="3"/>
      </rPr>
      <t>MIXED h_tot_bmc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COVTYPE(TP)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</si>
  <si>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16:00:21</t>
    </r>
  </si>
  <si>
    <r>
      <rPr>
        <sz val="9"/>
        <color indexed="8"/>
        <rFont val="Arial"/>
        <family val="2"/>
      </rPr>
      <t xml:space="preserve">MIXED h_tot_bmc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COVTYPE(TP)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</si>
  <si>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0:00:00.514</t>
    </r>
  </si>
  <si>
    <r>
      <rPr>
        <sz val="9"/>
        <color indexed="8"/>
        <rFont val="Arial"/>
        <family val="2"/>
      </rPr>
      <t>0:00:00.813</t>
    </r>
  </si>
  <si>
    <r>
      <rPr>
        <sz val="10"/>
        <color indexed="8"/>
        <rFont val="Courier New"/>
        <family val="3"/>
      </rPr>
      <t>MIXED h_tot_bmc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COVTYPE(AR1)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</si>
  <si>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16:00:23</t>
    </r>
  </si>
  <si>
    <r>
      <rPr>
        <sz val="9"/>
        <color indexed="8"/>
        <rFont val="Arial"/>
        <family val="2"/>
      </rPr>
      <t xml:space="preserve">MIXED h_tot_bmc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COVTYPE(AR1)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</si>
  <si>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0:00:00.405</t>
    </r>
  </si>
  <si>
    <r>
      <rPr>
        <sz val="9"/>
        <color indexed="8"/>
        <rFont val="Arial"/>
        <family val="2"/>
      </rPr>
      <t>0:00:00.621</t>
    </r>
  </si>
  <si>
    <r>
      <rPr>
        <sz val="10"/>
        <color indexed="8"/>
        <rFont val="Courier New"/>
        <family val="3"/>
      </rPr>
      <t>MIXED h_tot_bmd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COVTYPE(UN)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</si>
  <si>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16:00:24</t>
    </r>
  </si>
  <si>
    <r>
      <rPr>
        <sz val="9"/>
        <color indexed="8"/>
        <rFont val="Arial"/>
        <family val="2"/>
      </rPr>
      <t xml:space="preserve">MIXED h_tot_bmd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COVTYPE(UN)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</si>
  <si>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0:00:00.718</t>
    </r>
  </si>
  <si>
    <r>
      <rPr>
        <sz val="9"/>
        <color indexed="8"/>
        <rFont val="Arial"/>
        <family val="2"/>
      </rPr>
      <t>0:00:01.191</t>
    </r>
  </si>
  <si>
    <r>
      <rPr>
        <sz val="9"/>
        <color indexed="8"/>
        <rFont val="Arial"/>
        <family val="2"/>
      </rPr>
      <t>a. Dependent Variable: h_tot_bmd.</t>
    </r>
  </si>
  <si>
    <r>
      <rPr>
        <sz val="9"/>
        <color indexed="8"/>
        <rFont val="Arial"/>
        <family val="2"/>
      </rPr>
      <t>b. Dependent Variable: h_tot_bmd.</t>
    </r>
  </si>
  <si>
    <r>
      <rPr>
        <sz val="10"/>
        <color indexed="8"/>
        <rFont val="Courier New"/>
        <family val="3"/>
      </rPr>
      <t>MIXED h_tot_bmd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COVTYPE(CS)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</si>
  <si>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16:00:26</t>
    </r>
  </si>
  <si>
    <r>
      <rPr>
        <sz val="9"/>
        <color indexed="8"/>
        <rFont val="Arial"/>
        <family val="2"/>
      </rPr>
      <t xml:space="preserve">MIXED h_tot_bmd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COVTYPE(CS)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</si>
  <si>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0:00:00.938</t>
    </r>
  </si>
  <si>
    <r>
      <rPr>
        <sz val="10"/>
        <color indexed="8"/>
        <rFont val="Courier New"/>
        <family val="3"/>
      </rPr>
      <t>MIXED h_tot_bmd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COVTYPE(TP)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</si>
  <si>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16:00:27</t>
    </r>
  </si>
  <si>
    <r>
      <rPr>
        <sz val="9"/>
        <color indexed="8"/>
        <rFont val="Arial"/>
        <family val="2"/>
      </rPr>
      <t xml:space="preserve">MIXED h_tot_bmd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COVTYPE(TP)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</si>
  <si>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0:00:00.437</t>
    </r>
  </si>
  <si>
    <r>
      <rPr>
        <sz val="9"/>
        <color indexed="8"/>
        <rFont val="Arial"/>
        <family val="2"/>
      </rPr>
      <t>0:00:00.610</t>
    </r>
  </si>
  <si>
    <r>
      <rPr>
        <sz val="10"/>
        <color indexed="8"/>
        <rFont val="Courier New"/>
        <family val="3"/>
      </rPr>
      <t>MIXED h_tot_bmd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COVTYPE(AR1)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</si>
  <si>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16:00:29</t>
    </r>
  </si>
  <si>
    <r>
      <rPr>
        <sz val="9"/>
        <color indexed="8"/>
        <rFont val="Arial"/>
        <family val="2"/>
      </rPr>
      <t xml:space="preserve">MIXED h_tot_bmd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COVTYPE(AR1)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</si>
  <si>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0:00:00.672</t>
    </r>
  </si>
  <si>
    <r>
      <rPr>
        <sz val="10"/>
        <color indexed="8"/>
        <rFont val="Courier New"/>
        <family val="3"/>
      </rPr>
      <t>MIXED sp_tot_bmc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COVTYPE(UN)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</si>
  <si>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16:00:31</t>
    </r>
  </si>
  <si>
    <r>
      <rPr>
        <sz val="9"/>
        <color indexed="8"/>
        <rFont val="Arial"/>
        <family val="2"/>
      </rPr>
      <t xml:space="preserve">MIXED sp_tot_bmc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COVTYPE(UN)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</si>
  <si>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0:00:00.936</t>
    </r>
  </si>
  <si>
    <r>
      <rPr>
        <sz val="9"/>
        <color indexed="8"/>
        <rFont val="Arial"/>
        <family val="2"/>
      </rPr>
      <t>0:00:01.252</t>
    </r>
  </si>
  <si>
    <r>
      <rPr>
        <sz val="9"/>
        <color indexed="8"/>
        <rFont val="Arial"/>
        <family val="2"/>
      </rPr>
      <t>a. Dependent Variable: sp_tot_bmc.</t>
    </r>
  </si>
  <si>
    <r>
      <rPr>
        <sz val="9"/>
        <color indexed="8"/>
        <rFont val="Arial"/>
        <family val="2"/>
      </rPr>
      <t>b. Dependent Variable: sp_tot_bmc.</t>
    </r>
  </si>
  <si>
    <r>
      <rPr>
        <sz val="10"/>
        <color indexed="8"/>
        <rFont val="Courier New"/>
        <family val="3"/>
      </rPr>
      <t>MIXED sp_tot_bmc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COVTYPE(CS)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</si>
  <si>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16:00:32</t>
    </r>
  </si>
  <si>
    <r>
      <rPr>
        <sz val="9"/>
        <color indexed="8"/>
        <rFont val="Arial"/>
        <family val="2"/>
      </rPr>
      <t xml:space="preserve">MIXED sp_tot_bmc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COVTYPE(CS)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</si>
  <si>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0:00:00.359</t>
    </r>
  </si>
  <si>
    <r>
      <rPr>
        <sz val="9"/>
        <color indexed="8"/>
        <rFont val="Arial"/>
        <family val="2"/>
      </rPr>
      <t>0:00:00.582</t>
    </r>
  </si>
  <si>
    <r>
      <rPr>
        <sz val="10"/>
        <color indexed="8"/>
        <rFont val="Courier New"/>
        <family val="3"/>
      </rPr>
      <t>MIXED sp_tot_bmc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COVTYPE(TP)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</si>
  <si>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16:00:34</t>
    </r>
  </si>
  <si>
    <r>
      <rPr>
        <sz val="9"/>
        <color indexed="8"/>
        <rFont val="Arial"/>
        <family val="2"/>
      </rPr>
      <t xml:space="preserve">MIXED sp_tot_bmc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COVTYPE(TP)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</si>
  <si>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0:00:00.515</t>
    </r>
  </si>
  <si>
    <r>
      <rPr>
        <sz val="9"/>
        <color indexed="8"/>
        <rFont val="Arial"/>
        <family val="2"/>
      </rPr>
      <t>0:00:00.950</t>
    </r>
  </si>
  <si>
    <r>
      <rPr>
        <sz val="10"/>
        <color indexed="8"/>
        <rFont val="Courier New"/>
        <family val="3"/>
      </rPr>
      <t>MIXED sp_tot_bmc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COVTYPE(AR1)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</si>
  <si>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16:00:35</t>
    </r>
  </si>
  <si>
    <r>
      <rPr>
        <sz val="9"/>
        <color indexed="8"/>
        <rFont val="Arial"/>
        <family val="2"/>
      </rPr>
      <t xml:space="preserve">MIXED sp_tot_bmc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COVTYPE(AR1)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</si>
  <si>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0:00:00.390</t>
    </r>
  </si>
  <si>
    <r>
      <rPr>
        <sz val="9"/>
        <color indexed="8"/>
        <rFont val="Arial"/>
        <family val="2"/>
      </rPr>
      <t>0:00:00.677</t>
    </r>
  </si>
  <si>
    <r>
      <rPr>
        <sz val="10"/>
        <color indexed="8"/>
        <rFont val="Courier New"/>
        <family val="3"/>
      </rPr>
      <t>MIXED sp_tot_bmd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COVTYPE(UN)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</si>
  <si>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16:00:37</t>
    </r>
  </si>
  <si>
    <r>
      <rPr>
        <sz val="9"/>
        <color indexed="8"/>
        <rFont val="Arial"/>
        <family val="2"/>
      </rPr>
      <t xml:space="preserve">MIXED sp_tot_bmd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COVTYPE(UN)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</si>
  <si>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0:00:01.198</t>
    </r>
  </si>
  <si>
    <r>
      <rPr>
        <sz val="9"/>
        <color indexed="8"/>
        <rFont val="Arial"/>
        <family val="2"/>
      </rPr>
      <t>a. Dependent Variable: sp_tot_bmd.</t>
    </r>
  </si>
  <si>
    <r>
      <rPr>
        <sz val="9"/>
        <color indexed="8"/>
        <rFont val="Arial"/>
        <family val="2"/>
      </rPr>
      <t>b. Dependent Variable: sp_tot_bmd.</t>
    </r>
  </si>
  <si>
    <r>
      <rPr>
        <sz val="10"/>
        <color indexed="8"/>
        <rFont val="Courier New"/>
        <family val="3"/>
      </rPr>
      <t>MIXED sp_tot_bmd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COVTYPE(CS)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</si>
  <si>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16:00:39</t>
    </r>
  </si>
  <si>
    <r>
      <rPr>
        <sz val="9"/>
        <color indexed="8"/>
        <rFont val="Arial"/>
        <family val="2"/>
      </rPr>
      <t xml:space="preserve">MIXED sp_tot_bmd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COVTYPE(CS)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</si>
  <si>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0:00:00.753</t>
    </r>
  </si>
  <si>
    <r>
      <rPr>
        <sz val="10"/>
        <color indexed="8"/>
        <rFont val="Courier New"/>
        <family val="3"/>
      </rPr>
      <t>MIXED sp_tot_bmd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COVTYPE(TP)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</si>
  <si>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16:00:41</t>
    </r>
  </si>
  <si>
    <r>
      <rPr>
        <sz val="9"/>
        <color indexed="8"/>
        <rFont val="Arial"/>
        <family val="2"/>
      </rPr>
      <t xml:space="preserve">MIXED sp_tot_bmd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COVTYPE(TP)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</si>
  <si>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0:00:00.661</t>
    </r>
  </si>
  <si>
    <r>
      <rPr>
        <sz val="10"/>
        <color indexed="8"/>
        <rFont val="Courier New"/>
        <family val="3"/>
      </rPr>
      <t>MIXED sp_tot_bmd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COVTYPE(AR1)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</si>
  <si>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16:00:42</t>
    </r>
  </si>
  <si>
    <r>
      <rPr>
        <sz val="9"/>
        <color indexed="8"/>
        <rFont val="Arial"/>
        <family val="2"/>
      </rPr>
      <t xml:space="preserve">MIXED sp_tot_bmd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COVTYPE(AR1)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</si>
  <si>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0:00:00.374</t>
    </r>
  </si>
  <si>
    <r>
      <rPr>
        <sz val="9"/>
        <color indexed="8"/>
        <rFont val="Arial"/>
        <family val="2"/>
      </rPr>
      <t>0:00:00.616</t>
    </r>
  </si>
  <si>
    <r>
      <rPr>
        <sz val="10"/>
        <color indexed="8"/>
        <rFont val="Courier New"/>
        <family val="3"/>
      </rPr>
      <t>MIXED fa_bmc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COVTYPE(UN)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</si>
  <si>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16:00:44</t>
    </r>
  </si>
  <si>
    <r>
      <rPr>
        <sz val="9"/>
        <color indexed="8"/>
        <rFont val="Arial"/>
        <family val="2"/>
      </rPr>
      <t xml:space="preserve">MIXED fa_bmc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COVTYPE(UN)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</si>
  <si>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0:00:01.063</t>
    </r>
  </si>
  <si>
    <r>
      <rPr>
        <sz val="9"/>
        <color indexed="8"/>
        <rFont val="Arial"/>
        <family val="2"/>
      </rPr>
      <t>a. Dependent Variable: fa_bmc.</t>
    </r>
  </si>
  <si>
    <r>
      <rPr>
        <sz val="9"/>
        <color indexed="8"/>
        <rFont val="Arial"/>
        <family val="2"/>
      </rPr>
      <t>b. Dependent Variable: fa_bmc.</t>
    </r>
  </si>
  <si>
    <r>
      <rPr>
        <sz val="10"/>
        <color indexed="8"/>
        <rFont val="Courier New"/>
        <family val="3"/>
      </rPr>
      <t>MIXED fa_bmc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COVTYPE(CS)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</si>
  <si>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16:00:46</t>
    </r>
  </si>
  <si>
    <r>
      <rPr>
        <sz val="9"/>
        <color indexed="8"/>
        <rFont val="Arial"/>
        <family val="2"/>
      </rPr>
      <t xml:space="preserve">MIXED fa_bmc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COVTYPE(CS)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</si>
  <si>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0:00:00.297</t>
    </r>
  </si>
  <si>
    <r>
      <rPr>
        <sz val="9"/>
        <color indexed="8"/>
        <rFont val="Arial"/>
        <family val="2"/>
      </rPr>
      <t>0:00:00.614</t>
    </r>
  </si>
  <si>
    <r>
      <rPr>
        <sz val="10"/>
        <color indexed="8"/>
        <rFont val="Courier New"/>
        <family val="3"/>
      </rPr>
      <t>MIXED fa_bmc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COVTYPE(TP)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</si>
  <si>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16:00:48</t>
    </r>
  </si>
  <si>
    <r>
      <rPr>
        <sz val="9"/>
        <color indexed="8"/>
        <rFont val="Arial"/>
        <family val="2"/>
      </rPr>
      <t xml:space="preserve">MIXED fa_bmc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COVTYPE(TP)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</si>
  <si>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0:00:00.784</t>
    </r>
  </si>
  <si>
    <r>
      <rPr>
        <sz val="10"/>
        <color indexed="8"/>
        <rFont val="Courier New"/>
        <family val="3"/>
      </rPr>
      <t>MIXED fa_bmc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COVTYPE(AR1)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</si>
  <si>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16:00:49</t>
    </r>
  </si>
  <si>
    <r>
      <rPr>
        <sz val="9"/>
        <color indexed="8"/>
        <rFont val="Arial"/>
        <family val="2"/>
      </rPr>
      <t xml:space="preserve">MIXED fa_bmc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COVTYPE(AR1)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</si>
  <si>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0:00:00.452</t>
    </r>
  </si>
  <si>
    <r>
      <rPr>
        <sz val="9"/>
        <color indexed="8"/>
        <rFont val="Arial"/>
        <family val="2"/>
      </rPr>
      <t>0:00:00.832</t>
    </r>
  </si>
  <si>
    <r>
      <rPr>
        <sz val="10"/>
        <color indexed="8"/>
        <rFont val="Courier New"/>
        <family val="3"/>
      </rPr>
      <t>MIXED fa_bmd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COVTYPE(UN)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</si>
  <si>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16:00:51</t>
    </r>
  </si>
  <si>
    <r>
      <rPr>
        <sz val="9"/>
        <color indexed="8"/>
        <rFont val="Arial"/>
        <family val="2"/>
      </rPr>
      <t xml:space="preserve">MIXED fa_bmd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COVTYPE(UN)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</si>
  <si>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0:00:01.299</t>
    </r>
  </si>
  <si>
    <r>
      <rPr>
        <sz val="9"/>
        <color indexed="8"/>
        <rFont val="Arial"/>
        <family val="2"/>
      </rPr>
      <t>a. Dependent Variable: fa_bmd.</t>
    </r>
  </si>
  <si>
    <r>
      <rPr>
        <sz val="9"/>
        <color indexed="8"/>
        <rFont val="Arial"/>
        <family val="2"/>
      </rPr>
      <t>b. Dependent Variable: fa_bmd.</t>
    </r>
  </si>
  <si>
    <r>
      <rPr>
        <sz val="10"/>
        <color indexed="8"/>
        <rFont val="Courier New"/>
        <family val="3"/>
      </rPr>
      <t>MIXED fa_bmd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COVTYPE(CS)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</si>
  <si>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16:00:53</t>
    </r>
  </si>
  <si>
    <r>
      <rPr>
        <sz val="9"/>
        <color indexed="8"/>
        <rFont val="Arial"/>
        <family val="2"/>
      </rPr>
      <t xml:space="preserve">MIXED fa_bmd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COVTYPE(CS)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</si>
  <si>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0:00:00.445</t>
    </r>
  </si>
  <si>
    <r>
      <rPr>
        <sz val="10"/>
        <color indexed="8"/>
        <rFont val="Courier New"/>
        <family val="3"/>
      </rPr>
      <t>MIXED fa_bmd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COVTYPE(TP)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</si>
  <si>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16:00:54</t>
    </r>
  </si>
  <si>
    <r>
      <rPr>
        <sz val="9"/>
        <color indexed="8"/>
        <rFont val="Arial"/>
        <family val="2"/>
      </rPr>
      <t xml:space="preserve">MIXED fa_bmd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COVTYPE(TP)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</si>
  <si>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0:00:00.484</t>
    </r>
  </si>
  <si>
    <r>
      <rPr>
        <sz val="10"/>
        <color indexed="8"/>
        <rFont val="Courier New"/>
        <family val="3"/>
      </rPr>
      <t>MIXED fa_bmd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COVTYPE(AR1)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</si>
  <si>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16:00:56</t>
    </r>
  </si>
  <si>
    <r>
      <rPr>
        <sz val="9"/>
        <color indexed="8"/>
        <rFont val="Arial"/>
        <family val="2"/>
      </rPr>
      <t xml:space="preserve">MIXED fa_bmd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COVTYPE(AR1)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</si>
  <si>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0:00:00.421</t>
    </r>
  </si>
  <si>
    <r>
      <rPr>
        <sz val="9"/>
        <color indexed="8"/>
        <rFont val="Arial"/>
        <family val="2"/>
      </rPr>
      <t>0:00:00.956</t>
    </r>
  </si>
  <si>
    <r>
      <rPr>
        <sz val="10"/>
        <color indexed="8"/>
        <rFont val="Courier New"/>
        <family val="3"/>
      </rPr>
      <t>MIXED tot_bmc1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COVTYPE(UN)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</si>
  <si>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16:00:57</t>
    </r>
  </si>
  <si>
    <r>
      <rPr>
        <sz val="9"/>
        <color indexed="8"/>
        <rFont val="Arial"/>
        <family val="2"/>
      </rPr>
      <t xml:space="preserve">MIXED tot_bmc1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COVTYPE(UN)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</si>
  <si>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0:00:00.905</t>
    </r>
  </si>
  <si>
    <r>
      <rPr>
        <sz val="9"/>
        <color indexed="8"/>
        <rFont val="Arial"/>
        <family val="2"/>
      </rPr>
      <t>0:00:01.547</t>
    </r>
  </si>
  <si>
    <r>
      <rPr>
        <sz val="9"/>
        <color indexed="8"/>
        <rFont val="Arial"/>
        <family val="2"/>
      </rPr>
      <t>a. Dependent Variable: tot_bmc1.</t>
    </r>
  </si>
  <si>
    <r>
      <rPr>
        <sz val="9"/>
        <color indexed="8"/>
        <rFont val="Arial"/>
        <family val="2"/>
      </rPr>
      <t>b. Dependent Variable: tot_bmc1.</t>
    </r>
  </si>
  <si>
    <r>
      <rPr>
        <sz val="10"/>
        <color indexed="8"/>
        <rFont val="Courier New"/>
        <family val="3"/>
      </rPr>
      <t>MIXED tot_bmc1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COVTYPE(CS)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</si>
  <si>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16:01:00</t>
    </r>
  </si>
  <si>
    <r>
      <rPr>
        <sz val="9"/>
        <color indexed="8"/>
        <rFont val="Arial"/>
        <family val="2"/>
      </rPr>
      <t xml:space="preserve">MIXED tot_bmc1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COVTYPE(CS)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</si>
  <si>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0:00:00.441</t>
    </r>
  </si>
  <si>
    <r>
      <rPr>
        <sz val="10"/>
        <color indexed="8"/>
        <rFont val="Courier New"/>
        <family val="3"/>
      </rPr>
      <t>MIXED tot_bmc1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COVTYPE(TP)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</si>
  <si>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16:01:01</t>
    </r>
  </si>
  <si>
    <r>
      <rPr>
        <sz val="9"/>
        <color indexed="8"/>
        <rFont val="Arial"/>
        <family val="2"/>
      </rPr>
      <t xml:space="preserve">MIXED tot_bmc1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COVTYPE(TP)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</si>
  <si>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0:00:00.719</t>
    </r>
  </si>
  <si>
    <r>
      <rPr>
        <sz val="10"/>
        <color indexed="8"/>
        <rFont val="Courier New"/>
        <family val="3"/>
      </rPr>
      <t>MIXED tot_bmc1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COVTYPE(AR1)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</si>
  <si>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16:01:03</t>
    </r>
  </si>
  <si>
    <r>
      <rPr>
        <sz val="9"/>
        <color indexed="8"/>
        <rFont val="Arial"/>
        <family val="2"/>
      </rPr>
      <t xml:space="preserve">MIXED tot_bmc1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COVTYPE(AR1)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</si>
  <si>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0:00:00.343</t>
    </r>
  </si>
  <si>
    <r>
      <rPr>
        <sz val="9"/>
        <color indexed="8"/>
        <rFont val="Arial"/>
        <family val="2"/>
      </rPr>
      <t>0:00:00.698</t>
    </r>
  </si>
  <si>
    <r>
      <rPr>
        <sz val="10"/>
        <color indexed="8"/>
        <rFont val="Courier New"/>
        <family val="3"/>
      </rPr>
      <t>MIXED tot_bmd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COVTYPE(UN)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</si>
  <si>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16:01:04</t>
    </r>
  </si>
  <si>
    <r>
      <rPr>
        <sz val="9"/>
        <color indexed="8"/>
        <rFont val="Arial"/>
        <family val="2"/>
      </rPr>
      <t xml:space="preserve">MIXED tot_bmd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COVTYPE(UN)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</si>
  <si>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0:00:00.765</t>
    </r>
  </si>
  <si>
    <r>
      <rPr>
        <sz val="9"/>
        <color indexed="8"/>
        <rFont val="Arial"/>
        <family val="2"/>
      </rPr>
      <t>0:00:01.453</t>
    </r>
  </si>
  <si>
    <r>
      <rPr>
        <sz val="9"/>
        <color indexed="8"/>
        <rFont val="Arial"/>
        <family val="2"/>
      </rPr>
      <t>a. Dependent Variable: tot_bmd.</t>
    </r>
  </si>
  <si>
    <r>
      <rPr>
        <sz val="9"/>
        <color indexed="8"/>
        <rFont val="Arial"/>
        <family val="2"/>
      </rPr>
      <t>b. Dependent Variable: tot_bmd.</t>
    </r>
  </si>
  <si>
    <r>
      <rPr>
        <sz val="10"/>
        <color indexed="8"/>
        <rFont val="Courier New"/>
        <family val="3"/>
      </rPr>
      <t>MIXED tot_bmd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COVTYPE(CS)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</si>
  <si>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16:01:06</t>
    </r>
  </si>
  <si>
    <r>
      <rPr>
        <sz val="9"/>
        <color indexed="8"/>
        <rFont val="Arial"/>
        <family val="2"/>
      </rPr>
      <t xml:space="preserve">MIXED tot_bmd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COVTYPE(CS)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</si>
  <si>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0:00:00.412</t>
    </r>
  </si>
  <si>
    <r>
      <rPr>
        <sz val="10"/>
        <color indexed="8"/>
        <rFont val="Courier New"/>
        <family val="3"/>
      </rPr>
      <t>MIXED tot_bmd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COVTYPE(TP)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</si>
  <si>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16:01:08</t>
    </r>
  </si>
  <si>
    <r>
      <rPr>
        <sz val="9"/>
        <color indexed="8"/>
        <rFont val="Arial"/>
        <family val="2"/>
      </rPr>
      <t xml:space="preserve">MIXED tot_bmd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COVTYPE(TP)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</si>
  <si>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0:00:00.517</t>
    </r>
  </si>
  <si>
    <r>
      <rPr>
        <sz val="10"/>
        <color indexed="8"/>
        <rFont val="Courier New"/>
        <family val="3"/>
      </rPr>
      <t>MIXED tot_bmd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COVTYPE(AR1)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</si>
  <si>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16:01:09</t>
    </r>
  </si>
  <si>
    <r>
      <rPr>
        <sz val="9"/>
        <color indexed="8"/>
        <rFont val="Arial"/>
        <family val="2"/>
      </rPr>
      <t xml:space="preserve">MIXED tot_bmd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COVTYPE(AR1)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</si>
  <si>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0:00:00.764</t>
    </r>
  </si>
  <si>
    <r>
      <rPr>
        <sz val="10"/>
        <color indexed="8"/>
        <rFont val="Courier New"/>
        <family val="3"/>
      </rPr>
      <t>MIXED baby_bmc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COVTYPE(UN)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</si>
  <si>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16:01:11</t>
    </r>
  </si>
  <si>
    <r>
      <rPr>
        <sz val="9"/>
        <color indexed="8"/>
        <rFont val="Arial"/>
        <family val="2"/>
      </rPr>
      <t xml:space="preserve">MIXED baby_bmc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COVTYPE(UN)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</si>
  <si>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0:00:00.639</t>
    </r>
  </si>
  <si>
    <r>
      <rPr>
        <sz val="9"/>
        <color indexed="8"/>
        <rFont val="Arial"/>
        <family val="2"/>
      </rPr>
      <t>0:00:01.343</t>
    </r>
  </si>
  <si>
    <r>
      <rPr>
        <sz val="9"/>
        <color indexed="8"/>
        <rFont val="Arial"/>
        <family val="2"/>
      </rPr>
      <t>a. Dependent Variable: baby_bmc.</t>
    </r>
  </si>
  <si>
    <r>
      <rPr>
        <sz val="9"/>
        <color indexed="8"/>
        <rFont val="Arial"/>
        <family val="2"/>
      </rPr>
      <t>b. Dependent Variable: baby_bmc.</t>
    </r>
  </si>
  <si>
    <r>
      <rPr>
        <sz val="10"/>
        <color indexed="8"/>
        <rFont val="Courier New"/>
        <family val="3"/>
      </rPr>
      <t>MIXED baby_bmc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COVTYPE(CS)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</si>
  <si>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16:01:13</t>
    </r>
  </si>
  <si>
    <r>
      <rPr>
        <sz val="9"/>
        <color indexed="8"/>
        <rFont val="Arial"/>
        <family val="2"/>
      </rPr>
      <t xml:space="preserve">MIXED baby_bmc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COVTYPE(CS)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</si>
  <si>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10"/>
        <color indexed="8"/>
        <rFont val="Courier New"/>
        <family val="3"/>
      </rPr>
      <t>MIXED baby_bmc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COVTYPE(TP)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</si>
  <si>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16:01:14</t>
    </r>
  </si>
  <si>
    <r>
      <rPr>
        <sz val="9"/>
        <color indexed="8"/>
        <rFont val="Arial"/>
        <family val="2"/>
      </rPr>
      <t xml:space="preserve">MIXED baby_bmc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COVTYPE(TP)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</si>
  <si>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0:00:00.446</t>
    </r>
  </si>
  <si>
    <r>
      <rPr>
        <sz val="10"/>
        <color indexed="8"/>
        <rFont val="Courier New"/>
        <family val="3"/>
      </rPr>
      <t>MIXED baby_bmc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COVTYPE(AR1)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</si>
  <si>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16:01:16</t>
    </r>
  </si>
  <si>
    <r>
      <rPr>
        <sz val="9"/>
        <color indexed="8"/>
        <rFont val="Arial"/>
        <family val="2"/>
      </rPr>
      <t xml:space="preserve">MIXED baby_bmc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COVTYPE(AR1)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</si>
  <si>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0:00:00.397</t>
    </r>
  </si>
  <si>
    <r>
      <rPr>
        <sz val="10"/>
        <color indexed="8"/>
        <rFont val="Courier New"/>
        <family val="3"/>
      </rPr>
      <t>MIXED baby_bmd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COVTYPE(UN)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</si>
  <si>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16:01:17</t>
    </r>
  </si>
  <si>
    <r>
      <rPr>
        <sz val="9"/>
        <color indexed="8"/>
        <rFont val="Arial"/>
        <family val="2"/>
      </rPr>
      <t xml:space="preserve">MIXED baby_bmd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COVTYPE(UN)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</si>
  <si>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0:00:00.561</t>
    </r>
  </si>
  <si>
    <r>
      <rPr>
        <sz val="9"/>
        <color indexed="8"/>
        <rFont val="Arial"/>
        <family val="2"/>
      </rPr>
      <t>0:00:01.215</t>
    </r>
  </si>
  <si>
    <r>
      <rPr>
        <sz val="9"/>
        <color indexed="8"/>
        <rFont val="Arial"/>
        <family val="2"/>
      </rPr>
      <t>a. Dependent Variable: baby_bmd.</t>
    </r>
  </si>
  <si>
    <r>
      <rPr>
        <sz val="9"/>
        <color indexed="8"/>
        <rFont val="Arial"/>
        <family val="2"/>
      </rPr>
      <t>b. Dependent Variable: baby_bmd.</t>
    </r>
  </si>
  <si>
    <r>
      <rPr>
        <sz val="10"/>
        <color indexed="8"/>
        <rFont val="Courier New"/>
        <family val="3"/>
      </rPr>
      <t>MIXED baby_bmd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COVTYPE(CS)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</si>
  <si>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16:01:20</t>
    </r>
  </si>
  <si>
    <r>
      <rPr>
        <sz val="9"/>
        <color indexed="8"/>
        <rFont val="Arial"/>
        <family val="2"/>
      </rPr>
      <t xml:space="preserve">MIXED baby_bmd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COVTYPE(CS)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</si>
  <si>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0:00:00.760</t>
    </r>
  </si>
  <si>
    <r>
      <rPr>
        <sz val="10"/>
        <color indexed="8"/>
        <rFont val="Courier New"/>
        <family val="3"/>
      </rPr>
      <t>MIXED baby_bmd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COVTYPE(TP)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</si>
  <si>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16:01:22</t>
    </r>
  </si>
  <si>
    <r>
      <rPr>
        <sz val="9"/>
        <color indexed="8"/>
        <rFont val="Arial"/>
        <family val="2"/>
      </rPr>
      <t xml:space="preserve">MIXED baby_bmd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COVTYPE(TP)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</si>
  <si>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10"/>
        <color indexed="8"/>
        <rFont val="Courier New"/>
        <family val="3"/>
      </rPr>
      <t>MIXED baby_bmd BY group dbt_fup_recode   /CRITERIA=CIN(95) MXITER(100) MXSTEP(5) SCORING(1) SINGULAR(0.000000000001) HCONVERGE(0,     ABSOLUTE) LCONVERGE(0, ABSOLUTE) PCONVERGE(0.000001, ABSOLUTE)   /FIXED=group dbt_fup_recode group*dbt_fup_recode | SSTYPE(3)   /METHOD=REML   /PRINT=SOLUTION LMATRIX   /REPEATED=dbt_fup_recode | SUBJECT(dbtfollowup_id) COVTYPE(AR1)   /EMMEANS=TABLES(group)   /EMMEANS=TABLES(dbt_fup_recode)   /EMMEANS=TABLES(group*dbt_fup_recode)  /test = '18 months vs Baseline overall change' dbt_fup_recode 1 0 0 -1 group*dbt_fup_recode 1/2 0 0 -1/2 1/2 0 0 -1/2  /test = '18 months vs Baseline change in til laddu' dbt_fup_recode 1 0 0 -1 group*dbt_fup_recode 1 0 0 -1 0 0 0 0  /test = '18 months vs Baseline change in rava laddu' dbt_fup_recode 1 0 0 -1 group*dbt_fup_recode 0 0 0 0 1 0 0 -1  /test = '18 months vs Baseline difference in change (til vs rava laddu)' group*dbt_fup_recode 1 0 0 -1 -1 0 0 1  /test = '12 months vs Baseline overall change' dbt_fup_recode 0 1 0 -1 group*dbt_fup_recode 0 1/2 0 -1/2 0 1/2 0 -1/2  /test = '12 months vs Baseline change in til laddu' dbt_fup_recode 0 1 0 -1 group*dbt_fup_recode 0 1 0 -1 0 0 0 0  /test = '12 months vs Baseline change in rava laddu' dbt_fup_recode 0 1 0 -1 group*dbt_fup_recode 0 0 0 0 0 1 0 -1  /test = '12 months vs Baseline difference in change (til vs rava laddu)' group*dbt_fup_recode  0 1 0 -1 0 -1 0 1 /test = '6 months vs Baseline overall change' dbt_fup_recode 0 0 1 -1 group*dbt_fup_recode 0 0 1/2  -1/2 0 0 1/2  -1/2  /test = '6 months vs Baseline change in til laddu' dbt_fup_recode 0 0 1 -1 group*dbt_fup_recode 0 0 1 -1 0 0 0 0  /test = '6 months vs Baseline change in rava laddu' dbt_fup_recode 0 0 1 -1 group*dbt_fup_recode 0 0 0 0 0 0 1 -1  /test = '6 months vs Baseline difference in change (til vs rava laddu)' group*dbt_fup_recode  0 0 1 -1 0 0 -1 1.</t>
    </r>
  </si>
  <si>
    <r>
      <rPr>
        <sz val="9"/>
        <color indexed="8"/>
        <rFont val="Arial"/>
        <family val="2"/>
      </rPr>
      <t>24-Jul-2013 16:01:23</t>
    </r>
  </si>
  <si>
    <r>
      <rPr>
        <sz val="9"/>
        <color indexed="8"/>
        <rFont val="Arial"/>
        <family val="2"/>
      </rPr>
      <t xml:space="preserve">MIXED baby_bmd BY group dbt_fup_recode
  /CRITERIA=CIN(95) MXITER(100) MXSTEP(5) SCORING(1) SINGULAR(0.000000000001) HCONVERGE(0,
    ABSOLUTE) LCONVERGE(0, ABSOLUTE) PCONVERGE(0.000001, ABSOLUTE)
  /FIXED=group dbt_fup_recode group*dbt_fup_recode | SSTYPE(3)
  /METHOD=REML
  /PRINT=SOLUTION LMATRIX
  /REPEATED=dbt_fup_recode | SUBJECT(dbtfollowup_id) COVTYPE(AR1)
  /EMMEANS=TABLES(group)
  /EMMEANS=TABLES(dbt_fup_recode)
  /EMMEANS=TABLES(group*dbt_fup_recode)
 /test = '18 months vs Baseline overall change' dbt_fup_recode 1 0 0 -1 group*dbt_fup_recode 1/2 0 0 -1/2 1/2 0 0 -1/2
 /test = '18 months vs Baseline change in til laddu' dbt_fup_recode 1 0 0 -1 group*dbt_fup_recode 1 0 0 -1 0 0 0 0
 /test = '18 months vs Baseline change in rava laddu' dbt_fup_recode 1 0 0 -1 group*dbt_fup_recode 0 0 0 0 1 0 0 -1
 /test = '18 months vs Baseline difference in change (til vs rava laddu)' group*dbt_fup_recode 1 0 0 -1 -1 0 0 1
 /test = '12 months vs Baseline overall change' dbt_fup_recode 0 1 0 -1 group*dbt_fup_recode 0 1/2 0 -1/2 0 1/2 0 -1/2
 /test = '12 months vs Baseline change in til laddu' dbt_fup_recode 0 1 0 -1 group*dbt_fup_recode 0 1 0 -1 0 0 0 0
 /test = '12 months vs Baseline change in rava laddu' dbt_fup_recode 0 1 0 -1 group*dbt_fup_recode 0 0 0 0 0 1 0 -1
 /test = '12 months vs Baseline difference in change (til vs rava laddu)' group*dbt_fup_recode  0 1 0 -1 0 -1 0 1
/test = '6 months vs Baseline overall change' dbt_fup_recode 0 0 1 -1 group*dbt_fup_recode 0 0 1/2  -1/2 0 0 1/2  -1/2
 /test = '6 months vs Baseline change in til laddu' dbt_fup_recode 0 0 1 -1 group*dbt_fup_recode 0 0 1 -1 0 0 0 0
 /test = '6 months vs Baseline change in rava laddu' dbt_fup_recode 0 0 1 -1 group*dbt_fup_recode 0 0 0 0 0 0 1 -1
 /test = '6 months vs Baseline difference in change (til vs rava laddu)' group*dbt_fup_recode  0 0 1 -1 0 0 -1 1.
</t>
    </r>
  </si>
  <si>
    <r>
      <rPr>
        <sz val="9"/>
        <color indexed="8"/>
        <rFont val="Arial"/>
        <family val="2"/>
      </rPr>
      <t>0:00:00.414</t>
    </r>
  </si>
  <si>
    <t>or</t>
  </si>
  <si>
    <t>Number</t>
  </si>
  <si>
    <t>Row</t>
  </si>
  <si>
    <t>Linked Address</t>
  </si>
  <si>
    <t>Mixed Model Analysis</t>
  </si>
  <si>
    <t>Fixed Effects</t>
  </si>
  <si>
    <t>Helper Cell</t>
  </si>
  <si>
    <t>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</si>
</sst>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##0"/>
    <numFmt numFmtId="165" formatCode="####.000"/>
    <numFmt numFmtId="166" formatCode="####.000000"/>
  </numFmts>
  <fonts count="10" x14ac:knownFonts="1">
    <font>
      <sz val="11"/>
      <color theme="1"/>
      <name val="Calibri"/>
      <family val="2"/>
      <scheme val="minor"/>
    </font>
    <font>
      <sz val="10"/>
      <color indexed="8"/>
      <name val="Courier New"/>
      <family val="3"/>
    </font>
    <font>
      <b/>
      <sz val="13"/>
      <color indexed="8"/>
      <name val="Arial Bold"/>
    </font>
    <font>
      <b/>
      <sz val="9"/>
      <color indexed="8"/>
      <name val="Arial Bold"/>
    </font>
    <font>
      <sz val="9"/>
      <color indexed="8"/>
      <name val="Arial"/>
      <family val="2"/>
    </font>
    <font>
      <b/>
      <vertAlign val="superscript"/>
      <sz val="9"/>
      <color indexed="8"/>
      <name val="Arial Bold"/>
    </font>
    <font>
      <vertAlign val="superscript"/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31">
    <xf numFmtId="0" fontId="0" fillId="0" borderId="0" xfId="0"/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0" fontId="4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center"/>
    </xf>
    <xf numFmtId="0" fontId="4" fillId="0" borderId="4" xfId="0" applyFont="1" applyBorder="1" applyAlignment="1">
      <alignment horizontal="right" vertical="top"/>
    </xf>
    <xf numFmtId="0" fontId="4" fillId="0" borderId="5" xfId="0" applyFont="1" applyBorder="1" applyAlignment="1">
      <alignment vertical="top" wrapText="1"/>
    </xf>
    <xf numFmtId="0" fontId="3" fillId="0" borderId="6" xfId="0" applyFont="1" applyBorder="1" applyAlignment="1">
      <alignment vertical="center"/>
    </xf>
    <xf numFmtId="0" fontId="4" fillId="0" borderId="7" xfId="0" applyFont="1" applyBorder="1" applyAlignment="1">
      <alignment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right" vertical="top" wrapText="1"/>
    </xf>
    <xf numFmtId="0" fontId="3" fillId="0" borderId="5" xfId="0" applyFont="1" applyBorder="1" applyAlignment="1">
      <alignment vertical="center"/>
    </xf>
    <xf numFmtId="164" fontId="4" fillId="0" borderId="7" xfId="0" applyNumberFormat="1" applyFont="1" applyBorder="1" applyAlignment="1">
      <alignment horizontal="right" vertical="top"/>
    </xf>
    <xf numFmtId="0" fontId="3" fillId="0" borderId="8" xfId="0" applyFont="1" applyBorder="1" applyAlignment="1">
      <alignment vertical="center"/>
    </xf>
    <xf numFmtId="0" fontId="4" fillId="0" borderId="9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right" vertical="top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wrapText="1"/>
    </xf>
    <xf numFmtId="0" fontId="4" fillId="0" borderId="14" xfId="0" applyFont="1" applyBorder="1" applyAlignment="1">
      <alignment horizontal="center" wrapText="1"/>
    </xf>
    <xf numFmtId="0" fontId="4" fillId="0" borderId="15" xfId="0" applyFont="1" applyBorder="1" applyAlignment="1">
      <alignment horizontal="center" wrapText="1"/>
    </xf>
    <xf numFmtId="0" fontId="4" fillId="0" borderId="3" xfId="0" applyFont="1" applyBorder="1" applyAlignment="1">
      <alignment horizontal="left" vertical="top" wrapText="1"/>
    </xf>
    <xf numFmtId="164" fontId="4" fillId="0" borderId="16" xfId="0" applyNumberFormat="1" applyFont="1" applyBorder="1" applyAlignment="1">
      <alignment horizontal="right" vertical="top"/>
    </xf>
    <xf numFmtId="0" fontId="0" fillId="0" borderId="17" xfId="0" applyFont="1" applyBorder="1" applyAlignment="1">
      <alignment horizontal="center" vertical="center"/>
    </xf>
    <xf numFmtId="164" fontId="4" fillId="0" borderId="17" xfId="0" applyNumberFormat="1" applyFont="1" applyBorder="1" applyAlignment="1">
      <alignment horizontal="right" vertical="top"/>
    </xf>
    <xf numFmtId="0" fontId="0" fillId="0" borderId="18" xfId="0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164" fontId="4" fillId="0" borderId="19" xfId="0" applyNumberFormat="1" applyFont="1" applyBorder="1" applyAlignment="1">
      <alignment horizontal="right" vertical="top"/>
    </xf>
    <xf numFmtId="0" fontId="0" fillId="0" borderId="20" xfId="0" applyFont="1" applyBorder="1" applyAlignment="1">
      <alignment horizontal="center" vertical="center"/>
    </xf>
    <xf numFmtId="164" fontId="4" fillId="0" borderId="20" xfId="0" applyNumberFormat="1" applyFont="1" applyBorder="1" applyAlignment="1">
      <alignment horizontal="right" vertical="top"/>
    </xf>
    <xf numFmtId="0" fontId="0" fillId="0" borderId="2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top" wrapText="1"/>
    </xf>
    <xf numFmtId="0" fontId="4" fillId="0" borderId="20" xfId="0" applyFont="1" applyBorder="1" applyAlignment="1">
      <alignment vertical="top" wrapText="1"/>
    </xf>
    <xf numFmtId="164" fontId="4" fillId="0" borderId="21" xfId="0" applyNumberFormat="1" applyFont="1" applyBorder="1" applyAlignment="1">
      <alignment horizontal="right" vertical="top"/>
    </xf>
    <xf numFmtId="0" fontId="4" fillId="0" borderId="8" xfId="0" applyFont="1" applyBorder="1" applyAlignment="1">
      <alignment vertical="top" wrapText="1"/>
    </xf>
    <xf numFmtId="0" fontId="5" fillId="0" borderId="9" xfId="0" applyFont="1" applyBorder="1" applyAlignment="1">
      <alignment vertical="center"/>
    </xf>
    <xf numFmtId="164" fontId="4" fillId="0" borderId="22" xfId="0" applyNumberFormat="1" applyFont="1" applyBorder="1" applyAlignment="1">
      <alignment horizontal="right" vertical="top"/>
    </xf>
    <xf numFmtId="0" fontId="0" fillId="0" borderId="23" xfId="0" applyFont="1" applyBorder="1" applyAlignment="1">
      <alignment horizontal="center" vertical="center"/>
    </xf>
    <xf numFmtId="164" fontId="4" fillId="0" borderId="23" xfId="0" applyNumberFormat="1" applyFont="1" applyBorder="1" applyAlignment="1">
      <alignment horizontal="right" vertical="top"/>
    </xf>
    <xf numFmtId="0" fontId="0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vertical="top"/>
    </xf>
    <xf numFmtId="0" fontId="5" fillId="0" borderId="25" xfId="0" applyFont="1" applyBorder="1" applyAlignment="1">
      <alignment vertical="center"/>
    </xf>
    <xf numFmtId="0" fontId="4" fillId="0" borderId="4" xfId="0" applyFont="1" applyBorder="1" applyAlignment="1">
      <alignment horizontal="left" vertical="top" wrapText="1"/>
    </xf>
    <xf numFmtId="165" fontId="4" fillId="0" borderId="4" xfId="0" applyNumberFormat="1" applyFont="1" applyBorder="1" applyAlignment="1">
      <alignment horizontal="right" vertical="top"/>
    </xf>
    <xf numFmtId="0" fontId="4" fillId="0" borderId="7" xfId="0" applyFont="1" applyBorder="1" applyAlignment="1">
      <alignment horizontal="left" vertical="top" wrapText="1"/>
    </xf>
    <xf numFmtId="165" fontId="4" fillId="0" borderId="7" xfId="0" applyNumberFormat="1" applyFont="1" applyBorder="1" applyAlignment="1">
      <alignment horizontal="right" vertical="top"/>
    </xf>
    <xf numFmtId="0" fontId="4" fillId="0" borderId="10" xfId="0" applyFont="1" applyBorder="1" applyAlignment="1">
      <alignment horizontal="left" vertical="top" wrapText="1"/>
    </xf>
    <xf numFmtId="165" fontId="4" fillId="0" borderId="10" xfId="0" applyNumberFormat="1" applyFont="1" applyBorder="1" applyAlignment="1">
      <alignment horizontal="right" vertical="top"/>
    </xf>
    <xf numFmtId="0" fontId="4" fillId="0" borderId="0" xfId="0" applyFont="1" applyBorder="1" applyAlignment="1">
      <alignment vertical="top"/>
    </xf>
    <xf numFmtId="0" fontId="5" fillId="0" borderId="0" xfId="0" applyFont="1" applyBorder="1" applyAlignment="1">
      <alignment vertical="center"/>
    </xf>
    <xf numFmtId="0" fontId="4" fillId="0" borderId="26" xfId="0" applyFont="1" applyBorder="1" applyAlignment="1">
      <alignment horizontal="left" wrapText="1"/>
    </xf>
    <xf numFmtId="165" fontId="4" fillId="0" borderId="17" xfId="0" applyNumberFormat="1" applyFont="1" applyBorder="1" applyAlignment="1">
      <alignment horizontal="right" vertical="top"/>
    </xf>
    <xf numFmtId="165" fontId="4" fillId="0" borderId="18" xfId="0" applyNumberFormat="1" applyFont="1" applyBorder="1" applyAlignment="1">
      <alignment horizontal="right" vertical="top"/>
    </xf>
    <xf numFmtId="165" fontId="4" fillId="0" borderId="20" xfId="0" applyNumberFormat="1" applyFont="1" applyBorder="1" applyAlignment="1">
      <alignment horizontal="right" vertical="top"/>
    </xf>
    <xf numFmtId="165" fontId="4" fillId="0" borderId="21" xfId="0" applyNumberFormat="1" applyFont="1" applyBorder="1" applyAlignment="1">
      <alignment horizontal="right" vertical="top"/>
    </xf>
    <xf numFmtId="165" fontId="4" fillId="0" borderId="23" xfId="0" applyNumberFormat="1" applyFont="1" applyBorder="1" applyAlignment="1">
      <alignment horizontal="right" vertical="top"/>
    </xf>
    <xf numFmtId="165" fontId="4" fillId="0" borderId="24" xfId="0" applyNumberFormat="1" applyFont="1" applyBorder="1" applyAlignment="1">
      <alignment horizontal="right" vertical="top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wrapText="1"/>
    </xf>
    <xf numFmtId="164" fontId="4" fillId="0" borderId="4" xfId="0" applyNumberFormat="1" applyFont="1" applyBorder="1" applyAlignment="1">
      <alignment horizontal="right" vertical="top"/>
    </xf>
    <xf numFmtId="164" fontId="4" fillId="0" borderId="18" xfId="0" applyNumberFormat="1" applyFont="1" applyBorder="1" applyAlignment="1">
      <alignment horizontal="right" vertical="top"/>
    </xf>
    <xf numFmtId="165" fontId="4" fillId="0" borderId="19" xfId="0" applyNumberFormat="1" applyFont="1" applyBorder="1" applyAlignment="1">
      <alignment horizontal="right" vertical="top"/>
    </xf>
    <xf numFmtId="165" fontId="4" fillId="0" borderId="22" xfId="0" applyNumberFormat="1" applyFont="1" applyBorder="1" applyAlignment="1">
      <alignment horizontal="right" vertical="top"/>
    </xf>
    <xf numFmtId="164" fontId="4" fillId="0" borderId="24" xfId="0" applyNumberFormat="1" applyFont="1" applyBorder="1" applyAlignment="1">
      <alignment horizontal="right" vertical="top"/>
    </xf>
    <xf numFmtId="0" fontId="4" fillId="0" borderId="4" xfId="0" applyFont="1" applyBorder="1" applyAlignment="1">
      <alignment wrapText="1"/>
    </xf>
    <xf numFmtId="0" fontId="4" fillId="0" borderId="16" xfId="0" applyFont="1" applyBorder="1" applyAlignment="1">
      <alignment wrapText="1"/>
    </xf>
    <xf numFmtId="0" fontId="4" fillId="0" borderId="17" xfId="0" applyFont="1" applyBorder="1" applyAlignment="1">
      <alignment wrapText="1"/>
    </xf>
    <xf numFmtId="0" fontId="4" fillId="0" borderId="27" xfId="0" applyFont="1" applyBorder="1" applyAlignment="1">
      <alignment wrapText="1"/>
    </xf>
    <xf numFmtId="0" fontId="5" fillId="0" borderId="28" xfId="0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4" fillId="0" borderId="29" xfId="0" applyFont="1" applyBorder="1" applyAlignment="1">
      <alignment horizontal="center" wrapText="1"/>
    </xf>
    <xf numFmtId="0" fontId="4" fillId="0" borderId="30" xfId="0" applyFont="1" applyBorder="1" applyAlignment="1">
      <alignment horizontal="center" wrapText="1"/>
    </xf>
    <xf numFmtId="166" fontId="4" fillId="0" borderId="16" xfId="0" applyNumberFormat="1" applyFont="1" applyBorder="1" applyAlignment="1">
      <alignment horizontal="right" vertical="top"/>
    </xf>
    <xf numFmtId="166" fontId="4" fillId="0" borderId="17" xfId="0" applyNumberFormat="1" applyFont="1" applyBorder="1" applyAlignment="1">
      <alignment horizontal="right" vertical="top"/>
    </xf>
    <xf numFmtId="166" fontId="4" fillId="0" borderId="18" xfId="0" applyNumberFormat="1" applyFont="1" applyBorder="1" applyAlignment="1">
      <alignment horizontal="right" vertical="top"/>
    </xf>
    <xf numFmtId="166" fontId="4" fillId="0" borderId="19" xfId="0" applyNumberFormat="1" applyFont="1" applyBorder="1" applyAlignment="1">
      <alignment horizontal="right" vertical="top"/>
    </xf>
    <xf numFmtId="166" fontId="4" fillId="0" borderId="20" xfId="0" applyNumberFormat="1" applyFont="1" applyBorder="1" applyAlignment="1">
      <alignment horizontal="right" vertical="top"/>
    </xf>
    <xf numFmtId="166" fontId="4" fillId="0" borderId="21" xfId="0" applyNumberFormat="1" applyFont="1" applyBorder="1" applyAlignment="1">
      <alignment horizontal="right" vertical="top"/>
    </xf>
    <xf numFmtId="164" fontId="6" fillId="0" borderId="19" xfId="0" applyNumberFormat="1" applyFont="1" applyBorder="1" applyAlignment="1">
      <alignment horizontal="right" vertical="top"/>
    </xf>
    <xf numFmtId="0" fontId="4" fillId="0" borderId="20" xfId="0" applyFont="1" applyBorder="1" applyAlignment="1">
      <alignment horizontal="right" vertical="top" wrapText="1"/>
    </xf>
    <xf numFmtId="0" fontId="4" fillId="0" borderId="21" xfId="0" applyFont="1" applyBorder="1" applyAlignment="1">
      <alignment horizontal="right" vertical="top" wrapText="1"/>
    </xf>
    <xf numFmtId="164" fontId="6" fillId="0" borderId="22" xfId="0" applyNumberFormat="1" applyFont="1" applyBorder="1" applyAlignment="1">
      <alignment horizontal="right" vertical="top"/>
    </xf>
    <xf numFmtId="0" fontId="4" fillId="0" borderId="23" xfId="0" applyFont="1" applyBorder="1" applyAlignment="1">
      <alignment horizontal="right" vertical="top" wrapText="1"/>
    </xf>
    <xf numFmtId="0" fontId="4" fillId="0" borderId="24" xfId="0" applyFont="1" applyBorder="1" applyAlignment="1">
      <alignment horizontal="right" vertical="top" wrapText="1"/>
    </xf>
    <xf numFmtId="0" fontId="4" fillId="0" borderId="11" xfId="0" applyFont="1" applyBorder="1" applyAlignment="1">
      <alignment wrapText="1"/>
    </xf>
    <xf numFmtId="0" fontId="5" fillId="0" borderId="12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166" fontId="4" fillId="0" borderId="22" xfId="0" applyNumberFormat="1" applyFont="1" applyBorder="1" applyAlignment="1">
      <alignment horizontal="right" vertical="top"/>
    </xf>
    <xf numFmtId="166" fontId="4" fillId="0" borderId="24" xfId="0" applyNumberFormat="1" applyFont="1" applyBorder="1" applyAlignment="1">
      <alignment horizontal="right" vertical="top"/>
    </xf>
    <xf numFmtId="0" fontId="4" fillId="0" borderId="26" xfId="0" applyFont="1" applyBorder="1" applyAlignment="1">
      <alignment horizontal="left" vertical="top" wrapText="1"/>
    </xf>
    <xf numFmtId="166" fontId="4" fillId="0" borderId="13" xfId="0" applyNumberFormat="1" applyFont="1" applyBorder="1" applyAlignment="1">
      <alignment horizontal="right" vertical="top"/>
    </xf>
    <xf numFmtId="166" fontId="4" fillId="0" borderId="14" xfId="0" applyNumberFormat="1" applyFont="1" applyBorder="1" applyAlignment="1">
      <alignment horizontal="right" vertical="top"/>
    </xf>
    <xf numFmtId="165" fontId="4" fillId="0" borderId="14" xfId="0" applyNumberFormat="1" applyFont="1" applyBorder="1" applyAlignment="1">
      <alignment horizontal="right" vertical="top"/>
    </xf>
    <xf numFmtId="164" fontId="4" fillId="0" borderId="14" xfId="0" applyNumberFormat="1" applyFont="1" applyBorder="1" applyAlignment="1">
      <alignment horizontal="right" vertical="top"/>
    </xf>
    <xf numFmtId="166" fontId="4" fillId="0" borderId="15" xfId="0" applyNumberFormat="1" applyFont="1" applyBorder="1" applyAlignment="1">
      <alignment horizontal="right" vertical="top"/>
    </xf>
    <xf numFmtId="164" fontId="4" fillId="0" borderId="10" xfId="0" applyNumberFormat="1" applyFont="1" applyBorder="1" applyAlignment="1">
      <alignment horizontal="right" vertical="top"/>
    </xf>
    <xf numFmtId="0" fontId="4" fillId="0" borderId="2" xfId="0" applyFont="1" applyBorder="1" applyAlignment="1">
      <alignment wrapText="1"/>
    </xf>
    <xf numFmtId="0" fontId="4" fillId="0" borderId="31" xfId="0" applyFont="1" applyBorder="1" applyAlignment="1">
      <alignment wrapText="1"/>
    </xf>
    <xf numFmtId="0" fontId="3" fillId="0" borderId="2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4" fillId="0" borderId="32" xfId="0" applyFont="1" applyBorder="1" applyAlignment="1">
      <alignment horizontal="center" wrapText="1"/>
    </xf>
    <xf numFmtId="165" fontId="4" fillId="0" borderId="16" xfId="0" applyNumberFormat="1" applyFont="1" applyBorder="1" applyAlignment="1">
      <alignment horizontal="right" vertical="top"/>
    </xf>
    <xf numFmtId="0" fontId="3" fillId="0" borderId="33" xfId="0" applyFont="1" applyBorder="1" applyAlignment="1">
      <alignment vertical="center"/>
    </xf>
    <xf numFmtId="0" fontId="4" fillId="0" borderId="34" xfId="0" applyFont="1" applyBorder="1" applyAlignment="1">
      <alignment wrapText="1"/>
    </xf>
    <xf numFmtId="0" fontId="3" fillId="0" borderId="35" xfId="0" applyFont="1" applyBorder="1" applyAlignment="1">
      <alignment vertical="center"/>
    </xf>
    <xf numFmtId="0" fontId="3" fillId="0" borderId="36" xfId="0" applyFont="1" applyBorder="1" applyAlignment="1">
      <alignment vertical="center"/>
    </xf>
    <xf numFmtId="0" fontId="4" fillId="0" borderId="37" xfId="0" applyFont="1" applyBorder="1" applyAlignment="1">
      <alignment wrapText="1"/>
    </xf>
    <xf numFmtId="0" fontId="3" fillId="0" borderId="38" xfId="0" applyFont="1" applyBorder="1" applyAlignment="1">
      <alignment vertical="center"/>
    </xf>
    <xf numFmtId="0" fontId="4" fillId="0" borderId="3" xfId="0" applyFont="1" applyBorder="1" applyAlignment="1">
      <alignment wrapText="1"/>
    </xf>
    <xf numFmtId="0" fontId="5" fillId="0" borderId="39" xfId="0" applyFont="1" applyBorder="1" applyAlignment="1">
      <alignment vertical="center"/>
    </xf>
    <xf numFmtId="0" fontId="4" fillId="0" borderId="40" xfId="0" applyFont="1" applyBorder="1" applyAlignment="1">
      <alignment horizontal="left" vertical="top" wrapText="1"/>
    </xf>
    <xf numFmtId="165" fontId="4" fillId="0" borderId="41" xfId="0" applyNumberFormat="1" applyFont="1" applyBorder="1" applyAlignment="1">
      <alignment horizontal="right" vertical="top"/>
    </xf>
    <xf numFmtId="165" fontId="4" fillId="0" borderId="42" xfId="0" applyNumberFormat="1" applyFont="1" applyBorder="1" applyAlignment="1">
      <alignment horizontal="right" vertical="top"/>
    </xf>
    <xf numFmtId="165" fontId="4" fillId="0" borderId="43" xfId="0" applyNumberFormat="1" applyFont="1" applyBorder="1" applyAlignment="1">
      <alignment horizontal="right" vertical="top"/>
    </xf>
    <xf numFmtId="0" fontId="4" fillId="0" borderId="44" xfId="0" applyFont="1" applyBorder="1" applyAlignment="1">
      <alignment vertical="top" wrapText="1"/>
    </xf>
    <xf numFmtId="0" fontId="4" fillId="0" borderId="45" xfId="0" applyFont="1" applyBorder="1" applyAlignment="1">
      <alignment horizontal="left" vertical="top" wrapText="1"/>
    </xf>
    <xf numFmtId="165" fontId="4" fillId="0" borderId="46" xfId="0" applyNumberFormat="1" applyFont="1" applyBorder="1" applyAlignment="1">
      <alignment horizontal="right" vertical="top"/>
    </xf>
    <xf numFmtId="165" fontId="4" fillId="0" borderId="47" xfId="0" applyNumberFormat="1" applyFont="1" applyBorder="1" applyAlignment="1">
      <alignment horizontal="right" vertical="top"/>
    </xf>
    <xf numFmtId="165" fontId="4" fillId="0" borderId="48" xfId="0" applyNumberFormat="1" applyFont="1" applyBorder="1" applyAlignment="1">
      <alignment horizontal="right" vertical="top"/>
    </xf>
    <xf numFmtId="0" fontId="0" fillId="2" borderId="49" xfId="0" applyFill="1" applyBorder="1"/>
    <xf numFmtId="0" fontId="8" fillId="0" borderId="0" xfId="0" applyFont="1"/>
    <xf numFmtId="0" fontId="9" fillId="3" borderId="49" xfId="0" applyFont="1" applyFill="1" applyBorder="1"/>
    <xf numFmtId="0" fontId="0" fillId="0" borderId="49" xfId="0" applyBorder="1"/>
    <xf numFmtId="0" fontId="7" fillId="0" borderId="49" xfId="1" applyBorder="1"/>
    <xf numFmtId="0" fontId="0" fillId="0" borderId="50" xfId="0" applyBorder="1" applyAlignment="1">
      <alignment horizontal="center"/>
    </xf>
    <xf numFmtId="0" fontId="9" fillId="4" borderId="49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198809</xdr:colOff>
      <xdr:row>0</xdr:row>
      <xdr:rowOff>76200</xdr:rowOff>
    </xdr:from>
    <xdr:to>
      <xdr:col>9</xdr:col>
      <xdr:colOff>444678</xdr:colOff>
      <xdr:row>17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134" y="76200"/>
          <a:ext cx="2684269" cy="3419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198809</xdr:colOff>
      <xdr:row>0</xdr:row>
      <xdr:rowOff>76200</xdr:rowOff>
    </xdr:from>
    <xdr:to>
      <xdr:col>9</xdr:col>
      <xdr:colOff>444678</xdr:colOff>
      <xdr:row>17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134" y="76200"/>
          <a:ext cx="2684269" cy="3419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J29255"/>
  <sheetViews>
    <sheetView workbookViewId="0"/>
  </sheetViews>
  <sheetFormatPr defaultRowHeight="15" x14ac:dyDescent="0.25"/>
  <cols>
    <col min="1" max="2" width="22.7109375" customWidth="1"/>
    <col min="3" max="3" width="30.7109375" customWidth="1"/>
    <col min="4" max="7" width="13.5703125" customWidth="1"/>
    <col min="8" max="9" width="13.42578125" customWidth="1"/>
    <col min="10" max="10" width="9.7109375" customWidth="1"/>
    <col min="257" max="258" width="22.7109375" customWidth="1"/>
    <col min="259" max="259" width="30.7109375" customWidth="1"/>
    <col min="260" max="263" width="13.5703125" customWidth="1"/>
    <col min="264" max="265" width="13.42578125" customWidth="1"/>
    <col min="266" max="266" width="9.7109375" customWidth="1"/>
    <col min="513" max="514" width="22.7109375" customWidth="1"/>
    <col min="515" max="515" width="30.7109375" customWidth="1"/>
    <col min="516" max="519" width="13.5703125" customWidth="1"/>
    <col min="520" max="521" width="13.42578125" customWidth="1"/>
    <col min="522" max="522" width="9.7109375" customWidth="1"/>
    <col min="769" max="770" width="22.7109375" customWidth="1"/>
    <col min="771" max="771" width="30.7109375" customWidth="1"/>
    <col min="772" max="775" width="13.5703125" customWidth="1"/>
    <col min="776" max="777" width="13.42578125" customWidth="1"/>
    <col min="778" max="778" width="9.7109375" customWidth="1"/>
    <col min="1025" max="1026" width="22.7109375" customWidth="1"/>
    <col min="1027" max="1027" width="30.7109375" customWidth="1"/>
    <col min="1028" max="1031" width="13.5703125" customWidth="1"/>
    <col min="1032" max="1033" width="13.42578125" customWidth="1"/>
    <col min="1034" max="1034" width="9.7109375" customWidth="1"/>
    <col min="1281" max="1282" width="22.7109375" customWidth="1"/>
    <col min="1283" max="1283" width="30.7109375" customWidth="1"/>
    <col min="1284" max="1287" width="13.5703125" customWidth="1"/>
    <col min="1288" max="1289" width="13.42578125" customWidth="1"/>
    <col min="1290" max="1290" width="9.7109375" customWidth="1"/>
    <col min="1537" max="1538" width="22.7109375" customWidth="1"/>
    <col min="1539" max="1539" width="30.7109375" customWidth="1"/>
    <col min="1540" max="1543" width="13.5703125" customWidth="1"/>
    <col min="1544" max="1545" width="13.42578125" customWidth="1"/>
    <col min="1546" max="1546" width="9.7109375" customWidth="1"/>
    <col min="1793" max="1794" width="22.7109375" customWidth="1"/>
    <col min="1795" max="1795" width="30.7109375" customWidth="1"/>
    <col min="1796" max="1799" width="13.5703125" customWidth="1"/>
    <col min="1800" max="1801" width="13.42578125" customWidth="1"/>
    <col min="1802" max="1802" width="9.7109375" customWidth="1"/>
    <col min="2049" max="2050" width="22.7109375" customWidth="1"/>
    <col min="2051" max="2051" width="30.7109375" customWidth="1"/>
    <col min="2052" max="2055" width="13.5703125" customWidth="1"/>
    <col min="2056" max="2057" width="13.42578125" customWidth="1"/>
    <col min="2058" max="2058" width="9.7109375" customWidth="1"/>
    <col min="2305" max="2306" width="22.7109375" customWidth="1"/>
    <col min="2307" max="2307" width="30.7109375" customWidth="1"/>
    <col min="2308" max="2311" width="13.5703125" customWidth="1"/>
    <col min="2312" max="2313" width="13.42578125" customWidth="1"/>
    <col min="2314" max="2314" width="9.7109375" customWidth="1"/>
    <col min="2561" max="2562" width="22.7109375" customWidth="1"/>
    <col min="2563" max="2563" width="30.7109375" customWidth="1"/>
    <col min="2564" max="2567" width="13.5703125" customWidth="1"/>
    <col min="2568" max="2569" width="13.42578125" customWidth="1"/>
    <col min="2570" max="2570" width="9.7109375" customWidth="1"/>
    <col min="2817" max="2818" width="22.7109375" customWidth="1"/>
    <col min="2819" max="2819" width="30.7109375" customWidth="1"/>
    <col min="2820" max="2823" width="13.5703125" customWidth="1"/>
    <col min="2824" max="2825" width="13.42578125" customWidth="1"/>
    <col min="2826" max="2826" width="9.7109375" customWidth="1"/>
    <col min="3073" max="3074" width="22.7109375" customWidth="1"/>
    <col min="3075" max="3075" width="30.7109375" customWidth="1"/>
    <col min="3076" max="3079" width="13.5703125" customWidth="1"/>
    <col min="3080" max="3081" width="13.42578125" customWidth="1"/>
    <col min="3082" max="3082" width="9.7109375" customWidth="1"/>
    <col min="3329" max="3330" width="22.7109375" customWidth="1"/>
    <col min="3331" max="3331" width="30.7109375" customWidth="1"/>
    <col min="3332" max="3335" width="13.5703125" customWidth="1"/>
    <col min="3336" max="3337" width="13.42578125" customWidth="1"/>
    <col min="3338" max="3338" width="9.7109375" customWidth="1"/>
    <col min="3585" max="3586" width="22.7109375" customWidth="1"/>
    <col min="3587" max="3587" width="30.7109375" customWidth="1"/>
    <col min="3588" max="3591" width="13.5703125" customWidth="1"/>
    <col min="3592" max="3593" width="13.42578125" customWidth="1"/>
    <col min="3594" max="3594" width="9.7109375" customWidth="1"/>
    <col min="3841" max="3842" width="22.7109375" customWidth="1"/>
    <col min="3843" max="3843" width="30.7109375" customWidth="1"/>
    <col min="3844" max="3847" width="13.5703125" customWidth="1"/>
    <col min="3848" max="3849" width="13.42578125" customWidth="1"/>
    <col min="3850" max="3850" width="9.7109375" customWidth="1"/>
    <col min="4097" max="4098" width="22.7109375" customWidth="1"/>
    <col min="4099" max="4099" width="30.7109375" customWidth="1"/>
    <col min="4100" max="4103" width="13.5703125" customWidth="1"/>
    <col min="4104" max="4105" width="13.42578125" customWidth="1"/>
    <col min="4106" max="4106" width="9.7109375" customWidth="1"/>
    <col min="4353" max="4354" width="22.7109375" customWidth="1"/>
    <col min="4355" max="4355" width="30.7109375" customWidth="1"/>
    <col min="4356" max="4359" width="13.5703125" customWidth="1"/>
    <col min="4360" max="4361" width="13.42578125" customWidth="1"/>
    <col min="4362" max="4362" width="9.7109375" customWidth="1"/>
    <col min="4609" max="4610" width="22.7109375" customWidth="1"/>
    <col min="4611" max="4611" width="30.7109375" customWidth="1"/>
    <col min="4612" max="4615" width="13.5703125" customWidth="1"/>
    <col min="4616" max="4617" width="13.42578125" customWidth="1"/>
    <col min="4618" max="4618" width="9.7109375" customWidth="1"/>
    <col min="4865" max="4866" width="22.7109375" customWidth="1"/>
    <col min="4867" max="4867" width="30.7109375" customWidth="1"/>
    <col min="4868" max="4871" width="13.5703125" customWidth="1"/>
    <col min="4872" max="4873" width="13.42578125" customWidth="1"/>
    <col min="4874" max="4874" width="9.7109375" customWidth="1"/>
    <col min="5121" max="5122" width="22.7109375" customWidth="1"/>
    <col min="5123" max="5123" width="30.7109375" customWidth="1"/>
    <col min="5124" max="5127" width="13.5703125" customWidth="1"/>
    <col min="5128" max="5129" width="13.42578125" customWidth="1"/>
    <col min="5130" max="5130" width="9.7109375" customWidth="1"/>
    <col min="5377" max="5378" width="22.7109375" customWidth="1"/>
    <col min="5379" max="5379" width="30.7109375" customWidth="1"/>
    <col min="5380" max="5383" width="13.5703125" customWidth="1"/>
    <col min="5384" max="5385" width="13.42578125" customWidth="1"/>
    <col min="5386" max="5386" width="9.7109375" customWidth="1"/>
    <col min="5633" max="5634" width="22.7109375" customWidth="1"/>
    <col min="5635" max="5635" width="30.7109375" customWidth="1"/>
    <col min="5636" max="5639" width="13.5703125" customWidth="1"/>
    <col min="5640" max="5641" width="13.42578125" customWidth="1"/>
    <col min="5642" max="5642" width="9.7109375" customWidth="1"/>
    <col min="5889" max="5890" width="22.7109375" customWidth="1"/>
    <col min="5891" max="5891" width="30.7109375" customWidth="1"/>
    <col min="5892" max="5895" width="13.5703125" customWidth="1"/>
    <col min="5896" max="5897" width="13.42578125" customWidth="1"/>
    <col min="5898" max="5898" width="9.7109375" customWidth="1"/>
    <col min="6145" max="6146" width="22.7109375" customWidth="1"/>
    <col min="6147" max="6147" width="30.7109375" customWidth="1"/>
    <col min="6148" max="6151" width="13.5703125" customWidth="1"/>
    <col min="6152" max="6153" width="13.42578125" customWidth="1"/>
    <col min="6154" max="6154" width="9.7109375" customWidth="1"/>
    <col min="6401" max="6402" width="22.7109375" customWidth="1"/>
    <col min="6403" max="6403" width="30.7109375" customWidth="1"/>
    <col min="6404" max="6407" width="13.5703125" customWidth="1"/>
    <col min="6408" max="6409" width="13.42578125" customWidth="1"/>
    <col min="6410" max="6410" width="9.7109375" customWidth="1"/>
    <col min="6657" max="6658" width="22.7109375" customWidth="1"/>
    <col min="6659" max="6659" width="30.7109375" customWidth="1"/>
    <col min="6660" max="6663" width="13.5703125" customWidth="1"/>
    <col min="6664" max="6665" width="13.42578125" customWidth="1"/>
    <col min="6666" max="6666" width="9.7109375" customWidth="1"/>
    <col min="6913" max="6914" width="22.7109375" customWidth="1"/>
    <col min="6915" max="6915" width="30.7109375" customWidth="1"/>
    <col min="6916" max="6919" width="13.5703125" customWidth="1"/>
    <col min="6920" max="6921" width="13.42578125" customWidth="1"/>
    <col min="6922" max="6922" width="9.7109375" customWidth="1"/>
    <col min="7169" max="7170" width="22.7109375" customWidth="1"/>
    <col min="7171" max="7171" width="30.7109375" customWidth="1"/>
    <col min="7172" max="7175" width="13.5703125" customWidth="1"/>
    <col min="7176" max="7177" width="13.42578125" customWidth="1"/>
    <col min="7178" max="7178" width="9.7109375" customWidth="1"/>
    <col min="7425" max="7426" width="22.7109375" customWidth="1"/>
    <col min="7427" max="7427" width="30.7109375" customWidth="1"/>
    <col min="7428" max="7431" width="13.5703125" customWidth="1"/>
    <col min="7432" max="7433" width="13.42578125" customWidth="1"/>
    <col min="7434" max="7434" width="9.7109375" customWidth="1"/>
    <col min="7681" max="7682" width="22.7109375" customWidth="1"/>
    <col min="7683" max="7683" width="30.7109375" customWidth="1"/>
    <col min="7684" max="7687" width="13.5703125" customWidth="1"/>
    <col min="7688" max="7689" width="13.42578125" customWidth="1"/>
    <col min="7690" max="7690" width="9.7109375" customWidth="1"/>
    <col min="7937" max="7938" width="22.7109375" customWidth="1"/>
    <col min="7939" max="7939" width="30.7109375" customWidth="1"/>
    <col min="7940" max="7943" width="13.5703125" customWidth="1"/>
    <col min="7944" max="7945" width="13.42578125" customWidth="1"/>
    <col min="7946" max="7946" width="9.7109375" customWidth="1"/>
    <col min="8193" max="8194" width="22.7109375" customWidth="1"/>
    <col min="8195" max="8195" width="30.7109375" customWidth="1"/>
    <col min="8196" max="8199" width="13.5703125" customWidth="1"/>
    <col min="8200" max="8201" width="13.42578125" customWidth="1"/>
    <col min="8202" max="8202" width="9.7109375" customWidth="1"/>
    <col min="8449" max="8450" width="22.7109375" customWidth="1"/>
    <col min="8451" max="8451" width="30.7109375" customWidth="1"/>
    <col min="8452" max="8455" width="13.5703125" customWidth="1"/>
    <col min="8456" max="8457" width="13.42578125" customWidth="1"/>
    <col min="8458" max="8458" width="9.7109375" customWidth="1"/>
    <col min="8705" max="8706" width="22.7109375" customWidth="1"/>
    <col min="8707" max="8707" width="30.7109375" customWidth="1"/>
    <col min="8708" max="8711" width="13.5703125" customWidth="1"/>
    <col min="8712" max="8713" width="13.42578125" customWidth="1"/>
    <col min="8714" max="8714" width="9.7109375" customWidth="1"/>
    <col min="8961" max="8962" width="22.7109375" customWidth="1"/>
    <col min="8963" max="8963" width="30.7109375" customWidth="1"/>
    <col min="8964" max="8967" width="13.5703125" customWidth="1"/>
    <col min="8968" max="8969" width="13.42578125" customWidth="1"/>
    <col min="8970" max="8970" width="9.7109375" customWidth="1"/>
    <col min="9217" max="9218" width="22.7109375" customWidth="1"/>
    <col min="9219" max="9219" width="30.7109375" customWidth="1"/>
    <col min="9220" max="9223" width="13.5703125" customWidth="1"/>
    <col min="9224" max="9225" width="13.42578125" customWidth="1"/>
    <col min="9226" max="9226" width="9.7109375" customWidth="1"/>
    <col min="9473" max="9474" width="22.7109375" customWidth="1"/>
    <col min="9475" max="9475" width="30.7109375" customWidth="1"/>
    <col min="9476" max="9479" width="13.5703125" customWidth="1"/>
    <col min="9480" max="9481" width="13.42578125" customWidth="1"/>
    <col min="9482" max="9482" width="9.7109375" customWidth="1"/>
    <col min="9729" max="9730" width="22.7109375" customWidth="1"/>
    <col min="9731" max="9731" width="30.7109375" customWidth="1"/>
    <col min="9732" max="9735" width="13.5703125" customWidth="1"/>
    <col min="9736" max="9737" width="13.42578125" customWidth="1"/>
    <col min="9738" max="9738" width="9.7109375" customWidth="1"/>
    <col min="9985" max="9986" width="22.7109375" customWidth="1"/>
    <col min="9987" max="9987" width="30.7109375" customWidth="1"/>
    <col min="9988" max="9991" width="13.5703125" customWidth="1"/>
    <col min="9992" max="9993" width="13.42578125" customWidth="1"/>
    <col min="9994" max="9994" width="9.7109375" customWidth="1"/>
    <col min="10241" max="10242" width="22.7109375" customWidth="1"/>
    <col min="10243" max="10243" width="30.7109375" customWidth="1"/>
    <col min="10244" max="10247" width="13.5703125" customWidth="1"/>
    <col min="10248" max="10249" width="13.42578125" customWidth="1"/>
    <col min="10250" max="10250" width="9.7109375" customWidth="1"/>
    <col min="10497" max="10498" width="22.7109375" customWidth="1"/>
    <col min="10499" max="10499" width="30.7109375" customWidth="1"/>
    <col min="10500" max="10503" width="13.5703125" customWidth="1"/>
    <col min="10504" max="10505" width="13.42578125" customWidth="1"/>
    <col min="10506" max="10506" width="9.7109375" customWidth="1"/>
    <col min="10753" max="10754" width="22.7109375" customWidth="1"/>
    <col min="10755" max="10755" width="30.7109375" customWidth="1"/>
    <col min="10756" max="10759" width="13.5703125" customWidth="1"/>
    <col min="10760" max="10761" width="13.42578125" customWidth="1"/>
    <col min="10762" max="10762" width="9.7109375" customWidth="1"/>
    <col min="11009" max="11010" width="22.7109375" customWidth="1"/>
    <col min="11011" max="11011" width="30.7109375" customWidth="1"/>
    <col min="11012" max="11015" width="13.5703125" customWidth="1"/>
    <col min="11016" max="11017" width="13.42578125" customWidth="1"/>
    <col min="11018" max="11018" width="9.7109375" customWidth="1"/>
    <col min="11265" max="11266" width="22.7109375" customWidth="1"/>
    <col min="11267" max="11267" width="30.7109375" customWidth="1"/>
    <col min="11268" max="11271" width="13.5703125" customWidth="1"/>
    <col min="11272" max="11273" width="13.42578125" customWidth="1"/>
    <col min="11274" max="11274" width="9.7109375" customWidth="1"/>
    <col min="11521" max="11522" width="22.7109375" customWidth="1"/>
    <col min="11523" max="11523" width="30.7109375" customWidth="1"/>
    <col min="11524" max="11527" width="13.5703125" customWidth="1"/>
    <col min="11528" max="11529" width="13.42578125" customWidth="1"/>
    <col min="11530" max="11530" width="9.7109375" customWidth="1"/>
    <col min="11777" max="11778" width="22.7109375" customWidth="1"/>
    <col min="11779" max="11779" width="30.7109375" customWidth="1"/>
    <col min="11780" max="11783" width="13.5703125" customWidth="1"/>
    <col min="11784" max="11785" width="13.42578125" customWidth="1"/>
    <col min="11786" max="11786" width="9.7109375" customWidth="1"/>
    <col min="12033" max="12034" width="22.7109375" customWidth="1"/>
    <col min="12035" max="12035" width="30.7109375" customWidth="1"/>
    <col min="12036" max="12039" width="13.5703125" customWidth="1"/>
    <col min="12040" max="12041" width="13.42578125" customWidth="1"/>
    <col min="12042" max="12042" width="9.7109375" customWidth="1"/>
    <col min="12289" max="12290" width="22.7109375" customWidth="1"/>
    <col min="12291" max="12291" width="30.7109375" customWidth="1"/>
    <col min="12292" max="12295" width="13.5703125" customWidth="1"/>
    <col min="12296" max="12297" width="13.42578125" customWidth="1"/>
    <col min="12298" max="12298" width="9.7109375" customWidth="1"/>
    <col min="12545" max="12546" width="22.7109375" customWidth="1"/>
    <col min="12547" max="12547" width="30.7109375" customWidth="1"/>
    <col min="12548" max="12551" width="13.5703125" customWidth="1"/>
    <col min="12552" max="12553" width="13.42578125" customWidth="1"/>
    <col min="12554" max="12554" width="9.7109375" customWidth="1"/>
    <col min="12801" max="12802" width="22.7109375" customWidth="1"/>
    <col min="12803" max="12803" width="30.7109375" customWidth="1"/>
    <col min="12804" max="12807" width="13.5703125" customWidth="1"/>
    <col min="12808" max="12809" width="13.42578125" customWidth="1"/>
    <col min="12810" max="12810" width="9.7109375" customWidth="1"/>
    <col min="13057" max="13058" width="22.7109375" customWidth="1"/>
    <col min="13059" max="13059" width="30.7109375" customWidth="1"/>
    <col min="13060" max="13063" width="13.5703125" customWidth="1"/>
    <col min="13064" max="13065" width="13.42578125" customWidth="1"/>
    <col min="13066" max="13066" width="9.7109375" customWidth="1"/>
    <col min="13313" max="13314" width="22.7109375" customWidth="1"/>
    <col min="13315" max="13315" width="30.7109375" customWidth="1"/>
    <col min="13316" max="13319" width="13.5703125" customWidth="1"/>
    <col min="13320" max="13321" width="13.42578125" customWidth="1"/>
    <col min="13322" max="13322" width="9.7109375" customWidth="1"/>
    <col min="13569" max="13570" width="22.7109375" customWidth="1"/>
    <col min="13571" max="13571" width="30.7109375" customWidth="1"/>
    <col min="13572" max="13575" width="13.5703125" customWidth="1"/>
    <col min="13576" max="13577" width="13.42578125" customWidth="1"/>
    <col min="13578" max="13578" width="9.7109375" customWidth="1"/>
    <col min="13825" max="13826" width="22.7109375" customWidth="1"/>
    <col min="13827" max="13827" width="30.7109375" customWidth="1"/>
    <col min="13828" max="13831" width="13.5703125" customWidth="1"/>
    <col min="13832" max="13833" width="13.42578125" customWidth="1"/>
    <col min="13834" max="13834" width="9.7109375" customWidth="1"/>
    <col min="14081" max="14082" width="22.7109375" customWidth="1"/>
    <col min="14083" max="14083" width="30.7109375" customWidth="1"/>
    <col min="14084" max="14087" width="13.5703125" customWidth="1"/>
    <col min="14088" max="14089" width="13.42578125" customWidth="1"/>
    <col min="14090" max="14090" width="9.7109375" customWidth="1"/>
    <col min="14337" max="14338" width="22.7109375" customWidth="1"/>
    <col min="14339" max="14339" width="30.7109375" customWidth="1"/>
    <col min="14340" max="14343" width="13.5703125" customWidth="1"/>
    <col min="14344" max="14345" width="13.42578125" customWidth="1"/>
    <col min="14346" max="14346" width="9.7109375" customWidth="1"/>
    <col min="14593" max="14594" width="22.7109375" customWidth="1"/>
    <col min="14595" max="14595" width="30.7109375" customWidth="1"/>
    <col min="14596" max="14599" width="13.5703125" customWidth="1"/>
    <col min="14600" max="14601" width="13.42578125" customWidth="1"/>
    <col min="14602" max="14602" width="9.7109375" customWidth="1"/>
    <col min="14849" max="14850" width="22.7109375" customWidth="1"/>
    <col min="14851" max="14851" width="30.7109375" customWidth="1"/>
    <col min="14852" max="14855" width="13.5703125" customWidth="1"/>
    <col min="14856" max="14857" width="13.42578125" customWidth="1"/>
    <col min="14858" max="14858" width="9.7109375" customWidth="1"/>
    <col min="15105" max="15106" width="22.7109375" customWidth="1"/>
    <col min="15107" max="15107" width="30.7109375" customWidth="1"/>
    <col min="15108" max="15111" width="13.5703125" customWidth="1"/>
    <col min="15112" max="15113" width="13.42578125" customWidth="1"/>
    <col min="15114" max="15114" width="9.7109375" customWidth="1"/>
    <col min="15361" max="15362" width="22.7109375" customWidth="1"/>
    <col min="15363" max="15363" width="30.7109375" customWidth="1"/>
    <col min="15364" max="15367" width="13.5703125" customWidth="1"/>
    <col min="15368" max="15369" width="13.42578125" customWidth="1"/>
    <col min="15370" max="15370" width="9.7109375" customWidth="1"/>
    <col min="15617" max="15618" width="22.7109375" customWidth="1"/>
    <col min="15619" max="15619" width="30.7109375" customWidth="1"/>
    <col min="15620" max="15623" width="13.5703125" customWidth="1"/>
    <col min="15624" max="15625" width="13.42578125" customWidth="1"/>
    <col min="15626" max="15626" width="9.7109375" customWidth="1"/>
    <col min="15873" max="15874" width="22.7109375" customWidth="1"/>
    <col min="15875" max="15875" width="30.7109375" customWidth="1"/>
    <col min="15876" max="15879" width="13.5703125" customWidth="1"/>
    <col min="15880" max="15881" width="13.42578125" customWidth="1"/>
    <col min="15882" max="15882" width="9.7109375" customWidth="1"/>
    <col min="16129" max="16130" width="22.7109375" customWidth="1"/>
    <col min="16131" max="16131" width="30.7109375" customWidth="1"/>
    <col min="16132" max="16135" width="13.5703125" customWidth="1"/>
    <col min="16136" max="16137" width="13.42578125" customWidth="1"/>
    <col min="16138" max="16138" width="9.7109375" customWidth="1"/>
  </cols>
  <sheetData>
    <row r="2" spans="1:3" x14ac:dyDescent="0.25">
      <c r="A2" t="s">
        <v>0</v>
      </c>
    </row>
    <row r="5" spans="1:3" ht="16.5" x14ac:dyDescent="0.25">
      <c r="A5" t="s">
        <v>1</v>
      </c>
    </row>
    <row r="7" spans="1:3" ht="18" customHeight="1" thickBot="1" x14ac:dyDescent="0.3">
      <c r="A7" s="1" t="s">
        <v>2</v>
      </c>
      <c r="B7" s="2"/>
      <c r="C7" s="2"/>
    </row>
    <row r="8" spans="1:3" ht="14.1" customHeight="1" x14ac:dyDescent="0.25">
      <c r="A8" s="3" t="s">
        <v>3</v>
      </c>
      <c r="B8" s="4"/>
      <c r="C8" s="5" t="s">
        <v>4</v>
      </c>
    </row>
    <row r="9" spans="1:3" ht="14.1" customHeight="1" x14ac:dyDescent="0.25">
      <c r="A9" s="6" t="s">
        <v>5</v>
      </c>
      <c r="B9" s="7"/>
      <c r="C9" s="8" t="s">
        <v>6</v>
      </c>
    </row>
    <row r="10" spans="1:3" ht="24" customHeight="1" x14ac:dyDescent="0.25">
      <c r="A10" s="6" t="s">
        <v>7</v>
      </c>
      <c r="B10" s="9" t="s">
        <v>8</v>
      </c>
      <c r="C10" s="10" t="s">
        <v>9</v>
      </c>
    </row>
    <row r="11" spans="1:3" ht="14.1" customHeight="1" x14ac:dyDescent="0.25">
      <c r="A11" s="11"/>
      <c r="B11" s="9" t="s">
        <v>10</v>
      </c>
      <c r="C11" s="8" t="s">
        <v>11</v>
      </c>
    </row>
    <row r="12" spans="1:3" ht="14.1" customHeight="1" x14ac:dyDescent="0.25">
      <c r="A12" s="11"/>
      <c r="B12" s="9" t="s">
        <v>12</v>
      </c>
      <c r="C12" s="8" t="s">
        <v>13</v>
      </c>
    </row>
    <row r="13" spans="1:3" ht="14.1" customHeight="1" x14ac:dyDescent="0.25">
      <c r="A13" s="11"/>
      <c r="B13" s="9" t="s">
        <v>14</v>
      </c>
      <c r="C13" s="8" t="s">
        <v>13</v>
      </c>
    </row>
    <row r="14" spans="1:3" ht="14.1" customHeight="1" x14ac:dyDescent="0.25">
      <c r="A14" s="11"/>
      <c r="B14" s="9" t="s">
        <v>15</v>
      </c>
      <c r="C14" s="8" t="s">
        <v>13</v>
      </c>
    </row>
    <row r="15" spans="1:3" ht="24" customHeight="1" x14ac:dyDescent="0.25">
      <c r="A15" s="11"/>
      <c r="B15" s="9" t="s">
        <v>16</v>
      </c>
      <c r="C15" s="12">
        <v>494</v>
      </c>
    </row>
    <row r="16" spans="1:3" ht="24" customHeight="1" x14ac:dyDescent="0.25">
      <c r="A16" s="6" t="s">
        <v>17</v>
      </c>
      <c r="B16" s="9" t="s">
        <v>18</v>
      </c>
      <c r="C16" s="8" t="s">
        <v>19</v>
      </c>
    </row>
    <row r="17" spans="1:7" ht="33.950000000000003" customHeight="1" x14ac:dyDescent="0.25">
      <c r="A17" s="11"/>
      <c r="B17" s="9" t="s">
        <v>20</v>
      </c>
      <c r="C17" s="8" t="s">
        <v>21</v>
      </c>
    </row>
    <row r="18" spans="1:7" ht="409.6" customHeight="1" x14ac:dyDescent="0.25">
      <c r="A18" s="6" t="s">
        <v>22</v>
      </c>
      <c r="B18" s="7"/>
      <c r="C18" s="8" t="s">
        <v>23</v>
      </c>
    </row>
    <row r="19" spans="1:7" ht="14.1" customHeight="1" x14ac:dyDescent="0.25">
      <c r="A19" s="6" t="s">
        <v>24</v>
      </c>
      <c r="B19" s="9" t="s">
        <v>25</v>
      </c>
      <c r="C19" s="10" t="s">
        <v>26</v>
      </c>
    </row>
    <row r="20" spans="1:7" ht="14.1" customHeight="1" thickBot="1" x14ac:dyDescent="0.3">
      <c r="A20" s="13"/>
      <c r="B20" s="14" t="s">
        <v>27</v>
      </c>
      <c r="C20" s="15" t="s">
        <v>28</v>
      </c>
    </row>
    <row r="23" spans="1:7" x14ac:dyDescent="0.25">
      <c r="A23" t="s">
        <v>29</v>
      </c>
    </row>
    <row r="25" spans="1:7" ht="20.100000000000001" customHeight="1" thickBot="1" x14ac:dyDescent="0.3">
      <c r="A25" s="16" t="s">
        <v>30</v>
      </c>
      <c r="B25" s="17"/>
      <c r="C25" s="17"/>
      <c r="D25" s="17"/>
      <c r="E25" s="17"/>
      <c r="F25" s="17"/>
      <c r="G25" s="17"/>
    </row>
    <row r="26" spans="1:7" ht="24.95" customHeight="1" thickBot="1" x14ac:dyDescent="0.3">
      <c r="A26" s="18"/>
      <c r="B26" s="19"/>
      <c r="C26" s="20" t="s">
        <v>31</v>
      </c>
      <c r="D26" s="21" t="s">
        <v>32</v>
      </c>
      <c r="E26" s="21" t="s">
        <v>33</v>
      </c>
      <c r="F26" s="21" t="s">
        <v>34</v>
      </c>
      <c r="G26" s="22" t="s">
        <v>35</v>
      </c>
    </row>
    <row r="27" spans="1:7" ht="14.1" customHeight="1" x14ac:dyDescent="0.25">
      <c r="A27" s="3" t="s">
        <v>36</v>
      </c>
      <c r="B27" s="23" t="s">
        <v>37</v>
      </c>
      <c r="C27" s="24">
        <v>1</v>
      </c>
      <c r="D27" s="25"/>
      <c r="E27" s="26">
        <v>1</v>
      </c>
      <c r="F27" s="25"/>
      <c r="G27" s="27"/>
    </row>
    <row r="28" spans="1:7" ht="14.1" customHeight="1" x14ac:dyDescent="0.25">
      <c r="A28" s="28"/>
      <c r="B28" s="9" t="s">
        <v>38</v>
      </c>
      <c r="C28" s="29">
        <v>2</v>
      </c>
      <c r="D28" s="30"/>
      <c r="E28" s="31">
        <v>1</v>
      </c>
      <c r="F28" s="30"/>
      <c r="G28" s="32"/>
    </row>
    <row r="29" spans="1:7" ht="14.1" customHeight="1" x14ac:dyDescent="0.25">
      <c r="A29" s="28"/>
      <c r="B29" s="9" t="s">
        <v>39</v>
      </c>
      <c r="C29" s="29">
        <v>4</v>
      </c>
      <c r="D29" s="30"/>
      <c r="E29" s="31">
        <v>3</v>
      </c>
      <c r="F29" s="30"/>
      <c r="G29" s="32"/>
    </row>
    <row r="30" spans="1:7" ht="14.1" customHeight="1" x14ac:dyDescent="0.25">
      <c r="A30" s="28"/>
      <c r="B30" s="9" t="s">
        <v>40</v>
      </c>
      <c r="C30" s="29">
        <v>8</v>
      </c>
      <c r="D30" s="30"/>
      <c r="E30" s="31">
        <v>3</v>
      </c>
      <c r="F30" s="30"/>
      <c r="G30" s="32"/>
    </row>
    <row r="31" spans="1:7" ht="24" customHeight="1" x14ac:dyDescent="0.25">
      <c r="A31" s="33" t="s">
        <v>41</v>
      </c>
      <c r="B31" s="9" t="s">
        <v>39</v>
      </c>
      <c r="C31" s="29">
        <v>4</v>
      </c>
      <c r="D31" s="34" t="s">
        <v>42</v>
      </c>
      <c r="E31" s="31">
        <v>10</v>
      </c>
      <c r="F31" s="34" t="s">
        <v>43</v>
      </c>
      <c r="G31" s="35">
        <v>140</v>
      </c>
    </row>
    <row r="32" spans="1:7" ht="14.1" customHeight="1" thickBot="1" x14ac:dyDescent="0.3">
      <c r="A32" s="36" t="s">
        <v>44</v>
      </c>
      <c r="B32" s="37"/>
      <c r="C32" s="38">
        <v>19</v>
      </c>
      <c r="D32" s="39"/>
      <c r="E32" s="40">
        <v>18</v>
      </c>
      <c r="F32" s="39"/>
      <c r="G32" s="41"/>
    </row>
    <row r="33" spans="1:7" ht="15" customHeight="1" x14ac:dyDescent="0.25">
      <c r="A33" s="42" t="s">
        <v>45</v>
      </c>
      <c r="B33" s="43"/>
      <c r="C33" s="43"/>
      <c r="D33" s="43"/>
      <c r="E33" s="43"/>
      <c r="F33" s="43"/>
      <c r="G33" s="43"/>
    </row>
    <row r="35" spans="1:7" ht="20.100000000000001" customHeight="1" thickBot="1" x14ac:dyDescent="0.3">
      <c r="A35" s="16" t="s">
        <v>46</v>
      </c>
      <c r="B35" s="17"/>
    </row>
    <row r="36" spans="1:7" ht="24" customHeight="1" x14ac:dyDescent="0.25">
      <c r="A36" s="44" t="s">
        <v>47</v>
      </c>
      <c r="B36" s="45">
        <v>1.0331439411068146</v>
      </c>
    </row>
    <row r="37" spans="1:7" ht="24" customHeight="1" x14ac:dyDescent="0.25">
      <c r="A37" s="46" t="s">
        <v>48</v>
      </c>
      <c r="B37" s="47">
        <v>21.033143941106815</v>
      </c>
    </row>
    <row r="38" spans="1:7" ht="24" customHeight="1" x14ac:dyDescent="0.25">
      <c r="A38" s="46" t="s">
        <v>49</v>
      </c>
      <c r="B38" s="47">
        <v>21.499245636022067</v>
      </c>
    </row>
    <row r="39" spans="1:7" ht="24" customHeight="1" x14ac:dyDescent="0.25">
      <c r="A39" s="46" t="s">
        <v>50</v>
      </c>
      <c r="B39" s="47">
        <v>72.833310477632537</v>
      </c>
    </row>
    <row r="40" spans="1:7" ht="24" customHeight="1" thickBot="1" x14ac:dyDescent="0.3">
      <c r="A40" s="48" t="s">
        <v>51</v>
      </c>
      <c r="B40" s="49">
        <v>62.833310477632544</v>
      </c>
    </row>
    <row r="41" spans="1:7" ht="35.1" customHeight="1" x14ac:dyDescent="0.25">
      <c r="A41" s="42" t="s">
        <v>52</v>
      </c>
      <c r="B41" s="43"/>
    </row>
    <row r="42" spans="1:7" ht="24.95" customHeight="1" x14ac:dyDescent="0.25">
      <c r="A42" s="50" t="s">
        <v>45</v>
      </c>
      <c r="B42" s="51"/>
    </row>
    <row r="45" spans="1:7" ht="16.5" x14ac:dyDescent="0.25">
      <c r="A45" t="s">
        <v>53</v>
      </c>
    </row>
    <row r="47" spans="1:7" ht="20.100000000000001" customHeight="1" thickBot="1" x14ac:dyDescent="0.3">
      <c r="A47" s="16" t="s">
        <v>54</v>
      </c>
      <c r="B47" s="17"/>
      <c r="C47" s="17"/>
      <c r="D47" s="17"/>
      <c r="E47" s="17"/>
    </row>
    <row r="48" spans="1:7" ht="24.95" customHeight="1" thickBot="1" x14ac:dyDescent="0.3">
      <c r="A48" s="52" t="s">
        <v>55</v>
      </c>
      <c r="B48" s="20" t="s">
        <v>56</v>
      </c>
      <c r="C48" s="21" t="s">
        <v>57</v>
      </c>
      <c r="D48" s="21" t="s">
        <v>58</v>
      </c>
      <c r="E48" s="22" t="s">
        <v>59</v>
      </c>
    </row>
    <row r="49" spans="1:5" ht="14.1" customHeight="1" x14ac:dyDescent="0.25">
      <c r="A49" s="44" t="s">
        <v>37</v>
      </c>
      <c r="B49" s="24">
        <v>1</v>
      </c>
      <c r="C49" s="53">
        <v>138.51859841481956</v>
      </c>
      <c r="D49" s="53">
        <v>5856.4952334476775</v>
      </c>
      <c r="E49" s="54">
        <v>3.2185015055043542E-115</v>
      </c>
    </row>
    <row r="50" spans="1:5" ht="14.1" customHeight="1" x14ac:dyDescent="0.25">
      <c r="A50" s="46" t="s">
        <v>38</v>
      </c>
      <c r="B50" s="29">
        <v>1</v>
      </c>
      <c r="C50" s="55">
        <v>138.51859841481948</v>
      </c>
      <c r="D50" s="55">
        <v>0.6178784720826187</v>
      </c>
      <c r="E50" s="56">
        <v>0.43317935157715004</v>
      </c>
    </row>
    <row r="51" spans="1:5" ht="14.1" customHeight="1" x14ac:dyDescent="0.25">
      <c r="A51" s="46" t="s">
        <v>39</v>
      </c>
      <c r="B51" s="29">
        <v>3</v>
      </c>
      <c r="C51" s="55">
        <v>121.17036203167852</v>
      </c>
      <c r="D51" s="55">
        <v>39.970476702134675</v>
      </c>
      <c r="E51" s="56">
        <v>4.9804276519885492E-18</v>
      </c>
    </row>
    <row r="52" spans="1:5" ht="14.1" customHeight="1" thickBot="1" x14ac:dyDescent="0.3">
      <c r="A52" s="48" t="s">
        <v>40</v>
      </c>
      <c r="B52" s="38">
        <v>3</v>
      </c>
      <c r="C52" s="57">
        <v>121.17036203167747</v>
      </c>
      <c r="D52" s="57">
        <v>0.97880330819055039</v>
      </c>
      <c r="E52" s="58">
        <v>0.40518637751291631</v>
      </c>
    </row>
    <row r="53" spans="1:5" ht="15" customHeight="1" x14ac:dyDescent="0.25">
      <c r="A53" s="42" t="s">
        <v>45</v>
      </c>
      <c r="B53" s="43"/>
      <c r="C53" s="43"/>
      <c r="D53" s="43"/>
      <c r="E53" s="43"/>
    </row>
    <row r="56" spans="1:5" ht="16.5" x14ac:dyDescent="0.25">
      <c r="A56" t="s">
        <v>60</v>
      </c>
    </row>
    <row r="58" spans="1:5" ht="18" customHeight="1" thickBot="1" x14ac:dyDescent="0.3">
      <c r="A58" s="1" t="s">
        <v>61</v>
      </c>
      <c r="B58" s="2"/>
      <c r="C58" s="2"/>
    </row>
    <row r="59" spans="1:5" ht="15" customHeight="1" thickBot="1" x14ac:dyDescent="0.3">
      <c r="A59" s="59"/>
      <c r="B59" s="60"/>
      <c r="C59" s="61" t="s">
        <v>62</v>
      </c>
    </row>
    <row r="60" spans="1:5" ht="14.1" customHeight="1" x14ac:dyDescent="0.25">
      <c r="A60" s="3" t="s">
        <v>36</v>
      </c>
      <c r="B60" s="23" t="s">
        <v>37</v>
      </c>
      <c r="C60" s="62">
        <v>0.99999999999999989</v>
      </c>
    </row>
    <row r="61" spans="1:5" ht="14.1" customHeight="1" x14ac:dyDescent="0.25">
      <c r="A61" s="11"/>
      <c r="B61" s="9" t="s">
        <v>63</v>
      </c>
      <c r="C61" s="47">
        <v>0.5</v>
      </c>
    </row>
    <row r="62" spans="1:5" ht="14.1" customHeight="1" x14ac:dyDescent="0.25">
      <c r="A62" s="11"/>
      <c r="B62" s="9" t="s">
        <v>64</v>
      </c>
      <c r="C62" s="47">
        <v>0.49999999999999989</v>
      </c>
    </row>
    <row r="63" spans="1:5" ht="14.1" customHeight="1" x14ac:dyDescent="0.25">
      <c r="A63" s="11"/>
      <c r="B63" s="9" t="s">
        <v>65</v>
      </c>
      <c r="C63" s="47">
        <v>0.25</v>
      </c>
    </row>
    <row r="64" spans="1:5" ht="14.1" customHeight="1" x14ac:dyDescent="0.25">
      <c r="A64" s="11"/>
      <c r="B64" s="9" t="s">
        <v>66</v>
      </c>
      <c r="C64" s="47">
        <v>0.24999999999999983</v>
      </c>
    </row>
    <row r="65" spans="1:3" ht="14.1" customHeight="1" x14ac:dyDescent="0.25">
      <c r="A65" s="11"/>
      <c r="B65" s="9" t="s">
        <v>67</v>
      </c>
      <c r="C65" s="47">
        <v>0.25</v>
      </c>
    </row>
    <row r="66" spans="1:3" ht="14.1" customHeight="1" x14ac:dyDescent="0.25">
      <c r="A66" s="11"/>
      <c r="B66" s="9" t="s">
        <v>68</v>
      </c>
      <c r="C66" s="47">
        <v>0.24999999999999986</v>
      </c>
    </row>
    <row r="67" spans="1:3" ht="24" customHeight="1" x14ac:dyDescent="0.25">
      <c r="A67" s="11"/>
      <c r="B67" s="9" t="s">
        <v>69</v>
      </c>
      <c r="C67" s="47">
        <v>0.12499999999999999</v>
      </c>
    </row>
    <row r="68" spans="1:3" ht="24" customHeight="1" x14ac:dyDescent="0.25">
      <c r="A68" s="11"/>
      <c r="B68" s="9" t="s">
        <v>70</v>
      </c>
      <c r="C68" s="47">
        <v>0.12499999999999999</v>
      </c>
    </row>
    <row r="69" spans="1:3" ht="24" customHeight="1" x14ac:dyDescent="0.25">
      <c r="A69" s="11"/>
      <c r="B69" s="9" t="s">
        <v>71</v>
      </c>
      <c r="C69" s="47">
        <v>0.12500000000000014</v>
      </c>
    </row>
    <row r="70" spans="1:3" ht="24" customHeight="1" x14ac:dyDescent="0.25">
      <c r="A70" s="11"/>
      <c r="B70" s="9" t="s">
        <v>72</v>
      </c>
      <c r="C70" s="47">
        <v>0.12499999999999999</v>
      </c>
    </row>
    <row r="71" spans="1:3" ht="24" customHeight="1" x14ac:dyDescent="0.25">
      <c r="A71" s="11"/>
      <c r="B71" s="9" t="s">
        <v>73</v>
      </c>
      <c r="C71" s="47">
        <v>0.12500000000000006</v>
      </c>
    </row>
    <row r="72" spans="1:3" ht="24" customHeight="1" x14ac:dyDescent="0.25">
      <c r="A72" s="11"/>
      <c r="B72" s="9" t="s">
        <v>74</v>
      </c>
      <c r="C72" s="47">
        <v>0.12499999999999982</v>
      </c>
    </row>
    <row r="73" spans="1:3" ht="24" customHeight="1" x14ac:dyDescent="0.25">
      <c r="A73" s="11"/>
      <c r="B73" s="9" t="s">
        <v>75</v>
      </c>
      <c r="C73" s="47">
        <v>0.12499999999999988</v>
      </c>
    </row>
    <row r="74" spans="1:3" ht="24" customHeight="1" thickBot="1" x14ac:dyDescent="0.3">
      <c r="A74" s="13"/>
      <c r="B74" s="14" t="s">
        <v>76</v>
      </c>
      <c r="C74" s="49">
        <v>0.12499999999999982</v>
      </c>
    </row>
    <row r="76" spans="1:3" ht="18" customHeight="1" thickBot="1" x14ac:dyDescent="0.3">
      <c r="A76" s="1" t="s">
        <v>77</v>
      </c>
      <c r="B76" s="2"/>
      <c r="C76" s="2"/>
    </row>
    <row r="77" spans="1:3" ht="15" customHeight="1" thickBot="1" x14ac:dyDescent="0.3">
      <c r="A77" s="59"/>
      <c r="B77" s="60"/>
      <c r="C77" s="61" t="s">
        <v>78</v>
      </c>
    </row>
    <row r="78" spans="1:3" ht="14.1" customHeight="1" x14ac:dyDescent="0.25">
      <c r="A78" s="3" t="s">
        <v>36</v>
      </c>
      <c r="B78" s="23" t="s">
        <v>37</v>
      </c>
      <c r="C78" s="62">
        <v>0</v>
      </c>
    </row>
    <row r="79" spans="1:3" ht="14.1" customHeight="1" x14ac:dyDescent="0.25">
      <c r="A79" s="11"/>
      <c r="B79" s="9" t="s">
        <v>63</v>
      </c>
      <c r="C79" s="12">
        <v>1</v>
      </c>
    </row>
    <row r="80" spans="1:3" ht="14.1" customHeight="1" x14ac:dyDescent="0.25">
      <c r="A80" s="11"/>
      <c r="B80" s="9" t="s">
        <v>64</v>
      </c>
      <c r="C80" s="12">
        <v>-0.99999999999999922</v>
      </c>
    </row>
    <row r="81" spans="1:5" ht="14.1" customHeight="1" x14ac:dyDescent="0.25">
      <c r="A81" s="11"/>
      <c r="B81" s="9" t="s">
        <v>65</v>
      </c>
      <c r="C81" s="12">
        <v>0</v>
      </c>
    </row>
    <row r="82" spans="1:5" ht="14.1" customHeight="1" x14ac:dyDescent="0.25">
      <c r="A82" s="11"/>
      <c r="B82" s="9" t="s">
        <v>66</v>
      </c>
      <c r="C82" s="12">
        <v>0</v>
      </c>
    </row>
    <row r="83" spans="1:5" ht="14.1" customHeight="1" x14ac:dyDescent="0.25">
      <c r="A83" s="11"/>
      <c r="B83" s="9" t="s">
        <v>67</v>
      </c>
      <c r="C83" s="12">
        <v>0</v>
      </c>
    </row>
    <row r="84" spans="1:5" ht="14.1" customHeight="1" x14ac:dyDescent="0.25">
      <c r="A84" s="11"/>
      <c r="B84" s="9" t="s">
        <v>68</v>
      </c>
      <c r="C84" s="12">
        <v>0</v>
      </c>
    </row>
    <row r="85" spans="1:5" ht="24" customHeight="1" x14ac:dyDescent="0.25">
      <c r="A85" s="11"/>
      <c r="B85" s="9" t="s">
        <v>69</v>
      </c>
      <c r="C85" s="47">
        <v>0.24999999999999983</v>
      </c>
    </row>
    <row r="86" spans="1:5" ht="24" customHeight="1" x14ac:dyDescent="0.25">
      <c r="A86" s="11"/>
      <c r="B86" s="9" t="s">
        <v>70</v>
      </c>
      <c r="C86" s="47">
        <v>0.25</v>
      </c>
    </row>
    <row r="87" spans="1:5" ht="24" customHeight="1" x14ac:dyDescent="0.25">
      <c r="A87" s="11"/>
      <c r="B87" s="9" t="s">
        <v>71</v>
      </c>
      <c r="C87" s="47">
        <v>0.25000000000000017</v>
      </c>
    </row>
    <row r="88" spans="1:5" ht="24" customHeight="1" x14ac:dyDescent="0.25">
      <c r="A88" s="11"/>
      <c r="B88" s="9" t="s">
        <v>72</v>
      </c>
      <c r="C88" s="47">
        <v>0.25000000000000039</v>
      </c>
    </row>
    <row r="89" spans="1:5" ht="24" customHeight="1" x14ac:dyDescent="0.25">
      <c r="A89" s="11"/>
      <c r="B89" s="9" t="s">
        <v>73</v>
      </c>
      <c r="C89" s="47">
        <v>-0.24999999999999983</v>
      </c>
    </row>
    <row r="90" spans="1:5" ht="24" customHeight="1" x14ac:dyDescent="0.25">
      <c r="A90" s="11"/>
      <c r="B90" s="9" t="s">
        <v>74</v>
      </c>
      <c r="C90" s="47">
        <v>-0.24999999999999967</v>
      </c>
    </row>
    <row r="91" spans="1:5" ht="24" customHeight="1" x14ac:dyDescent="0.25">
      <c r="A91" s="11"/>
      <c r="B91" s="9" t="s">
        <v>75</v>
      </c>
      <c r="C91" s="47">
        <v>-0.24999999999999961</v>
      </c>
    </row>
    <row r="92" spans="1:5" ht="24" customHeight="1" thickBot="1" x14ac:dyDescent="0.3">
      <c r="A92" s="13"/>
      <c r="B92" s="14" t="s">
        <v>76</v>
      </c>
      <c r="C92" s="49">
        <v>-0.24999999999999975</v>
      </c>
    </row>
    <row r="94" spans="1:5" ht="18" customHeight="1" thickBot="1" x14ac:dyDescent="0.3">
      <c r="A94" s="1" t="s">
        <v>79</v>
      </c>
      <c r="B94" s="2"/>
      <c r="C94" s="2"/>
      <c r="D94" s="2"/>
      <c r="E94" s="2"/>
    </row>
    <row r="95" spans="1:5" ht="15" customHeight="1" thickBot="1" x14ac:dyDescent="0.3">
      <c r="A95" s="59"/>
      <c r="B95" s="60"/>
      <c r="C95" s="20" t="s">
        <v>80</v>
      </c>
      <c r="D95" s="21" t="s">
        <v>81</v>
      </c>
      <c r="E95" s="22" t="s">
        <v>82</v>
      </c>
    </row>
    <row r="96" spans="1:5" ht="14.1" customHeight="1" x14ac:dyDescent="0.25">
      <c r="A96" s="3" t="s">
        <v>36</v>
      </c>
      <c r="B96" s="23" t="s">
        <v>37</v>
      </c>
      <c r="C96" s="24">
        <v>0</v>
      </c>
      <c r="D96" s="26">
        <v>0</v>
      </c>
      <c r="E96" s="63">
        <v>0</v>
      </c>
    </row>
    <row r="97" spans="1:5" ht="14.1" customHeight="1" x14ac:dyDescent="0.25">
      <c r="A97" s="11"/>
      <c r="B97" s="9" t="s">
        <v>63</v>
      </c>
      <c r="C97" s="29">
        <v>0</v>
      </c>
      <c r="D97" s="31">
        <v>0</v>
      </c>
      <c r="E97" s="35">
        <v>0</v>
      </c>
    </row>
    <row r="98" spans="1:5" ht="14.1" customHeight="1" x14ac:dyDescent="0.25">
      <c r="A98" s="11"/>
      <c r="B98" s="9" t="s">
        <v>64</v>
      </c>
      <c r="C98" s="29">
        <v>0</v>
      </c>
      <c r="D98" s="31">
        <v>0</v>
      </c>
      <c r="E98" s="35">
        <v>0</v>
      </c>
    </row>
    <row r="99" spans="1:5" ht="14.1" customHeight="1" x14ac:dyDescent="0.25">
      <c r="A99" s="11"/>
      <c r="B99" s="9" t="s">
        <v>65</v>
      </c>
      <c r="C99" s="29">
        <v>1</v>
      </c>
      <c r="D99" s="31">
        <v>0</v>
      </c>
      <c r="E99" s="35">
        <v>0</v>
      </c>
    </row>
    <row r="100" spans="1:5" ht="14.1" customHeight="1" x14ac:dyDescent="0.25">
      <c r="A100" s="11"/>
      <c r="B100" s="9" t="s">
        <v>66</v>
      </c>
      <c r="C100" s="29">
        <v>0</v>
      </c>
      <c r="D100" s="31">
        <v>1</v>
      </c>
      <c r="E100" s="35">
        <v>0</v>
      </c>
    </row>
    <row r="101" spans="1:5" ht="14.1" customHeight="1" x14ac:dyDescent="0.25">
      <c r="A101" s="11"/>
      <c r="B101" s="9" t="s">
        <v>67</v>
      </c>
      <c r="C101" s="29">
        <v>0</v>
      </c>
      <c r="D101" s="31">
        <v>0</v>
      </c>
      <c r="E101" s="35">
        <v>1</v>
      </c>
    </row>
    <row r="102" spans="1:5" ht="14.1" customHeight="1" x14ac:dyDescent="0.25">
      <c r="A102" s="11"/>
      <c r="B102" s="9" t="s">
        <v>68</v>
      </c>
      <c r="C102" s="29">
        <v>-0.99999999999999689</v>
      </c>
      <c r="D102" s="31">
        <v>-0.99999999999999645</v>
      </c>
      <c r="E102" s="35">
        <v>-0.99999999999999678</v>
      </c>
    </row>
    <row r="103" spans="1:5" ht="24" customHeight="1" x14ac:dyDescent="0.25">
      <c r="A103" s="11"/>
      <c r="B103" s="9" t="s">
        <v>69</v>
      </c>
      <c r="C103" s="64">
        <v>0.49999999999999989</v>
      </c>
      <c r="D103" s="31">
        <v>0</v>
      </c>
      <c r="E103" s="35">
        <v>0</v>
      </c>
    </row>
    <row r="104" spans="1:5" ht="24" customHeight="1" x14ac:dyDescent="0.25">
      <c r="A104" s="11"/>
      <c r="B104" s="9" t="s">
        <v>70</v>
      </c>
      <c r="C104" s="29">
        <v>0</v>
      </c>
      <c r="D104" s="55">
        <v>0.49999999999999861</v>
      </c>
      <c r="E104" s="35">
        <v>0</v>
      </c>
    </row>
    <row r="105" spans="1:5" ht="24" customHeight="1" x14ac:dyDescent="0.25">
      <c r="A105" s="11"/>
      <c r="B105" s="9" t="s">
        <v>71</v>
      </c>
      <c r="C105" s="29">
        <v>0</v>
      </c>
      <c r="D105" s="31">
        <v>0</v>
      </c>
      <c r="E105" s="56">
        <v>0.49999999999999917</v>
      </c>
    </row>
    <row r="106" spans="1:5" ht="24" customHeight="1" x14ac:dyDescent="0.25">
      <c r="A106" s="11"/>
      <c r="B106" s="9" t="s">
        <v>72</v>
      </c>
      <c r="C106" s="64">
        <v>-0.49999999999999845</v>
      </c>
      <c r="D106" s="55">
        <v>-0.49999999999999795</v>
      </c>
      <c r="E106" s="56">
        <v>-0.49999999999999833</v>
      </c>
    </row>
    <row r="107" spans="1:5" ht="24" customHeight="1" x14ac:dyDescent="0.25">
      <c r="A107" s="11"/>
      <c r="B107" s="9" t="s">
        <v>73</v>
      </c>
      <c r="C107" s="64">
        <v>0.50000000000000011</v>
      </c>
      <c r="D107" s="31">
        <v>0</v>
      </c>
      <c r="E107" s="35">
        <v>0</v>
      </c>
    </row>
    <row r="108" spans="1:5" ht="24" customHeight="1" x14ac:dyDescent="0.25">
      <c r="A108" s="11"/>
      <c r="B108" s="9" t="s">
        <v>74</v>
      </c>
      <c r="C108" s="29">
        <v>0</v>
      </c>
      <c r="D108" s="55">
        <v>0.50000000000000067</v>
      </c>
      <c r="E108" s="35">
        <v>0</v>
      </c>
    </row>
    <row r="109" spans="1:5" ht="24" customHeight="1" x14ac:dyDescent="0.25">
      <c r="A109" s="11"/>
      <c r="B109" s="9" t="s">
        <v>75</v>
      </c>
      <c r="C109" s="29">
        <v>0</v>
      </c>
      <c r="D109" s="31">
        <v>0</v>
      </c>
      <c r="E109" s="56">
        <v>0.50000000000000067</v>
      </c>
    </row>
    <row r="110" spans="1:5" ht="24" customHeight="1" thickBot="1" x14ac:dyDescent="0.3">
      <c r="A110" s="13"/>
      <c r="B110" s="14" t="s">
        <v>76</v>
      </c>
      <c r="C110" s="65">
        <v>-0.49999999999999922</v>
      </c>
      <c r="D110" s="57">
        <v>-0.49999999999999911</v>
      </c>
      <c r="E110" s="58">
        <v>-0.49999999999999939</v>
      </c>
    </row>
    <row r="112" spans="1:5" ht="18" customHeight="1" thickBot="1" x14ac:dyDescent="0.3">
      <c r="A112" s="1" t="s">
        <v>83</v>
      </c>
      <c r="B112" s="2"/>
      <c r="C112" s="2"/>
      <c r="D112" s="2"/>
      <c r="E112" s="2"/>
    </row>
    <row r="113" spans="1:5" ht="15" customHeight="1" thickBot="1" x14ac:dyDescent="0.3">
      <c r="A113" s="59"/>
      <c r="B113" s="60"/>
      <c r="C113" s="20" t="s">
        <v>84</v>
      </c>
      <c r="D113" s="21" t="s">
        <v>85</v>
      </c>
      <c r="E113" s="22" t="s">
        <v>86</v>
      </c>
    </row>
    <row r="114" spans="1:5" ht="14.1" customHeight="1" x14ac:dyDescent="0.25">
      <c r="A114" s="3" t="s">
        <v>36</v>
      </c>
      <c r="B114" s="23" t="s">
        <v>37</v>
      </c>
      <c r="C114" s="24">
        <v>0</v>
      </c>
      <c r="D114" s="26">
        <v>0</v>
      </c>
      <c r="E114" s="63">
        <v>0</v>
      </c>
    </row>
    <row r="115" spans="1:5" ht="14.1" customHeight="1" x14ac:dyDescent="0.25">
      <c r="A115" s="11"/>
      <c r="B115" s="9" t="s">
        <v>63</v>
      </c>
      <c r="C115" s="29">
        <v>0</v>
      </c>
      <c r="D115" s="31">
        <v>0</v>
      </c>
      <c r="E115" s="35">
        <v>0</v>
      </c>
    </row>
    <row r="116" spans="1:5" ht="14.1" customHeight="1" x14ac:dyDescent="0.25">
      <c r="A116" s="11"/>
      <c r="B116" s="9" t="s">
        <v>64</v>
      </c>
      <c r="C116" s="29">
        <v>0</v>
      </c>
      <c r="D116" s="31">
        <v>0</v>
      </c>
      <c r="E116" s="35">
        <v>0</v>
      </c>
    </row>
    <row r="117" spans="1:5" ht="14.1" customHeight="1" x14ac:dyDescent="0.25">
      <c r="A117" s="11"/>
      <c r="B117" s="9" t="s">
        <v>65</v>
      </c>
      <c r="C117" s="29">
        <v>0</v>
      </c>
      <c r="D117" s="31">
        <v>0</v>
      </c>
      <c r="E117" s="35">
        <v>0</v>
      </c>
    </row>
    <row r="118" spans="1:5" ht="14.1" customHeight="1" x14ac:dyDescent="0.25">
      <c r="A118" s="11"/>
      <c r="B118" s="9" t="s">
        <v>66</v>
      </c>
      <c r="C118" s="29">
        <v>0</v>
      </c>
      <c r="D118" s="31">
        <v>0</v>
      </c>
      <c r="E118" s="35">
        <v>0</v>
      </c>
    </row>
    <row r="119" spans="1:5" ht="14.1" customHeight="1" x14ac:dyDescent="0.25">
      <c r="A119" s="11"/>
      <c r="B119" s="9" t="s">
        <v>67</v>
      </c>
      <c r="C119" s="29">
        <v>0</v>
      </c>
      <c r="D119" s="31">
        <v>0</v>
      </c>
      <c r="E119" s="35">
        <v>0</v>
      </c>
    </row>
    <row r="120" spans="1:5" ht="14.1" customHeight="1" x14ac:dyDescent="0.25">
      <c r="A120" s="11"/>
      <c r="B120" s="9" t="s">
        <v>68</v>
      </c>
      <c r="C120" s="29">
        <v>0</v>
      </c>
      <c r="D120" s="31">
        <v>0</v>
      </c>
      <c r="E120" s="35">
        <v>0</v>
      </c>
    </row>
    <row r="121" spans="1:5" ht="24" customHeight="1" x14ac:dyDescent="0.25">
      <c r="A121" s="11"/>
      <c r="B121" s="9" t="s">
        <v>69</v>
      </c>
      <c r="C121" s="29">
        <v>0.99999999999999978</v>
      </c>
      <c r="D121" s="31">
        <v>0</v>
      </c>
      <c r="E121" s="35">
        <v>0</v>
      </c>
    </row>
    <row r="122" spans="1:5" ht="24" customHeight="1" x14ac:dyDescent="0.25">
      <c r="A122" s="11"/>
      <c r="B122" s="9" t="s">
        <v>70</v>
      </c>
      <c r="C122" s="29">
        <v>0</v>
      </c>
      <c r="D122" s="31">
        <v>0.99999999999999989</v>
      </c>
      <c r="E122" s="35">
        <v>0</v>
      </c>
    </row>
    <row r="123" spans="1:5" ht="24" customHeight="1" x14ac:dyDescent="0.25">
      <c r="A123" s="11"/>
      <c r="B123" s="9" t="s">
        <v>71</v>
      </c>
      <c r="C123" s="29">
        <v>0</v>
      </c>
      <c r="D123" s="31">
        <v>0</v>
      </c>
      <c r="E123" s="35">
        <v>0.99999999999999978</v>
      </c>
    </row>
    <row r="124" spans="1:5" ht="24" customHeight="1" x14ac:dyDescent="0.25">
      <c r="A124" s="11"/>
      <c r="B124" s="9" t="s">
        <v>72</v>
      </c>
      <c r="C124" s="29">
        <v>-0.99999999999999889</v>
      </c>
      <c r="D124" s="31">
        <v>-0.99999999999999878</v>
      </c>
      <c r="E124" s="35">
        <v>-0.999999999999998</v>
      </c>
    </row>
    <row r="125" spans="1:5" ht="24" customHeight="1" x14ac:dyDescent="0.25">
      <c r="A125" s="11"/>
      <c r="B125" s="9" t="s">
        <v>73</v>
      </c>
      <c r="C125" s="29">
        <v>-1</v>
      </c>
      <c r="D125" s="31">
        <v>0</v>
      </c>
      <c r="E125" s="35">
        <v>0</v>
      </c>
    </row>
    <row r="126" spans="1:5" ht="24" customHeight="1" x14ac:dyDescent="0.25">
      <c r="A126" s="11"/>
      <c r="B126" s="9" t="s">
        <v>74</v>
      </c>
      <c r="C126" s="29">
        <v>0</v>
      </c>
      <c r="D126" s="31">
        <v>-0.99999999999999645</v>
      </c>
      <c r="E126" s="35">
        <v>0</v>
      </c>
    </row>
    <row r="127" spans="1:5" ht="24" customHeight="1" x14ac:dyDescent="0.25">
      <c r="A127" s="11"/>
      <c r="B127" s="9" t="s">
        <v>75</v>
      </c>
      <c r="C127" s="29">
        <v>0</v>
      </c>
      <c r="D127" s="31">
        <v>0</v>
      </c>
      <c r="E127" s="35">
        <v>-0.99999999999999711</v>
      </c>
    </row>
    <row r="128" spans="1:5" ht="24" customHeight="1" thickBot="1" x14ac:dyDescent="0.3">
      <c r="A128" s="13"/>
      <c r="B128" s="14" t="s">
        <v>76</v>
      </c>
      <c r="C128" s="38">
        <v>0.99999999999999489</v>
      </c>
      <c r="D128" s="40">
        <v>0.99999999999999323</v>
      </c>
      <c r="E128" s="66">
        <v>0.99999999999999323</v>
      </c>
    </row>
    <row r="130" spans="1:8" ht="20.100000000000001" customHeight="1" thickBot="1" x14ac:dyDescent="0.3">
      <c r="A130" s="16" t="s">
        <v>87</v>
      </c>
      <c r="B130" s="17"/>
      <c r="C130" s="17"/>
      <c r="D130" s="17"/>
      <c r="E130" s="17"/>
      <c r="F130" s="17"/>
      <c r="G130" s="17"/>
      <c r="H130" s="17"/>
    </row>
    <row r="131" spans="1:8" ht="15" customHeight="1" x14ac:dyDescent="0.25">
      <c r="A131" s="67" t="s">
        <v>88</v>
      </c>
      <c r="B131" s="68" t="s">
        <v>89</v>
      </c>
      <c r="C131" s="69" t="s">
        <v>90</v>
      </c>
      <c r="D131" s="69" t="s">
        <v>91</v>
      </c>
      <c r="E131" s="69" t="s">
        <v>92</v>
      </c>
      <c r="F131" s="69" t="s">
        <v>59</v>
      </c>
      <c r="G131" s="70" t="s">
        <v>93</v>
      </c>
      <c r="H131" s="71"/>
    </row>
    <row r="132" spans="1:8" ht="15" customHeight="1" thickBot="1" x14ac:dyDescent="0.3">
      <c r="A132" s="72"/>
      <c r="B132" s="73"/>
      <c r="C132" s="74"/>
      <c r="D132" s="74"/>
      <c r="E132" s="74"/>
      <c r="F132" s="74"/>
      <c r="G132" s="75" t="s">
        <v>94</v>
      </c>
      <c r="H132" s="76" t="s">
        <v>95</v>
      </c>
    </row>
    <row r="133" spans="1:8" ht="14.1" customHeight="1" x14ac:dyDescent="0.25">
      <c r="A133" s="44" t="s">
        <v>37</v>
      </c>
      <c r="B133" s="77">
        <v>3.253239440112119</v>
      </c>
      <c r="C133" s="78">
        <v>6.0149719317152378E-2</v>
      </c>
      <c r="D133" s="53">
        <v>138.00008106769741</v>
      </c>
      <c r="E133" s="53">
        <v>54.085696110379367</v>
      </c>
      <c r="F133" s="53">
        <v>8.8304996819124021E-95</v>
      </c>
      <c r="G133" s="78">
        <v>3.1343051876723664</v>
      </c>
      <c r="H133" s="79">
        <v>3.3721736925518715</v>
      </c>
    </row>
    <row r="134" spans="1:8" ht="14.1" customHeight="1" x14ac:dyDescent="0.25">
      <c r="A134" s="46" t="s">
        <v>63</v>
      </c>
      <c r="B134" s="80">
        <v>-9.3384368062991996E-2</v>
      </c>
      <c r="C134" s="81">
        <v>8.5678741275353978E-2</v>
      </c>
      <c r="D134" s="55">
        <v>138.00008106769118</v>
      </c>
      <c r="E134" s="55">
        <v>-1.0899362744239403</v>
      </c>
      <c r="F134" s="55">
        <v>0.27764076789074071</v>
      </c>
      <c r="G134" s="81">
        <v>-0.26279724578289365</v>
      </c>
      <c r="H134" s="82">
        <v>7.602850965690966E-2</v>
      </c>
    </row>
    <row r="135" spans="1:8" ht="14.1" customHeight="1" x14ac:dyDescent="0.25">
      <c r="A135" s="46" t="s">
        <v>64</v>
      </c>
      <c r="B135" s="83" t="s">
        <v>96</v>
      </c>
      <c r="C135" s="31">
        <v>0</v>
      </c>
      <c r="D135" s="84" t="s">
        <v>97</v>
      </c>
      <c r="E135" s="84" t="s">
        <v>97</v>
      </c>
      <c r="F135" s="84" t="s">
        <v>97</v>
      </c>
      <c r="G135" s="84" t="s">
        <v>97</v>
      </c>
      <c r="H135" s="85" t="s">
        <v>97</v>
      </c>
    </row>
    <row r="136" spans="1:8" ht="14.1" customHeight="1" x14ac:dyDescent="0.25">
      <c r="A136" s="46" t="s">
        <v>65</v>
      </c>
      <c r="B136" s="80">
        <v>-0.12435214284800451</v>
      </c>
      <c r="C136" s="81">
        <v>3.0892756027427009E-2</v>
      </c>
      <c r="D136" s="55">
        <v>130.25776045691245</v>
      </c>
      <c r="E136" s="55">
        <v>-4.0252848511671466</v>
      </c>
      <c r="F136" s="55">
        <v>9.6003924561794822E-5</v>
      </c>
      <c r="G136" s="81">
        <v>-0.18546862987594628</v>
      </c>
      <c r="H136" s="82">
        <v>-6.3235655820062742E-2</v>
      </c>
    </row>
    <row r="137" spans="1:8" ht="14.1" customHeight="1" x14ac:dyDescent="0.25">
      <c r="A137" s="46" t="s">
        <v>66</v>
      </c>
      <c r="B137" s="80">
        <v>-0.20529625844282001</v>
      </c>
      <c r="C137" s="81">
        <v>3.0335791244464366E-2</v>
      </c>
      <c r="D137" s="55">
        <v>130.59214080133489</v>
      </c>
      <c r="E137" s="55">
        <v>-6.7674601525444702</v>
      </c>
      <c r="F137" s="55">
        <v>4.0004780112845887E-10</v>
      </c>
      <c r="G137" s="81">
        <v>-0.26530943704167637</v>
      </c>
      <c r="H137" s="82">
        <v>-0.14528307984396366</v>
      </c>
    </row>
    <row r="138" spans="1:8" ht="14.1" customHeight="1" x14ac:dyDescent="0.25">
      <c r="A138" s="46" t="s">
        <v>67</v>
      </c>
      <c r="B138" s="80">
        <v>-0.23032410654567781</v>
      </c>
      <c r="C138" s="81">
        <v>2.733066232574018E-2</v>
      </c>
      <c r="D138" s="55">
        <v>128.87867695882824</v>
      </c>
      <c r="E138" s="55">
        <v>-8.427315218363999</v>
      </c>
      <c r="F138" s="55">
        <v>6.0387409718852543E-14</v>
      </c>
      <c r="G138" s="81">
        <v>-0.2843989732869186</v>
      </c>
      <c r="H138" s="82">
        <v>-0.17624923980443702</v>
      </c>
    </row>
    <row r="139" spans="1:8" ht="14.1" customHeight="1" x14ac:dyDescent="0.25">
      <c r="A139" s="46" t="s">
        <v>68</v>
      </c>
      <c r="B139" s="83" t="s">
        <v>96</v>
      </c>
      <c r="C139" s="31">
        <v>0</v>
      </c>
      <c r="D139" s="84" t="s">
        <v>97</v>
      </c>
      <c r="E139" s="84" t="s">
        <v>97</v>
      </c>
      <c r="F139" s="84" t="s">
        <v>97</v>
      </c>
      <c r="G139" s="84" t="s">
        <v>97</v>
      </c>
      <c r="H139" s="85" t="s">
        <v>97</v>
      </c>
    </row>
    <row r="140" spans="1:8" ht="24" customHeight="1" x14ac:dyDescent="0.25">
      <c r="A140" s="46" t="s">
        <v>69</v>
      </c>
      <c r="B140" s="80">
        <v>1.5078560781187413E-2</v>
      </c>
      <c r="C140" s="81">
        <v>4.305777924991562E-2</v>
      </c>
      <c r="D140" s="55">
        <v>128.04574030833288</v>
      </c>
      <c r="E140" s="55">
        <v>0.35019364778820922</v>
      </c>
      <c r="F140" s="55">
        <v>0.72676876142666491</v>
      </c>
      <c r="G140" s="81">
        <v>-7.0118321461876965E-2</v>
      </c>
      <c r="H140" s="82">
        <v>0.10027544302425179</v>
      </c>
    </row>
    <row r="141" spans="1:8" ht="24" customHeight="1" x14ac:dyDescent="0.25">
      <c r="A141" s="46" t="s">
        <v>70</v>
      </c>
      <c r="B141" s="80">
        <v>5.1427318666766038E-2</v>
      </c>
      <c r="C141" s="81">
        <v>4.2222038518856919E-2</v>
      </c>
      <c r="D141" s="55">
        <v>127.80984106199703</v>
      </c>
      <c r="E141" s="55">
        <v>1.2180207415565196</v>
      </c>
      <c r="F141" s="55">
        <v>0.22545985947305089</v>
      </c>
      <c r="G141" s="81">
        <v>-3.2117384312110656E-2</v>
      </c>
      <c r="H141" s="82">
        <v>0.13497202164564273</v>
      </c>
    </row>
    <row r="142" spans="1:8" ht="24" customHeight="1" x14ac:dyDescent="0.25">
      <c r="A142" s="46" t="s">
        <v>71</v>
      </c>
      <c r="B142" s="80">
        <v>5.3811586483282318E-2</v>
      </c>
      <c r="C142" s="81">
        <v>3.8315847676104228E-2</v>
      </c>
      <c r="D142" s="55">
        <v>128.03037741187629</v>
      </c>
      <c r="E142" s="55">
        <v>1.4044211402594664</v>
      </c>
      <c r="F142" s="55">
        <v>0.16261481729698246</v>
      </c>
      <c r="G142" s="81">
        <v>-2.2002692746271538E-2</v>
      </c>
      <c r="H142" s="82">
        <v>0.12962586571283619</v>
      </c>
    </row>
    <row r="143" spans="1:8" ht="24" customHeight="1" x14ac:dyDescent="0.25">
      <c r="A143" s="46" t="s">
        <v>72</v>
      </c>
      <c r="B143" s="83" t="s">
        <v>96</v>
      </c>
      <c r="C143" s="31">
        <v>0</v>
      </c>
      <c r="D143" s="84" t="s">
        <v>97</v>
      </c>
      <c r="E143" s="84" t="s">
        <v>97</v>
      </c>
      <c r="F143" s="84" t="s">
        <v>97</v>
      </c>
      <c r="G143" s="84" t="s">
        <v>97</v>
      </c>
      <c r="H143" s="85" t="s">
        <v>97</v>
      </c>
    </row>
    <row r="144" spans="1:8" ht="24" customHeight="1" x14ac:dyDescent="0.25">
      <c r="A144" s="46" t="s">
        <v>73</v>
      </c>
      <c r="B144" s="83" t="s">
        <v>96</v>
      </c>
      <c r="C144" s="31">
        <v>0</v>
      </c>
      <c r="D144" s="84" t="s">
        <v>97</v>
      </c>
      <c r="E144" s="84" t="s">
        <v>97</v>
      </c>
      <c r="F144" s="84" t="s">
        <v>97</v>
      </c>
      <c r="G144" s="84" t="s">
        <v>97</v>
      </c>
      <c r="H144" s="85" t="s">
        <v>97</v>
      </c>
    </row>
    <row r="145" spans="1:8" ht="24" customHeight="1" x14ac:dyDescent="0.25">
      <c r="A145" s="46" t="s">
        <v>74</v>
      </c>
      <c r="B145" s="83" t="s">
        <v>96</v>
      </c>
      <c r="C145" s="31">
        <v>0</v>
      </c>
      <c r="D145" s="84" t="s">
        <v>97</v>
      </c>
      <c r="E145" s="84" t="s">
        <v>97</v>
      </c>
      <c r="F145" s="84" t="s">
        <v>97</v>
      </c>
      <c r="G145" s="84" t="s">
        <v>97</v>
      </c>
      <c r="H145" s="85" t="s">
        <v>97</v>
      </c>
    </row>
    <row r="146" spans="1:8" ht="24" customHeight="1" x14ac:dyDescent="0.25">
      <c r="A146" s="46" t="s">
        <v>75</v>
      </c>
      <c r="B146" s="83" t="s">
        <v>96</v>
      </c>
      <c r="C146" s="31">
        <v>0</v>
      </c>
      <c r="D146" s="84" t="s">
        <v>97</v>
      </c>
      <c r="E146" s="84" t="s">
        <v>97</v>
      </c>
      <c r="F146" s="84" t="s">
        <v>97</v>
      </c>
      <c r="G146" s="84" t="s">
        <v>97</v>
      </c>
      <c r="H146" s="85" t="s">
        <v>97</v>
      </c>
    </row>
    <row r="147" spans="1:8" ht="24" customHeight="1" thickBot="1" x14ac:dyDescent="0.3">
      <c r="A147" s="48" t="s">
        <v>76</v>
      </c>
      <c r="B147" s="86" t="s">
        <v>96</v>
      </c>
      <c r="C147" s="40">
        <v>0</v>
      </c>
      <c r="D147" s="87" t="s">
        <v>97</v>
      </c>
      <c r="E147" s="87" t="s">
        <v>97</v>
      </c>
      <c r="F147" s="87" t="s">
        <v>97</v>
      </c>
      <c r="G147" s="87" t="s">
        <v>97</v>
      </c>
      <c r="H147" s="88" t="s">
        <v>97</v>
      </c>
    </row>
    <row r="148" spans="1:8" ht="15" customHeight="1" x14ac:dyDescent="0.25">
      <c r="A148" s="42" t="s">
        <v>98</v>
      </c>
      <c r="B148" s="43"/>
      <c r="C148" s="43"/>
      <c r="D148" s="43"/>
      <c r="E148" s="43"/>
      <c r="F148" s="43"/>
      <c r="G148" s="43"/>
      <c r="H148" s="43"/>
    </row>
    <row r="149" spans="1:8" ht="15" customHeight="1" x14ac:dyDescent="0.25">
      <c r="A149" s="50" t="s">
        <v>99</v>
      </c>
      <c r="B149" s="51"/>
      <c r="C149" s="51"/>
      <c r="D149" s="51"/>
      <c r="E149" s="51"/>
      <c r="F149" s="51"/>
      <c r="G149" s="51"/>
      <c r="H149" s="51"/>
    </row>
    <row r="152" spans="1:8" ht="16.5" x14ac:dyDescent="0.25">
      <c r="A152" t="s">
        <v>100</v>
      </c>
    </row>
    <row r="154" spans="1:8" ht="20.100000000000001" customHeight="1" thickBot="1" x14ac:dyDescent="0.3">
      <c r="A154" s="16" t="s">
        <v>101</v>
      </c>
      <c r="B154" s="17"/>
      <c r="C154" s="17"/>
      <c r="D154" s="17"/>
    </row>
    <row r="155" spans="1:8" ht="15" customHeight="1" thickBot="1" x14ac:dyDescent="0.3">
      <c r="A155" s="89" t="s">
        <v>88</v>
      </c>
      <c r="B155" s="90"/>
      <c r="C155" s="20" t="s">
        <v>89</v>
      </c>
      <c r="D155" s="22" t="s">
        <v>90</v>
      </c>
    </row>
    <row r="156" spans="1:8" ht="14.1" customHeight="1" x14ac:dyDescent="0.25">
      <c r="A156" s="3" t="s">
        <v>102</v>
      </c>
      <c r="B156" s="23" t="s">
        <v>103</v>
      </c>
      <c r="C156" s="77">
        <v>0.2137773840418008</v>
      </c>
      <c r="D156" s="79">
        <v>2.6684357834362127E-2</v>
      </c>
    </row>
    <row r="157" spans="1:8" ht="14.1" customHeight="1" x14ac:dyDescent="0.25">
      <c r="A157" s="28"/>
      <c r="B157" s="9" t="s">
        <v>104</v>
      </c>
      <c r="C157" s="80">
        <v>0.21668460487657867</v>
      </c>
      <c r="D157" s="82">
        <v>2.7435901224967998E-2</v>
      </c>
    </row>
    <row r="158" spans="1:8" ht="14.1" customHeight="1" x14ac:dyDescent="0.25">
      <c r="A158" s="28"/>
      <c r="B158" s="9" t="s">
        <v>105</v>
      </c>
      <c r="C158" s="80">
        <v>0.24554371247032716</v>
      </c>
      <c r="D158" s="82">
        <v>3.0141189048455062E-2</v>
      </c>
    </row>
    <row r="159" spans="1:8" ht="14.1" customHeight="1" x14ac:dyDescent="0.25">
      <c r="A159" s="28"/>
      <c r="B159" s="9" t="s">
        <v>106</v>
      </c>
      <c r="C159" s="80">
        <v>0.20935376253355095</v>
      </c>
      <c r="D159" s="82">
        <v>2.6865872897287365E-2</v>
      </c>
    </row>
    <row r="160" spans="1:8" ht="14.1" customHeight="1" x14ac:dyDescent="0.25">
      <c r="A160" s="28"/>
      <c r="B160" s="9" t="s">
        <v>107</v>
      </c>
      <c r="C160" s="80">
        <v>0.23021235192273626</v>
      </c>
      <c r="D160" s="82">
        <v>2.8975310957945071E-2</v>
      </c>
    </row>
    <row r="161" spans="1:4" ht="14.1" customHeight="1" x14ac:dyDescent="0.25">
      <c r="A161" s="28"/>
      <c r="B161" s="9" t="s">
        <v>108</v>
      </c>
      <c r="C161" s="80">
        <v>0.24473402425411955</v>
      </c>
      <c r="D161" s="82">
        <v>2.9792289997385146E-2</v>
      </c>
    </row>
    <row r="162" spans="1:4" ht="14.1" customHeight="1" x14ac:dyDescent="0.25">
      <c r="A162" s="28"/>
      <c r="B162" s="9" t="s">
        <v>109</v>
      </c>
      <c r="C162" s="80">
        <v>0.20781842867993613</v>
      </c>
      <c r="D162" s="82">
        <v>2.6959331823925167E-2</v>
      </c>
    </row>
    <row r="163" spans="1:4" ht="14.1" customHeight="1" x14ac:dyDescent="0.25">
      <c r="A163" s="28"/>
      <c r="B163" s="9" t="s">
        <v>110</v>
      </c>
      <c r="C163" s="80">
        <v>0.22348291067449672</v>
      </c>
      <c r="D163" s="82">
        <v>2.8799193418621846E-2</v>
      </c>
    </row>
    <row r="164" spans="1:4" ht="14.1" customHeight="1" x14ac:dyDescent="0.25">
      <c r="A164" s="28"/>
      <c r="B164" s="9" t="s">
        <v>111</v>
      </c>
      <c r="C164" s="80">
        <v>0.22726967769189593</v>
      </c>
      <c r="D164" s="82">
        <v>2.8898758703059316E-2</v>
      </c>
    </row>
    <row r="165" spans="1:4" ht="14.1" customHeight="1" thickBot="1" x14ac:dyDescent="0.3">
      <c r="A165" s="91"/>
      <c r="B165" s="14" t="s">
        <v>112</v>
      </c>
      <c r="C165" s="92">
        <v>0.25687720010918169</v>
      </c>
      <c r="D165" s="93">
        <v>3.0924371790214244E-2</v>
      </c>
    </row>
    <row r="166" spans="1:4" ht="15" customHeight="1" x14ac:dyDescent="0.25">
      <c r="A166" s="42" t="s">
        <v>45</v>
      </c>
      <c r="B166" s="43"/>
      <c r="C166" s="43"/>
      <c r="D166" s="43"/>
    </row>
    <row r="169" spans="1:4" ht="16.5" x14ac:dyDescent="0.25">
      <c r="A169" t="s">
        <v>113</v>
      </c>
    </row>
    <row r="171" spans="1:4" ht="20.100000000000001" customHeight="1" thickBot="1" x14ac:dyDescent="0.3">
      <c r="A171" s="16" t="s">
        <v>114</v>
      </c>
      <c r="B171" s="17"/>
      <c r="C171" s="17"/>
    </row>
    <row r="172" spans="1:4" ht="15" customHeight="1" thickBot="1" x14ac:dyDescent="0.3">
      <c r="A172" s="18"/>
      <c r="B172" s="19"/>
      <c r="C172" s="61" t="s">
        <v>62</v>
      </c>
    </row>
    <row r="173" spans="1:4" ht="14.1" customHeight="1" x14ac:dyDescent="0.25">
      <c r="A173" s="3" t="s">
        <v>36</v>
      </c>
      <c r="B173" s="23" t="s">
        <v>37</v>
      </c>
      <c r="C173" s="62">
        <v>0</v>
      </c>
    </row>
    <row r="174" spans="1:4" ht="14.1" customHeight="1" x14ac:dyDescent="0.25">
      <c r="A174" s="28"/>
      <c r="B174" s="9" t="s">
        <v>63</v>
      </c>
      <c r="C174" s="12">
        <v>0</v>
      </c>
    </row>
    <row r="175" spans="1:4" ht="14.1" customHeight="1" x14ac:dyDescent="0.25">
      <c r="A175" s="28"/>
      <c r="B175" s="9" t="s">
        <v>64</v>
      </c>
      <c r="C175" s="12">
        <v>0</v>
      </c>
    </row>
    <row r="176" spans="1:4" ht="14.1" customHeight="1" x14ac:dyDescent="0.25">
      <c r="A176" s="28"/>
      <c r="B176" s="9" t="s">
        <v>65</v>
      </c>
      <c r="C176" s="12">
        <v>1</v>
      </c>
    </row>
    <row r="177" spans="1:9" ht="14.1" customHeight="1" x14ac:dyDescent="0.25">
      <c r="A177" s="28"/>
      <c r="B177" s="9" t="s">
        <v>66</v>
      </c>
      <c r="C177" s="12">
        <v>0</v>
      </c>
    </row>
    <row r="178" spans="1:9" ht="14.1" customHeight="1" x14ac:dyDescent="0.25">
      <c r="A178" s="28"/>
      <c r="B178" s="9" t="s">
        <v>67</v>
      </c>
      <c r="C178" s="12">
        <v>0</v>
      </c>
    </row>
    <row r="179" spans="1:9" ht="14.1" customHeight="1" x14ac:dyDescent="0.25">
      <c r="A179" s="28"/>
      <c r="B179" s="9" t="s">
        <v>68</v>
      </c>
      <c r="C179" s="12">
        <v>-1</v>
      </c>
    </row>
    <row r="180" spans="1:9" ht="24" customHeight="1" x14ac:dyDescent="0.25">
      <c r="A180" s="28"/>
      <c r="B180" s="9" t="s">
        <v>69</v>
      </c>
      <c r="C180" s="47">
        <v>0.5</v>
      </c>
    </row>
    <row r="181" spans="1:9" ht="24" customHeight="1" x14ac:dyDescent="0.25">
      <c r="A181" s="28"/>
      <c r="B181" s="9" t="s">
        <v>70</v>
      </c>
      <c r="C181" s="12">
        <v>0</v>
      </c>
    </row>
    <row r="182" spans="1:9" ht="24" customHeight="1" x14ac:dyDescent="0.25">
      <c r="A182" s="28"/>
      <c r="B182" s="9" t="s">
        <v>71</v>
      </c>
      <c r="C182" s="12">
        <v>0</v>
      </c>
    </row>
    <row r="183" spans="1:9" ht="24" customHeight="1" x14ac:dyDescent="0.25">
      <c r="A183" s="28"/>
      <c r="B183" s="9" t="s">
        <v>72</v>
      </c>
      <c r="C183" s="47">
        <v>-0.5</v>
      </c>
    </row>
    <row r="184" spans="1:9" ht="24" customHeight="1" x14ac:dyDescent="0.25">
      <c r="A184" s="28"/>
      <c r="B184" s="9" t="s">
        <v>73</v>
      </c>
      <c r="C184" s="47">
        <v>0.5</v>
      </c>
    </row>
    <row r="185" spans="1:9" ht="24" customHeight="1" x14ac:dyDescent="0.25">
      <c r="A185" s="28"/>
      <c r="B185" s="9" t="s">
        <v>74</v>
      </c>
      <c r="C185" s="12">
        <v>0</v>
      </c>
    </row>
    <row r="186" spans="1:9" ht="24" customHeight="1" x14ac:dyDescent="0.25">
      <c r="A186" s="28"/>
      <c r="B186" s="9" t="s">
        <v>75</v>
      </c>
      <c r="C186" s="12">
        <v>0</v>
      </c>
    </row>
    <row r="187" spans="1:9" ht="24" customHeight="1" thickBot="1" x14ac:dyDescent="0.3">
      <c r="A187" s="91"/>
      <c r="B187" s="14" t="s">
        <v>76</v>
      </c>
      <c r="C187" s="49">
        <v>-0.5</v>
      </c>
    </row>
    <row r="188" spans="1:9" ht="15" customHeight="1" x14ac:dyDescent="0.25">
      <c r="A188" s="42" t="s">
        <v>115</v>
      </c>
      <c r="B188" s="43"/>
      <c r="C188" s="43"/>
    </row>
    <row r="190" spans="1:9" ht="20.100000000000001" customHeight="1" thickBot="1" x14ac:dyDescent="0.3">
      <c r="A190" s="16" t="s">
        <v>116</v>
      </c>
      <c r="B190" s="17"/>
      <c r="C190" s="17"/>
      <c r="D190" s="17"/>
      <c r="E190" s="17"/>
      <c r="F190" s="17"/>
      <c r="G190" s="17"/>
      <c r="H190" s="17"/>
      <c r="I190" s="17"/>
    </row>
    <row r="191" spans="1:9" ht="15" customHeight="1" x14ac:dyDescent="0.25">
      <c r="A191" s="67" t="s">
        <v>117</v>
      </c>
      <c r="B191" s="68" t="s">
        <v>89</v>
      </c>
      <c r="C191" s="69" t="s">
        <v>90</v>
      </c>
      <c r="D191" s="69" t="s">
        <v>91</v>
      </c>
      <c r="E191" s="69" t="s">
        <v>118</v>
      </c>
      <c r="F191" s="69" t="s">
        <v>92</v>
      </c>
      <c r="G191" s="69" t="s">
        <v>59</v>
      </c>
      <c r="H191" s="70" t="s">
        <v>93</v>
      </c>
      <c r="I191" s="71"/>
    </row>
    <row r="192" spans="1:9" ht="15" customHeight="1" thickBot="1" x14ac:dyDescent="0.3">
      <c r="A192" s="72"/>
      <c r="B192" s="73"/>
      <c r="C192" s="74"/>
      <c r="D192" s="74"/>
      <c r="E192" s="74"/>
      <c r="F192" s="74"/>
      <c r="G192" s="74"/>
      <c r="H192" s="75" t="s">
        <v>94</v>
      </c>
      <c r="I192" s="76" t="s">
        <v>95</v>
      </c>
    </row>
    <row r="193" spans="1:9" ht="14.1" customHeight="1" thickBot="1" x14ac:dyDescent="0.3">
      <c r="A193" s="94" t="s">
        <v>62</v>
      </c>
      <c r="B193" s="95">
        <v>-0.11681286245741081</v>
      </c>
      <c r="C193" s="96">
        <v>2.1528889624957803E-2</v>
      </c>
      <c r="D193" s="97">
        <v>128.045740308333</v>
      </c>
      <c r="E193" s="98">
        <v>0</v>
      </c>
      <c r="F193" s="97">
        <v>-5.4258656387923097</v>
      </c>
      <c r="G193" s="97">
        <v>2.7793497387388298E-7</v>
      </c>
      <c r="H193" s="96">
        <v>-0.15941130357894301</v>
      </c>
      <c r="I193" s="99">
        <v>-7.4214421335878605E-2</v>
      </c>
    </row>
    <row r="194" spans="1:9" ht="15" customHeight="1" x14ac:dyDescent="0.25">
      <c r="A194" s="42" t="s">
        <v>115</v>
      </c>
      <c r="B194" s="43"/>
      <c r="C194" s="43"/>
      <c r="D194" s="43"/>
      <c r="E194" s="43"/>
      <c r="F194" s="43"/>
      <c r="G194" s="43"/>
      <c r="H194" s="43"/>
      <c r="I194" s="43"/>
    </row>
    <row r="195" spans="1:9" ht="15" customHeight="1" x14ac:dyDescent="0.25">
      <c r="A195" s="50" t="s">
        <v>99</v>
      </c>
      <c r="B195" s="51"/>
      <c r="C195" s="51"/>
      <c r="D195" s="51"/>
      <c r="E195" s="51"/>
      <c r="F195" s="51"/>
      <c r="G195" s="51"/>
      <c r="H195" s="51"/>
      <c r="I195" s="51"/>
    </row>
    <row r="198" spans="1:9" ht="16.5" x14ac:dyDescent="0.25">
      <c r="A198" t="s">
        <v>119</v>
      </c>
    </row>
    <row r="200" spans="1:9" ht="20.100000000000001" customHeight="1" thickBot="1" x14ac:dyDescent="0.3">
      <c r="A200" s="16" t="s">
        <v>114</v>
      </c>
      <c r="B200" s="17"/>
      <c r="C200" s="17"/>
    </row>
    <row r="201" spans="1:9" ht="15" customHeight="1" thickBot="1" x14ac:dyDescent="0.3">
      <c r="A201" s="18"/>
      <c r="B201" s="19"/>
      <c r="C201" s="61" t="s">
        <v>62</v>
      </c>
    </row>
    <row r="202" spans="1:9" ht="14.1" customHeight="1" x14ac:dyDescent="0.25">
      <c r="A202" s="3" t="s">
        <v>36</v>
      </c>
      <c r="B202" s="23" t="s">
        <v>37</v>
      </c>
      <c r="C202" s="62">
        <v>0</v>
      </c>
    </row>
    <row r="203" spans="1:9" ht="14.1" customHeight="1" x14ac:dyDescent="0.25">
      <c r="A203" s="28"/>
      <c r="B203" s="9" t="s">
        <v>63</v>
      </c>
      <c r="C203" s="12">
        <v>0</v>
      </c>
    </row>
    <row r="204" spans="1:9" ht="14.1" customHeight="1" x14ac:dyDescent="0.25">
      <c r="A204" s="28"/>
      <c r="B204" s="9" t="s">
        <v>64</v>
      </c>
      <c r="C204" s="12">
        <v>0</v>
      </c>
    </row>
    <row r="205" spans="1:9" ht="14.1" customHeight="1" x14ac:dyDescent="0.25">
      <c r="A205" s="28"/>
      <c r="B205" s="9" t="s">
        <v>65</v>
      </c>
      <c r="C205" s="12">
        <v>1</v>
      </c>
    </row>
    <row r="206" spans="1:9" ht="14.1" customHeight="1" x14ac:dyDescent="0.25">
      <c r="A206" s="28"/>
      <c r="B206" s="9" t="s">
        <v>66</v>
      </c>
      <c r="C206" s="12">
        <v>0</v>
      </c>
    </row>
    <row r="207" spans="1:9" ht="14.1" customHeight="1" x14ac:dyDescent="0.25">
      <c r="A207" s="28"/>
      <c r="B207" s="9" t="s">
        <v>67</v>
      </c>
      <c r="C207" s="12">
        <v>0</v>
      </c>
    </row>
    <row r="208" spans="1:9" ht="14.1" customHeight="1" x14ac:dyDescent="0.25">
      <c r="A208" s="28"/>
      <c r="B208" s="9" t="s">
        <v>68</v>
      </c>
      <c r="C208" s="12">
        <v>-1</v>
      </c>
    </row>
    <row r="209" spans="1:9" ht="24" customHeight="1" x14ac:dyDescent="0.25">
      <c r="A209" s="28"/>
      <c r="B209" s="9" t="s">
        <v>69</v>
      </c>
      <c r="C209" s="12">
        <v>1</v>
      </c>
    </row>
    <row r="210" spans="1:9" ht="24" customHeight="1" x14ac:dyDescent="0.25">
      <c r="A210" s="28"/>
      <c r="B210" s="9" t="s">
        <v>70</v>
      </c>
      <c r="C210" s="12">
        <v>0</v>
      </c>
    </row>
    <row r="211" spans="1:9" ht="24" customHeight="1" x14ac:dyDescent="0.25">
      <c r="A211" s="28"/>
      <c r="B211" s="9" t="s">
        <v>71</v>
      </c>
      <c r="C211" s="12">
        <v>0</v>
      </c>
    </row>
    <row r="212" spans="1:9" ht="24" customHeight="1" x14ac:dyDescent="0.25">
      <c r="A212" s="28"/>
      <c r="B212" s="9" t="s">
        <v>72</v>
      </c>
      <c r="C212" s="12">
        <v>-1</v>
      </c>
    </row>
    <row r="213" spans="1:9" ht="24" customHeight="1" x14ac:dyDescent="0.25">
      <c r="A213" s="28"/>
      <c r="B213" s="9" t="s">
        <v>73</v>
      </c>
      <c r="C213" s="12">
        <v>0</v>
      </c>
    </row>
    <row r="214" spans="1:9" ht="24" customHeight="1" x14ac:dyDescent="0.25">
      <c r="A214" s="28"/>
      <c r="B214" s="9" t="s">
        <v>74</v>
      </c>
      <c r="C214" s="12">
        <v>0</v>
      </c>
    </row>
    <row r="215" spans="1:9" ht="24" customHeight="1" x14ac:dyDescent="0.25">
      <c r="A215" s="28"/>
      <c r="B215" s="9" t="s">
        <v>75</v>
      </c>
      <c r="C215" s="12">
        <v>0</v>
      </c>
    </row>
    <row r="216" spans="1:9" ht="24" customHeight="1" thickBot="1" x14ac:dyDescent="0.3">
      <c r="A216" s="91"/>
      <c r="B216" s="14" t="s">
        <v>76</v>
      </c>
      <c r="C216" s="100">
        <v>0</v>
      </c>
    </row>
    <row r="217" spans="1:9" ht="15" customHeight="1" x14ac:dyDescent="0.25">
      <c r="A217" s="42" t="s">
        <v>120</v>
      </c>
      <c r="B217" s="43"/>
      <c r="C217" s="43"/>
    </row>
    <row r="219" spans="1:9" ht="20.100000000000001" customHeight="1" thickBot="1" x14ac:dyDescent="0.3">
      <c r="A219" s="16" t="s">
        <v>116</v>
      </c>
      <c r="B219" s="17"/>
      <c r="C219" s="17"/>
      <c r="D219" s="17"/>
      <c r="E219" s="17"/>
      <c r="F219" s="17"/>
      <c r="G219" s="17"/>
      <c r="H219" s="17"/>
      <c r="I219" s="17"/>
    </row>
    <row r="220" spans="1:9" ht="15" customHeight="1" x14ac:dyDescent="0.25">
      <c r="A220" s="67" t="s">
        <v>117</v>
      </c>
      <c r="B220" s="68" t="s">
        <v>89</v>
      </c>
      <c r="C220" s="69" t="s">
        <v>90</v>
      </c>
      <c r="D220" s="69" t="s">
        <v>91</v>
      </c>
      <c r="E220" s="69" t="s">
        <v>118</v>
      </c>
      <c r="F220" s="69" t="s">
        <v>92</v>
      </c>
      <c r="G220" s="69" t="s">
        <v>59</v>
      </c>
      <c r="H220" s="70" t="s">
        <v>93</v>
      </c>
      <c r="I220" s="71"/>
    </row>
    <row r="221" spans="1:9" ht="15" customHeight="1" thickBot="1" x14ac:dyDescent="0.3">
      <c r="A221" s="72"/>
      <c r="B221" s="73"/>
      <c r="C221" s="74"/>
      <c r="D221" s="74"/>
      <c r="E221" s="74"/>
      <c r="F221" s="74"/>
      <c r="G221" s="74"/>
      <c r="H221" s="75" t="s">
        <v>94</v>
      </c>
      <c r="I221" s="76" t="s">
        <v>95</v>
      </c>
    </row>
    <row r="222" spans="1:9" ht="14.1" customHeight="1" thickBot="1" x14ac:dyDescent="0.3">
      <c r="A222" s="94" t="s">
        <v>62</v>
      </c>
      <c r="B222" s="95">
        <v>-0.1092735820668171</v>
      </c>
      <c r="C222" s="96">
        <v>2.9993498945010327E-2</v>
      </c>
      <c r="D222" s="97">
        <v>125.62169489229336</v>
      </c>
      <c r="E222" s="98">
        <v>0</v>
      </c>
      <c r="F222" s="97">
        <v>-3.6432422328304477</v>
      </c>
      <c r="G222" s="97">
        <v>3.9239311911459427E-4</v>
      </c>
      <c r="H222" s="96">
        <v>-0.16863156782972383</v>
      </c>
      <c r="I222" s="99">
        <v>-4.9915596303910362E-2</v>
      </c>
    </row>
    <row r="223" spans="1:9" ht="15" customHeight="1" x14ac:dyDescent="0.25">
      <c r="A223" s="42" t="s">
        <v>120</v>
      </c>
      <c r="B223" s="43"/>
      <c r="C223" s="43"/>
      <c r="D223" s="43"/>
      <c r="E223" s="43"/>
      <c r="F223" s="43"/>
      <c r="G223" s="43"/>
      <c r="H223" s="43"/>
      <c r="I223" s="43"/>
    </row>
    <row r="224" spans="1:9" ht="15" customHeight="1" x14ac:dyDescent="0.25">
      <c r="A224" s="50" t="s">
        <v>99</v>
      </c>
      <c r="B224" s="51"/>
      <c r="C224" s="51"/>
      <c r="D224" s="51"/>
      <c r="E224" s="51"/>
      <c r="F224" s="51"/>
      <c r="G224" s="51"/>
      <c r="H224" s="51"/>
      <c r="I224" s="51"/>
    </row>
    <row r="227" spans="1:3" ht="16.5" x14ac:dyDescent="0.25">
      <c r="A227" t="s">
        <v>121</v>
      </c>
    </row>
    <row r="229" spans="1:3" ht="20.100000000000001" customHeight="1" thickBot="1" x14ac:dyDescent="0.3">
      <c r="A229" s="16" t="s">
        <v>114</v>
      </c>
      <c r="B229" s="17"/>
      <c r="C229" s="17"/>
    </row>
    <row r="230" spans="1:3" ht="15" customHeight="1" thickBot="1" x14ac:dyDescent="0.3">
      <c r="A230" s="18"/>
      <c r="B230" s="19"/>
      <c r="C230" s="61" t="s">
        <v>62</v>
      </c>
    </row>
    <row r="231" spans="1:3" ht="14.1" customHeight="1" x14ac:dyDescent="0.25">
      <c r="A231" s="3" t="s">
        <v>36</v>
      </c>
      <c r="B231" s="23" t="s">
        <v>37</v>
      </c>
      <c r="C231" s="62">
        <v>0</v>
      </c>
    </row>
    <row r="232" spans="1:3" ht="14.1" customHeight="1" x14ac:dyDescent="0.25">
      <c r="A232" s="28"/>
      <c r="B232" s="9" t="s">
        <v>63</v>
      </c>
      <c r="C232" s="12">
        <v>0</v>
      </c>
    </row>
    <row r="233" spans="1:3" ht="14.1" customHeight="1" x14ac:dyDescent="0.25">
      <c r="A233" s="28"/>
      <c r="B233" s="9" t="s">
        <v>64</v>
      </c>
      <c r="C233" s="12">
        <v>0</v>
      </c>
    </row>
    <row r="234" spans="1:3" ht="14.1" customHeight="1" x14ac:dyDescent="0.25">
      <c r="A234" s="28"/>
      <c r="B234" s="9" t="s">
        <v>65</v>
      </c>
      <c r="C234" s="12">
        <v>1</v>
      </c>
    </row>
    <row r="235" spans="1:3" ht="14.1" customHeight="1" x14ac:dyDescent="0.25">
      <c r="A235" s="28"/>
      <c r="B235" s="9" t="s">
        <v>66</v>
      </c>
      <c r="C235" s="12">
        <v>0</v>
      </c>
    </row>
    <row r="236" spans="1:3" ht="14.1" customHeight="1" x14ac:dyDescent="0.25">
      <c r="A236" s="28"/>
      <c r="B236" s="9" t="s">
        <v>67</v>
      </c>
      <c r="C236" s="12">
        <v>0</v>
      </c>
    </row>
    <row r="237" spans="1:3" ht="14.1" customHeight="1" x14ac:dyDescent="0.25">
      <c r="A237" s="28"/>
      <c r="B237" s="9" t="s">
        <v>68</v>
      </c>
      <c r="C237" s="12">
        <v>-1</v>
      </c>
    </row>
    <row r="238" spans="1:3" ht="24" customHeight="1" x14ac:dyDescent="0.25">
      <c r="A238" s="28"/>
      <c r="B238" s="9" t="s">
        <v>69</v>
      </c>
      <c r="C238" s="12">
        <v>0</v>
      </c>
    </row>
    <row r="239" spans="1:3" ht="24" customHeight="1" x14ac:dyDescent="0.25">
      <c r="A239" s="28"/>
      <c r="B239" s="9" t="s">
        <v>70</v>
      </c>
      <c r="C239" s="12">
        <v>0</v>
      </c>
    </row>
    <row r="240" spans="1:3" ht="24" customHeight="1" x14ac:dyDescent="0.25">
      <c r="A240" s="28"/>
      <c r="B240" s="9" t="s">
        <v>71</v>
      </c>
      <c r="C240" s="12">
        <v>0</v>
      </c>
    </row>
    <row r="241" spans="1:9" ht="24" customHeight="1" x14ac:dyDescent="0.25">
      <c r="A241" s="28"/>
      <c r="B241" s="9" t="s">
        <v>72</v>
      </c>
      <c r="C241" s="12">
        <v>0</v>
      </c>
    </row>
    <row r="242" spans="1:9" ht="24" customHeight="1" x14ac:dyDescent="0.25">
      <c r="A242" s="28"/>
      <c r="B242" s="9" t="s">
        <v>73</v>
      </c>
      <c r="C242" s="12">
        <v>1</v>
      </c>
    </row>
    <row r="243" spans="1:9" ht="24" customHeight="1" x14ac:dyDescent="0.25">
      <c r="A243" s="28"/>
      <c r="B243" s="9" t="s">
        <v>74</v>
      </c>
      <c r="C243" s="12">
        <v>0</v>
      </c>
    </row>
    <row r="244" spans="1:9" ht="24" customHeight="1" x14ac:dyDescent="0.25">
      <c r="A244" s="28"/>
      <c r="B244" s="9" t="s">
        <v>75</v>
      </c>
      <c r="C244" s="12">
        <v>0</v>
      </c>
    </row>
    <row r="245" spans="1:9" ht="24" customHeight="1" thickBot="1" x14ac:dyDescent="0.3">
      <c r="A245" s="91"/>
      <c r="B245" s="14" t="s">
        <v>76</v>
      </c>
      <c r="C245" s="100">
        <v>-1</v>
      </c>
    </row>
    <row r="246" spans="1:9" ht="15" customHeight="1" x14ac:dyDescent="0.25">
      <c r="A246" s="42" t="s">
        <v>122</v>
      </c>
      <c r="B246" s="43"/>
      <c r="C246" s="43"/>
    </row>
    <row r="248" spans="1:9" ht="20.100000000000001" customHeight="1" thickBot="1" x14ac:dyDescent="0.3">
      <c r="A248" s="16" t="s">
        <v>116</v>
      </c>
      <c r="B248" s="17"/>
      <c r="C248" s="17"/>
      <c r="D248" s="17"/>
      <c r="E248" s="17"/>
      <c r="F248" s="17"/>
      <c r="G248" s="17"/>
      <c r="H248" s="17"/>
      <c r="I248" s="17"/>
    </row>
    <row r="249" spans="1:9" ht="15" customHeight="1" x14ac:dyDescent="0.25">
      <c r="A249" s="67" t="s">
        <v>117</v>
      </c>
      <c r="B249" s="68" t="s">
        <v>89</v>
      </c>
      <c r="C249" s="69" t="s">
        <v>90</v>
      </c>
      <c r="D249" s="69" t="s">
        <v>91</v>
      </c>
      <c r="E249" s="69" t="s">
        <v>118</v>
      </c>
      <c r="F249" s="69" t="s">
        <v>92</v>
      </c>
      <c r="G249" s="69" t="s">
        <v>59</v>
      </c>
      <c r="H249" s="70" t="s">
        <v>93</v>
      </c>
      <c r="I249" s="71"/>
    </row>
    <row r="250" spans="1:9" ht="15" customHeight="1" thickBot="1" x14ac:dyDescent="0.3">
      <c r="A250" s="72"/>
      <c r="B250" s="73"/>
      <c r="C250" s="74"/>
      <c r="D250" s="74"/>
      <c r="E250" s="74"/>
      <c r="F250" s="74"/>
      <c r="G250" s="74"/>
      <c r="H250" s="75" t="s">
        <v>94</v>
      </c>
      <c r="I250" s="76" t="s">
        <v>95</v>
      </c>
    </row>
    <row r="251" spans="1:9" ht="14.1" customHeight="1" thickBot="1" x14ac:dyDescent="0.3">
      <c r="A251" s="94" t="s">
        <v>62</v>
      </c>
      <c r="B251" s="95">
        <v>-0.12435214284800451</v>
      </c>
      <c r="C251" s="96">
        <v>3.0892756027427009E-2</v>
      </c>
      <c r="D251" s="97">
        <v>130.25776045691245</v>
      </c>
      <c r="E251" s="98">
        <v>0</v>
      </c>
      <c r="F251" s="97">
        <v>-4.0252848511671466</v>
      </c>
      <c r="G251" s="97">
        <v>9.6003924561794822E-5</v>
      </c>
      <c r="H251" s="96">
        <v>-0.18546862987594628</v>
      </c>
      <c r="I251" s="99">
        <v>-6.3235655820062742E-2</v>
      </c>
    </row>
    <row r="252" spans="1:9" ht="15" customHeight="1" x14ac:dyDescent="0.25">
      <c r="A252" s="42" t="s">
        <v>122</v>
      </c>
      <c r="B252" s="43"/>
      <c r="C252" s="43"/>
      <c r="D252" s="43"/>
      <c r="E252" s="43"/>
      <c r="F252" s="43"/>
      <c r="G252" s="43"/>
      <c r="H252" s="43"/>
      <c r="I252" s="43"/>
    </row>
    <row r="253" spans="1:9" ht="15" customHeight="1" x14ac:dyDescent="0.25">
      <c r="A253" s="50" t="s">
        <v>99</v>
      </c>
      <c r="B253" s="51"/>
      <c r="C253" s="51"/>
      <c r="D253" s="51"/>
      <c r="E253" s="51"/>
      <c r="F253" s="51"/>
      <c r="G253" s="51"/>
      <c r="H253" s="51"/>
      <c r="I253" s="51"/>
    </row>
    <row r="256" spans="1:9" ht="16.5" x14ac:dyDescent="0.25">
      <c r="A256" t="s">
        <v>123</v>
      </c>
    </row>
    <row r="258" spans="1:3" ht="20.100000000000001" customHeight="1" thickBot="1" x14ac:dyDescent="0.3">
      <c r="A258" s="16" t="s">
        <v>114</v>
      </c>
      <c r="B258" s="17"/>
      <c r="C258" s="17"/>
    </row>
    <row r="259" spans="1:3" ht="15" customHeight="1" thickBot="1" x14ac:dyDescent="0.3">
      <c r="A259" s="18"/>
      <c r="B259" s="19"/>
      <c r="C259" s="61" t="s">
        <v>62</v>
      </c>
    </row>
    <row r="260" spans="1:3" ht="14.1" customHeight="1" x14ac:dyDescent="0.25">
      <c r="A260" s="3" t="s">
        <v>36</v>
      </c>
      <c r="B260" s="23" t="s">
        <v>37</v>
      </c>
      <c r="C260" s="62">
        <v>0</v>
      </c>
    </row>
    <row r="261" spans="1:3" ht="14.1" customHeight="1" x14ac:dyDescent="0.25">
      <c r="A261" s="28"/>
      <c r="B261" s="9" t="s">
        <v>63</v>
      </c>
      <c r="C261" s="12">
        <v>0</v>
      </c>
    </row>
    <row r="262" spans="1:3" ht="14.1" customHeight="1" x14ac:dyDescent="0.25">
      <c r="A262" s="28"/>
      <c r="B262" s="9" t="s">
        <v>64</v>
      </c>
      <c r="C262" s="12">
        <v>0</v>
      </c>
    </row>
    <row r="263" spans="1:3" ht="14.1" customHeight="1" x14ac:dyDescent="0.25">
      <c r="A263" s="28"/>
      <c r="B263" s="9" t="s">
        <v>65</v>
      </c>
      <c r="C263" s="12">
        <v>0</v>
      </c>
    </row>
    <row r="264" spans="1:3" ht="14.1" customHeight="1" x14ac:dyDescent="0.25">
      <c r="A264" s="28"/>
      <c r="B264" s="9" t="s">
        <v>66</v>
      </c>
      <c r="C264" s="12">
        <v>0</v>
      </c>
    </row>
    <row r="265" spans="1:3" ht="14.1" customHeight="1" x14ac:dyDescent="0.25">
      <c r="A265" s="28"/>
      <c r="B265" s="9" t="s">
        <v>67</v>
      </c>
      <c r="C265" s="12">
        <v>0</v>
      </c>
    </row>
    <row r="266" spans="1:3" ht="14.1" customHeight="1" x14ac:dyDescent="0.25">
      <c r="A266" s="28"/>
      <c r="B266" s="9" t="s">
        <v>68</v>
      </c>
      <c r="C266" s="12">
        <v>0</v>
      </c>
    </row>
    <row r="267" spans="1:3" ht="24" customHeight="1" x14ac:dyDescent="0.25">
      <c r="A267" s="28"/>
      <c r="B267" s="9" t="s">
        <v>69</v>
      </c>
      <c r="C267" s="12">
        <v>1</v>
      </c>
    </row>
    <row r="268" spans="1:3" ht="24" customHeight="1" x14ac:dyDescent="0.25">
      <c r="A268" s="28"/>
      <c r="B268" s="9" t="s">
        <v>70</v>
      </c>
      <c r="C268" s="12">
        <v>0</v>
      </c>
    </row>
    <row r="269" spans="1:3" ht="24" customHeight="1" x14ac:dyDescent="0.25">
      <c r="A269" s="28"/>
      <c r="B269" s="9" t="s">
        <v>71</v>
      </c>
      <c r="C269" s="12">
        <v>0</v>
      </c>
    </row>
    <row r="270" spans="1:3" ht="24" customHeight="1" x14ac:dyDescent="0.25">
      <c r="A270" s="28"/>
      <c r="B270" s="9" t="s">
        <v>72</v>
      </c>
      <c r="C270" s="12">
        <v>-1</v>
      </c>
    </row>
    <row r="271" spans="1:3" ht="24" customHeight="1" x14ac:dyDescent="0.25">
      <c r="A271" s="28"/>
      <c r="B271" s="9" t="s">
        <v>73</v>
      </c>
      <c r="C271" s="12">
        <v>-1</v>
      </c>
    </row>
    <row r="272" spans="1:3" ht="24" customHeight="1" x14ac:dyDescent="0.25">
      <c r="A272" s="28"/>
      <c r="B272" s="9" t="s">
        <v>74</v>
      </c>
      <c r="C272" s="12">
        <v>0</v>
      </c>
    </row>
    <row r="273" spans="1:9" ht="24" customHeight="1" x14ac:dyDescent="0.25">
      <c r="A273" s="28"/>
      <c r="B273" s="9" t="s">
        <v>75</v>
      </c>
      <c r="C273" s="12">
        <v>0</v>
      </c>
    </row>
    <row r="274" spans="1:9" ht="24" customHeight="1" thickBot="1" x14ac:dyDescent="0.3">
      <c r="A274" s="91"/>
      <c r="B274" s="14" t="s">
        <v>76</v>
      </c>
      <c r="C274" s="100">
        <v>1</v>
      </c>
    </row>
    <row r="275" spans="1:9" ht="24.95" customHeight="1" x14ac:dyDescent="0.25">
      <c r="A275" s="42" t="s">
        <v>124</v>
      </c>
      <c r="B275" s="43"/>
      <c r="C275" s="43"/>
    </row>
    <row r="277" spans="1:9" ht="20.100000000000001" customHeight="1" thickBot="1" x14ac:dyDescent="0.3">
      <c r="A277" s="16" t="s">
        <v>116</v>
      </c>
      <c r="B277" s="17"/>
      <c r="C277" s="17"/>
      <c r="D277" s="17"/>
      <c r="E277" s="17"/>
      <c r="F277" s="17"/>
      <c r="G277" s="17"/>
      <c r="H277" s="17"/>
      <c r="I277" s="17"/>
    </row>
    <row r="278" spans="1:9" ht="15" customHeight="1" x14ac:dyDescent="0.25">
      <c r="A278" s="67" t="s">
        <v>117</v>
      </c>
      <c r="B278" s="68" t="s">
        <v>89</v>
      </c>
      <c r="C278" s="69" t="s">
        <v>90</v>
      </c>
      <c r="D278" s="69" t="s">
        <v>91</v>
      </c>
      <c r="E278" s="69" t="s">
        <v>118</v>
      </c>
      <c r="F278" s="69" t="s">
        <v>92</v>
      </c>
      <c r="G278" s="69" t="s">
        <v>59</v>
      </c>
      <c r="H278" s="70" t="s">
        <v>93</v>
      </c>
      <c r="I278" s="71"/>
    </row>
    <row r="279" spans="1:9" ht="15" customHeight="1" thickBot="1" x14ac:dyDescent="0.3">
      <c r="A279" s="72"/>
      <c r="B279" s="73"/>
      <c r="C279" s="74"/>
      <c r="D279" s="74"/>
      <c r="E279" s="74"/>
      <c r="F279" s="74"/>
      <c r="G279" s="74"/>
      <c r="H279" s="75" t="s">
        <v>94</v>
      </c>
      <c r="I279" s="76" t="s">
        <v>95</v>
      </c>
    </row>
    <row r="280" spans="1:9" ht="14.1" customHeight="1" thickBot="1" x14ac:dyDescent="0.3">
      <c r="A280" s="94" t="s">
        <v>62</v>
      </c>
      <c r="B280" s="95">
        <v>1.5078560781187413E-2</v>
      </c>
      <c r="C280" s="96">
        <v>4.305777924991562E-2</v>
      </c>
      <c r="D280" s="97">
        <v>128.04574030833288</v>
      </c>
      <c r="E280" s="98">
        <v>0</v>
      </c>
      <c r="F280" s="97">
        <v>0.35019364778820922</v>
      </c>
      <c r="G280" s="97">
        <v>0.72676876142666491</v>
      </c>
      <c r="H280" s="96">
        <v>-7.0118321461876965E-2</v>
      </c>
      <c r="I280" s="99">
        <v>0.10027544302425179</v>
      </c>
    </row>
    <row r="281" spans="1:9" ht="15" customHeight="1" x14ac:dyDescent="0.25">
      <c r="A281" s="42" t="s">
        <v>124</v>
      </c>
      <c r="B281" s="43"/>
      <c r="C281" s="43"/>
      <c r="D281" s="43"/>
      <c r="E281" s="43"/>
      <c r="F281" s="43"/>
      <c r="G281" s="43"/>
      <c r="H281" s="43"/>
      <c r="I281" s="43"/>
    </row>
    <row r="282" spans="1:9" ht="15" customHeight="1" x14ac:dyDescent="0.25">
      <c r="A282" s="50" t="s">
        <v>99</v>
      </c>
      <c r="B282" s="51"/>
      <c r="C282" s="51"/>
      <c r="D282" s="51"/>
      <c r="E282" s="51"/>
      <c r="F282" s="51"/>
      <c r="G282" s="51"/>
      <c r="H282" s="51"/>
      <c r="I282" s="51"/>
    </row>
    <row r="285" spans="1:9" ht="16.5" x14ac:dyDescent="0.25">
      <c r="A285" t="s">
        <v>125</v>
      </c>
    </row>
    <row r="287" spans="1:9" ht="20.100000000000001" customHeight="1" thickBot="1" x14ac:dyDescent="0.3">
      <c r="A287" s="16" t="s">
        <v>114</v>
      </c>
      <c r="B287" s="17"/>
      <c r="C287" s="17"/>
    </row>
    <row r="288" spans="1:9" ht="15" customHeight="1" thickBot="1" x14ac:dyDescent="0.3">
      <c r="A288" s="18"/>
      <c r="B288" s="19"/>
      <c r="C288" s="61" t="s">
        <v>62</v>
      </c>
    </row>
    <row r="289" spans="1:3" ht="14.1" customHeight="1" x14ac:dyDescent="0.25">
      <c r="A289" s="3" t="s">
        <v>36</v>
      </c>
      <c r="B289" s="23" t="s">
        <v>37</v>
      </c>
      <c r="C289" s="62">
        <v>0</v>
      </c>
    </row>
    <row r="290" spans="1:3" ht="14.1" customHeight="1" x14ac:dyDescent="0.25">
      <c r="A290" s="28"/>
      <c r="B290" s="9" t="s">
        <v>63</v>
      </c>
      <c r="C290" s="12">
        <v>0</v>
      </c>
    </row>
    <row r="291" spans="1:3" ht="14.1" customHeight="1" x14ac:dyDescent="0.25">
      <c r="A291" s="28"/>
      <c r="B291" s="9" t="s">
        <v>64</v>
      </c>
      <c r="C291" s="12">
        <v>0</v>
      </c>
    </row>
    <row r="292" spans="1:3" ht="14.1" customHeight="1" x14ac:dyDescent="0.25">
      <c r="A292" s="28"/>
      <c r="B292" s="9" t="s">
        <v>65</v>
      </c>
      <c r="C292" s="12">
        <v>0</v>
      </c>
    </row>
    <row r="293" spans="1:3" ht="14.1" customHeight="1" x14ac:dyDescent="0.25">
      <c r="A293" s="28"/>
      <c r="B293" s="9" t="s">
        <v>66</v>
      </c>
      <c r="C293" s="12">
        <v>1</v>
      </c>
    </row>
    <row r="294" spans="1:3" ht="14.1" customHeight="1" x14ac:dyDescent="0.25">
      <c r="A294" s="28"/>
      <c r="B294" s="9" t="s">
        <v>67</v>
      </c>
      <c r="C294" s="12">
        <v>0</v>
      </c>
    </row>
    <row r="295" spans="1:3" ht="14.1" customHeight="1" x14ac:dyDescent="0.25">
      <c r="A295" s="28"/>
      <c r="B295" s="9" t="s">
        <v>68</v>
      </c>
      <c r="C295" s="12">
        <v>-1</v>
      </c>
    </row>
    <row r="296" spans="1:3" ht="24" customHeight="1" x14ac:dyDescent="0.25">
      <c r="A296" s="28"/>
      <c r="B296" s="9" t="s">
        <v>69</v>
      </c>
      <c r="C296" s="12">
        <v>0</v>
      </c>
    </row>
    <row r="297" spans="1:3" ht="24" customHeight="1" x14ac:dyDescent="0.25">
      <c r="A297" s="28"/>
      <c r="B297" s="9" t="s">
        <v>70</v>
      </c>
      <c r="C297" s="47">
        <v>0.5</v>
      </c>
    </row>
    <row r="298" spans="1:3" ht="24" customHeight="1" x14ac:dyDescent="0.25">
      <c r="A298" s="28"/>
      <c r="B298" s="9" t="s">
        <v>71</v>
      </c>
      <c r="C298" s="12">
        <v>0</v>
      </c>
    </row>
    <row r="299" spans="1:3" ht="24" customHeight="1" x14ac:dyDescent="0.25">
      <c r="A299" s="28"/>
      <c r="B299" s="9" t="s">
        <v>72</v>
      </c>
      <c r="C299" s="47">
        <v>-0.5</v>
      </c>
    </row>
    <row r="300" spans="1:3" ht="24" customHeight="1" x14ac:dyDescent="0.25">
      <c r="A300" s="28"/>
      <c r="B300" s="9" t="s">
        <v>73</v>
      </c>
      <c r="C300" s="12">
        <v>0</v>
      </c>
    </row>
    <row r="301" spans="1:3" ht="24" customHeight="1" x14ac:dyDescent="0.25">
      <c r="A301" s="28"/>
      <c r="B301" s="9" t="s">
        <v>74</v>
      </c>
      <c r="C301" s="47">
        <v>0.5</v>
      </c>
    </row>
    <row r="302" spans="1:3" ht="24" customHeight="1" x14ac:dyDescent="0.25">
      <c r="A302" s="28"/>
      <c r="B302" s="9" t="s">
        <v>75</v>
      </c>
      <c r="C302" s="12">
        <v>0</v>
      </c>
    </row>
    <row r="303" spans="1:3" ht="24" customHeight="1" thickBot="1" x14ac:dyDescent="0.3">
      <c r="A303" s="91"/>
      <c r="B303" s="14" t="s">
        <v>76</v>
      </c>
      <c r="C303" s="49">
        <v>-0.5</v>
      </c>
    </row>
    <row r="304" spans="1:3" ht="15" customHeight="1" x14ac:dyDescent="0.25">
      <c r="A304" s="42" t="s">
        <v>126</v>
      </c>
      <c r="B304" s="43"/>
      <c r="C304" s="43"/>
    </row>
    <row r="306" spans="1:9" ht="20.100000000000001" customHeight="1" thickBot="1" x14ac:dyDescent="0.3">
      <c r="A306" s="16" t="s">
        <v>116</v>
      </c>
      <c r="B306" s="17"/>
      <c r="C306" s="17"/>
      <c r="D306" s="17"/>
      <c r="E306" s="17"/>
      <c r="F306" s="17"/>
      <c r="G306" s="17"/>
      <c r="H306" s="17"/>
      <c r="I306" s="17"/>
    </row>
    <row r="307" spans="1:9" ht="15" customHeight="1" x14ac:dyDescent="0.25">
      <c r="A307" s="67" t="s">
        <v>117</v>
      </c>
      <c r="B307" s="68" t="s">
        <v>89</v>
      </c>
      <c r="C307" s="69" t="s">
        <v>90</v>
      </c>
      <c r="D307" s="69" t="s">
        <v>91</v>
      </c>
      <c r="E307" s="69" t="s">
        <v>118</v>
      </c>
      <c r="F307" s="69" t="s">
        <v>92</v>
      </c>
      <c r="G307" s="69" t="s">
        <v>59</v>
      </c>
      <c r="H307" s="70" t="s">
        <v>93</v>
      </c>
      <c r="I307" s="71"/>
    </row>
    <row r="308" spans="1:9" ht="15" customHeight="1" thickBot="1" x14ac:dyDescent="0.3">
      <c r="A308" s="72"/>
      <c r="B308" s="73"/>
      <c r="C308" s="74"/>
      <c r="D308" s="74"/>
      <c r="E308" s="74"/>
      <c r="F308" s="74"/>
      <c r="G308" s="74"/>
      <c r="H308" s="75" t="s">
        <v>94</v>
      </c>
      <c r="I308" s="76" t="s">
        <v>95</v>
      </c>
    </row>
    <row r="309" spans="1:9" ht="14.1" customHeight="1" thickBot="1" x14ac:dyDescent="0.3">
      <c r="A309" s="94" t="s">
        <v>62</v>
      </c>
      <c r="B309" s="95">
        <v>-0.179582599109437</v>
      </c>
      <c r="C309" s="96">
        <v>2.111101925942846E-2</v>
      </c>
      <c r="D309" s="97">
        <v>127.80984106199703</v>
      </c>
      <c r="E309" s="98">
        <v>0</v>
      </c>
      <c r="F309" s="97">
        <v>-8.5065811793636179</v>
      </c>
      <c r="G309" s="97">
        <v>4.0915782784704782E-14</v>
      </c>
      <c r="H309" s="96">
        <v>-0.22135495059887533</v>
      </c>
      <c r="I309" s="99">
        <v>-0.13781024761999866</v>
      </c>
    </row>
    <row r="310" spans="1:9" ht="15" customHeight="1" x14ac:dyDescent="0.25">
      <c r="A310" s="42" t="s">
        <v>126</v>
      </c>
      <c r="B310" s="43"/>
      <c r="C310" s="43"/>
      <c r="D310" s="43"/>
      <c r="E310" s="43"/>
      <c r="F310" s="43"/>
      <c r="G310" s="43"/>
      <c r="H310" s="43"/>
      <c r="I310" s="43"/>
    </row>
    <row r="311" spans="1:9" ht="15" customHeight="1" x14ac:dyDescent="0.25">
      <c r="A311" s="50" t="s">
        <v>99</v>
      </c>
      <c r="B311" s="51"/>
      <c r="C311" s="51"/>
      <c r="D311" s="51"/>
      <c r="E311" s="51"/>
      <c r="F311" s="51"/>
      <c r="G311" s="51"/>
      <c r="H311" s="51"/>
      <c r="I311" s="51"/>
    </row>
    <row r="314" spans="1:9" ht="16.5" x14ac:dyDescent="0.25">
      <c r="A314" t="s">
        <v>127</v>
      </c>
    </row>
    <row r="316" spans="1:9" ht="20.100000000000001" customHeight="1" thickBot="1" x14ac:dyDescent="0.3">
      <c r="A316" s="16" t="s">
        <v>114</v>
      </c>
      <c r="B316" s="17"/>
      <c r="C316" s="17"/>
    </row>
    <row r="317" spans="1:9" ht="15" customHeight="1" thickBot="1" x14ac:dyDescent="0.3">
      <c r="A317" s="18"/>
      <c r="B317" s="19"/>
      <c r="C317" s="61" t="s">
        <v>62</v>
      </c>
    </row>
    <row r="318" spans="1:9" ht="14.1" customHeight="1" x14ac:dyDescent="0.25">
      <c r="A318" s="3" t="s">
        <v>36</v>
      </c>
      <c r="B318" s="23" t="s">
        <v>37</v>
      </c>
      <c r="C318" s="62">
        <v>0</v>
      </c>
    </row>
    <row r="319" spans="1:9" ht="14.1" customHeight="1" x14ac:dyDescent="0.25">
      <c r="A319" s="28"/>
      <c r="B319" s="9" t="s">
        <v>63</v>
      </c>
      <c r="C319" s="12">
        <v>0</v>
      </c>
    </row>
    <row r="320" spans="1:9" ht="14.1" customHeight="1" x14ac:dyDescent="0.25">
      <c r="A320" s="28"/>
      <c r="B320" s="9" t="s">
        <v>64</v>
      </c>
      <c r="C320" s="12">
        <v>0</v>
      </c>
    </row>
    <row r="321" spans="1:9" ht="14.1" customHeight="1" x14ac:dyDescent="0.25">
      <c r="A321" s="28"/>
      <c r="B321" s="9" t="s">
        <v>65</v>
      </c>
      <c r="C321" s="12">
        <v>0</v>
      </c>
    </row>
    <row r="322" spans="1:9" ht="14.1" customHeight="1" x14ac:dyDescent="0.25">
      <c r="A322" s="28"/>
      <c r="B322" s="9" t="s">
        <v>66</v>
      </c>
      <c r="C322" s="12">
        <v>1</v>
      </c>
    </row>
    <row r="323" spans="1:9" ht="14.1" customHeight="1" x14ac:dyDescent="0.25">
      <c r="A323" s="28"/>
      <c r="B323" s="9" t="s">
        <v>67</v>
      </c>
      <c r="C323" s="12">
        <v>0</v>
      </c>
    </row>
    <row r="324" spans="1:9" ht="14.1" customHeight="1" x14ac:dyDescent="0.25">
      <c r="A324" s="28"/>
      <c r="B324" s="9" t="s">
        <v>68</v>
      </c>
      <c r="C324" s="12">
        <v>-1</v>
      </c>
    </row>
    <row r="325" spans="1:9" ht="24" customHeight="1" x14ac:dyDescent="0.25">
      <c r="A325" s="28"/>
      <c r="B325" s="9" t="s">
        <v>69</v>
      </c>
      <c r="C325" s="12">
        <v>0</v>
      </c>
    </row>
    <row r="326" spans="1:9" ht="24" customHeight="1" x14ac:dyDescent="0.25">
      <c r="A326" s="28"/>
      <c r="B326" s="9" t="s">
        <v>70</v>
      </c>
      <c r="C326" s="12">
        <v>1</v>
      </c>
    </row>
    <row r="327" spans="1:9" ht="24" customHeight="1" x14ac:dyDescent="0.25">
      <c r="A327" s="28"/>
      <c r="B327" s="9" t="s">
        <v>71</v>
      </c>
      <c r="C327" s="12">
        <v>0</v>
      </c>
    </row>
    <row r="328" spans="1:9" ht="24" customHeight="1" x14ac:dyDescent="0.25">
      <c r="A328" s="28"/>
      <c r="B328" s="9" t="s">
        <v>72</v>
      </c>
      <c r="C328" s="12">
        <v>-1</v>
      </c>
    </row>
    <row r="329" spans="1:9" ht="24" customHeight="1" x14ac:dyDescent="0.25">
      <c r="A329" s="28"/>
      <c r="B329" s="9" t="s">
        <v>73</v>
      </c>
      <c r="C329" s="12">
        <v>0</v>
      </c>
    </row>
    <row r="330" spans="1:9" ht="24" customHeight="1" x14ac:dyDescent="0.25">
      <c r="A330" s="28"/>
      <c r="B330" s="9" t="s">
        <v>74</v>
      </c>
      <c r="C330" s="12">
        <v>0</v>
      </c>
    </row>
    <row r="331" spans="1:9" ht="24" customHeight="1" x14ac:dyDescent="0.25">
      <c r="A331" s="28"/>
      <c r="B331" s="9" t="s">
        <v>75</v>
      </c>
      <c r="C331" s="12">
        <v>0</v>
      </c>
    </row>
    <row r="332" spans="1:9" ht="24" customHeight="1" thickBot="1" x14ac:dyDescent="0.3">
      <c r="A332" s="91"/>
      <c r="B332" s="14" t="s">
        <v>76</v>
      </c>
      <c r="C332" s="100">
        <v>0</v>
      </c>
    </row>
    <row r="333" spans="1:9" ht="15" customHeight="1" x14ac:dyDescent="0.25">
      <c r="A333" s="42" t="s">
        <v>128</v>
      </c>
      <c r="B333" s="43"/>
      <c r="C333" s="43"/>
    </row>
    <row r="335" spans="1:9" ht="20.100000000000001" customHeight="1" thickBot="1" x14ac:dyDescent="0.3">
      <c r="A335" s="16" t="s">
        <v>116</v>
      </c>
      <c r="B335" s="17"/>
      <c r="C335" s="17"/>
      <c r="D335" s="17"/>
      <c r="E335" s="17"/>
      <c r="F335" s="17"/>
      <c r="G335" s="17"/>
      <c r="H335" s="17"/>
      <c r="I335" s="17"/>
    </row>
    <row r="336" spans="1:9" ht="15" customHeight="1" x14ac:dyDescent="0.25">
      <c r="A336" s="67" t="s">
        <v>117</v>
      </c>
      <c r="B336" s="68" t="s">
        <v>89</v>
      </c>
      <c r="C336" s="69" t="s">
        <v>90</v>
      </c>
      <c r="D336" s="69" t="s">
        <v>91</v>
      </c>
      <c r="E336" s="69" t="s">
        <v>118</v>
      </c>
      <c r="F336" s="69" t="s">
        <v>92</v>
      </c>
      <c r="G336" s="69" t="s">
        <v>59</v>
      </c>
      <c r="H336" s="70" t="s">
        <v>93</v>
      </c>
      <c r="I336" s="71"/>
    </row>
    <row r="337" spans="1:9" ht="15" customHeight="1" thickBot="1" x14ac:dyDescent="0.3">
      <c r="A337" s="72"/>
      <c r="B337" s="73"/>
      <c r="C337" s="74"/>
      <c r="D337" s="74"/>
      <c r="E337" s="74"/>
      <c r="F337" s="74"/>
      <c r="G337" s="74"/>
      <c r="H337" s="75" t="s">
        <v>94</v>
      </c>
      <c r="I337" s="76" t="s">
        <v>95</v>
      </c>
    </row>
    <row r="338" spans="1:9" ht="14.1" customHeight="1" thickBot="1" x14ac:dyDescent="0.3">
      <c r="A338" s="94" t="s">
        <v>62</v>
      </c>
      <c r="B338" s="95">
        <v>-0.15386893977605398</v>
      </c>
      <c r="C338" s="96">
        <v>2.9367333999873332E-2</v>
      </c>
      <c r="D338" s="97">
        <v>124.83284489972742</v>
      </c>
      <c r="E338" s="98">
        <v>0</v>
      </c>
      <c r="F338" s="97">
        <v>-5.2394589095733934</v>
      </c>
      <c r="G338" s="97">
        <v>6.6419503130519487E-7</v>
      </c>
      <c r="H338" s="96">
        <v>-0.21199129919013293</v>
      </c>
      <c r="I338" s="99">
        <v>-9.5746580361975031E-2</v>
      </c>
    </row>
    <row r="339" spans="1:9" ht="15" customHeight="1" x14ac:dyDescent="0.25">
      <c r="A339" s="42" t="s">
        <v>128</v>
      </c>
      <c r="B339" s="43"/>
      <c r="C339" s="43"/>
      <c r="D339" s="43"/>
      <c r="E339" s="43"/>
      <c r="F339" s="43"/>
      <c r="G339" s="43"/>
      <c r="H339" s="43"/>
      <c r="I339" s="43"/>
    </row>
    <row r="340" spans="1:9" ht="15" customHeight="1" x14ac:dyDescent="0.25">
      <c r="A340" s="50" t="s">
        <v>99</v>
      </c>
      <c r="B340" s="51"/>
      <c r="C340" s="51"/>
      <c r="D340" s="51"/>
      <c r="E340" s="51"/>
      <c r="F340" s="51"/>
      <c r="G340" s="51"/>
      <c r="H340" s="51"/>
      <c r="I340" s="51"/>
    </row>
    <row r="343" spans="1:9" ht="16.5" x14ac:dyDescent="0.25">
      <c r="A343" t="s">
        <v>129</v>
      </c>
    </row>
    <row r="345" spans="1:9" ht="20.100000000000001" customHeight="1" thickBot="1" x14ac:dyDescent="0.3">
      <c r="A345" s="16" t="s">
        <v>114</v>
      </c>
      <c r="B345" s="17"/>
      <c r="C345" s="17"/>
    </row>
    <row r="346" spans="1:9" ht="15" customHeight="1" thickBot="1" x14ac:dyDescent="0.3">
      <c r="A346" s="18"/>
      <c r="B346" s="19"/>
      <c r="C346" s="61" t="s">
        <v>62</v>
      </c>
    </row>
    <row r="347" spans="1:9" ht="14.1" customHeight="1" x14ac:dyDescent="0.25">
      <c r="A347" s="3" t="s">
        <v>36</v>
      </c>
      <c r="B347" s="23" t="s">
        <v>37</v>
      </c>
      <c r="C347" s="62">
        <v>0</v>
      </c>
    </row>
    <row r="348" spans="1:9" ht="14.1" customHeight="1" x14ac:dyDescent="0.25">
      <c r="A348" s="28"/>
      <c r="B348" s="9" t="s">
        <v>63</v>
      </c>
      <c r="C348" s="12">
        <v>0</v>
      </c>
    </row>
    <row r="349" spans="1:9" ht="14.1" customHeight="1" x14ac:dyDescent="0.25">
      <c r="A349" s="28"/>
      <c r="B349" s="9" t="s">
        <v>64</v>
      </c>
      <c r="C349" s="12">
        <v>0</v>
      </c>
    </row>
    <row r="350" spans="1:9" ht="14.1" customHeight="1" x14ac:dyDescent="0.25">
      <c r="A350" s="28"/>
      <c r="B350" s="9" t="s">
        <v>65</v>
      </c>
      <c r="C350" s="12">
        <v>0</v>
      </c>
    </row>
    <row r="351" spans="1:9" ht="14.1" customHeight="1" x14ac:dyDescent="0.25">
      <c r="A351" s="28"/>
      <c r="B351" s="9" t="s">
        <v>66</v>
      </c>
      <c r="C351" s="12">
        <v>1</v>
      </c>
    </row>
    <row r="352" spans="1:9" ht="14.1" customHeight="1" x14ac:dyDescent="0.25">
      <c r="A352" s="28"/>
      <c r="B352" s="9" t="s">
        <v>67</v>
      </c>
      <c r="C352" s="12">
        <v>0</v>
      </c>
    </row>
    <row r="353" spans="1:9" ht="14.1" customHeight="1" x14ac:dyDescent="0.25">
      <c r="A353" s="28"/>
      <c r="B353" s="9" t="s">
        <v>68</v>
      </c>
      <c r="C353" s="12">
        <v>-1</v>
      </c>
    </row>
    <row r="354" spans="1:9" ht="24" customHeight="1" x14ac:dyDescent="0.25">
      <c r="A354" s="28"/>
      <c r="B354" s="9" t="s">
        <v>69</v>
      </c>
      <c r="C354" s="12">
        <v>0</v>
      </c>
    </row>
    <row r="355" spans="1:9" ht="24" customHeight="1" x14ac:dyDescent="0.25">
      <c r="A355" s="28"/>
      <c r="B355" s="9" t="s">
        <v>70</v>
      </c>
      <c r="C355" s="12">
        <v>0</v>
      </c>
    </row>
    <row r="356" spans="1:9" ht="24" customHeight="1" x14ac:dyDescent="0.25">
      <c r="A356" s="28"/>
      <c r="B356" s="9" t="s">
        <v>71</v>
      </c>
      <c r="C356" s="12">
        <v>0</v>
      </c>
    </row>
    <row r="357" spans="1:9" ht="24" customHeight="1" x14ac:dyDescent="0.25">
      <c r="A357" s="28"/>
      <c r="B357" s="9" t="s">
        <v>72</v>
      </c>
      <c r="C357" s="12">
        <v>0</v>
      </c>
    </row>
    <row r="358" spans="1:9" ht="24" customHeight="1" x14ac:dyDescent="0.25">
      <c r="A358" s="28"/>
      <c r="B358" s="9" t="s">
        <v>73</v>
      </c>
      <c r="C358" s="12">
        <v>0</v>
      </c>
    </row>
    <row r="359" spans="1:9" ht="24" customHeight="1" x14ac:dyDescent="0.25">
      <c r="A359" s="28"/>
      <c r="B359" s="9" t="s">
        <v>74</v>
      </c>
      <c r="C359" s="12">
        <v>1</v>
      </c>
    </row>
    <row r="360" spans="1:9" ht="24" customHeight="1" x14ac:dyDescent="0.25">
      <c r="A360" s="28"/>
      <c r="B360" s="9" t="s">
        <v>75</v>
      </c>
      <c r="C360" s="12">
        <v>0</v>
      </c>
    </row>
    <row r="361" spans="1:9" ht="24" customHeight="1" thickBot="1" x14ac:dyDescent="0.3">
      <c r="A361" s="91"/>
      <c r="B361" s="14" t="s">
        <v>76</v>
      </c>
      <c r="C361" s="100">
        <v>-1</v>
      </c>
    </row>
    <row r="362" spans="1:9" ht="15" customHeight="1" x14ac:dyDescent="0.25">
      <c r="A362" s="42" t="s">
        <v>130</v>
      </c>
      <c r="B362" s="43"/>
      <c r="C362" s="43"/>
    </row>
    <row r="364" spans="1:9" ht="20.100000000000001" customHeight="1" thickBot="1" x14ac:dyDescent="0.3">
      <c r="A364" s="16" t="s">
        <v>116</v>
      </c>
      <c r="B364" s="17"/>
      <c r="C364" s="17"/>
      <c r="D364" s="17"/>
      <c r="E364" s="17"/>
      <c r="F364" s="17"/>
      <c r="G364" s="17"/>
      <c r="H364" s="17"/>
      <c r="I364" s="17"/>
    </row>
    <row r="365" spans="1:9" ht="15" customHeight="1" x14ac:dyDescent="0.25">
      <c r="A365" s="67" t="s">
        <v>117</v>
      </c>
      <c r="B365" s="68" t="s">
        <v>89</v>
      </c>
      <c r="C365" s="69" t="s">
        <v>90</v>
      </c>
      <c r="D365" s="69" t="s">
        <v>91</v>
      </c>
      <c r="E365" s="69" t="s">
        <v>118</v>
      </c>
      <c r="F365" s="69" t="s">
        <v>92</v>
      </c>
      <c r="G365" s="69" t="s">
        <v>59</v>
      </c>
      <c r="H365" s="70" t="s">
        <v>93</v>
      </c>
      <c r="I365" s="71"/>
    </row>
    <row r="366" spans="1:9" ht="15" customHeight="1" thickBot="1" x14ac:dyDescent="0.3">
      <c r="A366" s="72"/>
      <c r="B366" s="73"/>
      <c r="C366" s="74"/>
      <c r="D366" s="74"/>
      <c r="E366" s="74"/>
      <c r="F366" s="74"/>
      <c r="G366" s="74"/>
      <c r="H366" s="75" t="s">
        <v>94</v>
      </c>
      <c r="I366" s="76" t="s">
        <v>95</v>
      </c>
    </row>
    <row r="367" spans="1:9" ht="14.1" customHeight="1" thickBot="1" x14ac:dyDescent="0.3">
      <c r="A367" s="94" t="s">
        <v>62</v>
      </c>
      <c r="B367" s="95">
        <v>-0.20529625844282001</v>
      </c>
      <c r="C367" s="96">
        <v>3.0335791244464366E-2</v>
      </c>
      <c r="D367" s="97">
        <v>130.59214080133489</v>
      </c>
      <c r="E367" s="98">
        <v>0</v>
      </c>
      <c r="F367" s="97">
        <v>-6.7674601525444702</v>
      </c>
      <c r="G367" s="97">
        <v>4.0004780112845887E-10</v>
      </c>
      <c r="H367" s="96">
        <v>-0.26530943704167637</v>
      </c>
      <c r="I367" s="99">
        <v>-0.14528307984396366</v>
      </c>
    </row>
    <row r="368" spans="1:9" ht="15" customHeight="1" x14ac:dyDescent="0.25">
      <c r="A368" s="42" t="s">
        <v>130</v>
      </c>
      <c r="B368" s="43"/>
      <c r="C368" s="43"/>
      <c r="D368" s="43"/>
      <c r="E368" s="43"/>
      <c r="F368" s="43"/>
      <c r="G368" s="43"/>
      <c r="H368" s="43"/>
      <c r="I368" s="43"/>
    </row>
    <row r="369" spans="1:9" ht="15" customHeight="1" x14ac:dyDescent="0.25">
      <c r="A369" s="50" t="s">
        <v>99</v>
      </c>
      <c r="B369" s="51"/>
      <c r="C369" s="51"/>
      <c r="D369" s="51"/>
      <c r="E369" s="51"/>
      <c r="F369" s="51"/>
      <c r="G369" s="51"/>
      <c r="H369" s="51"/>
      <c r="I369" s="51"/>
    </row>
    <row r="372" spans="1:9" ht="16.5" x14ac:dyDescent="0.25">
      <c r="A372" t="s">
        <v>131</v>
      </c>
    </row>
    <row r="374" spans="1:9" ht="20.100000000000001" customHeight="1" thickBot="1" x14ac:dyDescent="0.3">
      <c r="A374" s="16" t="s">
        <v>114</v>
      </c>
      <c r="B374" s="17"/>
      <c r="C374" s="17"/>
    </row>
    <row r="375" spans="1:9" ht="15" customHeight="1" thickBot="1" x14ac:dyDescent="0.3">
      <c r="A375" s="18"/>
      <c r="B375" s="19"/>
      <c r="C375" s="61" t="s">
        <v>62</v>
      </c>
    </row>
    <row r="376" spans="1:9" ht="14.1" customHeight="1" x14ac:dyDescent="0.25">
      <c r="A376" s="3" t="s">
        <v>36</v>
      </c>
      <c r="B376" s="23" t="s">
        <v>37</v>
      </c>
      <c r="C376" s="62">
        <v>0</v>
      </c>
    </row>
    <row r="377" spans="1:9" ht="14.1" customHeight="1" x14ac:dyDescent="0.25">
      <c r="A377" s="28"/>
      <c r="B377" s="9" t="s">
        <v>63</v>
      </c>
      <c r="C377" s="12">
        <v>0</v>
      </c>
    </row>
    <row r="378" spans="1:9" ht="14.1" customHeight="1" x14ac:dyDescent="0.25">
      <c r="A378" s="28"/>
      <c r="B378" s="9" t="s">
        <v>64</v>
      </c>
      <c r="C378" s="12">
        <v>0</v>
      </c>
    </row>
    <row r="379" spans="1:9" ht="14.1" customHeight="1" x14ac:dyDescent="0.25">
      <c r="A379" s="28"/>
      <c r="B379" s="9" t="s">
        <v>65</v>
      </c>
      <c r="C379" s="12">
        <v>0</v>
      </c>
    </row>
    <row r="380" spans="1:9" ht="14.1" customHeight="1" x14ac:dyDescent="0.25">
      <c r="A380" s="28"/>
      <c r="B380" s="9" t="s">
        <v>66</v>
      </c>
      <c r="C380" s="12">
        <v>0</v>
      </c>
    </row>
    <row r="381" spans="1:9" ht="14.1" customHeight="1" x14ac:dyDescent="0.25">
      <c r="A381" s="28"/>
      <c r="B381" s="9" t="s">
        <v>67</v>
      </c>
      <c r="C381" s="12">
        <v>0</v>
      </c>
    </row>
    <row r="382" spans="1:9" ht="14.1" customHeight="1" x14ac:dyDescent="0.25">
      <c r="A382" s="28"/>
      <c r="B382" s="9" t="s">
        <v>68</v>
      </c>
      <c r="C382" s="12">
        <v>0</v>
      </c>
    </row>
    <row r="383" spans="1:9" ht="24" customHeight="1" x14ac:dyDescent="0.25">
      <c r="A383" s="28"/>
      <c r="B383" s="9" t="s">
        <v>69</v>
      </c>
      <c r="C383" s="12">
        <v>0</v>
      </c>
    </row>
    <row r="384" spans="1:9" ht="24" customHeight="1" x14ac:dyDescent="0.25">
      <c r="A384" s="28"/>
      <c r="B384" s="9" t="s">
        <v>70</v>
      </c>
      <c r="C384" s="12">
        <v>1</v>
      </c>
    </row>
    <row r="385" spans="1:9" ht="24" customHeight="1" x14ac:dyDescent="0.25">
      <c r="A385" s="28"/>
      <c r="B385" s="9" t="s">
        <v>71</v>
      </c>
      <c r="C385" s="12">
        <v>0</v>
      </c>
    </row>
    <row r="386" spans="1:9" ht="24" customHeight="1" x14ac:dyDescent="0.25">
      <c r="A386" s="28"/>
      <c r="B386" s="9" t="s">
        <v>72</v>
      </c>
      <c r="C386" s="12">
        <v>-1</v>
      </c>
    </row>
    <row r="387" spans="1:9" ht="24" customHeight="1" x14ac:dyDescent="0.25">
      <c r="A387" s="28"/>
      <c r="B387" s="9" t="s">
        <v>73</v>
      </c>
      <c r="C387" s="12">
        <v>0</v>
      </c>
    </row>
    <row r="388" spans="1:9" ht="24" customHeight="1" x14ac:dyDescent="0.25">
      <c r="A388" s="28"/>
      <c r="B388" s="9" t="s">
        <v>74</v>
      </c>
      <c r="C388" s="12">
        <v>-1</v>
      </c>
    </row>
    <row r="389" spans="1:9" ht="24" customHeight="1" x14ac:dyDescent="0.25">
      <c r="A389" s="28"/>
      <c r="B389" s="9" t="s">
        <v>75</v>
      </c>
      <c r="C389" s="12">
        <v>0</v>
      </c>
    </row>
    <row r="390" spans="1:9" ht="24" customHeight="1" thickBot="1" x14ac:dyDescent="0.3">
      <c r="A390" s="91"/>
      <c r="B390" s="14" t="s">
        <v>76</v>
      </c>
      <c r="C390" s="100">
        <v>1</v>
      </c>
    </row>
    <row r="391" spans="1:9" ht="24.95" customHeight="1" x14ac:dyDescent="0.25">
      <c r="A391" s="42" t="s">
        <v>132</v>
      </c>
      <c r="B391" s="43"/>
      <c r="C391" s="43"/>
    </row>
    <row r="393" spans="1:9" ht="20.100000000000001" customHeight="1" thickBot="1" x14ac:dyDescent="0.3">
      <c r="A393" s="16" t="s">
        <v>116</v>
      </c>
      <c r="B393" s="17"/>
      <c r="C393" s="17"/>
      <c r="D393" s="17"/>
      <c r="E393" s="17"/>
      <c r="F393" s="17"/>
      <c r="G393" s="17"/>
      <c r="H393" s="17"/>
      <c r="I393" s="17"/>
    </row>
    <row r="394" spans="1:9" ht="15" customHeight="1" x14ac:dyDescent="0.25">
      <c r="A394" s="67" t="s">
        <v>117</v>
      </c>
      <c r="B394" s="68" t="s">
        <v>89</v>
      </c>
      <c r="C394" s="69" t="s">
        <v>90</v>
      </c>
      <c r="D394" s="69" t="s">
        <v>91</v>
      </c>
      <c r="E394" s="69" t="s">
        <v>118</v>
      </c>
      <c r="F394" s="69" t="s">
        <v>92</v>
      </c>
      <c r="G394" s="69" t="s">
        <v>59</v>
      </c>
      <c r="H394" s="70" t="s">
        <v>93</v>
      </c>
      <c r="I394" s="71"/>
    </row>
    <row r="395" spans="1:9" ht="15" customHeight="1" thickBot="1" x14ac:dyDescent="0.3">
      <c r="A395" s="72"/>
      <c r="B395" s="73"/>
      <c r="C395" s="74"/>
      <c r="D395" s="74"/>
      <c r="E395" s="74"/>
      <c r="F395" s="74"/>
      <c r="G395" s="74"/>
      <c r="H395" s="75" t="s">
        <v>94</v>
      </c>
      <c r="I395" s="76" t="s">
        <v>95</v>
      </c>
    </row>
    <row r="396" spans="1:9" ht="14.1" customHeight="1" thickBot="1" x14ac:dyDescent="0.3">
      <c r="A396" s="94" t="s">
        <v>62</v>
      </c>
      <c r="B396" s="95">
        <v>5.1427318666766038E-2</v>
      </c>
      <c r="C396" s="96">
        <v>4.2222038518856919E-2</v>
      </c>
      <c r="D396" s="97">
        <v>127.80984106199703</v>
      </c>
      <c r="E396" s="98">
        <v>0</v>
      </c>
      <c r="F396" s="97">
        <v>1.2180207415565196</v>
      </c>
      <c r="G396" s="97">
        <v>0.22545985947305089</v>
      </c>
      <c r="H396" s="96">
        <v>-3.2117384312110656E-2</v>
      </c>
      <c r="I396" s="99">
        <v>0.13497202164564273</v>
      </c>
    </row>
    <row r="397" spans="1:9" ht="15" customHeight="1" x14ac:dyDescent="0.25">
      <c r="A397" s="42" t="s">
        <v>132</v>
      </c>
      <c r="B397" s="43"/>
      <c r="C397" s="43"/>
      <c r="D397" s="43"/>
      <c r="E397" s="43"/>
      <c r="F397" s="43"/>
      <c r="G397" s="43"/>
      <c r="H397" s="43"/>
      <c r="I397" s="43"/>
    </row>
    <row r="398" spans="1:9" ht="15" customHeight="1" x14ac:dyDescent="0.25">
      <c r="A398" s="50" t="s">
        <v>99</v>
      </c>
      <c r="B398" s="51"/>
      <c r="C398" s="51"/>
      <c r="D398" s="51"/>
      <c r="E398" s="51"/>
      <c r="F398" s="51"/>
      <c r="G398" s="51"/>
      <c r="H398" s="51"/>
      <c r="I398" s="51"/>
    </row>
    <row r="401" spans="1:3" ht="16.5" x14ac:dyDescent="0.25">
      <c r="A401" t="s">
        <v>133</v>
      </c>
    </row>
    <row r="403" spans="1:3" ht="20.100000000000001" customHeight="1" thickBot="1" x14ac:dyDescent="0.3">
      <c r="A403" s="16" t="s">
        <v>114</v>
      </c>
      <c r="B403" s="17"/>
      <c r="C403" s="17"/>
    </row>
    <row r="404" spans="1:3" ht="15" customHeight="1" thickBot="1" x14ac:dyDescent="0.3">
      <c r="A404" s="18"/>
      <c r="B404" s="19"/>
      <c r="C404" s="61" t="s">
        <v>62</v>
      </c>
    </row>
    <row r="405" spans="1:3" ht="14.1" customHeight="1" x14ac:dyDescent="0.25">
      <c r="A405" s="3" t="s">
        <v>36</v>
      </c>
      <c r="B405" s="23" t="s">
        <v>37</v>
      </c>
      <c r="C405" s="62">
        <v>0</v>
      </c>
    </row>
    <row r="406" spans="1:3" ht="14.1" customHeight="1" x14ac:dyDescent="0.25">
      <c r="A406" s="28"/>
      <c r="B406" s="9" t="s">
        <v>63</v>
      </c>
      <c r="C406" s="12">
        <v>0</v>
      </c>
    </row>
    <row r="407" spans="1:3" ht="14.1" customHeight="1" x14ac:dyDescent="0.25">
      <c r="A407" s="28"/>
      <c r="B407" s="9" t="s">
        <v>64</v>
      </c>
      <c r="C407" s="12">
        <v>0</v>
      </c>
    </row>
    <row r="408" spans="1:3" ht="14.1" customHeight="1" x14ac:dyDescent="0.25">
      <c r="A408" s="28"/>
      <c r="B408" s="9" t="s">
        <v>65</v>
      </c>
      <c r="C408" s="12">
        <v>0</v>
      </c>
    </row>
    <row r="409" spans="1:3" ht="14.1" customHeight="1" x14ac:dyDescent="0.25">
      <c r="A409" s="28"/>
      <c r="B409" s="9" t="s">
        <v>66</v>
      </c>
      <c r="C409" s="12">
        <v>0</v>
      </c>
    </row>
    <row r="410" spans="1:3" ht="14.1" customHeight="1" x14ac:dyDescent="0.25">
      <c r="A410" s="28"/>
      <c r="B410" s="9" t="s">
        <v>67</v>
      </c>
      <c r="C410" s="12">
        <v>1</v>
      </c>
    </row>
    <row r="411" spans="1:3" ht="14.1" customHeight="1" x14ac:dyDescent="0.25">
      <c r="A411" s="28"/>
      <c r="B411" s="9" t="s">
        <v>68</v>
      </c>
      <c r="C411" s="12">
        <v>-1</v>
      </c>
    </row>
    <row r="412" spans="1:3" ht="24" customHeight="1" x14ac:dyDescent="0.25">
      <c r="A412" s="28"/>
      <c r="B412" s="9" t="s">
        <v>69</v>
      </c>
      <c r="C412" s="12">
        <v>0</v>
      </c>
    </row>
    <row r="413" spans="1:3" ht="24" customHeight="1" x14ac:dyDescent="0.25">
      <c r="A413" s="28"/>
      <c r="B413" s="9" t="s">
        <v>70</v>
      </c>
      <c r="C413" s="12">
        <v>0</v>
      </c>
    </row>
    <row r="414" spans="1:3" ht="24" customHeight="1" x14ac:dyDescent="0.25">
      <c r="A414" s="28"/>
      <c r="B414" s="9" t="s">
        <v>71</v>
      </c>
      <c r="C414" s="47">
        <v>0.5</v>
      </c>
    </row>
    <row r="415" spans="1:3" ht="24" customHeight="1" x14ac:dyDescent="0.25">
      <c r="A415" s="28"/>
      <c r="B415" s="9" t="s">
        <v>72</v>
      </c>
      <c r="C415" s="47">
        <v>-0.5</v>
      </c>
    </row>
    <row r="416" spans="1:3" ht="24" customHeight="1" x14ac:dyDescent="0.25">
      <c r="A416" s="28"/>
      <c r="B416" s="9" t="s">
        <v>73</v>
      </c>
      <c r="C416" s="12">
        <v>0</v>
      </c>
    </row>
    <row r="417" spans="1:9" ht="24" customHeight="1" x14ac:dyDescent="0.25">
      <c r="A417" s="28"/>
      <c r="B417" s="9" t="s">
        <v>74</v>
      </c>
      <c r="C417" s="12">
        <v>0</v>
      </c>
    </row>
    <row r="418" spans="1:9" ht="24" customHeight="1" x14ac:dyDescent="0.25">
      <c r="A418" s="28"/>
      <c r="B418" s="9" t="s">
        <v>75</v>
      </c>
      <c r="C418" s="47">
        <v>0.5</v>
      </c>
    </row>
    <row r="419" spans="1:9" ht="24" customHeight="1" thickBot="1" x14ac:dyDescent="0.3">
      <c r="A419" s="91"/>
      <c r="B419" s="14" t="s">
        <v>76</v>
      </c>
      <c r="C419" s="49">
        <v>-0.5</v>
      </c>
    </row>
    <row r="420" spans="1:9" ht="15" customHeight="1" x14ac:dyDescent="0.25">
      <c r="A420" s="42" t="s">
        <v>134</v>
      </c>
      <c r="B420" s="43"/>
      <c r="C420" s="43"/>
    </row>
    <row r="422" spans="1:9" ht="20.100000000000001" customHeight="1" thickBot="1" x14ac:dyDescent="0.3">
      <c r="A422" s="16" t="s">
        <v>116</v>
      </c>
      <c r="B422" s="17"/>
      <c r="C422" s="17"/>
      <c r="D422" s="17"/>
      <c r="E422" s="17"/>
      <c r="F422" s="17"/>
      <c r="G422" s="17"/>
      <c r="H422" s="17"/>
      <c r="I422" s="17"/>
    </row>
    <row r="423" spans="1:9" ht="15" customHeight="1" x14ac:dyDescent="0.25">
      <c r="A423" s="67" t="s">
        <v>117</v>
      </c>
      <c r="B423" s="68" t="s">
        <v>89</v>
      </c>
      <c r="C423" s="69" t="s">
        <v>90</v>
      </c>
      <c r="D423" s="69" t="s">
        <v>91</v>
      </c>
      <c r="E423" s="69" t="s">
        <v>118</v>
      </c>
      <c r="F423" s="69" t="s">
        <v>92</v>
      </c>
      <c r="G423" s="69" t="s">
        <v>59</v>
      </c>
      <c r="H423" s="70" t="s">
        <v>93</v>
      </c>
      <c r="I423" s="71"/>
    </row>
    <row r="424" spans="1:9" ht="15" customHeight="1" thickBot="1" x14ac:dyDescent="0.3">
      <c r="A424" s="72"/>
      <c r="B424" s="73"/>
      <c r="C424" s="74"/>
      <c r="D424" s="74"/>
      <c r="E424" s="74"/>
      <c r="F424" s="74"/>
      <c r="G424" s="74"/>
      <c r="H424" s="75" t="s">
        <v>94</v>
      </c>
      <c r="I424" s="76" t="s">
        <v>95</v>
      </c>
    </row>
    <row r="425" spans="1:9" ht="14.1" customHeight="1" thickBot="1" x14ac:dyDescent="0.3">
      <c r="A425" s="94" t="s">
        <v>62</v>
      </c>
      <c r="B425" s="95">
        <v>-0.20341831330403665</v>
      </c>
      <c r="C425" s="96">
        <v>1.9157923838052111E-2</v>
      </c>
      <c r="D425" s="97">
        <v>128.03037741187637</v>
      </c>
      <c r="E425" s="98">
        <v>0</v>
      </c>
      <c r="F425" s="97">
        <v>-10.617972752350147</v>
      </c>
      <c r="G425" s="97">
        <v>2.8157795341629147E-19</v>
      </c>
      <c r="H425" s="96">
        <v>-0.2413254529188133</v>
      </c>
      <c r="I425" s="99">
        <v>-0.16551117368925999</v>
      </c>
    </row>
    <row r="426" spans="1:9" ht="15" customHeight="1" x14ac:dyDescent="0.25">
      <c r="A426" s="42" t="s">
        <v>134</v>
      </c>
      <c r="B426" s="43"/>
      <c r="C426" s="43"/>
      <c r="D426" s="43"/>
      <c r="E426" s="43"/>
      <c r="F426" s="43"/>
      <c r="G426" s="43"/>
      <c r="H426" s="43"/>
      <c r="I426" s="43"/>
    </row>
    <row r="427" spans="1:9" ht="15" customHeight="1" x14ac:dyDescent="0.25">
      <c r="A427" s="50" t="s">
        <v>99</v>
      </c>
      <c r="B427" s="51"/>
      <c r="C427" s="51"/>
      <c r="D427" s="51"/>
      <c r="E427" s="51"/>
      <c r="F427" s="51"/>
      <c r="G427" s="51"/>
      <c r="H427" s="51"/>
      <c r="I427" s="51"/>
    </row>
    <row r="430" spans="1:9" ht="16.5" x14ac:dyDescent="0.25">
      <c r="A430" t="s">
        <v>135</v>
      </c>
    </row>
    <row r="432" spans="1:9" ht="20.100000000000001" customHeight="1" thickBot="1" x14ac:dyDescent="0.3">
      <c r="A432" s="16" t="s">
        <v>114</v>
      </c>
      <c r="B432" s="17"/>
      <c r="C432" s="17"/>
    </row>
    <row r="433" spans="1:3" ht="15" customHeight="1" thickBot="1" x14ac:dyDescent="0.3">
      <c r="A433" s="18"/>
      <c r="B433" s="19"/>
      <c r="C433" s="61" t="s">
        <v>62</v>
      </c>
    </row>
    <row r="434" spans="1:3" ht="14.1" customHeight="1" x14ac:dyDescent="0.25">
      <c r="A434" s="3" t="s">
        <v>36</v>
      </c>
      <c r="B434" s="23" t="s">
        <v>37</v>
      </c>
      <c r="C434" s="62">
        <v>0</v>
      </c>
    </row>
    <row r="435" spans="1:3" ht="14.1" customHeight="1" x14ac:dyDescent="0.25">
      <c r="A435" s="28"/>
      <c r="B435" s="9" t="s">
        <v>63</v>
      </c>
      <c r="C435" s="12">
        <v>0</v>
      </c>
    </row>
    <row r="436" spans="1:3" ht="14.1" customHeight="1" x14ac:dyDescent="0.25">
      <c r="A436" s="28"/>
      <c r="B436" s="9" t="s">
        <v>64</v>
      </c>
      <c r="C436" s="12">
        <v>0</v>
      </c>
    </row>
    <row r="437" spans="1:3" ht="14.1" customHeight="1" x14ac:dyDescent="0.25">
      <c r="A437" s="28"/>
      <c r="B437" s="9" t="s">
        <v>65</v>
      </c>
      <c r="C437" s="12">
        <v>0</v>
      </c>
    </row>
    <row r="438" spans="1:3" ht="14.1" customHeight="1" x14ac:dyDescent="0.25">
      <c r="A438" s="28"/>
      <c r="B438" s="9" t="s">
        <v>66</v>
      </c>
      <c r="C438" s="12">
        <v>0</v>
      </c>
    </row>
    <row r="439" spans="1:3" ht="14.1" customHeight="1" x14ac:dyDescent="0.25">
      <c r="A439" s="28"/>
      <c r="B439" s="9" t="s">
        <v>67</v>
      </c>
      <c r="C439" s="12">
        <v>1</v>
      </c>
    </row>
    <row r="440" spans="1:3" ht="14.1" customHeight="1" x14ac:dyDescent="0.25">
      <c r="A440" s="28"/>
      <c r="B440" s="9" t="s">
        <v>68</v>
      </c>
      <c r="C440" s="12">
        <v>-1</v>
      </c>
    </row>
    <row r="441" spans="1:3" ht="24" customHeight="1" x14ac:dyDescent="0.25">
      <c r="A441" s="28"/>
      <c r="B441" s="9" t="s">
        <v>69</v>
      </c>
      <c r="C441" s="12">
        <v>0</v>
      </c>
    </row>
    <row r="442" spans="1:3" ht="24" customHeight="1" x14ac:dyDescent="0.25">
      <c r="A442" s="28"/>
      <c r="B442" s="9" t="s">
        <v>70</v>
      </c>
      <c r="C442" s="12">
        <v>0</v>
      </c>
    </row>
    <row r="443" spans="1:3" ht="24" customHeight="1" x14ac:dyDescent="0.25">
      <c r="A443" s="28"/>
      <c r="B443" s="9" t="s">
        <v>71</v>
      </c>
      <c r="C443" s="12">
        <v>1</v>
      </c>
    </row>
    <row r="444" spans="1:3" ht="24" customHeight="1" x14ac:dyDescent="0.25">
      <c r="A444" s="28"/>
      <c r="B444" s="9" t="s">
        <v>72</v>
      </c>
      <c r="C444" s="12">
        <v>-1</v>
      </c>
    </row>
    <row r="445" spans="1:3" ht="24" customHeight="1" x14ac:dyDescent="0.25">
      <c r="A445" s="28"/>
      <c r="B445" s="9" t="s">
        <v>73</v>
      </c>
      <c r="C445" s="12">
        <v>0</v>
      </c>
    </row>
    <row r="446" spans="1:3" ht="24" customHeight="1" x14ac:dyDescent="0.25">
      <c r="A446" s="28"/>
      <c r="B446" s="9" t="s">
        <v>74</v>
      </c>
      <c r="C446" s="12">
        <v>0</v>
      </c>
    </row>
    <row r="447" spans="1:3" ht="24" customHeight="1" x14ac:dyDescent="0.25">
      <c r="A447" s="28"/>
      <c r="B447" s="9" t="s">
        <v>75</v>
      </c>
      <c r="C447" s="12">
        <v>0</v>
      </c>
    </row>
    <row r="448" spans="1:3" ht="24" customHeight="1" thickBot="1" x14ac:dyDescent="0.3">
      <c r="A448" s="91"/>
      <c r="B448" s="14" t="s">
        <v>76</v>
      </c>
      <c r="C448" s="100">
        <v>0</v>
      </c>
    </row>
    <row r="449" spans="1:9" ht="15" customHeight="1" x14ac:dyDescent="0.25">
      <c r="A449" s="42" t="s">
        <v>136</v>
      </c>
      <c r="B449" s="43"/>
      <c r="C449" s="43"/>
    </row>
    <row r="451" spans="1:9" ht="20.100000000000001" customHeight="1" thickBot="1" x14ac:dyDescent="0.3">
      <c r="A451" s="16" t="s">
        <v>116</v>
      </c>
      <c r="B451" s="17"/>
      <c r="C451" s="17"/>
      <c r="D451" s="17"/>
      <c r="E451" s="17"/>
      <c r="F451" s="17"/>
      <c r="G451" s="17"/>
      <c r="H451" s="17"/>
      <c r="I451" s="17"/>
    </row>
    <row r="452" spans="1:9" ht="15" customHeight="1" x14ac:dyDescent="0.25">
      <c r="A452" s="67" t="s">
        <v>117</v>
      </c>
      <c r="B452" s="68" t="s">
        <v>89</v>
      </c>
      <c r="C452" s="69" t="s">
        <v>90</v>
      </c>
      <c r="D452" s="69" t="s">
        <v>91</v>
      </c>
      <c r="E452" s="69" t="s">
        <v>118</v>
      </c>
      <c r="F452" s="69" t="s">
        <v>92</v>
      </c>
      <c r="G452" s="69" t="s">
        <v>59</v>
      </c>
      <c r="H452" s="70" t="s">
        <v>93</v>
      </c>
      <c r="I452" s="71"/>
    </row>
    <row r="453" spans="1:9" ht="15" customHeight="1" thickBot="1" x14ac:dyDescent="0.3">
      <c r="A453" s="72"/>
      <c r="B453" s="73"/>
      <c r="C453" s="74"/>
      <c r="D453" s="74"/>
      <c r="E453" s="74"/>
      <c r="F453" s="74"/>
      <c r="G453" s="74"/>
      <c r="H453" s="75" t="s">
        <v>94</v>
      </c>
      <c r="I453" s="76" t="s">
        <v>95</v>
      </c>
    </row>
    <row r="454" spans="1:9" ht="14.1" customHeight="1" thickBot="1" x14ac:dyDescent="0.3">
      <c r="A454" s="94" t="s">
        <v>62</v>
      </c>
      <c r="B454" s="95">
        <v>-0.17651252006239548</v>
      </c>
      <c r="C454" s="96">
        <v>2.6854032843779494E-2</v>
      </c>
      <c r="D454" s="97">
        <v>127.1301155335085</v>
      </c>
      <c r="E454" s="98">
        <v>0</v>
      </c>
      <c r="F454" s="97">
        <v>-6.5730358300087914</v>
      </c>
      <c r="G454" s="97">
        <v>1.1512746763432492E-9</v>
      </c>
      <c r="H454" s="96">
        <v>-0.22965128172724925</v>
      </c>
      <c r="I454" s="99">
        <v>-0.12337375839754174</v>
      </c>
    </row>
    <row r="455" spans="1:9" ht="15" customHeight="1" x14ac:dyDescent="0.25">
      <c r="A455" s="42" t="s">
        <v>136</v>
      </c>
      <c r="B455" s="43"/>
      <c r="C455" s="43"/>
      <c r="D455" s="43"/>
      <c r="E455" s="43"/>
      <c r="F455" s="43"/>
      <c r="G455" s="43"/>
      <c r="H455" s="43"/>
      <c r="I455" s="43"/>
    </row>
    <row r="456" spans="1:9" ht="15" customHeight="1" x14ac:dyDescent="0.25">
      <c r="A456" s="50" t="s">
        <v>99</v>
      </c>
      <c r="B456" s="51"/>
      <c r="C456" s="51"/>
      <c r="D456" s="51"/>
      <c r="E456" s="51"/>
      <c r="F456" s="51"/>
      <c r="G456" s="51"/>
      <c r="H456" s="51"/>
      <c r="I456" s="51"/>
    </row>
    <row r="459" spans="1:9" ht="16.5" x14ac:dyDescent="0.25">
      <c r="A459" t="s">
        <v>137</v>
      </c>
    </row>
    <row r="461" spans="1:9" ht="20.100000000000001" customHeight="1" thickBot="1" x14ac:dyDescent="0.3">
      <c r="A461" s="16" t="s">
        <v>114</v>
      </c>
      <c r="B461" s="17"/>
      <c r="C461" s="17"/>
    </row>
    <row r="462" spans="1:9" ht="15" customHeight="1" thickBot="1" x14ac:dyDescent="0.3">
      <c r="A462" s="18"/>
      <c r="B462" s="19"/>
      <c r="C462" s="61" t="s">
        <v>62</v>
      </c>
    </row>
    <row r="463" spans="1:9" ht="14.1" customHeight="1" x14ac:dyDescent="0.25">
      <c r="A463" s="3" t="s">
        <v>36</v>
      </c>
      <c r="B463" s="23" t="s">
        <v>37</v>
      </c>
      <c r="C463" s="62">
        <v>0</v>
      </c>
    </row>
    <row r="464" spans="1:9" ht="14.1" customHeight="1" x14ac:dyDescent="0.25">
      <c r="A464" s="28"/>
      <c r="B464" s="9" t="s">
        <v>63</v>
      </c>
      <c r="C464" s="12">
        <v>0</v>
      </c>
    </row>
    <row r="465" spans="1:9" ht="14.1" customHeight="1" x14ac:dyDescent="0.25">
      <c r="A465" s="28"/>
      <c r="B465" s="9" t="s">
        <v>64</v>
      </c>
      <c r="C465" s="12">
        <v>0</v>
      </c>
    </row>
    <row r="466" spans="1:9" ht="14.1" customHeight="1" x14ac:dyDescent="0.25">
      <c r="A466" s="28"/>
      <c r="B466" s="9" t="s">
        <v>65</v>
      </c>
      <c r="C466" s="12">
        <v>0</v>
      </c>
    </row>
    <row r="467" spans="1:9" ht="14.1" customHeight="1" x14ac:dyDescent="0.25">
      <c r="A467" s="28"/>
      <c r="B467" s="9" t="s">
        <v>66</v>
      </c>
      <c r="C467" s="12">
        <v>0</v>
      </c>
    </row>
    <row r="468" spans="1:9" ht="14.1" customHeight="1" x14ac:dyDescent="0.25">
      <c r="A468" s="28"/>
      <c r="B468" s="9" t="s">
        <v>67</v>
      </c>
      <c r="C468" s="12">
        <v>1</v>
      </c>
    </row>
    <row r="469" spans="1:9" ht="14.1" customHeight="1" x14ac:dyDescent="0.25">
      <c r="A469" s="28"/>
      <c r="B469" s="9" t="s">
        <v>68</v>
      </c>
      <c r="C469" s="12">
        <v>-1</v>
      </c>
    </row>
    <row r="470" spans="1:9" ht="24" customHeight="1" x14ac:dyDescent="0.25">
      <c r="A470" s="28"/>
      <c r="B470" s="9" t="s">
        <v>69</v>
      </c>
      <c r="C470" s="12">
        <v>0</v>
      </c>
    </row>
    <row r="471" spans="1:9" ht="24" customHeight="1" x14ac:dyDescent="0.25">
      <c r="A471" s="28"/>
      <c r="B471" s="9" t="s">
        <v>70</v>
      </c>
      <c r="C471" s="12">
        <v>0</v>
      </c>
    </row>
    <row r="472" spans="1:9" ht="24" customHeight="1" x14ac:dyDescent="0.25">
      <c r="A472" s="28"/>
      <c r="B472" s="9" t="s">
        <v>71</v>
      </c>
      <c r="C472" s="12">
        <v>0</v>
      </c>
    </row>
    <row r="473" spans="1:9" ht="24" customHeight="1" x14ac:dyDescent="0.25">
      <c r="A473" s="28"/>
      <c r="B473" s="9" t="s">
        <v>72</v>
      </c>
      <c r="C473" s="12">
        <v>0</v>
      </c>
    </row>
    <row r="474" spans="1:9" ht="24" customHeight="1" x14ac:dyDescent="0.25">
      <c r="A474" s="28"/>
      <c r="B474" s="9" t="s">
        <v>73</v>
      </c>
      <c r="C474" s="12">
        <v>0</v>
      </c>
    </row>
    <row r="475" spans="1:9" ht="24" customHeight="1" x14ac:dyDescent="0.25">
      <c r="A475" s="28"/>
      <c r="B475" s="9" t="s">
        <v>74</v>
      </c>
      <c r="C475" s="12">
        <v>0</v>
      </c>
    </row>
    <row r="476" spans="1:9" ht="24" customHeight="1" x14ac:dyDescent="0.25">
      <c r="A476" s="28"/>
      <c r="B476" s="9" t="s">
        <v>75</v>
      </c>
      <c r="C476" s="12">
        <v>1</v>
      </c>
    </row>
    <row r="477" spans="1:9" ht="24" customHeight="1" thickBot="1" x14ac:dyDescent="0.3">
      <c r="A477" s="91"/>
      <c r="B477" s="14" t="s">
        <v>76</v>
      </c>
      <c r="C477" s="100">
        <v>-1</v>
      </c>
    </row>
    <row r="478" spans="1:9" ht="15" customHeight="1" x14ac:dyDescent="0.25">
      <c r="A478" s="42" t="s">
        <v>138</v>
      </c>
      <c r="B478" s="43"/>
      <c r="C478" s="43"/>
    </row>
    <row r="480" spans="1:9" ht="20.100000000000001" customHeight="1" thickBot="1" x14ac:dyDescent="0.3">
      <c r="A480" s="16" t="s">
        <v>116</v>
      </c>
      <c r="B480" s="17"/>
      <c r="C480" s="17"/>
      <c r="D480" s="17"/>
      <c r="E480" s="17"/>
      <c r="F480" s="17"/>
      <c r="G480" s="17"/>
      <c r="H480" s="17"/>
      <c r="I480" s="17"/>
    </row>
    <row r="481" spans="1:9" ht="15" customHeight="1" x14ac:dyDescent="0.25">
      <c r="A481" s="67" t="s">
        <v>117</v>
      </c>
      <c r="B481" s="68" t="s">
        <v>89</v>
      </c>
      <c r="C481" s="69" t="s">
        <v>90</v>
      </c>
      <c r="D481" s="69" t="s">
        <v>91</v>
      </c>
      <c r="E481" s="69" t="s">
        <v>118</v>
      </c>
      <c r="F481" s="69" t="s">
        <v>92</v>
      </c>
      <c r="G481" s="69" t="s">
        <v>59</v>
      </c>
      <c r="H481" s="70" t="s">
        <v>93</v>
      </c>
      <c r="I481" s="71"/>
    </row>
    <row r="482" spans="1:9" ht="15" customHeight="1" thickBot="1" x14ac:dyDescent="0.3">
      <c r="A482" s="72"/>
      <c r="B482" s="73"/>
      <c r="C482" s="74"/>
      <c r="D482" s="74"/>
      <c r="E482" s="74"/>
      <c r="F482" s="74"/>
      <c r="G482" s="74"/>
      <c r="H482" s="75" t="s">
        <v>94</v>
      </c>
      <c r="I482" s="76" t="s">
        <v>95</v>
      </c>
    </row>
    <row r="483" spans="1:9" ht="14.1" customHeight="1" thickBot="1" x14ac:dyDescent="0.3">
      <c r="A483" s="94" t="s">
        <v>62</v>
      </c>
      <c r="B483" s="95">
        <v>-0.23032410654567781</v>
      </c>
      <c r="C483" s="96">
        <v>2.733066232574018E-2</v>
      </c>
      <c r="D483" s="97">
        <v>128.87867695882824</v>
      </c>
      <c r="E483" s="98">
        <v>0</v>
      </c>
      <c r="F483" s="97">
        <v>-8.427315218363999</v>
      </c>
      <c r="G483" s="97">
        <v>6.0387409718852543E-14</v>
      </c>
      <c r="H483" s="96">
        <v>-0.2843989732869186</v>
      </c>
      <c r="I483" s="99">
        <v>-0.17624923980443702</v>
      </c>
    </row>
    <row r="484" spans="1:9" ht="15" customHeight="1" x14ac:dyDescent="0.25">
      <c r="A484" s="42" t="s">
        <v>138</v>
      </c>
      <c r="B484" s="43"/>
      <c r="C484" s="43"/>
      <c r="D484" s="43"/>
      <c r="E484" s="43"/>
      <c r="F484" s="43"/>
      <c r="G484" s="43"/>
      <c r="H484" s="43"/>
      <c r="I484" s="43"/>
    </row>
    <row r="485" spans="1:9" ht="15" customHeight="1" x14ac:dyDescent="0.25">
      <c r="A485" s="50" t="s">
        <v>99</v>
      </c>
      <c r="B485" s="51"/>
      <c r="C485" s="51"/>
      <c r="D485" s="51"/>
      <c r="E485" s="51"/>
      <c r="F485" s="51"/>
      <c r="G485" s="51"/>
      <c r="H485" s="51"/>
      <c r="I485" s="51"/>
    </row>
    <row r="488" spans="1:9" ht="16.5" x14ac:dyDescent="0.25">
      <c r="A488" t="s">
        <v>139</v>
      </c>
    </row>
    <row r="490" spans="1:9" ht="20.100000000000001" customHeight="1" thickBot="1" x14ac:dyDescent="0.3">
      <c r="A490" s="16" t="s">
        <v>114</v>
      </c>
      <c r="B490" s="17"/>
      <c r="C490" s="17"/>
    </row>
    <row r="491" spans="1:9" ht="15" customHeight="1" thickBot="1" x14ac:dyDescent="0.3">
      <c r="A491" s="18"/>
      <c r="B491" s="19"/>
      <c r="C491" s="61" t="s">
        <v>62</v>
      </c>
    </row>
    <row r="492" spans="1:9" ht="14.1" customHeight="1" x14ac:dyDescent="0.25">
      <c r="A492" s="3" t="s">
        <v>36</v>
      </c>
      <c r="B492" s="23" t="s">
        <v>37</v>
      </c>
      <c r="C492" s="62">
        <v>0</v>
      </c>
    </row>
    <row r="493" spans="1:9" ht="14.1" customHeight="1" x14ac:dyDescent="0.25">
      <c r="A493" s="28"/>
      <c r="B493" s="9" t="s">
        <v>63</v>
      </c>
      <c r="C493" s="12">
        <v>0</v>
      </c>
    </row>
    <row r="494" spans="1:9" ht="14.1" customHeight="1" x14ac:dyDescent="0.25">
      <c r="A494" s="28"/>
      <c r="B494" s="9" t="s">
        <v>64</v>
      </c>
      <c r="C494" s="12">
        <v>0</v>
      </c>
    </row>
    <row r="495" spans="1:9" ht="14.1" customHeight="1" x14ac:dyDescent="0.25">
      <c r="A495" s="28"/>
      <c r="B495" s="9" t="s">
        <v>65</v>
      </c>
      <c r="C495" s="12">
        <v>0</v>
      </c>
    </row>
    <row r="496" spans="1:9" ht="14.1" customHeight="1" x14ac:dyDescent="0.25">
      <c r="A496" s="28"/>
      <c r="B496" s="9" t="s">
        <v>66</v>
      </c>
      <c r="C496" s="12">
        <v>0</v>
      </c>
    </row>
    <row r="497" spans="1:9" ht="14.1" customHeight="1" x14ac:dyDescent="0.25">
      <c r="A497" s="28"/>
      <c r="B497" s="9" t="s">
        <v>67</v>
      </c>
      <c r="C497" s="12">
        <v>0</v>
      </c>
    </row>
    <row r="498" spans="1:9" ht="14.1" customHeight="1" x14ac:dyDescent="0.25">
      <c r="A498" s="28"/>
      <c r="B498" s="9" t="s">
        <v>68</v>
      </c>
      <c r="C498" s="12">
        <v>0</v>
      </c>
    </row>
    <row r="499" spans="1:9" ht="24" customHeight="1" x14ac:dyDescent="0.25">
      <c r="A499" s="28"/>
      <c r="B499" s="9" t="s">
        <v>69</v>
      </c>
      <c r="C499" s="12">
        <v>0</v>
      </c>
    </row>
    <row r="500" spans="1:9" ht="24" customHeight="1" x14ac:dyDescent="0.25">
      <c r="A500" s="28"/>
      <c r="B500" s="9" t="s">
        <v>70</v>
      </c>
      <c r="C500" s="12">
        <v>0</v>
      </c>
    </row>
    <row r="501" spans="1:9" ht="24" customHeight="1" x14ac:dyDescent="0.25">
      <c r="A501" s="28"/>
      <c r="B501" s="9" t="s">
        <v>71</v>
      </c>
      <c r="C501" s="12">
        <v>1</v>
      </c>
    </row>
    <row r="502" spans="1:9" ht="24" customHeight="1" x14ac:dyDescent="0.25">
      <c r="A502" s="28"/>
      <c r="B502" s="9" t="s">
        <v>72</v>
      </c>
      <c r="C502" s="12">
        <v>-1</v>
      </c>
    </row>
    <row r="503" spans="1:9" ht="24" customHeight="1" x14ac:dyDescent="0.25">
      <c r="A503" s="28"/>
      <c r="B503" s="9" t="s">
        <v>73</v>
      </c>
      <c r="C503" s="12">
        <v>0</v>
      </c>
    </row>
    <row r="504" spans="1:9" ht="24" customHeight="1" x14ac:dyDescent="0.25">
      <c r="A504" s="28"/>
      <c r="B504" s="9" t="s">
        <v>74</v>
      </c>
      <c r="C504" s="12">
        <v>0</v>
      </c>
    </row>
    <row r="505" spans="1:9" ht="24" customHeight="1" x14ac:dyDescent="0.25">
      <c r="A505" s="28"/>
      <c r="B505" s="9" t="s">
        <v>75</v>
      </c>
      <c r="C505" s="12">
        <v>-1</v>
      </c>
    </row>
    <row r="506" spans="1:9" ht="24" customHeight="1" thickBot="1" x14ac:dyDescent="0.3">
      <c r="A506" s="91"/>
      <c r="B506" s="14" t="s">
        <v>76</v>
      </c>
      <c r="C506" s="100">
        <v>1</v>
      </c>
    </row>
    <row r="507" spans="1:9" ht="24.95" customHeight="1" x14ac:dyDescent="0.25">
      <c r="A507" s="42" t="s">
        <v>140</v>
      </c>
      <c r="B507" s="43"/>
      <c r="C507" s="43"/>
    </row>
    <row r="509" spans="1:9" ht="20.100000000000001" customHeight="1" thickBot="1" x14ac:dyDescent="0.3">
      <c r="A509" s="16" t="s">
        <v>116</v>
      </c>
      <c r="B509" s="17"/>
      <c r="C509" s="17"/>
      <c r="D509" s="17"/>
      <c r="E509" s="17"/>
      <c r="F509" s="17"/>
      <c r="G509" s="17"/>
      <c r="H509" s="17"/>
      <c r="I509" s="17"/>
    </row>
    <row r="510" spans="1:9" ht="15" customHeight="1" x14ac:dyDescent="0.25">
      <c r="A510" s="67" t="s">
        <v>117</v>
      </c>
      <c r="B510" s="68" t="s">
        <v>89</v>
      </c>
      <c r="C510" s="69" t="s">
        <v>90</v>
      </c>
      <c r="D510" s="69" t="s">
        <v>91</v>
      </c>
      <c r="E510" s="69" t="s">
        <v>118</v>
      </c>
      <c r="F510" s="69" t="s">
        <v>92</v>
      </c>
      <c r="G510" s="69" t="s">
        <v>59</v>
      </c>
      <c r="H510" s="70" t="s">
        <v>93</v>
      </c>
      <c r="I510" s="71"/>
    </row>
    <row r="511" spans="1:9" ht="15" customHeight="1" thickBot="1" x14ac:dyDescent="0.3">
      <c r="A511" s="72"/>
      <c r="B511" s="73"/>
      <c r="C511" s="74"/>
      <c r="D511" s="74"/>
      <c r="E511" s="74"/>
      <c r="F511" s="74"/>
      <c r="G511" s="74"/>
      <c r="H511" s="75" t="s">
        <v>94</v>
      </c>
      <c r="I511" s="76" t="s">
        <v>95</v>
      </c>
    </row>
    <row r="512" spans="1:9" ht="14.1" customHeight="1" thickBot="1" x14ac:dyDescent="0.3">
      <c r="A512" s="94" t="s">
        <v>62</v>
      </c>
      <c r="B512" s="95">
        <v>5.3811586483282318E-2</v>
      </c>
      <c r="C512" s="96">
        <v>3.8315847676104228E-2</v>
      </c>
      <c r="D512" s="97">
        <v>128.03037741187629</v>
      </c>
      <c r="E512" s="98">
        <v>0</v>
      </c>
      <c r="F512" s="97">
        <v>1.4044211402594662</v>
      </c>
      <c r="G512" s="97">
        <v>0.16261481729698379</v>
      </c>
      <c r="H512" s="96">
        <v>-2.2002692746271538E-2</v>
      </c>
      <c r="I512" s="99">
        <v>0.12962586571283619</v>
      </c>
    </row>
    <row r="513" spans="1:9" ht="15" customHeight="1" x14ac:dyDescent="0.25">
      <c r="A513" s="42" t="s">
        <v>140</v>
      </c>
      <c r="B513" s="43"/>
      <c r="C513" s="43"/>
      <c r="D513" s="43"/>
      <c r="E513" s="43"/>
      <c r="F513" s="43"/>
      <c r="G513" s="43"/>
      <c r="H513" s="43"/>
      <c r="I513" s="43"/>
    </row>
    <row r="514" spans="1:9" ht="15" customHeight="1" x14ac:dyDescent="0.25">
      <c r="A514" s="50" t="s">
        <v>99</v>
      </c>
      <c r="B514" s="51"/>
      <c r="C514" s="51"/>
      <c r="D514" s="51"/>
      <c r="E514" s="51"/>
      <c r="F514" s="51"/>
      <c r="G514" s="51"/>
      <c r="H514" s="51"/>
      <c r="I514" s="51"/>
    </row>
    <row r="517" spans="1:9" ht="16.5" x14ac:dyDescent="0.25">
      <c r="A517" t="s">
        <v>141</v>
      </c>
    </row>
    <row r="520" spans="1:9" ht="16.5" x14ac:dyDescent="0.25">
      <c r="A520" t="s">
        <v>142</v>
      </c>
    </row>
    <row r="522" spans="1:9" ht="18" customHeight="1" thickBot="1" x14ac:dyDescent="0.3">
      <c r="A522" s="1" t="s">
        <v>143</v>
      </c>
      <c r="B522" s="2"/>
      <c r="C522" s="2"/>
      <c r="D522" s="2"/>
    </row>
    <row r="523" spans="1:9" ht="14.1" customHeight="1" x14ac:dyDescent="0.25">
      <c r="A523" s="101" t="s">
        <v>88</v>
      </c>
      <c r="B523" s="4"/>
      <c r="C523" s="102" t="s">
        <v>144</v>
      </c>
      <c r="D523" s="103"/>
    </row>
    <row r="524" spans="1:9" ht="15" customHeight="1" thickBot="1" x14ac:dyDescent="0.3">
      <c r="A524" s="13"/>
      <c r="B524" s="104"/>
      <c r="C524" s="105" t="s">
        <v>145</v>
      </c>
      <c r="D524" s="76" t="s">
        <v>146</v>
      </c>
    </row>
    <row r="525" spans="1:9" ht="14.1" customHeight="1" x14ac:dyDescent="0.25">
      <c r="A525" s="3" t="s">
        <v>36</v>
      </c>
      <c r="B525" s="23" t="s">
        <v>37</v>
      </c>
      <c r="C525" s="24">
        <v>1</v>
      </c>
      <c r="D525" s="63">
        <v>1</v>
      </c>
    </row>
    <row r="526" spans="1:9" ht="14.1" customHeight="1" x14ac:dyDescent="0.25">
      <c r="A526" s="11"/>
      <c r="B526" s="9" t="s">
        <v>63</v>
      </c>
      <c r="C526" s="29">
        <v>1</v>
      </c>
      <c r="D526" s="35">
        <v>0</v>
      </c>
    </row>
    <row r="527" spans="1:9" ht="14.1" customHeight="1" x14ac:dyDescent="0.25">
      <c r="A527" s="11"/>
      <c r="B527" s="9" t="s">
        <v>64</v>
      </c>
      <c r="C527" s="29">
        <v>0</v>
      </c>
      <c r="D527" s="35">
        <v>1</v>
      </c>
    </row>
    <row r="528" spans="1:9" ht="14.1" customHeight="1" x14ac:dyDescent="0.25">
      <c r="A528" s="11"/>
      <c r="B528" s="9" t="s">
        <v>65</v>
      </c>
      <c r="C528" s="64">
        <v>0.25</v>
      </c>
      <c r="D528" s="56">
        <v>0.25</v>
      </c>
    </row>
    <row r="529" spans="1:6" ht="14.1" customHeight="1" x14ac:dyDescent="0.25">
      <c r="A529" s="11"/>
      <c r="B529" s="9" t="s">
        <v>66</v>
      </c>
      <c r="C529" s="64">
        <v>0.25</v>
      </c>
      <c r="D529" s="56">
        <v>0.25</v>
      </c>
    </row>
    <row r="530" spans="1:6" ht="14.1" customHeight="1" x14ac:dyDescent="0.25">
      <c r="A530" s="11"/>
      <c r="B530" s="9" t="s">
        <v>67</v>
      </c>
      <c r="C530" s="64">
        <v>0.25</v>
      </c>
      <c r="D530" s="56">
        <v>0.25</v>
      </c>
    </row>
    <row r="531" spans="1:6" ht="14.1" customHeight="1" x14ac:dyDescent="0.25">
      <c r="A531" s="11"/>
      <c r="B531" s="9" t="s">
        <v>68</v>
      </c>
      <c r="C531" s="64">
        <v>0.25</v>
      </c>
      <c r="D531" s="56">
        <v>0.25</v>
      </c>
    </row>
    <row r="532" spans="1:6" ht="24" customHeight="1" x14ac:dyDescent="0.25">
      <c r="A532" s="11"/>
      <c r="B532" s="9" t="s">
        <v>69</v>
      </c>
      <c r="C532" s="64">
        <v>0.25</v>
      </c>
      <c r="D532" s="35">
        <v>0</v>
      </c>
    </row>
    <row r="533" spans="1:6" ht="24" customHeight="1" x14ac:dyDescent="0.25">
      <c r="A533" s="11"/>
      <c r="B533" s="9" t="s">
        <v>70</v>
      </c>
      <c r="C533" s="64">
        <v>0.25</v>
      </c>
      <c r="D533" s="35">
        <v>0</v>
      </c>
    </row>
    <row r="534" spans="1:6" ht="24" customHeight="1" x14ac:dyDescent="0.25">
      <c r="A534" s="11"/>
      <c r="B534" s="9" t="s">
        <v>71</v>
      </c>
      <c r="C534" s="64">
        <v>0.25</v>
      </c>
      <c r="D534" s="35">
        <v>0</v>
      </c>
    </row>
    <row r="535" spans="1:6" ht="24" customHeight="1" x14ac:dyDescent="0.25">
      <c r="A535" s="11"/>
      <c r="B535" s="9" t="s">
        <v>72</v>
      </c>
      <c r="C535" s="64">
        <v>0.25</v>
      </c>
      <c r="D535" s="35">
        <v>0</v>
      </c>
    </row>
    <row r="536" spans="1:6" ht="24" customHeight="1" x14ac:dyDescent="0.25">
      <c r="A536" s="11"/>
      <c r="B536" s="9" t="s">
        <v>73</v>
      </c>
      <c r="C536" s="29">
        <v>0</v>
      </c>
      <c r="D536" s="56">
        <v>0.25</v>
      </c>
    </row>
    <row r="537" spans="1:6" ht="24" customHeight="1" x14ac:dyDescent="0.25">
      <c r="A537" s="11"/>
      <c r="B537" s="9" t="s">
        <v>74</v>
      </c>
      <c r="C537" s="29">
        <v>0</v>
      </c>
      <c r="D537" s="56">
        <v>0.25</v>
      </c>
    </row>
    <row r="538" spans="1:6" ht="24" customHeight="1" x14ac:dyDescent="0.25">
      <c r="A538" s="11"/>
      <c r="B538" s="9" t="s">
        <v>75</v>
      </c>
      <c r="C538" s="29">
        <v>0</v>
      </c>
      <c r="D538" s="56">
        <v>0.25</v>
      </c>
    </row>
    <row r="539" spans="1:6" ht="24" customHeight="1" thickBot="1" x14ac:dyDescent="0.3">
      <c r="A539" s="13"/>
      <c r="B539" s="14" t="s">
        <v>76</v>
      </c>
      <c r="C539" s="38">
        <v>0</v>
      </c>
      <c r="D539" s="58">
        <v>0.25</v>
      </c>
    </row>
    <row r="541" spans="1:6" ht="20.100000000000001" customHeight="1" thickBot="1" x14ac:dyDescent="0.3">
      <c r="A541" s="16" t="s">
        <v>147</v>
      </c>
      <c r="B541" s="17"/>
      <c r="C541" s="17"/>
      <c r="D541" s="17"/>
      <c r="E541" s="17"/>
      <c r="F541" s="17"/>
    </row>
    <row r="542" spans="1:6" ht="15" customHeight="1" x14ac:dyDescent="0.25">
      <c r="A542" s="67" t="s">
        <v>144</v>
      </c>
      <c r="B542" s="68" t="s">
        <v>148</v>
      </c>
      <c r="C542" s="69" t="s">
        <v>90</v>
      </c>
      <c r="D542" s="69" t="s">
        <v>91</v>
      </c>
      <c r="E542" s="70" t="s">
        <v>93</v>
      </c>
      <c r="F542" s="71"/>
    </row>
    <row r="543" spans="1:6" ht="15" customHeight="1" thickBot="1" x14ac:dyDescent="0.3">
      <c r="A543" s="72"/>
      <c r="B543" s="73"/>
      <c r="C543" s="74"/>
      <c r="D543" s="74"/>
      <c r="E543" s="75" t="s">
        <v>94</v>
      </c>
      <c r="F543" s="76" t="s">
        <v>95</v>
      </c>
    </row>
    <row r="544" spans="1:6" ht="14.1" customHeight="1" x14ac:dyDescent="0.25">
      <c r="A544" s="44" t="s">
        <v>145</v>
      </c>
      <c r="B544" s="106">
        <v>3.0499413115728102</v>
      </c>
      <c r="C544" s="53">
        <v>5.7239194334542796E-2</v>
      </c>
      <c r="D544" s="53">
        <v>137.52381064485286</v>
      </c>
      <c r="E544" s="53">
        <v>2.9367585833717609</v>
      </c>
      <c r="F544" s="54">
        <v>3.1631240397738596</v>
      </c>
    </row>
    <row r="545" spans="1:6" ht="14.1" customHeight="1" thickBot="1" x14ac:dyDescent="0.3">
      <c r="A545" s="48" t="s">
        <v>146</v>
      </c>
      <c r="B545" s="65">
        <v>3.1132463131529935</v>
      </c>
      <c r="C545" s="57">
        <v>5.6653468439474254E-2</v>
      </c>
      <c r="D545" s="57">
        <v>139.54176650008318</v>
      </c>
      <c r="E545" s="57">
        <v>3.0012361560190621</v>
      </c>
      <c r="F545" s="58">
        <v>3.2252564702869249</v>
      </c>
    </row>
    <row r="546" spans="1:6" ht="15" customHeight="1" x14ac:dyDescent="0.25">
      <c r="A546" s="42" t="s">
        <v>45</v>
      </c>
      <c r="B546" s="43"/>
      <c r="C546" s="43"/>
      <c r="D546" s="43"/>
      <c r="E546" s="43"/>
      <c r="F546" s="43"/>
    </row>
    <row r="549" spans="1:6" ht="16.5" x14ac:dyDescent="0.25">
      <c r="A549" t="s">
        <v>149</v>
      </c>
    </row>
    <row r="551" spans="1:6" ht="18" customHeight="1" thickBot="1" x14ac:dyDescent="0.3">
      <c r="A551" s="1" t="s">
        <v>143</v>
      </c>
      <c r="B551" s="2"/>
      <c r="C551" s="2"/>
      <c r="D551" s="2"/>
      <c r="E551" s="2"/>
      <c r="F551" s="2"/>
    </row>
    <row r="552" spans="1:6" ht="14.1" customHeight="1" x14ac:dyDescent="0.25">
      <c r="A552" s="101" t="s">
        <v>88</v>
      </c>
      <c r="B552" s="4"/>
      <c r="C552" s="102" t="s">
        <v>150</v>
      </c>
      <c r="D552" s="107"/>
      <c r="E552" s="107"/>
      <c r="F552" s="103"/>
    </row>
    <row r="553" spans="1:6" ht="15" customHeight="1" thickBot="1" x14ac:dyDescent="0.3">
      <c r="A553" s="13"/>
      <c r="B553" s="104"/>
      <c r="C553" s="105" t="s">
        <v>151</v>
      </c>
      <c r="D553" s="75" t="s">
        <v>152</v>
      </c>
      <c r="E553" s="75" t="s">
        <v>153</v>
      </c>
      <c r="F553" s="76" t="s">
        <v>154</v>
      </c>
    </row>
    <row r="554" spans="1:6" ht="14.1" customHeight="1" x14ac:dyDescent="0.25">
      <c r="A554" s="3" t="s">
        <v>36</v>
      </c>
      <c r="B554" s="23" t="s">
        <v>37</v>
      </c>
      <c r="C554" s="24">
        <v>1</v>
      </c>
      <c r="D554" s="26">
        <v>1</v>
      </c>
      <c r="E554" s="26">
        <v>1</v>
      </c>
      <c r="F554" s="63">
        <v>1</v>
      </c>
    </row>
    <row r="555" spans="1:6" ht="14.1" customHeight="1" x14ac:dyDescent="0.25">
      <c r="A555" s="11"/>
      <c r="B555" s="9" t="s">
        <v>63</v>
      </c>
      <c r="C555" s="64">
        <v>0.5</v>
      </c>
      <c r="D555" s="55">
        <v>0.5</v>
      </c>
      <c r="E555" s="55">
        <v>0.5</v>
      </c>
      <c r="F555" s="56">
        <v>0.5</v>
      </c>
    </row>
    <row r="556" spans="1:6" ht="14.1" customHeight="1" x14ac:dyDescent="0.25">
      <c r="A556" s="11"/>
      <c r="B556" s="9" t="s">
        <v>64</v>
      </c>
      <c r="C556" s="64">
        <v>0.5</v>
      </c>
      <c r="D556" s="55">
        <v>0.5</v>
      </c>
      <c r="E556" s="55">
        <v>0.5</v>
      </c>
      <c r="F556" s="56">
        <v>0.5</v>
      </c>
    </row>
    <row r="557" spans="1:6" ht="14.1" customHeight="1" x14ac:dyDescent="0.25">
      <c r="A557" s="11"/>
      <c r="B557" s="9" t="s">
        <v>65</v>
      </c>
      <c r="C557" s="29">
        <v>1</v>
      </c>
      <c r="D557" s="31">
        <v>0</v>
      </c>
      <c r="E557" s="31">
        <v>0</v>
      </c>
      <c r="F557" s="35">
        <v>0</v>
      </c>
    </row>
    <row r="558" spans="1:6" ht="14.1" customHeight="1" x14ac:dyDescent="0.25">
      <c r="A558" s="11"/>
      <c r="B558" s="9" t="s">
        <v>66</v>
      </c>
      <c r="C558" s="29">
        <v>0</v>
      </c>
      <c r="D558" s="31">
        <v>1</v>
      </c>
      <c r="E558" s="31">
        <v>0</v>
      </c>
      <c r="F558" s="35">
        <v>0</v>
      </c>
    </row>
    <row r="559" spans="1:6" ht="14.1" customHeight="1" x14ac:dyDescent="0.25">
      <c r="A559" s="11"/>
      <c r="B559" s="9" t="s">
        <v>67</v>
      </c>
      <c r="C559" s="29">
        <v>0</v>
      </c>
      <c r="D559" s="31">
        <v>0</v>
      </c>
      <c r="E559" s="31">
        <v>1</v>
      </c>
      <c r="F559" s="35">
        <v>0</v>
      </c>
    </row>
    <row r="560" spans="1:6" ht="14.1" customHeight="1" x14ac:dyDescent="0.25">
      <c r="A560" s="11"/>
      <c r="B560" s="9" t="s">
        <v>68</v>
      </c>
      <c r="C560" s="29">
        <v>0</v>
      </c>
      <c r="D560" s="31">
        <v>0</v>
      </c>
      <c r="E560" s="31">
        <v>0</v>
      </c>
      <c r="F560" s="35">
        <v>1</v>
      </c>
    </row>
    <row r="561" spans="1:6" ht="24" customHeight="1" x14ac:dyDescent="0.25">
      <c r="A561" s="11"/>
      <c r="B561" s="9" t="s">
        <v>69</v>
      </c>
      <c r="C561" s="64">
        <v>0.5</v>
      </c>
      <c r="D561" s="31">
        <v>0</v>
      </c>
      <c r="E561" s="31">
        <v>0</v>
      </c>
      <c r="F561" s="35">
        <v>0</v>
      </c>
    </row>
    <row r="562" spans="1:6" ht="24" customHeight="1" x14ac:dyDescent="0.25">
      <c r="A562" s="11"/>
      <c r="B562" s="9" t="s">
        <v>70</v>
      </c>
      <c r="C562" s="29">
        <v>0</v>
      </c>
      <c r="D562" s="55">
        <v>0.5</v>
      </c>
      <c r="E562" s="31">
        <v>0</v>
      </c>
      <c r="F562" s="35">
        <v>0</v>
      </c>
    </row>
    <row r="563" spans="1:6" ht="24" customHeight="1" x14ac:dyDescent="0.25">
      <c r="A563" s="11"/>
      <c r="B563" s="9" t="s">
        <v>71</v>
      </c>
      <c r="C563" s="29">
        <v>0</v>
      </c>
      <c r="D563" s="31">
        <v>0</v>
      </c>
      <c r="E563" s="55">
        <v>0.5</v>
      </c>
      <c r="F563" s="35">
        <v>0</v>
      </c>
    </row>
    <row r="564" spans="1:6" ht="24" customHeight="1" x14ac:dyDescent="0.25">
      <c r="A564" s="11"/>
      <c r="B564" s="9" t="s">
        <v>72</v>
      </c>
      <c r="C564" s="29">
        <v>0</v>
      </c>
      <c r="D564" s="31">
        <v>0</v>
      </c>
      <c r="E564" s="31">
        <v>0</v>
      </c>
      <c r="F564" s="56">
        <v>0.5</v>
      </c>
    </row>
    <row r="565" spans="1:6" ht="24" customHeight="1" x14ac:dyDescent="0.25">
      <c r="A565" s="11"/>
      <c r="B565" s="9" t="s">
        <v>73</v>
      </c>
      <c r="C565" s="64">
        <v>0.5</v>
      </c>
      <c r="D565" s="31">
        <v>0</v>
      </c>
      <c r="E565" s="31">
        <v>0</v>
      </c>
      <c r="F565" s="35">
        <v>0</v>
      </c>
    </row>
    <row r="566" spans="1:6" ht="24" customHeight="1" x14ac:dyDescent="0.25">
      <c r="A566" s="11"/>
      <c r="B566" s="9" t="s">
        <v>74</v>
      </c>
      <c r="C566" s="29">
        <v>0</v>
      </c>
      <c r="D566" s="55">
        <v>0.5</v>
      </c>
      <c r="E566" s="31">
        <v>0</v>
      </c>
      <c r="F566" s="35">
        <v>0</v>
      </c>
    </row>
    <row r="567" spans="1:6" ht="24" customHeight="1" x14ac:dyDescent="0.25">
      <c r="A567" s="11"/>
      <c r="B567" s="9" t="s">
        <v>75</v>
      </c>
      <c r="C567" s="29">
        <v>0</v>
      </c>
      <c r="D567" s="31">
        <v>0</v>
      </c>
      <c r="E567" s="55">
        <v>0.5</v>
      </c>
      <c r="F567" s="35">
        <v>0</v>
      </c>
    </row>
    <row r="568" spans="1:6" ht="24" customHeight="1" thickBot="1" x14ac:dyDescent="0.3">
      <c r="A568" s="13"/>
      <c r="B568" s="14" t="s">
        <v>76</v>
      </c>
      <c r="C568" s="38">
        <v>0</v>
      </c>
      <c r="D568" s="40">
        <v>0</v>
      </c>
      <c r="E568" s="40">
        <v>0</v>
      </c>
      <c r="F568" s="58">
        <v>0.5</v>
      </c>
    </row>
    <row r="570" spans="1:6" ht="20.100000000000001" customHeight="1" thickBot="1" x14ac:dyDescent="0.3">
      <c r="A570" s="16" t="s">
        <v>147</v>
      </c>
      <c r="B570" s="17"/>
      <c r="C570" s="17"/>
      <c r="D570" s="17"/>
      <c r="E570" s="17"/>
      <c r="F570" s="17"/>
    </row>
    <row r="571" spans="1:6" ht="15" customHeight="1" x14ac:dyDescent="0.25">
      <c r="A571" s="67" t="s">
        <v>150</v>
      </c>
      <c r="B571" s="68" t="s">
        <v>148</v>
      </c>
      <c r="C571" s="69" t="s">
        <v>90</v>
      </c>
      <c r="D571" s="69" t="s">
        <v>91</v>
      </c>
      <c r="E571" s="70" t="s">
        <v>93</v>
      </c>
      <c r="F571" s="71"/>
    </row>
    <row r="572" spans="1:6" ht="15" customHeight="1" thickBot="1" x14ac:dyDescent="0.3">
      <c r="A572" s="72"/>
      <c r="B572" s="73"/>
      <c r="C572" s="74"/>
      <c r="D572" s="74"/>
      <c r="E572" s="75" t="s">
        <v>94</v>
      </c>
      <c r="F572" s="76" t="s">
        <v>95</v>
      </c>
    </row>
    <row r="573" spans="1:6" ht="14.1" customHeight="1" x14ac:dyDescent="0.25">
      <c r="A573" s="44" t="s">
        <v>151</v>
      </c>
      <c r="B573" s="106">
        <v>3.0897343936232122</v>
      </c>
      <c r="C573" s="53">
        <v>3.9971516303311881E-2</v>
      </c>
      <c r="D573" s="53">
        <v>137.90002633367368</v>
      </c>
      <c r="E573" s="53">
        <v>3.0106980660319795</v>
      </c>
      <c r="F573" s="54">
        <v>3.1687707212144449</v>
      </c>
    </row>
    <row r="574" spans="1:6" ht="14.1" customHeight="1" x14ac:dyDescent="0.25">
      <c r="A574" s="46" t="s">
        <v>152</v>
      </c>
      <c r="B574" s="64">
        <v>3.0269646569711859</v>
      </c>
      <c r="C574" s="55">
        <v>4.2470320858784577E-2</v>
      </c>
      <c r="D574" s="55">
        <v>138.74858862505664</v>
      </c>
      <c r="E574" s="55">
        <v>2.9429919485082037</v>
      </c>
      <c r="F574" s="56">
        <v>3.1109373654341681</v>
      </c>
    </row>
    <row r="575" spans="1:6" ht="14.1" customHeight="1" x14ac:dyDescent="0.25">
      <c r="A575" s="46" t="s">
        <v>153</v>
      </c>
      <c r="B575" s="64">
        <v>3.0031289427765864</v>
      </c>
      <c r="C575" s="55">
        <v>4.2180407531560403E-2</v>
      </c>
      <c r="D575" s="55">
        <v>138.78584511766476</v>
      </c>
      <c r="E575" s="55">
        <v>2.9197296505584682</v>
      </c>
      <c r="F575" s="56">
        <v>3.0865282349947045</v>
      </c>
    </row>
    <row r="576" spans="1:6" ht="14.1" customHeight="1" thickBot="1" x14ac:dyDescent="0.3">
      <c r="A576" s="48" t="s">
        <v>154</v>
      </c>
      <c r="B576" s="65">
        <v>3.206547256080623</v>
      </c>
      <c r="C576" s="57">
        <v>4.2839370637676989E-2</v>
      </c>
      <c r="D576" s="57">
        <v>138.00008106769127</v>
      </c>
      <c r="E576" s="57">
        <v>3.1218408172206717</v>
      </c>
      <c r="F576" s="58">
        <v>3.2912536949405742</v>
      </c>
    </row>
    <row r="577" spans="1:10" ht="15" customHeight="1" x14ac:dyDescent="0.25">
      <c r="A577" s="42" t="s">
        <v>45</v>
      </c>
      <c r="B577" s="43"/>
      <c r="C577" s="43"/>
      <c r="D577" s="43"/>
      <c r="E577" s="43"/>
      <c r="F577" s="43"/>
    </row>
    <row r="580" spans="1:10" ht="16.5" x14ac:dyDescent="0.25">
      <c r="A580" t="s">
        <v>155</v>
      </c>
    </row>
    <row r="582" spans="1:10" ht="18" customHeight="1" thickBot="1" x14ac:dyDescent="0.3">
      <c r="A582" s="1" t="s">
        <v>143</v>
      </c>
      <c r="B582" s="2"/>
      <c r="C582" s="2"/>
      <c r="D582" s="2"/>
      <c r="E582" s="2"/>
      <c r="F582" s="2"/>
      <c r="G582" s="2"/>
      <c r="H582" s="2"/>
      <c r="I582" s="2"/>
      <c r="J582" s="2"/>
    </row>
    <row r="583" spans="1:10" ht="14.1" customHeight="1" x14ac:dyDescent="0.25">
      <c r="A583" s="101" t="s">
        <v>88</v>
      </c>
      <c r="B583" s="4"/>
      <c r="C583" s="102" t="s">
        <v>144</v>
      </c>
      <c r="D583" s="107"/>
      <c r="E583" s="107"/>
      <c r="F583" s="107"/>
      <c r="G583" s="107"/>
      <c r="H583" s="107"/>
      <c r="I583" s="107"/>
      <c r="J583" s="103"/>
    </row>
    <row r="584" spans="1:10" ht="15" customHeight="1" x14ac:dyDescent="0.25">
      <c r="A584" s="11"/>
      <c r="B584" s="7"/>
      <c r="C584" s="108" t="s">
        <v>145</v>
      </c>
      <c r="D584" s="109"/>
      <c r="E584" s="109"/>
      <c r="F584" s="110"/>
      <c r="G584" s="111" t="s">
        <v>146</v>
      </c>
      <c r="H584" s="109"/>
      <c r="I584" s="109"/>
      <c r="J584" s="112"/>
    </row>
    <row r="585" spans="1:10" ht="14.1" customHeight="1" x14ac:dyDescent="0.25">
      <c r="A585" s="11"/>
      <c r="B585" s="7"/>
      <c r="C585" s="108" t="s">
        <v>150</v>
      </c>
      <c r="D585" s="109"/>
      <c r="E585" s="109"/>
      <c r="F585" s="110"/>
      <c r="G585" s="111" t="s">
        <v>150</v>
      </c>
      <c r="H585" s="109"/>
      <c r="I585" s="109"/>
      <c r="J585" s="112"/>
    </row>
    <row r="586" spans="1:10" ht="15" customHeight="1" thickBot="1" x14ac:dyDescent="0.3">
      <c r="A586" s="13"/>
      <c r="B586" s="104"/>
      <c r="C586" s="105" t="s">
        <v>151</v>
      </c>
      <c r="D586" s="75" t="s">
        <v>152</v>
      </c>
      <c r="E586" s="75" t="s">
        <v>153</v>
      </c>
      <c r="F586" s="75" t="s">
        <v>154</v>
      </c>
      <c r="G586" s="75" t="s">
        <v>151</v>
      </c>
      <c r="H586" s="75" t="s">
        <v>152</v>
      </c>
      <c r="I586" s="75" t="s">
        <v>153</v>
      </c>
      <c r="J586" s="76" t="s">
        <v>154</v>
      </c>
    </row>
    <row r="587" spans="1:10" ht="14.1" customHeight="1" x14ac:dyDescent="0.25">
      <c r="A587" s="3" t="s">
        <v>36</v>
      </c>
      <c r="B587" s="23" t="s">
        <v>37</v>
      </c>
      <c r="C587" s="24">
        <v>1</v>
      </c>
      <c r="D587" s="26">
        <v>1</v>
      </c>
      <c r="E587" s="26">
        <v>1</v>
      </c>
      <c r="F587" s="26">
        <v>1</v>
      </c>
      <c r="G587" s="26">
        <v>1</v>
      </c>
      <c r="H587" s="26">
        <v>1</v>
      </c>
      <c r="I587" s="26">
        <v>1</v>
      </c>
      <c r="J587" s="63">
        <v>1</v>
      </c>
    </row>
    <row r="588" spans="1:10" ht="14.1" customHeight="1" x14ac:dyDescent="0.25">
      <c r="A588" s="11"/>
      <c r="B588" s="9" t="s">
        <v>63</v>
      </c>
      <c r="C588" s="29">
        <v>1</v>
      </c>
      <c r="D588" s="31">
        <v>1</v>
      </c>
      <c r="E588" s="31">
        <v>1</v>
      </c>
      <c r="F588" s="31">
        <v>1</v>
      </c>
      <c r="G588" s="31">
        <v>0</v>
      </c>
      <c r="H588" s="31">
        <v>0</v>
      </c>
      <c r="I588" s="31">
        <v>0</v>
      </c>
      <c r="J588" s="35">
        <v>0</v>
      </c>
    </row>
    <row r="589" spans="1:10" ht="14.1" customHeight="1" x14ac:dyDescent="0.25">
      <c r="A589" s="11"/>
      <c r="B589" s="9" t="s">
        <v>64</v>
      </c>
      <c r="C589" s="29">
        <v>0</v>
      </c>
      <c r="D589" s="31">
        <v>0</v>
      </c>
      <c r="E589" s="31">
        <v>0</v>
      </c>
      <c r="F589" s="31">
        <v>0</v>
      </c>
      <c r="G589" s="31">
        <v>1</v>
      </c>
      <c r="H589" s="31">
        <v>1</v>
      </c>
      <c r="I589" s="31">
        <v>1</v>
      </c>
      <c r="J589" s="35">
        <v>1</v>
      </c>
    </row>
    <row r="590" spans="1:10" ht="14.1" customHeight="1" x14ac:dyDescent="0.25">
      <c r="A590" s="11"/>
      <c r="B590" s="9" t="s">
        <v>65</v>
      </c>
      <c r="C590" s="29">
        <v>1</v>
      </c>
      <c r="D590" s="31">
        <v>0</v>
      </c>
      <c r="E590" s="31">
        <v>0</v>
      </c>
      <c r="F590" s="31">
        <v>0</v>
      </c>
      <c r="G590" s="31">
        <v>1</v>
      </c>
      <c r="H590" s="31">
        <v>0</v>
      </c>
      <c r="I590" s="31">
        <v>0</v>
      </c>
      <c r="J590" s="35">
        <v>0</v>
      </c>
    </row>
    <row r="591" spans="1:10" ht="14.1" customHeight="1" x14ac:dyDescent="0.25">
      <c r="A591" s="11"/>
      <c r="B591" s="9" t="s">
        <v>66</v>
      </c>
      <c r="C591" s="29">
        <v>0</v>
      </c>
      <c r="D591" s="31">
        <v>1</v>
      </c>
      <c r="E591" s="31">
        <v>0</v>
      </c>
      <c r="F591" s="31">
        <v>0</v>
      </c>
      <c r="G591" s="31">
        <v>0</v>
      </c>
      <c r="H591" s="31">
        <v>1</v>
      </c>
      <c r="I591" s="31">
        <v>0</v>
      </c>
      <c r="J591" s="35">
        <v>0</v>
      </c>
    </row>
    <row r="592" spans="1:10" ht="14.1" customHeight="1" x14ac:dyDescent="0.25">
      <c r="A592" s="11"/>
      <c r="B592" s="9" t="s">
        <v>67</v>
      </c>
      <c r="C592" s="29">
        <v>0</v>
      </c>
      <c r="D592" s="31">
        <v>0</v>
      </c>
      <c r="E592" s="31">
        <v>1</v>
      </c>
      <c r="F592" s="31">
        <v>0</v>
      </c>
      <c r="G592" s="31">
        <v>0</v>
      </c>
      <c r="H592" s="31">
        <v>0</v>
      </c>
      <c r="I592" s="31">
        <v>1</v>
      </c>
      <c r="J592" s="35">
        <v>0</v>
      </c>
    </row>
    <row r="593" spans="1:10" ht="14.1" customHeight="1" x14ac:dyDescent="0.25">
      <c r="A593" s="11"/>
      <c r="B593" s="9" t="s">
        <v>68</v>
      </c>
      <c r="C593" s="29">
        <v>0</v>
      </c>
      <c r="D593" s="31">
        <v>0</v>
      </c>
      <c r="E593" s="31">
        <v>0</v>
      </c>
      <c r="F593" s="31">
        <v>1</v>
      </c>
      <c r="G593" s="31">
        <v>0</v>
      </c>
      <c r="H593" s="31">
        <v>0</v>
      </c>
      <c r="I593" s="31">
        <v>0</v>
      </c>
      <c r="J593" s="35">
        <v>1</v>
      </c>
    </row>
    <row r="594" spans="1:10" ht="24" customHeight="1" x14ac:dyDescent="0.25">
      <c r="A594" s="11"/>
      <c r="B594" s="9" t="s">
        <v>69</v>
      </c>
      <c r="C594" s="29">
        <v>1</v>
      </c>
      <c r="D594" s="31">
        <v>0</v>
      </c>
      <c r="E594" s="31">
        <v>0</v>
      </c>
      <c r="F594" s="31">
        <v>0</v>
      </c>
      <c r="G594" s="31">
        <v>0</v>
      </c>
      <c r="H594" s="31">
        <v>0</v>
      </c>
      <c r="I594" s="31">
        <v>0</v>
      </c>
      <c r="J594" s="35">
        <v>0</v>
      </c>
    </row>
    <row r="595" spans="1:10" ht="24" customHeight="1" x14ac:dyDescent="0.25">
      <c r="A595" s="11"/>
      <c r="B595" s="9" t="s">
        <v>70</v>
      </c>
      <c r="C595" s="29">
        <v>0</v>
      </c>
      <c r="D595" s="31">
        <v>1</v>
      </c>
      <c r="E595" s="31">
        <v>0</v>
      </c>
      <c r="F595" s="31">
        <v>0</v>
      </c>
      <c r="G595" s="31">
        <v>0</v>
      </c>
      <c r="H595" s="31">
        <v>0</v>
      </c>
      <c r="I595" s="31">
        <v>0</v>
      </c>
      <c r="J595" s="35">
        <v>0</v>
      </c>
    </row>
    <row r="596" spans="1:10" ht="24" customHeight="1" x14ac:dyDescent="0.25">
      <c r="A596" s="11"/>
      <c r="B596" s="9" t="s">
        <v>71</v>
      </c>
      <c r="C596" s="29">
        <v>0</v>
      </c>
      <c r="D596" s="31">
        <v>0</v>
      </c>
      <c r="E596" s="31">
        <v>1</v>
      </c>
      <c r="F596" s="31">
        <v>0</v>
      </c>
      <c r="G596" s="31">
        <v>0</v>
      </c>
      <c r="H596" s="31">
        <v>0</v>
      </c>
      <c r="I596" s="31">
        <v>0</v>
      </c>
      <c r="J596" s="35">
        <v>0</v>
      </c>
    </row>
    <row r="597" spans="1:10" ht="24" customHeight="1" x14ac:dyDescent="0.25">
      <c r="A597" s="11"/>
      <c r="B597" s="9" t="s">
        <v>72</v>
      </c>
      <c r="C597" s="29">
        <v>0</v>
      </c>
      <c r="D597" s="31">
        <v>0</v>
      </c>
      <c r="E597" s="31">
        <v>0</v>
      </c>
      <c r="F597" s="31">
        <v>1</v>
      </c>
      <c r="G597" s="31">
        <v>0</v>
      </c>
      <c r="H597" s="31">
        <v>0</v>
      </c>
      <c r="I597" s="31">
        <v>0</v>
      </c>
      <c r="J597" s="35">
        <v>0</v>
      </c>
    </row>
    <row r="598" spans="1:10" ht="24" customHeight="1" x14ac:dyDescent="0.25">
      <c r="A598" s="11"/>
      <c r="B598" s="9" t="s">
        <v>73</v>
      </c>
      <c r="C598" s="29">
        <v>0</v>
      </c>
      <c r="D598" s="31">
        <v>0</v>
      </c>
      <c r="E598" s="31">
        <v>0</v>
      </c>
      <c r="F598" s="31">
        <v>0</v>
      </c>
      <c r="G598" s="31">
        <v>1</v>
      </c>
      <c r="H598" s="31">
        <v>0</v>
      </c>
      <c r="I598" s="31">
        <v>0</v>
      </c>
      <c r="J598" s="35">
        <v>0</v>
      </c>
    </row>
    <row r="599" spans="1:10" ht="24" customHeight="1" x14ac:dyDescent="0.25">
      <c r="A599" s="11"/>
      <c r="B599" s="9" t="s">
        <v>74</v>
      </c>
      <c r="C599" s="29">
        <v>0</v>
      </c>
      <c r="D599" s="31">
        <v>0</v>
      </c>
      <c r="E599" s="31">
        <v>0</v>
      </c>
      <c r="F599" s="31">
        <v>0</v>
      </c>
      <c r="G599" s="31">
        <v>0</v>
      </c>
      <c r="H599" s="31">
        <v>1</v>
      </c>
      <c r="I599" s="31">
        <v>0</v>
      </c>
      <c r="J599" s="35">
        <v>0</v>
      </c>
    </row>
    <row r="600" spans="1:10" ht="24" customHeight="1" x14ac:dyDescent="0.25">
      <c r="A600" s="11"/>
      <c r="B600" s="9" t="s">
        <v>75</v>
      </c>
      <c r="C600" s="29">
        <v>0</v>
      </c>
      <c r="D600" s="31">
        <v>0</v>
      </c>
      <c r="E600" s="31">
        <v>0</v>
      </c>
      <c r="F600" s="31">
        <v>0</v>
      </c>
      <c r="G600" s="31">
        <v>0</v>
      </c>
      <c r="H600" s="31">
        <v>0</v>
      </c>
      <c r="I600" s="31">
        <v>1</v>
      </c>
      <c r="J600" s="35">
        <v>0</v>
      </c>
    </row>
    <row r="601" spans="1:10" ht="24" customHeight="1" thickBot="1" x14ac:dyDescent="0.3">
      <c r="A601" s="13"/>
      <c r="B601" s="14" t="s">
        <v>76</v>
      </c>
      <c r="C601" s="38">
        <v>0</v>
      </c>
      <c r="D601" s="40">
        <v>0</v>
      </c>
      <c r="E601" s="40">
        <v>0</v>
      </c>
      <c r="F601" s="40">
        <v>0</v>
      </c>
      <c r="G601" s="40">
        <v>0</v>
      </c>
      <c r="H601" s="40">
        <v>0</v>
      </c>
      <c r="I601" s="40">
        <v>0</v>
      </c>
      <c r="J601" s="66">
        <v>1</v>
      </c>
    </row>
    <row r="603" spans="1:10" ht="20.100000000000001" customHeight="1" thickBot="1" x14ac:dyDescent="0.3">
      <c r="A603" s="16" t="s">
        <v>147</v>
      </c>
      <c r="B603" s="17"/>
      <c r="C603" s="17"/>
      <c r="D603" s="17"/>
      <c r="E603" s="17"/>
      <c r="F603" s="17"/>
      <c r="G603" s="17"/>
    </row>
    <row r="604" spans="1:10" ht="15" customHeight="1" x14ac:dyDescent="0.25">
      <c r="A604" s="101" t="s">
        <v>144</v>
      </c>
      <c r="B604" s="113" t="s">
        <v>150</v>
      </c>
      <c r="C604" s="68" t="s">
        <v>148</v>
      </c>
      <c r="D604" s="69" t="s">
        <v>90</v>
      </c>
      <c r="E604" s="69" t="s">
        <v>91</v>
      </c>
      <c r="F604" s="70" t="s">
        <v>93</v>
      </c>
      <c r="G604" s="71"/>
    </row>
    <row r="605" spans="1:10" ht="15" customHeight="1" thickBot="1" x14ac:dyDescent="0.3">
      <c r="A605" s="91"/>
      <c r="B605" s="37"/>
      <c r="C605" s="73"/>
      <c r="D605" s="74"/>
      <c r="E605" s="74"/>
      <c r="F605" s="75" t="s">
        <v>94</v>
      </c>
      <c r="G605" s="76" t="s">
        <v>95</v>
      </c>
    </row>
    <row r="606" spans="1:10" ht="14.1" customHeight="1" x14ac:dyDescent="0.25">
      <c r="A606" s="3" t="s">
        <v>145</v>
      </c>
      <c r="B606" s="23" t="s">
        <v>151</v>
      </c>
      <c r="C606" s="106">
        <v>3.05058148998231</v>
      </c>
      <c r="D606" s="53">
        <v>5.6572737045333304E-2</v>
      </c>
      <c r="E606" s="53">
        <v>135.28191655049301</v>
      </c>
      <c r="F606" s="53">
        <v>2.9387001333329477</v>
      </c>
      <c r="G606" s="54">
        <v>3.1624628466316724</v>
      </c>
    </row>
    <row r="607" spans="1:10" ht="14.1" customHeight="1" x14ac:dyDescent="0.25">
      <c r="A607" s="28"/>
      <c r="B607" s="9" t="s">
        <v>152</v>
      </c>
      <c r="C607" s="64">
        <v>3.005986132273073</v>
      </c>
      <c r="D607" s="55">
        <v>6.0144391762327103E-2</v>
      </c>
      <c r="E607" s="55">
        <v>136.21579029233456</v>
      </c>
      <c r="F607" s="55">
        <v>2.8870486335190813</v>
      </c>
      <c r="G607" s="56">
        <v>3.1249236310270647</v>
      </c>
    </row>
    <row r="608" spans="1:10" ht="14.1" customHeight="1" x14ac:dyDescent="0.25">
      <c r="A608" s="28"/>
      <c r="B608" s="9" t="s">
        <v>153</v>
      </c>
      <c r="C608" s="64">
        <v>2.9833425519867314</v>
      </c>
      <c r="D608" s="55">
        <v>5.9881616519580703E-2</v>
      </c>
      <c r="E608" s="55">
        <v>137.3432274241529</v>
      </c>
      <c r="F608" s="55">
        <v>2.8649334111033284</v>
      </c>
      <c r="G608" s="56">
        <v>3.1017516928701343</v>
      </c>
    </row>
    <row r="609" spans="1:7" ht="14.1" customHeight="1" x14ac:dyDescent="0.25">
      <c r="A609" s="114"/>
      <c r="B609" s="115" t="s">
        <v>154</v>
      </c>
      <c r="C609" s="116">
        <v>3.159855072049127</v>
      </c>
      <c r="D609" s="117">
        <v>6.1015227382980652E-2</v>
      </c>
      <c r="E609" s="117">
        <v>138.0000810676851</v>
      </c>
      <c r="F609" s="117">
        <v>3.0392094474540521</v>
      </c>
      <c r="G609" s="118">
        <v>3.2805006966442019</v>
      </c>
    </row>
    <row r="610" spans="1:7" ht="14.1" customHeight="1" x14ac:dyDescent="0.25">
      <c r="A610" s="119" t="s">
        <v>146</v>
      </c>
      <c r="B610" s="120" t="s">
        <v>151</v>
      </c>
      <c r="C610" s="121">
        <v>3.1288872972641144</v>
      </c>
      <c r="D610" s="122">
        <v>5.64837488623346E-2</v>
      </c>
      <c r="E610" s="122">
        <v>140.56124270162582</v>
      </c>
      <c r="F610" s="122">
        <v>3.0172197785304222</v>
      </c>
      <c r="G610" s="123">
        <v>3.2405548159978066</v>
      </c>
    </row>
    <row r="611" spans="1:7" ht="14.1" customHeight="1" x14ac:dyDescent="0.25">
      <c r="A611" s="28"/>
      <c r="B611" s="9" t="s">
        <v>152</v>
      </c>
      <c r="C611" s="64">
        <v>3.0479431816692988</v>
      </c>
      <c r="D611" s="55">
        <v>5.9979702857984957E-2</v>
      </c>
      <c r="E611" s="55">
        <v>141.33709155243113</v>
      </c>
      <c r="F611" s="55">
        <v>2.9293698661799064</v>
      </c>
      <c r="G611" s="56">
        <v>3.1665164971586912</v>
      </c>
    </row>
    <row r="612" spans="1:7" ht="14.1" customHeight="1" x14ac:dyDescent="0.25">
      <c r="A612" s="28"/>
      <c r="B612" s="9" t="s">
        <v>153</v>
      </c>
      <c r="C612" s="64">
        <v>3.0229153335664414</v>
      </c>
      <c r="D612" s="55">
        <v>5.9421705807860728E-2</v>
      </c>
      <c r="E612" s="55">
        <v>140.26259196224612</v>
      </c>
      <c r="F612" s="55">
        <v>2.9054373464345993</v>
      </c>
      <c r="G612" s="56">
        <v>3.1403933206982835</v>
      </c>
    </row>
    <row r="613" spans="1:7" ht="14.1" customHeight="1" thickBot="1" x14ac:dyDescent="0.3">
      <c r="A613" s="91"/>
      <c r="B613" s="14" t="s">
        <v>154</v>
      </c>
      <c r="C613" s="65">
        <v>3.253239440112119</v>
      </c>
      <c r="D613" s="57">
        <v>6.0149719317152378E-2</v>
      </c>
      <c r="E613" s="57">
        <v>138.00008106769741</v>
      </c>
      <c r="F613" s="57">
        <v>3.1343051876723664</v>
      </c>
      <c r="G613" s="58">
        <v>3.3721736925518715</v>
      </c>
    </row>
    <row r="614" spans="1:7" ht="15" customHeight="1" x14ac:dyDescent="0.25">
      <c r="A614" s="42" t="s">
        <v>45</v>
      </c>
      <c r="B614" s="43"/>
      <c r="C614" s="43"/>
      <c r="D614" s="43"/>
      <c r="E614" s="43"/>
      <c r="F614" s="43"/>
      <c r="G614" s="43"/>
    </row>
    <row r="617" spans="1:7" x14ac:dyDescent="0.25">
      <c r="A617" t="s">
        <v>156</v>
      </c>
    </row>
    <row r="620" spans="1:7" ht="16.5" x14ac:dyDescent="0.25">
      <c r="A620" t="s">
        <v>1</v>
      </c>
    </row>
    <row r="622" spans="1:7" ht="18" customHeight="1" thickBot="1" x14ac:dyDescent="0.3">
      <c r="A622" s="1" t="s">
        <v>2</v>
      </c>
      <c r="B622" s="2"/>
      <c r="C622" s="2"/>
    </row>
    <row r="623" spans="1:7" ht="14.1" customHeight="1" x14ac:dyDescent="0.25">
      <c r="A623" s="3" t="s">
        <v>3</v>
      </c>
      <c r="B623" s="4"/>
      <c r="C623" s="5" t="s">
        <v>157</v>
      </c>
    </row>
    <row r="624" spans="1:7" ht="14.1" customHeight="1" x14ac:dyDescent="0.25">
      <c r="A624" s="6" t="s">
        <v>5</v>
      </c>
      <c r="B624" s="7"/>
      <c r="C624" s="8" t="s">
        <v>6</v>
      </c>
    </row>
    <row r="625" spans="1:7" ht="24" customHeight="1" x14ac:dyDescent="0.25">
      <c r="A625" s="6" t="s">
        <v>7</v>
      </c>
      <c r="B625" s="9" t="s">
        <v>8</v>
      </c>
      <c r="C625" s="10" t="s">
        <v>9</v>
      </c>
    </row>
    <row r="626" spans="1:7" ht="14.1" customHeight="1" x14ac:dyDescent="0.25">
      <c r="A626" s="11"/>
      <c r="B626" s="9" t="s">
        <v>10</v>
      </c>
      <c r="C626" s="8" t="s">
        <v>11</v>
      </c>
    </row>
    <row r="627" spans="1:7" ht="14.1" customHeight="1" x14ac:dyDescent="0.25">
      <c r="A627" s="11"/>
      <c r="B627" s="9" t="s">
        <v>12</v>
      </c>
      <c r="C627" s="8" t="s">
        <v>13</v>
      </c>
    </row>
    <row r="628" spans="1:7" ht="14.1" customHeight="1" x14ac:dyDescent="0.25">
      <c r="A628" s="11"/>
      <c r="B628" s="9" t="s">
        <v>14</v>
      </c>
      <c r="C628" s="8" t="s">
        <v>13</v>
      </c>
    </row>
    <row r="629" spans="1:7" ht="14.1" customHeight="1" x14ac:dyDescent="0.25">
      <c r="A629" s="11"/>
      <c r="B629" s="9" t="s">
        <v>15</v>
      </c>
      <c r="C629" s="8" t="s">
        <v>13</v>
      </c>
    </row>
    <row r="630" spans="1:7" ht="24" customHeight="1" x14ac:dyDescent="0.25">
      <c r="A630" s="11"/>
      <c r="B630" s="9" t="s">
        <v>16</v>
      </c>
      <c r="C630" s="12">
        <v>494</v>
      </c>
    </row>
    <row r="631" spans="1:7" ht="24" customHeight="1" x14ac:dyDescent="0.25">
      <c r="A631" s="6" t="s">
        <v>17</v>
      </c>
      <c r="B631" s="9" t="s">
        <v>18</v>
      </c>
      <c r="C631" s="8" t="s">
        <v>19</v>
      </c>
    </row>
    <row r="632" spans="1:7" ht="33.950000000000003" customHeight="1" x14ac:dyDescent="0.25">
      <c r="A632" s="11"/>
      <c r="B632" s="9" t="s">
        <v>20</v>
      </c>
      <c r="C632" s="8" t="s">
        <v>21</v>
      </c>
    </row>
    <row r="633" spans="1:7" ht="409.6" customHeight="1" x14ac:dyDescent="0.25">
      <c r="A633" s="6" t="s">
        <v>22</v>
      </c>
      <c r="B633" s="7"/>
      <c r="C633" s="8" t="s">
        <v>158</v>
      </c>
    </row>
    <row r="634" spans="1:7" ht="14.1" customHeight="1" x14ac:dyDescent="0.25">
      <c r="A634" s="6" t="s">
        <v>24</v>
      </c>
      <c r="B634" s="9" t="s">
        <v>25</v>
      </c>
      <c r="C634" s="10" t="s">
        <v>159</v>
      </c>
    </row>
    <row r="635" spans="1:7" ht="14.1" customHeight="1" thickBot="1" x14ac:dyDescent="0.3">
      <c r="A635" s="13"/>
      <c r="B635" s="14" t="s">
        <v>27</v>
      </c>
      <c r="C635" s="15" t="s">
        <v>160</v>
      </c>
    </row>
    <row r="638" spans="1:7" x14ac:dyDescent="0.25">
      <c r="A638" t="s">
        <v>29</v>
      </c>
    </row>
    <row r="640" spans="1:7" ht="20.100000000000001" customHeight="1" thickBot="1" x14ac:dyDescent="0.3">
      <c r="A640" s="16" t="s">
        <v>30</v>
      </c>
      <c r="B640" s="17"/>
      <c r="C640" s="17"/>
      <c r="D640" s="17"/>
      <c r="E640" s="17"/>
      <c r="F640" s="17"/>
      <c r="G640" s="17"/>
    </row>
    <row r="641" spans="1:7" ht="24.95" customHeight="1" thickBot="1" x14ac:dyDescent="0.3">
      <c r="A641" s="18"/>
      <c r="B641" s="19"/>
      <c r="C641" s="20" t="s">
        <v>31</v>
      </c>
      <c r="D641" s="21" t="s">
        <v>32</v>
      </c>
      <c r="E641" s="21" t="s">
        <v>33</v>
      </c>
      <c r="F641" s="21" t="s">
        <v>34</v>
      </c>
      <c r="G641" s="22" t="s">
        <v>35</v>
      </c>
    </row>
    <row r="642" spans="1:7" ht="14.1" customHeight="1" x14ac:dyDescent="0.25">
      <c r="A642" s="3" t="s">
        <v>36</v>
      </c>
      <c r="B642" s="23" t="s">
        <v>37</v>
      </c>
      <c r="C642" s="24">
        <v>1</v>
      </c>
      <c r="D642" s="25"/>
      <c r="E642" s="26">
        <v>1</v>
      </c>
      <c r="F642" s="25"/>
      <c r="G642" s="27"/>
    </row>
    <row r="643" spans="1:7" ht="14.1" customHeight="1" x14ac:dyDescent="0.25">
      <c r="A643" s="28"/>
      <c r="B643" s="9" t="s">
        <v>38</v>
      </c>
      <c r="C643" s="29">
        <v>2</v>
      </c>
      <c r="D643" s="30"/>
      <c r="E643" s="31">
        <v>1</v>
      </c>
      <c r="F643" s="30"/>
      <c r="G643" s="32"/>
    </row>
    <row r="644" spans="1:7" ht="14.1" customHeight="1" x14ac:dyDescent="0.25">
      <c r="A644" s="28"/>
      <c r="B644" s="9" t="s">
        <v>39</v>
      </c>
      <c r="C644" s="29">
        <v>4</v>
      </c>
      <c r="D644" s="30"/>
      <c r="E644" s="31">
        <v>3</v>
      </c>
      <c r="F644" s="30"/>
      <c r="G644" s="32"/>
    </row>
    <row r="645" spans="1:7" ht="14.1" customHeight="1" x14ac:dyDescent="0.25">
      <c r="A645" s="28"/>
      <c r="B645" s="9" t="s">
        <v>40</v>
      </c>
      <c r="C645" s="29">
        <v>8</v>
      </c>
      <c r="D645" s="30"/>
      <c r="E645" s="31">
        <v>3</v>
      </c>
      <c r="F645" s="30"/>
      <c r="G645" s="32"/>
    </row>
    <row r="646" spans="1:7" ht="24" customHeight="1" x14ac:dyDescent="0.25">
      <c r="A646" s="33" t="s">
        <v>41</v>
      </c>
      <c r="B646" s="9" t="s">
        <v>39</v>
      </c>
      <c r="C646" s="29">
        <v>4</v>
      </c>
      <c r="D646" s="34" t="s">
        <v>161</v>
      </c>
      <c r="E646" s="31">
        <v>2</v>
      </c>
      <c r="F646" s="34" t="s">
        <v>43</v>
      </c>
      <c r="G646" s="35">
        <v>140</v>
      </c>
    </row>
    <row r="647" spans="1:7" ht="14.1" customHeight="1" thickBot="1" x14ac:dyDescent="0.3">
      <c r="A647" s="36" t="s">
        <v>44</v>
      </c>
      <c r="B647" s="37"/>
      <c r="C647" s="38">
        <v>19</v>
      </c>
      <c r="D647" s="39"/>
      <c r="E647" s="40">
        <v>10</v>
      </c>
      <c r="F647" s="39"/>
      <c r="G647" s="41"/>
    </row>
    <row r="648" spans="1:7" ht="15" customHeight="1" x14ac:dyDescent="0.25">
      <c r="A648" s="42" t="s">
        <v>45</v>
      </c>
      <c r="B648" s="43"/>
      <c r="C648" s="43"/>
      <c r="D648" s="43"/>
      <c r="E648" s="43"/>
      <c r="F648" s="43"/>
      <c r="G648" s="43"/>
    </row>
    <row r="650" spans="1:7" ht="20.100000000000001" customHeight="1" thickBot="1" x14ac:dyDescent="0.3">
      <c r="A650" s="16" t="s">
        <v>46</v>
      </c>
      <c r="B650" s="17"/>
    </row>
    <row r="651" spans="1:7" ht="24" customHeight="1" x14ac:dyDescent="0.25">
      <c r="A651" s="44" t="s">
        <v>47</v>
      </c>
      <c r="B651" s="45">
        <v>36.824421283427824</v>
      </c>
    </row>
    <row r="652" spans="1:7" ht="24" customHeight="1" x14ac:dyDescent="0.25">
      <c r="A652" s="46" t="s">
        <v>48</v>
      </c>
      <c r="B652" s="47">
        <v>40.824421283427824</v>
      </c>
    </row>
    <row r="653" spans="1:7" ht="24" customHeight="1" x14ac:dyDescent="0.25">
      <c r="A653" s="46" t="s">
        <v>49</v>
      </c>
      <c r="B653" s="47">
        <v>40.849421283427823</v>
      </c>
    </row>
    <row r="654" spans="1:7" ht="24" customHeight="1" x14ac:dyDescent="0.25">
      <c r="A654" s="46" t="s">
        <v>50</v>
      </c>
      <c r="B654" s="47">
        <v>51.184454590732969</v>
      </c>
    </row>
    <row r="655" spans="1:7" ht="24" customHeight="1" thickBot="1" x14ac:dyDescent="0.3">
      <c r="A655" s="48" t="s">
        <v>51</v>
      </c>
      <c r="B655" s="49">
        <v>49.184454590732969</v>
      </c>
    </row>
    <row r="656" spans="1:7" ht="35.1" customHeight="1" x14ac:dyDescent="0.25">
      <c r="A656" s="42" t="s">
        <v>52</v>
      </c>
      <c r="B656" s="43"/>
    </row>
    <row r="657" spans="1:5" ht="24.95" customHeight="1" x14ac:dyDescent="0.25">
      <c r="A657" s="50" t="s">
        <v>45</v>
      </c>
      <c r="B657" s="51"/>
    </row>
    <row r="660" spans="1:5" ht="16.5" x14ac:dyDescent="0.25">
      <c r="A660" t="s">
        <v>53</v>
      </c>
    </row>
    <row r="662" spans="1:5" ht="20.100000000000001" customHeight="1" thickBot="1" x14ac:dyDescent="0.3">
      <c r="A662" s="16" t="s">
        <v>54</v>
      </c>
      <c r="B662" s="17"/>
      <c r="C662" s="17"/>
      <c r="D662" s="17"/>
      <c r="E662" s="17"/>
    </row>
    <row r="663" spans="1:5" ht="24.95" customHeight="1" thickBot="1" x14ac:dyDescent="0.3">
      <c r="A663" s="52" t="s">
        <v>55</v>
      </c>
      <c r="B663" s="20" t="s">
        <v>56</v>
      </c>
      <c r="C663" s="21" t="s">
        <v>57</v>
      </c>
      <c r="D663" s="21" t="s">
        <v>58</v>
      </c>
      <c r="E663" s="22" t="s">
        <v>59</v>
      </c>
    </row>
    <row r="664" spans="1:5" ht="14.1" customHeight="1" x14ac:dyDescent="0.25">
      <c r="A664" s="44" t="s">
        <v>37</v>
      </c>
      <c r="B664" s="24">
        <v>1</v>
      </c>
      <c r="C664" s="53">
        <v>138.62372084383173</v>
      </c>
      <c r="D664" s="53">
        <v>5794.740122830407</v>
      </c>
      <c r="E664" s="54">
        <v>5.6955050912024073E-115</v>
      </c>
    </row>
    <row r="665" spans="1:5" ht="14.1" customHeight="1" x14ac:dyDescent="0.25">
      <c r="A665" s="46" t="s">
        <v>38</v>
      </c>
      <c r="B665" s="29">
        <v>1</v>
      </c>
      <c r="C665" s="55">
        <v>138.62372084383179</v>
      </c>
      <c r="D665" s="55">
        <v>0.6540558582708822</v>
      </c>
      <c r="E665" s="56">
        <v>0.42005214481009057</v>
      </c>
    </row>
    <row r="666" spans="1:5" ht="14.1" customHeight="1" x14ac:dyDescent="0.25">
      <c r="A666" s="46" t="s">
        <v>39</v>
      </c>
      <c r="B666" s="29">
        <v>3</v>
      </c>
      <c r="C666" s="55">
        <v>347.16909793065196</v>
      </c>
      <c r="D666" s="55">
        <v>49.031863995069045</v>
      </c>
      <c r="E666" s="56">
        <v>1.9133221017486394E-26</v>
      </c>
    </row>
    <row r="667" spans="1:5" ht="14.1" customHeight="1" thickBot="1" x14ac:dyDescent="0.3">
      <c r="A667" s="48" t="s">
        <v>40</v>
      </c>
      <c r="B667" s="38">
        <v>3</v>
      </c>
      <c r="C667" s="57">
        <v>347.16909793065196</v>
      </c>
      <c r="D667" s="57">
        <v>1.1159621375780133</v>
      </c>
      <c r="E667" s="58">
        <v>0.34257606363763432</v>
      </c>
    </row>
    <row r="668" spans="1:5" ht="15" customHeight="1" x14ac:dyDescent="0.25">
      <c r="A668" s="42" t="s">
        <v>45</v>
      </c>
      <c r="B668" s="43"/>
      <c r="C668" s="43"/>
      <c r="D668" s="43"/>
      <c r="E668" s="43"/>
    </row>
    <row r="671" spans="1:5" ht="16.5" x14ac:dyDescent="0.25">
      <c r="A671" t="s">
        <v>60</v>
      </c>
    </row>
    <row r="673" spans="1:3" ht="18" customHeight="1" thickBot="1" x14ac:dyDescent="0.3">
      <c r="A673" s="1" t="s">
        <v>61</v>
      </c>
      <c r="B673" s="2"/>
      <c r="C673" s="2"/>
    </row>
    <row r="674" spans="1:3" ht="15" customHeight="1" thickBot="1" x14ac:dyDescent="0.3">
      <c r="A674" s="59"/>
      <c r="B674" s="60"/>
      <c r="C674" s="61" t="s">
        <v>62</v>
      </c>
    </row>
    <row r="675" spans="1:3" ht="14.1" customHeight="1" x14ac:dyDescent="0.25">
      <c r="A675" s="3" t="s">
        <v>36</v>
      </c>
      <c r="B675" s="23" t="s">
        <v>37</v>
      </c>
      <c r="C675" s="62">
        <v>0.99999999999999989</v>
      </c>
    </row>
    <row r="676" spans="1:3" ht="14.1" customHeight="1" x14ac:dyDescent="0.25">
      <c r="A676" s="11"/>
      <c r="B676" s="9" t="s">
        <v>63</v>
      </c>
      <c r="C676" s="47">
        <v>0.5</v>
      </c>
    </row>
    <row r="677" spans="1:3" ht="14.1" customHeight="1" x14ac:dyDescent="0.25">
      <c r="A677" s="11"/>
      <c r="B677" s="9" t="s">
        <v>64</v>
      </c>
      <c r="C677" s="47">
        <v>0.49999999999999989</v>
      </c>
    </row>
    <row r="678" spans="1:3" ht="14.1" customHeight="1" x14ac:dyDescent="0.25">
      <c r="A678" s="11"/>
      <c r="B678" s="9" t="s">
        <v>65</v>
      </c>
      <c r="C678" s="47">
        <v>0.25</v>
      </c>
    </row>
    <row r="679" spans="1:3" ht="14.1" customHeight="1" x14ac:dyDescent="0.25">
      <c r="A679" s="11"/>
      <c r="B679" s="9" t="s">
        <v>66</v>
      </c>
      <c r="C679" s="47">
        <v>0.24999999999999983</v>
      </c>
    </row>
    <row r="680" spans="1:3" ht="14.1" customHeight="1" x14ac:dyDescent="0.25">
      <c r="A680" s="11"/>
      <c r="B680" s="9" t="s">
        <v>67</v>
      </c>
      <c r="C680" s="47">
        <v>0.25</v>
      </c>
    </row>
    <row r="681" spans="1:3" ht="14.1" customHeight="1" x14ac:dyDescent="0.25">
      <c r="A681" s="11"/>
      <c r="B681" s="9" t="s">
        <v>68</v>
      </c>
      <c r="C681" s="47">
        <v>0.24999999999999986</v>
      </c>
    </row>
    <row r="682" spans="1:3" ht="24" customHeight="1" x14ac:dyDescent="0.25">
      <c r="A682" s="11"/>
      <c r="B682" s="9" t="s">
        <v>69</v>
      </c>
      <c r="C682" s="47">
        <v>0.12499999999999999</v>
      </c>
    </row>
    <row r="683" spans="1:3" ht="24" customHeight="1" x14ac:dyDescent="0.25">
      <c r="A683" s="11"/>
      <c r="B683" s="9" t="s">
        <v>70</v>
      </c>
      <c r="C683" s="47">
        <v>0.12499999999999999</v>
      </c>
    </row>
    <row r="684" spans="1:3" ht="24" customHeight="1" x14ac:dyDescent="0.25">
      <c r="A684" s="11"/>
      <c r="B684" s="9" t="s">
        <v>71</v>
      </c>
      <c r="C684" s="47">
        <v>0.12500000000000014</v>
      </c>
    </row>
    <row r="685" spans="1:3" ht="24" customHeight="1" x14ac:dyDescent="0.25">
      <c r="A685" s="11"/>
      <c r="B685" s="9" t="s">
        <v>72</v>
      </c>
      <c r="C685" s="47">
        <v>0.12499999999999999</v>
      </c>
    </row>
    <row r="686" spans="1:3" ht="24" customHeight="1" x14ac:dyDescent="0.25">
      <c r="A686" s="11"/>
      <c r="B686" s="9" t="s">
        <v>73</v>
      </c>
      <c r="C686" s="47">
        <v>0.12500000000000006</v>
      </c>
    </row>
    <row r="687" spans="1:3" ht="24" customHeight="1" x14ac:dyDescent="0.25">
      <c r="A687" s="11"/>
      <c r="B687" s="9" t="s">
        <v>74</v>
      </c>
      <c r="C687" s="47">
        <v>0.12499999999999982</v>
      </c>
    </row>
    <row r="688" spans="1:3" ht="24" customHeight="1" x14ac:dyDescent="0.25">
      <c r="A688" s="11"/>
      <c r="B688" s="9" t="s">
        <v>75</v>
      </c>
      <c r="C688" s="47">
        <v>0.12499999999999988</v>
      </c>
    </row>
    <row r="689" spans="1:3" ht="24" customHeight="1" thickBot="1" x14ac:dyDescent="0.3">
      <c r="A689" s="13"/>
      <c r="B689" s="14" t="s">
        <v>76</v>
      </c>
      <c r="C689" s="49">
        <v>0.12499999999999982</v>
      </c>
    </row>
    <row r="691" spans="1:3" ht="18" customHeight="1" thickBot="1" x14ac:dyDescent="0.3">
      <c r="A691" s="1" t="s">
        <v>77</v>
      </c>
      <c r="B691" s="2"/>
      <c r="C691" s="2"/>
    </row>
    <row r="692" spans="1:3" ht="15" customHeight="1" thickBot="1" x14ac:dyDescent="0.3">
      <c r="A692" s="59"/>
      <c r="B692" s="60"/>
      <c r="C692" s="61" t="s">
        <v>78</v>
      </c>
    </row>
    <row r="693" spans="1:3" ht="14.1" customHeight="1" x14ac:dyDescent="0.25">
      <c r="A693" s="3" t="s">
        <v>36</v>
      </c>
      <c r="B693" s="23" t="s">
        <v>37</v>
      </c>
      <c r="C693" s="62">
        <v>0</v>
      </c>
    </row>
    <row r="694" spans="1:3" ht="14.1" customHeight="1" x14ac:dyDescent="0.25">
      <c r="A694" s="11"/>
      <c r="B694" s="9" t="s">
        <v>63</v>
      </c>
      <c r="C694" s="12">
        <v>1</v>
      </c>
    </row>
    <row r="695" spans="1:3" ht="14.1" customHeight="1" x14ac:dyDescent="0.25">
      <c r="A695" s="11"/>
      <c r="B695" s="9" t="s">
        <v>64</v>
      </c>
      <c r="C695" s="12">
        <v>-0.99999999999999922</v>
      </c>
    </row>
    <row r="696" spans="1:3" ht="14.1" customHeight="1" x14ac:dyDescent="0.25">
      <c r="A696" s="11"/>
      <c r="B696" s="9" t="s">
        <v>65</v>
      </c>
      <c r="C696" s="12">
        <v>0</v>
      </c>
    </row>
    <row r="697" spans="1:3" ht="14.1" customHeight="1" x14ac:dyDescent="0.25">
      <c r="A697" s="11"/>
      <c r="B697" s="9" t="s">
        <v>66</v>
      </c>
      <c r="C697" s="12">
        <v>0</v>
      </c>
    </row>
    <row r="698" spans="1:3" ht="14.1" customHeight="1" x14ac:dyDescent="0.25">
      <c r="A698" s="11"/>
      <c r="B698" s="9" t="s">
        <v>67</v>
      </c>
      <c r="C698" s="12">
        <v>0</v>
      </c>
    </row>
    <row r="699" spans="1:3" ht="14.1" customHeight="1" x14ac:dyDescent="0.25">
      <c r="A699" s="11"/>
      <c r="B699" s="9" t="s">
        <v>68</v>
      </c>
      <c r="C699" s="12">
        <v>0</v>
      </c>
    </row>
    <row r="700" spans="1:3" ht="24" customHeight="1" x14ac:dyDescent="0.25">
      <c r="A700" s="11"/>
      <c r="B700" s="9" t="s">
        <v>69</v>
      </c>
      <c r="C700" s="47">
        <v>0.24999999999999983</v>
      </c>
    </row>
    <row r="701" spans="1:3" ht="24" customHeight="1" x14ac:dyDescent="0.25">
      <c r="A701" s="11"/>
      <c r="B701" s="9" t="s">
        <v>70</v>
      </c>
      <c r="C701" s="47">
        <v>0.25</v>
      </c>
    </row>
    <row r="702" spans="1:3" ht="24" customHeight="1" x14ac:dyDescent="0.25">
      <c r="A702" s="11"/>
      <c r="B702" s="9" t="s">
        <v>71</v>
      </c>
      <c r="C702" s="47">
        <v>0.25000000000000017</v>
      </c>
    </row>
    <row r="703" spans="1:3" ht="24" customHeight="1" x14ac:dyDescent="0.25">
      <c r="A703" s="11"/>
      <c r="B703" s="9" t="s">
        <v>72</v>
      </c>
      <c r="C703" s="47">
        <v>0.25000000000000039</v>
      </c>
    </row>
    <row r="704" spans="1:3" ht="24" customHeight="1" x14ac:dyDescent="0.25">
      <c r="A704" s="11"/>
      <c r="B704" s="9" t="s">
        <v>73</v>
      </c>
      <c r="C704" s="47">
        <v>-0.24999999999999983</v>
      </c>
    </row>
    <row r="705" spans="1:5" ht="24" customHeight="1" x14ac:dyDescent="0.25">
      <c r="A705" s="11"/>
      <c r="B705" s="9" t="s">
        <v>74</v>
      </c>
      <c r="C705" s="47">
        <v>-0.24999999999999967</v>
      </c>
    </row>
    <row r="706" spans="1:5" ht="24" customHeight="1" x14ac:dyDescent="0.25">
      <c r="A706" s="11"/>
      <c r="B706" s="9" t="s">
        <v>75</v>
      </c>
      <c r="C706" s="47">
        <v>-0.24999999999999961</v>
      </c>
    </row>
    <row r="707" spans="1:5" ht="24" customHeight="1" thickBot="1" x14ac:dyDescent="0.3">
      <c r="A707" s="13"/>
      <c r="B707" s="14" t="s">
        <v>76</v>
      </c>
      <c r="C707" s="49">
        <v>-0.24999999999999975</v>
      </c>
    </row>
    <row r="709" spans="1:5" ht="18" customHeight="1" thickBot="1" x14ac:dyDescent="0.3">
      <c r="A709" s="1" t="s">
        <v>79</v>
      </c>
      <c r="B709" s="2"/>
      <c r="C709" s="2"/>
      <c r="D709" s="2"/>
      <c r="E709" s="2"/>
    </row>
    <row r="710" spans="1:5" ht="15" customHeight="1" thickBot="1" x14ac:dyDescent="0.3">
      <c r="A710" s="59"/>
      <c r="B710" s="60"/>
      <c r="C710" s="20" t="s">
        <v>80</v>
      </c>
      <c r="D710" s="21" t="s">
        <v>81</v>
      </c>
      <c r="E710" s="22" t="s">
        <v>82</v>
      </c>
    </row>
    <row r="711" spans="1:5" ht="14.1" customHeight="1" x14ac:dyDescent="0.25">
      <c r="A711" s="3" t="s">
        <v>36</v>
      </c>
      <c r="B711" s="23" t="s">
        <v>37</v>
      </c>
      <c r="C711" s="24">
        <v>0</v>
      </c>
      <c r="D711" s="26">
        <v>0</v>
      </c>
      <c r="E711" s="63">
        <v>0</v>
      </c>
    </row>
    <row r="712" spans="1:5" ht="14.1" customHeight="1" x14ac:dyDescent="0.25">
      <c r="A712" s="11"/>
      <c r="B712" s="9" t="s">
        <v>63</v>
      </c>
      <c r="C712" s="29">
        <v>0</v>
      </c>
      <c r="D712" s="31">
        <v>0</v>
      </c>
      <c r="E712" s="35">
        <v>0</v>
      </c>
    </row>
    <row r="713" spans="1:5" ht="14.1" customHeight="1" x14ac:dyDescent="0.25">
      <c r="A713" s="11"/>
      <c r="B713" s="9" t="s">
        <v>64</v>
      </c>
      <c r="C713" s="29">
        <v>0</v>
      </c>
      <c r="D713" s="31">
        <v>0</v>
      </c>
      <c r="E713" s="35">
        <v>0</v>
      </c>
    </row>
    <row r="714" spans="1:5" ht="14.1" customHeight="1" x14ac:dyDescent="0.25">
      <c r="A714" s="11"/>
      <c r="B714" s="9" t="s">
        <v>65</v>
      </c>
      <c r="C714" s="29">
        <v>1</v>
      </c>
      <c r="D714" s="31">
        <v>0</v>
      </c>
      <c r="E714" s="35">
        <v>0</v>
      </c>
    </row>
    <row r="715" spans="1:5" ht="14.1" customHeight="1" x14ac:dyDescent="0.25">
      <c r="A715" s="11"/>
      <c r="B715" s="9" t="s">
        <v>66</v>
      </c>
      <c r="C715" s="29">
        <v>0</v>
      </c>
      <c r="D715" s="31">
        <v>1</v>
      </c>
      <c r="E715" s="35">
        <v>0</v>
      </c>
    </row>
    <row r="716" spans="1:5" ht="14.1" customHeight="1" x14ac:dyDescent="0.25">
      <c r="A716" s="11"/>
      <c r="B716" s="9" t="s">
        <v>67</v>
      </c>
      <c r="C716" s="29">
        <v>0</v>
      </c>
      <c r="D716" s="31">
        <v>0</v>
      </c>
      <c r="E716" s="35">
        <v>1</v>
      </c>
    </row>
    <row r="717" spans="1:5" ht="14.1" customHeight="1" x14ac:dyDescent="0.25">
      <c r="A717" s="11"/>
      <c r="B717" s="9" t="s">
        <v>68</v>
      </c>
      <c r="C717" s="29">
        <v>-0.99999999999999689</v>
      </c>
      <c r="D717" s="31">
        <v>-0.99999999999999645</v>
      </c>
      <c r="E717" s="35">
        <v>-0.99999999999999678</v>
      </c>
    </row>
    <row r="718" spans="1:5" ht="24" customHeight="1" x14ac:dyDescent="0.25">
      <c r="A718" s="11"/>
      <c r="B718" s="9" t="s">
        <v>69</v>
      </c>
      <c r="C718" s="64">
        <v>0.49999999999999989</v>
      </c>
      <c r="D718" s="31">
        <v>0</v>
      </c>
      <c r="E718" s="35">
        <v>0</v>
      </c>
    </row>
    <row r="719" spans="1:5" ht="24" customHeight="1" x14ac:dyDescent="0.25">
      <c r="A719" s="11"/>
      <c r="B719" s="9" t="s">
        <v>70</v>
      </c>
      <c r="C719" s="29">
        <v>0</v>
      </c>
      <c r="D719" s="55">
        <v>0.49999999999999861</v>
      </c>
      <c r="E719" s="35">
        <v>0</v>
      </c>
    </row>
    <row r="720" spans="1:5" ht="24" customHeight="1" x14ac:dyDescent="0.25">
      <c r="A720" s="11"/>
      <c r="B720" s="9" t="s">
        <v>71</v>
      </c>
      <c r="C720" s="29">
        <v>0</v>
      </c>
      <c r="D720" s="31">
        <v>0</v>
      </c>
      <c r="E720" s="56">
        <v>0.49999999999999917</v>
      </c>
    </row>
    <row r="721" spans="1:5" ht="24" customHeight="1" x14ac:dyDescent="0.25">
      <c r="A721" s="11"/>
      <c r="B721" s="9" t="s">
        <v>72</v>
      </c>
      <c r="C721" s="64">
        <v>-0.49999999999999845</v>
      </c>
      <c r="D721" s="55">
        <v>-0.49999999999999795</v>
      </c>
      <c r="E721" s="56">
        <v>-0.49999999999999833</v>
      </c>
    </row>
    <row r="722" spans="1:5" ht="24" customHeight="1" x14ac:dyDescent="0.25">
      <c r="A722" s="11"/>
      <c r="B722" s="9" t="s">
        <v>73</v>
      </c>
      <c r="C722" s="64">
        <v>0.50000000000000011</v>
      </c>
      <c r="D722" s="31">
        <v>0</v>
      </c>
      <c r="E722" s="35">
        <v>0</v>
      </c>
    </row>
    <row r="723" spans="1:5" ht="24" customHeight="1" x14ac:dyDescent="0.25">
      <c r="A723" s="11"/>
      <c r="B723" s="9" t="s">
        <v>74</v>
      </c>
      <c r="C723" s="29">
        <v>0</v>
      </c>
      <c r="D723" s="55">
        <v>0.50000000000000067</v>
      </c>
      <c r="E723" s="35">
        <v>0</v>
      </c>
    </row>
    <row r="724" spans="1:5" ht="24" customHeight="1" x14ac:dyDescent="0.25">
      <c r="A724" s="11"/>
      <c r="B724" s="9" t="s">
        <v>75</v>
      </c>
      <c r="C724" s="29">
        <v>0</v>
      </c>
      <c r="D724" s="31">
        <v>0</v>
      </c>
      <c r="E724" s="56">
        <v>0.50000000000000067</v>
      </c>
    </row>
    <row r="725" spans="1:5" ht="24" customHeight="1" thickBot="1" x14ac:dyDescent="0.3">
      <c r="A725" s="13"/>
      <c r="B725" s="14" t="s">
        <v>76</v>
      </c>
      <c r="C725" s="65">
        <v>-0.49999999999999922</v>
      </c>
      <c r="D725" s="57">
        <v>-0.49999999999999911</v>
      </c>
      <c r="E725" s="58">
        <v>-0.49999999999999939</v>
      </c>
    </row>
    <row r="727" spans="1:5" ht="18" customHeight="1" thickBot="1" x14ac:dyDescent="0.3">
      <c r="A727" s="1" t="s">
        <v>83</v>
      </c>
      <c r="B727" s="2"/>
      <c r="C727" s="2"/>
      <c r="D727" s="2"/>
      <c r="E727" s="2"/>
    </row>
    <row r="728" spans="1:5" ht="15" customHeight="1" thickBot="1" x14ac:dyDescent="0.3">
      <c r="A728" s="59"/>
      <c r="B728" s="60"/>
      <c r="C728" s="20" t="s">
        <v>84</v>
      </c>
      <c r="D728" s="21" t="s">
        <v>85</v>
      </c>
      <c r="E728" s="22" t="s">
        <v>86</v>
      </c>
    </row>
    <row r="729" spans="1:5" ht="14.1" customHeight="1" x14ac:dyDescent="0.25">
      <c r="A729" s="3" t="s">
        <v>36</v>
      </c>
      <c r="B729" s="23" t="s">
        <v>37</v>
      </c>
      <c r="C729" s="24">
        <v>0</v>
      </c>
      <c r="D729" s="26">
        <v>0</v>
      </c>
      <c r="E729" s="63">
        <v>0</v>
      </c>
    </row>
    <row r="730" spans="1:5" ht="14.1" customHeight="1" x14ac:dyDescent="0.25">
      <c r="A730" s="11"/>
      <c r="B730" s="9" t="s">
        <v>63</v>
      </c>
      <c r="C730" s="29">
        <v>0</v>
      </c>
      <c r="D730" s="31">
        <v>0</v>
      </c>
      <c r="E730" s="35">
        <v>0</v>
      </c>
    </row>
    <row r="731" spans="1:5" ht="14.1" customHeight="1" x14ac:dyDescent="0.25">
      <c r="A731" s="11"/>
      <c r="B731" s="9" t="s">
        <v>64</v>
      </c>
      <c r="C731" s="29">
        <v>0</v>
      </c>
      <c r="D731" s="31">
        <v>0</v>
      </c>
      <c r="E731" s="35">
        <v>0</v>
      </c>
    </row>
    <row r="732" spans="1:5" ht="14.1" customHeight="1" x14ac:dyDescent="0.25">
      <c r="A732" s="11"/>
      <c r="B732" s="9" t="s">
        <v>65</v>
      </c>
      <c r="C732" s="29">
        <v>0</v>
      </c>
      <c r="D732" s="31">
        <v>0</v>
      </c>
      <c r="E732" s="35">
        <v>0</v>
      </c>
    </row>
    <row r="733" spans="1:5" ht="14.1" customHeight="1" x14ac:dyDescent="0.25">
      <c r="A733" s="11"/>
      <c r="B733" s="9" t="s">
        <v>66</v>
      </c>
      <c r="C733" s="29">
        <v>0</v>
      </c>
      <c r="D733" s="31">
        <v>0</v>
      </c>
      <c r="E733" s="35">
        <v>0</v>
      </c>
    </row>
    <row r="734" spans="1:5" ht="14.1" customHeight="1" x14ac:dyDescent="0.25">
      <c r="A734" s="11"/>
      <c r="B734" s="9" t="s">
        <v>67</v>
      </c>
      <c r="C734" s="29">
        <v>0</v>
      </c>
      <c r="D734" s="31">
        <v>0</v>
      </c>
      <c r="E734" s="35">
        <v>0</v>
      </c>
    </row>
    <row r="735" spans="1:5" ht="14.1" customHeight="1" x14ac:dyDescent="0.25">
      <c r="A735" s="11"/>
      <c r="B735" s="9" t="s">
        <v>68</v>
      </c>
      <c r="C735" s="29">
        <v>0</v>
      </c>
      <c r="D735" s="31">
        <v>0</v>
      </c>
      <c r="E735" s="35">
        <v>0</v>
      </c>
    </row>
    <row r="736" spans="1:5" ht="24" customHeight="1" x14ac:dyDescent="0.25">
      <c r="A736" s="11"/>
      <c r="B736" s="9" t="s">
        <v>69</v>
      </c>
      <c r="C736" s="29">
        <v>0.99999999999999978</v>
      </c>
      <c r="D736" s="31">
        <v>0</v>
      </c>
      <c r="E736" s="35">
        <v>0</v>
      </c>
    </row>
    <row r="737" spans="1:8" ht="24" customHeight="1" x14ac:dyDescent="0.25">
      <c r="A737" s="11"/>
      <c r="B737" s="9" t="s">
        <v>70</v>
      </c>
      <c r="C737" s="29">
        <v>0</v>
      </c>
      <c r="D737" s="31">
        <v>0.99999999999999989</v>
      </c>
      <c r="E737" s="35">
        <v>0</v>
      </c>
    </row>
    <row r="738" spans="1:8" ht="24" customHeight="1" x14ac:dyDescent="0.25">
      <c r="A738" s="11"/>
      <c r="B738" s="9" t="s">
        <v>71</v>
      </c>
      <c r="C738" s="29">
        <v>0</v>
      </c>
      <c r="D738" s="31">
        <v>0</v>
      </c>
      <c r="E738" s="35">
        <v>0.99999999999999978</v>
      </c>
    </row>
    <row r="739" spans="1:8" ht="24" customHeight="1" x14ac:dyDescent="0.25">
      <c r="A739" s="11"/>
      <c r="B739" s="9" t="s">
        <v>72</v>
      </c>
      <c r="C739" s="29">
        <v>-0.99999999999999889</v>
      </c>
      <c r="D739" s="31">
        <v>-0.99999999999999878</v>
      </c>
      <c r="E739" s="35">
        <v>-0.999999999999998</v>
      </c>
    </row>
    <row r="740" spans="1:8" ht="24" customHeight="1" x14ac:dyDescent="0.25">
      <c r="A740" s="11"/>
      <c r="B740" s="9" t="s">
        <v>73</v>
      </c>
      <c r="C740" s="29">
        <v>-1</v>
      </c>
      <c r="D740" s="31">
        <v>0</v>
      </c>
      <c r="E740" s="35">
        <v>0</v>
      </c>
    </row>
    <row r="741" spans="1:8" ht="24" customHeight="1" x14ac:dyDescent="0.25">
      <c r="A741" s="11"/>
      <c r="B741" s="9" t="s">
        <v>74</v>
      </c>
      <c r="C741" s="29">
        <v>0</v>
      </c>
      <c r="D741" s="31">
        <v>-0.99999999999999645</v>
      </c>
      <c r="E741" s="35">
        <v>0</v>
      </c>
    </row>
    <row r="742" spans="1:8" ht="24" customHeight="1" x14ac:dyDescent="0.25">
      <c r="A742" s="11"/>
      <c r="B742" s="9" t="s">
        <v>75</v>
      </c>
      <c r="C742" s="29">
        <v>0</v>
      </c>
      <c r="D742" s="31">
        <v>0</v>
      </c>
      <c r="E742" s="35">
        <v>-0.99999999999999711</v>
      </c>
    </row>
    <row r="743" spans="1:8" ht="24" customHeight="1" thickBot="1" x14ac:dyDescent="0.3">
      <c r="A743" s="13"/>
      <c r="B743" s="14" t="s">
        <v>76</v>
      </c>
      <c r="C743" s="38">
        <v>0.99999999999999489</v>
      </c>
      <c r="D743" s="40">
        <v>0.99999999999999323</v>
      </c>
      <c r="E743" s="66">
        <v>0.99999999999999323</v>
      </c>
    </row>
    <row r="745" spans="1:8" ht="20.100000000000001" customHeight="1" thickBot="1" x14ac:dyDescent="0.3">
      <c r="A745" s="16" t="s">
        <v>87</v>
      </c>
      <c r="B745" s="17"/>
      <c r="C745" s="17"/>
      <c r="D745" s="17"/>
      <c r="E745" s="17"/>
      <c r="F745" s="17"/>
      <c r="G745" s="17"/>
      <c r="H745" s="17"/>
    </row>
    <row r="746" spans="1:8" ht="15" customHeight="1" x14ac:dyDescent="0.25">
      <c r="A746" s="67" t="s">
        <v>88</v>
      </c>
      <c r="B746" s="68" t="s">
        <v>89</v>
      </c>
      <c r="C746" s="69" t="s">
        <v>90</v>
      </c>
      <c r="D746" s="69" t="s">
        <v>91</v>
      </c>
      <c r="E746" s="69" t="s">
        <v>92</v>
      </c>
      <c r="F746" s="69" t="s">
        <v>59</v>
      </c>
      <c r="G746" s="70" t="s">
        <v>93</v>
      </c>
      <c r="H746" s="71"/>
    </row>
    <row r="747" spans="1:8" ht="15" customHeight="1" thickBot="1" x14ac:dyDescent="0.3">
      <c r="A747" s="72"/>
      <c r="B747" s="73"/>
      <c r="C747" s="74"/>
      <c r="D747" s="74"/>
      <c r="E747" s="74"/>
      <c r="F747" s="74"/>
      <c r="G747" s="75" t="s">
        <v>94</v>
      </c>
      <c r="H747" s="76" t="s">
        <v>95</v>
      </c>
    </row>
    <row r="748" spans="1:8" ht="14.1" customHeight="1" x14ac:dyDescent="0.25">
      <c r="A748" s="44" t="s">
        <v>37</v>
      </c>
      <c r="B748" s="77">
        <v>3.2532394401120563</v>
      </c>
      <c r="C748" s="78">
        <v>5.8544940162567879E-2</v>
      </c>
      <c r="D748" s="53">
        <v>155.76900448497403</v>
      </c>
      <c r="E748" s="53">
        <v>55.568242636826426</v>
      </c>
      <c r="F748" s="53">
        <v>1.3220478036422698E-104</v>
      </c>
      <c r="G748" s="78">
        <v>3.1375950106036448</v>
      </c>
      <c r="H748" s="79">
        <v>3.3688838696204679</v>
      </c>
    </row>
    <row r="749" spans="1:8" ht="14.1" customHeight="1" x14ac:dyDescent="0.25">
      <c r="A749" s="46" t="s">
        <v>63</v>
      </c>
      <c r="B749" s="80">
        <v>-9.3384368062925924E-2</v>
      </c>
      <c r="C749" s="81">
        <v>8.3392854332728014E-2</v>
      </c>
      <c r="D749" s="55">
        <v>155.76900448498645</v>
      </c>
      <c r="E749" s="55">
        <v>-1.119812588382368</v>
      </c>
      <c r="F749" s="55">
        <v>0.26451730649408373</v>
      </c>
      <c r="G749" s="81">
        <v>-0.25811114099338028</v>
      </c>
      <c r="H749" s="82">
        <v>7.1342404867528464E-2</v>
      </c>
    </row>
    <row r="750" spans="1:8" ht="14.1" customHeight="1" x14ac:dyDescent="0.25">
      <c r="A750" s="46" t="s">
        <v>64</v>
      </c>
      <c r="B750" s="83" t="s">
        <v>96</v>
      </c>
      <c r="C750" s="31">
        <v>0</v>
      </c>
      <c r="D750" s="84" t="s">
        <v>97</v>
      </c>
      <c r="E750" s="84" t="s">
        <v>97</v>
      </c>
      <c r="F750" s="84" t="s">
        <v>97</v>
      </c>
      <c r="G750" s="84" t="s">
        <v>97</v>
      </c>
      <c r="H750" s="85" t="s">
        <v>97</v>
      </c>
    </row>
    <row r="751" spans="1:8" ht="14.1" customHeight="1" x14ac:dyDescent="0.25">
      <c r="A751" s="46" t="s">
        <v>65</v>
      </c>
      <c r="B751" s="80">
        <v>-0.11874663482388688</v>
      </c>
      <c r="C751" s="81">
        <v>2.8194431848877266E-2</v>
      </c>
      <c r="D751" s="55">
        <v>349.28874244989072</v>
      </c>
      <c r="E751" s="55">
        <v>-4.2117051856327974</v>
      </c>
      <c r="F751" s="55">
        <v>3.2288959902575388E-5</v>
      </c>
      <c r="G751" s="81">
        <v>-0.17419884845501002</v>
      </c>
      <c r="H751" s="82">
        <v>-6.3294421192763739E-2</v>
      </c>
    </row>
    <row r="752" spans="1:8" ht="14.1" customHeight="1" x14ac:dyDescent="0.25">
      <c r="A752" s="46" t="s">
        <v>66</v>
      </c>
      <c r="B752" s="80">
        <v>-0.20407256652048555</v>
      </c>
      <c r="C752" s="81">
        <v>2.7087243450461995E-2</v>
      </c>
      <c r="D752" s="55">
        <v>349.11349458465367</v>
      </c>
      <c r="E752" s="55">
        <v>-7.5338993756858237</v>
      </c>
      <c r="F752" s="55">
        <v>4.2645775645495404E-13</v>
      </c>
      <c r="G752" s="81">
        <v>-0.25734727835275345</v>
      </c>
      <c r="H752" s="82">
        <v>-0.15079785468821769</v>
      </c>
    </row>
    <row r="753" spans="1:8" ht="14.1" customHeight="1" x14ac:dyDescent="0.25">
      <c r="A753" s="46" t="s">
        <v>67</v>
      </c>
      <c r="B753" s="80">
        <v>-0.230038351697188</v>
      </c>
      <c r="C753" s="81">
        <v>2.6101834509471799E-2</v>
      </c>
      <c r="D753" s="55">
        <v>348.71633213869546</v>
      </c>
      <c r="E753" s="55">
        <v>-8.8131104966477345</v>
      </c>
      <c r="F753" s="55">
        <v>5.857859699737921E-17</v>
      </c>
      <c r="G753" s="81">
        <v>-0.28137518202404743</v>
      </c>
      <c r="H753" s="82">
        <v>-0.17870152137032858</v>
      </c>
    </row>
    <row r="754" spans="1:8" ht="14.1" customHeight="1" x14ac:dyDescent="0.25">
      <c r="A754" s="46" t="s">
        <v>68</v>
      </c>
      <c r="B754" s="83" t="s">
        <v>96</v>
      </c>
      <c r="C754" s="31">
        <v>0</v>
      </c>
      <c r="D754" s="84" t="s">
        <v>97</v>
      </c>
      <c r="E754" s="84" t="s">
        <v>97</v>
      </c>
      <c r="F754" s="84" t="s">
        <v>97</v>
      </c>
      <c r="G754" s="84" t="s">
        <v>97</v>
      </c>
      <c r="H754" s="85" t="s">
        <v>97</v>
      </c>
    </row>
    <row r="755" spans="1:8" ht="24" customHeight="1" x14ac:dyDescent="0.25">
      <c r="A755" s="46" t="s">
        <v>69</v>
      </c>
      <c r="B755" s="80">
        <v>7.4722619416909683E-3</v>
      </c>
      <c r="C755" s="81">
        <v>3.9108806801807595E-2</v>
      </c>
      <c r="D755" s="55">
        <v>348.46694554501477</v>
      </c>
      <c r="E755" s="55">
        <v>0.19106340880094563</v>
      </c>
      <c r="F755" s="55">
        <v>0.84858718552206436</v>
      </c>
      <c r="G755" s="81">
        <v>-6.9446744740294872E-2</v>
      </c>
      <c r="H755" s="82">
        <v>8.439126862367681E-2</v>
      </c>
    </row>
    <row r="756" spans="1:8" ht="24" customHeight="1" x14ac:dyDescent="0.25">
      <c r="A756" s="46" t="s">
        <v>70</v>
      </c>
      <c r="B756" s="80">
        <v>5.1147852354074541E-2</v>
      </c>
      <c r="C756" s="81">
        <v>3.7459207150032772E-2</v>
      </c>
      <c r="D756" s="55">
        <v>348.231354405959</v>
      </c>
      <c r="E756" s="55">
        <v>1.3654280548228259</v>
      </c>
      <c r="F756" s="55">
        <v>0.17299991086658686</v>
      </c>
      <c r="G756" s="81">
        <v>-2.2526903646548857E-2</v>
      </c>
      <c r="H756" s="82">
        <v>0.12482260835469794</v>
      </c>
    </row>
    <row r="757" spans="1:8" ht="24" customHeight="1" x14ac:dyDescent="0.25">
      <c r="A757" s="46" t="s">
        <v>71</v>
      </c>
      <c r="B757" s="80">
        <v>5.2946889789322812E-2</v>
      </c>
      <c r="C757" s="81">
        <v>3.654318180036039E-2</v>
      </c>
      <c r="D757" s="55">
        <v>347.90544221670444</v>
      </c>
      <c r="E757" s="55">
        <v>1.4488855972798913</v>
      </c>
      <c r="F757" s="55">
        <v>0.14827023928966285</v>
      </c>
      <c r="G757" s="81">
        <v>-1.8926462670122664E-2</v>
      </c>
      <c r="H757" s="82">
        <v>0.1248202422487683</v>
      </c>
    </row>
    <row r="758" spans="1:8" ht="24" customHeight="1" x14ac:dyDescent="0.25">
      <c r="A758" s="46" t="s">
        <v>72</v>
      </c>
      <c r="B758" s="83" t="s">
        <v>96</v>
      </c>
      <c r="C758" s="31">
        <v>0</v>
      </c>
      <c r="D758" s="84" t="s">
        <v>97</v>
      </c>
      <c r="E758" s="84" t="s">
        <v>97</v>
      </c>
      <c r="F758" s="84" t="s">
        <v>97</v>
      </c>
      <c r="G758" s="84" t="s">
        <v>97</v>
      </c>
      <c r="H758" s="85" t="s">
        <v>97</v>
      </c>
    </row>
    <row r="759" spans="1:8" ht="24" customHeight="1" x14ac:dyDescent="0.25">
      <c r="A759" s="46" t="s">
        <v>73</v>
      </c>
      <c r="B759" s="83" t="s">
        <v>96</v>
      </c>
      <c r="C759" s="31">
        <v>0</v>
      </c>
      <c r="D759" s="84" t="s">
        <v>97</v>
      </c>
      <c r="E759" s="84" t="s">
        <v>97</v>
      </c>
      <c r="F759" s="84" t="s">
        <v>97</v>
      </c>
      <c r="G759" s="84" t="s">
        <v>97</v>
      </c>
      <c r="H759" s="85" t="s">
        <v>97</v>
      </c>
    </row>
    <row r="760" spans="1:8" ht="24" customHeight="1" x14ac:dyDescent="0.25">
      <c r="A760" s="46" t="s">
        <v>74</v>
      </c>
      <c r="B760" s="83" t="s">
        <v>96</v>
      </c>
      <c r="C760" s="31">
        <v>0</v>
      </c>
      <c r="D760" s="84" t="s">
        <v>97</v>
      </c>
      <c r="E760" s="84" t="s">
        <v>97</v>
      </c>
      <c r="F760" s="84" t="s">
        <v>97</v>
      </c>
      <c r="G760" s="84" t="s">
        <v>97</v>
      </c>
      <c r="H760" s="85" t="s">
        <v>97</v>
      </c>
    </row>
    <row r="761" spans="1:8" ht="24" customHeight="1" x14ac:dyDescent="0.25">
      <c r="A761" s="46" t="s">
        <v>75</v>
      </c>
      <c r="B761" s="83" t="s">
        <v>96</v>
      </c>
      <c r="C761" s="31">
        <v>0</v>
      </c>
      <c r="D761" s="84" t="s">
        <v>97</v>
      </c>
      <c r="E761" s="84" t="s">
        <v>97</v>
      </c>
      <c r="F761" s="84" t="s">
        <v>97</v>
      </c>
      <c r="G761" s="84" t="s">
        <v>97</v>
      </c>
      <c r="H761" s="85" t="s">
        <v>97</v>
      </c>
    </row>
    <row r="762" spans="1:8" ht="24" customHeight="1" thickBot="1" x14ac:dyDescent="0.3">
      <c r="A762" s="48" t="s">
        <v>76</v>
      </c>
      <c r="B762" s="86" t="s">
        <v>96</v>
      </c>
      <c r="C762" s="40">
        <v>0</v>
      </c>
      <c r="D762" s="87" t="s">
        <v>97</v>
      </c>
      <c r="E762" s="87" t="s">
        <v>97</v>
      </c>
      <c r="F762" s="87" t="s">
        <v>97</v>
      </c>
      <c r="G762" s="87" t="s">
        <v>97</v>
      </c>
      <c r="H762" s="88" t="s">
        <v>97</v>
      </c>
    </row>
    <row r="763" spans="1:8" ht="15" customHeight="1" x14ac:dyDescent="0.25">
      <c r="A763" s="42" t="s">
        <v>98</v>
      </c>
      <c r="B763" s="43"/>
      <c r="C763" s="43"/>
      <c r="D763" s="43"/>
      <c r="E763" s="43"/>
      <c r="F763" s="43"/>
      <c r="G763" s="43"/>
      <c r="H763" s="43"/>
    </row>
    <row r="764" spans="1:8" ht="15" customHeight="1" x14ac:dyDescent="0.25">
      <c r="A764" s="50" t="s">
        <v>99</v>
      </c>
      <c r="B764" s="51"/>
      <c r="C764" s="51"/>
      <c r="D764" s="51"/>
      <c r="E764" s="51"/>
      <c r="F764" s="51"/>
      <c r="G764" s="51"/>
      <c r="H764" s="51"/>
    </row>
    <row r="767" spans="1:8" ht="16.5" x14ac:dyDescent="0.25">
      <c r="A767" t="s">
        <v>100</v>
      </c>
    </row>
    <row r="769" spans="1:4" ht="20.100000000000001" customHeight="1" thickBot="1" x14ac:dyDescent="0.3">
      <c r="A769" s="16" t="s">
        <v>101</v>
      </c>
      <c r="B769" s="17"/>
      <c r="C769" s="17"/>
      <c r="D769" s="17"/>
    </row>
    <row r="770" spans="1:4" ht="15" customHeight="1" thickBot="1" x14ac:dyDescent="0.3">
      <c r="A770" s="89" t="s">
        <v>88</v>
      </c>
      <c r="B770" s="90"/>
      <c r="C770" s="20" t="s">
        <v>89</v>
      </c>
      <c r="D770" s="22" t="s">
        <v>90</v>
      </c>
    </row>
    <row r="771" spans="1:4" ht="14.1" customHeight="1" x14ac:dyDescent="0.25">
      <c r="A771" s="3" t="s">
        <v>102</v>
      </c>
      <c r="B771" s="23" t="s">
        <v>162</v>
      </c>
      <c r="C771" s="77">
        <v>2.1312297954874028E-2</v>
      </c>
      <c r="D771" s="79">
        <v>1.6217287637832417E-3</v>
      </c>
    </row>
    <row r="772" spans="1:4" ht="14.1" customHeight="1" thickBot="1" x14ac:dyDescent="0.3">
      <c r="A772" s="91"/>
      <c r="B772" s="14" t="s">
        <v>163</v>
      </c>
      <c r="C772" s="92">
        <v>0.22204091336847018</v>
      </c>
      <c r="D772" s="93">
        <v>2.7556055300131957E-2</v>
      </c>
    </row>
    <row r="773" spans="1:4" ht="15" customHeight="1" x14ac:dyDescent="0.25">
      <c r="A773" s="42" t="s">
        <v>45</v>
      </c>
      <c r="B773" s="43"/>
      <c r="C773" s="43"/>
      <c r="D773" s="43"/>
    </row>
    <row r="776" spans="1:4" ht="16.5" x14ac:dyDescent="0.25">
      <c r="A776" t="s">
        <v>113</v>
      </c>
    </row>
    <row r="778" spans="1:4" ht="20.100000000000001" customHeight="1" thickBot="1" x14ac:dyDescent="0.3">
      <c r="A778" s="16" t="s">
        <v>114</v>
      </c>
      <c r="B778" s="17"/>
      <c r="C778" s="17"/>
    </row>
    <row r="779" spans="1:4" ht="15" customHeight="1" thickBot="1" x14ac:dyDescent="0.3">
      <c r="A779" s="18"/>
      <c r="B779" s="19"/>
      <c r="C779" s="61" t="s">
        <v>62</v>
      </c>
    </row>
    <row r="780" spans="1:4" ht="14.1" customHeight="1" x14ac:dyDescent="0.25">
      <c r="A780" s="3" t="s">
        <v>36</v>
      </c>
      <c r="B780" s="23" t="s">
        <v>37</v>
      </c>
      <c r="C780" s="62">
        <v>0</v>
      </c>
    </row>
    <row r="781" spans="1:4" ht="14.1" customHeight="1" x14ac:dyDescent="0.25">
      <c r="A781" s="28"/>
      <c r="B781" s="9" t="s">
        <v>63</v>
      </c>
      <c r="C781" s="12">
        <v>0</v>
      </c>
    </row>
    <row r="782" spans="1:4" ht="14.1" customHeight="1" x14ac:dyDescent="0.25">
      <c r="A782" s="28"/>
      <c r="B782" s="9" t="s">
        <v>64</v>
      </c>
      <c r="C782" s="12">
        <v>0</v>
      </c>
    </row>
    <row r="783" spans="1:4" ht="14.1" customHeight="1" x14ac:dyDescent="0.25">
      <c r="A783" s="28"/>
      <c r="B783" s="9" t="s">
        <v>65</v>
      </c>
      <c r="C783" s="12">
        <v>1</v>
      </c>
    </row>
    <row r="784" spans="1:4" ht="14.1" customHeight="1" x14ac:dyDescent="0.25">
      <c r="A784" s="28"/>
      <c r="B784" s="9" t="s">
        <v>66</v>
      </c>
      <c r="C784" s="12">
        <v>0</v>
      </c>
    </row>
    <row r="785" spans="1:9" ht="14.1" customHeight="1" x14ac:dyDescent="0.25">
      <c r="A785" s="28"/>
      <c r="B785" s="9" t="s">
        <v>67</v>
      </c>
      <c r="C785" s="12">
        <v>0</v>
      </c>
    </row>
    <row r="786" spans="1:9" ht="14.1" customHeight="1" x14ac:dyDescent="0.25">
      <c r="A786" s="28"/>
      <c r="B786" s="9" t="s">
        <v>68</v>
      </c>
      <c r="C786" s="12">
        <v>-1</v>
      </c>
    </row>
    <row r="787" spans="1:9" ht="24" customHeight="1" x14ac:dyDescent="0.25">
      <c r="A787" s="28"/>
      <c r="B787" s="9" t="s">
        <v>69</v>
      </c>
      <c r="C787" s="47">
        <v>0.5</v>
      </c>
    </row>
    <row r="788" spans="1:9" ht="24" customHeight="1" x14ac:dyDescent="0.25">
      <c r="A788" s="28"/>
      <c r="B788" s="9" t="s">
        <v>70</v>
      </c>
      <c r="C788" s="12">
        <v>0</v>
      </c>
    </row>
    <row r="789" spans="1:9" ht="24" customHeight="1" x14ac:dyDescent="0.25">
      <c r="A789" s="28"/>
      <c r="B789" s="9" t="s">
        <v>71</v>
      </c>
      <c r="C789" s="12">
        <v>0</v>
      </c>
    </row>
    <row r="790" spans="1:9" ht="24" customHeight="1" x14ac:dyDescent="0.25">
      <c r="A790" s="28"/>
      <c r="B790" s="9" t="s">
        <v>72</v>
      </c>
      <c r="C790" s="47">
        <v>-0.5</v>
      </c>
    </row>
    <row r="791" spans="1:9" ht="24" customHeight="1" x14ac:dyDescent="0.25">
      <c r="A791" s="28"/>
      <c r="B791" s="9" t="s">
        <v>73</v>
      </c>
      <c r="C791" s="47">
        <v>0.5</v>
      </c>
    </row>
    <row r="792" spans="1:9" ht="24" customHeight="1" x14ac:dyDescent="0.25">
      <c r="A792" s="28"/>
      <c r="B792" s="9" t="s">
        <v>74</v>
      </c>
      <c r="C792" s="12">
        <v>0</v>
      </c>
    </row>
    <row r="793" spans="1:9" ht="24" customHeight="1" x14ac:dyDescent="0.25">
      <c r="A793" s="28"/>
      <c r="B793" s="9" t="s">
        <v>75</v>
      </c>
      <c r="C793" s="12">
        <v>0</v>
      </c>
    </row>
    <row r="794" spans="1:9" ht="24" customHeight="1" thickBot="1" x14ac:dyDescent="0.3">
      <c r="A794" s="91"/>
      <c r="B794" s="14" t="s">
        <v>76</v>
      </c>
      <c r="C794" s="49">
        <v>-0.5</v>
      </c>
    </row>
    <row r="795" spans="1:9" ht="15" customHeight="1" x14ac:dyDescent="0.25">
      <c r="A795" s="42" t="s">
        <v>115</v>
      </c>
      <c r="B795" s="43"/>
      <c r="C795" s="43"/>
    </row>
    <row r="797" spans="1:9" ht="20.100000000000001" customHeight="1" thickBot="1" x14ac:dyDescent="0.3">
      <c r="A797" s="16" t="s">
        <v>116</v>
      </c>
      <c r="B797" s="17"/>
      <c r="C797" s="17"/>
      <c r="D797" s="17"/>
      <c r="E797" s="17"/>
      <c r="F797" s="17"/>
      <c r="G797" s="17"/>
      <c r="H797" s="17"/>
      <c r="I797" s="17"/>
    </row>
    <row r="798" spans="1:9" ht="15" customHeight="1" x14ac:dyDescent="0.25">
      <c r="A798" s="67" t="s">
        <v>117</v>
      </c>
      <c r="B798" s="68" t="s">
        <v>89</v>
      </c>
      <c r="C798" s="69" t="s">
        <v>90</v>
      </c>
      <c r="D798" s="69" t="s">
        <v>91</v>
      </c>
      <c r="E798" s="69" t="s">
        <v>118</v>
      </c>
      <c r="F798" s="69" t="s">
        <v>92</v>
      </c>
      <c r="G798" s="69" t="s">
        <v>59</v>
      </c>
      <c r="H798" s="70" t="s">
        <v>93</v>
      </c>
      <c r="I798" s="71"/>
    </row>
    <row r="799" spans="1:9" ht="15" customHeight="1" thickBot="1" x14ac:dyDescent="0.3">
      <c r="A799" s="72"/>
      <c r="B799" s="73"/>
      <c r="C799" s="74"/>
      <c r="D799" s="74"/>
      <c r="E799" s="74"/>
      <c r="F799" s="74"/>
      <c r="G799" s="74"/>
      <c r="H799" s="75" t="s">
        <v>94</v>
      </c>
      <c r="I799" s="76" t="s">
        <v>95</v>
      </c>
    </row>
    <row r="800" spans="1:9" ht="14.1" customHeight="1" thickBot="1" x14ac:dyDescent="0.3">
      <c r="A800" s="94" t="s">
        <v>62</v>
      </c>
      <c r="B800" s="95">
        <v>-0.1150105038530414</v>
      </c>
      <c r="C800" s="96">
        <v>1.9554403400903801E-2</v>
      </c>
      <c r="D800" s="97">
        <v>348.46694554501454</v>
      </c>
      <c r="E800" s="98">
        <v>0</v>
      </c>
      <c r="F800" s="97">
        <v>-5.8815654712189094</v>
      </c>
      <c r="G800" s="97">
        <v>9.5309199735562886E-9</v>
      </c>
      <c r="H800" s="96">
        <v>-0.15347000719403431</v>
      </c>
      <c r="I800" s="99">
        <v>-7.6551000512048481E-2</v>
      </c>
    </row>
    <row r="801" spans="1:9" ht="15" customHeight="1" x14ac:dyDescent="0.25">
      <c r="A801" s="42" t="s">
        <v>115</v>
      </c>
      <c r="B801" s="43"/>
      <c r="C801" s="43"/>
      <c r="D801" s="43"/>
      <c r="E801" s="43"/>
      <c r="F801" s="43"/>
      <c r="G801" s="43"/>
      <c r="H801" s="43"/>
      <c r="I801" s="43"/>
    </row>
    <row r="802" spans="1:9" ht="15" customHeight="1" x14ac:dyDescent="0.25">
      <c r="A802" s="50" t="s">
        <v>99</v>
      </c>
      <c r="B802" s="51"/>
      <c r="C802" s="51"/>
      <c r="D802" s="51"/>
      <c r="E802" s="51"/>
      <c r="F802" s="51"/>
      <c r="G802" s="51"/>
      <c r="H802" s="51"/>
      <c r="I802" s="51"/>
    </row>
    <row r="805" spans="1:9" ht="16.5" x14ac:dyDescent="0.25">
      <c r="A805" t="s">
        <v>119</v>
      </c>
    </row>
    <row r="807" spans="1:9" ht="20.100000000000001" customHeight="1" thickBot="1" x14ac:dyDescent="0.3">
      <c r="A807" s="16" t="s">
        <v>114</v>
      </c>
      <c r="B807" s="17"/>
      <c r="C807" s="17"/>
    </row>
    <row r="808" spans="1:9" ht="15" customHeight="1" thickBot="1" x14ac:dyDescent="0.3">
      <c r="A808" s="18"/>
      <c r="B808" s="19"/>
      <c r="C808" s="61" t="s">
        <v>62</v>
      </c>
    </row>
    <row r="809" spans="1:9" ht="14.1" customHeight="1" x14ac:dyDescent="0.25">
      <c r="A809" s="3" t="s">
        <v>36</v>
      </c>
      <c r="B809" s="23" t="s">
        <v>37</v>
      </c>
      <c r="C809" s="62">
        <v>0</v>
      </c>
    </row>
    <row r="810" spans="1:9" ht="14.1" customHeight="1" x14ac:dyDescent="0.25">
      <c r="A810" s="28"/>
      <c r="B810" s="9" t="s">
        <v>63</v>
      </c>
      <c r="C810" s="12">
        <v>0</v>
      </c>
    </row>
    <row r="811" spans="1:9" ht="14.1" customHeight="1" x14ac:dyDescent="0.25">
      <c r="A811" s="28"/>
      <c r="B811" s="9" t="s">
        <v>64</v>
      </c>
      <c r="C811" s="12">
        <v>0</v>
      </c>
    </row>
    <row r="812" spans="1:9" ht="14.1" customHeight="1" x14ac:dyDescent="0.25">
      <c r="A812" s="28"/>
      <c r="B812" s="9" t="s">
        <v>65</v>
      </c>
      <c r="C812" s="12">
        <v>1</v>
      </c>
    </row>
    <row r="813" spans="1:9" ht="14.1" customHeight="1" x14ac:dyDescent="0.25">
      <c r="A813" s="28"/>
      <c r="B813" s="9" t="s">
        <v>66</v>
      </c>
      <c r="C813" s="12">
        <v>0</v>
      </c>
    </row>
    <row r="814" spans="1:9" ht="14.1" customHeight="1" x14ac:dyDescent="0.25">
      <c r="A814" s="28"/>
      <c r="B814" s="9" t="s">
        <v>67</v>
      </c>
      <c r="C814" s="12">
        <v>0</v>
      </c>
    </row>
    <row r="815" spans="1:9" ht="14.1" customHeight="1" x14ac:dyDescent="0.25">
      <c r="A815" s="28"/>
      <c r="B815" s="9" t="s">
        <v>68</v>
      </c>
      <c r="C815" s="12">
        <v>-1</v>
      </c>
    </row>
    <row r="816" spans="1:9" ht="24" customHeight="1" x14ac:dyDescent="0.25">
      <c r="A816" s="28"/>
      <c r="B816" s="9" t="s">
        <v>69</v>
      </c>
      <c r="C816" s="12">
        <v>1</v>
      </c>
    </row>
    <row r="817" spans="1:9" ht="24" customHeight="1" x14ac:dyDescent="0.25">
      <c r="A817" s="28"/>
      <c r="B817" s="9" t="s">
        <v>70</v>
      </c>
      <c r="C817" s="12">
        <v>0</v>
      </c>
    </row>
    <row r="818" spans="1:9" ht="24" customHeight="1" x14ac:dyDescent="0.25">
      <c r="A818" s="28"/>
      <c r="B818" s="9" t="s">
        <v>71</v>
      </c>
      <c r="C818" s="12">
        <v>0</v>
      </c>
    </row>
    <row r="819" spans="1:9" ht="24" customHeight="1" x14ac:dyDescent="0.25">
      <c r="A819" s="28"/>
      <c r="B819" s="9" t="s">
        <v>72</v>
      </c>
      <c r="C819" s="12">
        <v>-1</v>
      </c>
    </row>
    <row r="820" spans="1:9" ht="24" customHeight="1" x14ac:dyDescent="0.25">
      <c r="A820" s="28"/>
      <c r="B820" s="9" t="s">
        <v>73</v>
      </c>
      <c r="C820" s="12">
        <v>0</v>
      </c>
    </row>
    <row r="821" spans="1:9" ht="24" customHeight="1" x14ac:dyDescent="0.25">
      <c r="A821" s="28"/>
      <c r="B821" s="9" t="s">
        <v>74</v>
      </c>
      <c r="C821" s="12">
        <v>0</v>
      </c>
    </row>
    <row r="822" spans="1:9" ht="24" customHeight="1" x14ac:dyDescent="0.25">
      <c r="A822" s="28"/>
      <c r="B822" s="9" t="s">
        <v>75</v>
      </c>
      <c r="C822" s="12">
        <v>0</v>
      </c>
    </row>
    <row r="823" spans="1:9" ht="24" customHeight="1" thickBot="1" x14ac:dyDescent="0.3">
      <c r="A823" s="91"/>
      <c r="B823" s="14" t="s">
        <v>76</v>
      </c>
      <c r="C823" s="100">
        <v>0</v>
      </c>
    </row>
    <row r="824" spans="1:9" ht="15" customHeight="1" x14ac:dyDescent="0.25">
      <c r="A824" s="42" t="s">
        <v>120</v>
      </c>
      <c r="B824" s="43"/>
      <c r="C824" s="43"/>
    </row>
    <row r="826" spans="1:9" ht="20.100000000000001" customHeight="1" thickBot="1" x14ac:dyDescent="0.3">
      <c r="A826" s="16" t="s">
        <v>116</v>
      </c>
      <c r="B826" s="17"/>
      <c r="C826" s="17"/>
      <c r="D826" s="17"/>
      <c r="E826" s="17"/>
      <c r="F826" s="17"/>
      <c r="G826" s="17"/>
      <c r="H826" s="17"/>
      <c r="I826" s="17"/>
    </row>
    <row r="827" spans="1:9" ht="15" customHeight="1" x14ac:dyDescent="0.25">
      <c r="A827" s="67" t="s">
        <v>117</v>
      </c>
      <c r="B827" s="68" t="s">
        <v>89</v>
      </c>
      <c r="C827" s="69" t="s">
        <v>90</v>
      </c>
      <c r="D827" s="69" t="s">
        <v>91</v>
      </c>
      <c r="E827" s="69" t="s">
        <v>118</v>
      </c>
      <c r="F827" s="69" t="s">
        <v>92</v>
      </c>
      <c r="G827" s="69" t="s">
        <v>59</v>
      </c>
      <c r="H827" s="70" t="s">
        <v>93</v>
      </c>
      <c r="I827" s="71"/>
    </row>
    <row r="828" spans="1:9" ht="15" customHeight="1" thickBot="1" x14ac:dyDescent="0.3">
      <c r="A828" s="72"/>
      <c r="B828" s="73"/>
      <c r="C828" s="74"/>
      <c r="D828" s="74"/>
      <c r="E828" s="74"/>
      <c r="F828" s="74"/>
      <c r="G828" s="74"/>
      <c r="H828" s="75" t="s">
        <v>94</v>
      </c>
      <c r="I828" s="76" t="s">
        <v>95</v>
      </c>
    </row>
    <row r="829" spans="1:9" ht="14.1" customHeight="1" thickBot="1" x14ac:dyDescent="0.3">
      <c r="A829" s="94" t="s">
        <v>62</v>
      </c>
      <c r="B829" s="95">
        <v>-0.11127437288219591</v>
      </c>
      <c r="C829" s="96">
        <v>2.7103003194851445E-2</v>
      </c>
      <c r="D829" s="97">
        <v>347.57807684918845</v>
      </c>
      <c r="E829" s="98">
        <v>0</v>
      </c>
      <c r="F829" s="97">
        <v>-4.1056104403711942</v>
      </c>
      <c r="G829" s="97">
        <v>5.0307207545617348E-5</v>
      </c>
      <c r="H829" s="96">
        <v>-0.16458089983997284</v>
      </c>
      <c r="I829" s="99">
        <v>-5.7967845924418969E-2</v>
      </c>
    </row>
    <row r="830" spans="1:9" ht="15" customHeight="1" x14ac:dyDescent="0.25">
      <c r="A830" s="42" t="s">
        <v>120</v>
      </c>
      <c r="B830" s="43"/>
      <c r="C830" s="43"/>
      <c r="D830" s="43"/>
      <c r="E830" s="43"/>
      <c r="F830" s="43"/>
      <c r="G830" s="43"/>
      <c r="H830" s="43"/>
      <c r="I830" s="43"/>
    </row>
    <row r="831" spans="1:9" ht="15" customHeight="1" x14ac:dyDescent="0.25">
      <c r="A831" s="50" t="s">
        <v>99</v>
      </c>
      <c r="B831" s="51"/>
      <c r="C831" s="51"/>
      <c r="D831" s="51"/>
      <c r="E831" s="51"/>
      <c r="F831" s="51"/>
      <c r="G831" s="51"/>
      <c r="H831" s="51"/>
      <c r="I831" s="51"/>
    </row>
    <row r="834" spans="1:3" ht="16.5" x14ac:dyDescent="0.25">
      <c r="A834" t="s">
        <v>121</v>
      </c>
    </row>
    <row r="836" spans="1:3" ht="20.100000000000001" customHeight="1" thickBot="1" x14ac:dyDescent="0.3">
      <c r="A836" s="16" t="s">
        <v>114</v>
      </c>
      <c r="B836" s="17"/>
      <c r="C836" s="17"/>
    </row>
    <row r="837" spans="1:3" ht="15" customHeight="1" thickBot="1" x14ac:dyDescent="0.3">
      <c r="A837" s="18"/>
      <c r="B837" s="19"/>
      <c r="C837" s="61" t="s">
        <v>62</v>
      </c>
    </row>
    <row r="838" spans="1:3" ht="14.1" customHeight="1" x14ac:dyDescent="0.25">
      <c r="A838" s="3" t="s">
        <v>36</v>
      </c>
      <c r="B838" s="23" t="s">
        <v>37</v>
      </c>
      <c r="C838" s="62">
        <v>0</v>
      </c>
    </row>
    <row r="839" spans="1:3" ht="14.1" customHeight="1" x14ac:dyDescent="0.25">
      <c r="A839" s="28"/>
      <c r="B839" s="9" t="s">
        <v>63</v>
      </c>
      <c r="C839" s="12">
        <v>0</v>
      </c>
    </row>
    <row r="840" spans="1:3" ht="14.1" customHeight="1" x14ac:dyDescent="0.25">
      <c r="A840" s="28"/>
      <c r="B840" s="9" t="s">
        <v>64</v>
      </c>
      <c r="C840" s="12">
        <v>0</v>
      </c>
    </row>
    <row r="841" spans="1:3" ht="14.1" customHeight="1" x14ac:dyDescent="0.25">
      <c r="A841" s="28"/>
      <c r="B841" s="9" t="s">
        <v>65</v>
      </c>
      <c r="C841" s="12">
        <v>1</v>
      </c>
    </row>
    <row r="842" spans="1:3" ht="14.1" customHeight="1" x14ac:dyDescent="0.25">
      <c r="A842" s="28"/>
      <c r="B842" s="9" t="s">
        <v>66</v>
      </c>
      <c r="C842" s="12">
        <v>0</v>
      </c>
    </row>
    <row r="843" spans="1:3" ht="14.1" customHeight="1" x14ac:dyDescent="0.25">
      <c r="A843" s="28"/>
      <c r="B843" s="9" t="s">
        <v>67</v>
      </c>
      <c r="C843" s="12">
        <v>0</v>
      </c>
    </row>
    <row r="844" spans="1:3" ht="14.1" customHeight="1" x14ac:dyDescent="0.25">
      <c r="A844" s="28"/>
      <c r="B844" s="9" t="s">
        <v>68</v>
      </c>
      <c r="C844" s="12">
        <v>-1</v>
      </c>
    </row>
    <row r="845" spans="1:3" ht="24" customHeight="1" x14ac:dyDescent="0.25">
      <c r="A845" s="28"/>
      <c r="B845" s="9" t="s">
        <v>69</v>
      </c>
      <c r="C845" s="12">
        <v>0</v>
      </c>
    </row>
    <row r="846" spans="1:3" ht="24" customHeight="1" x14ac:dyDescent="0.25">
      <c r="A846" s="28"/>
      <c r="B846" s="9" t="s">
        <v>70</v>
      </c>
      <c r="C846" s="12">
        <v>0</v>
      </c>
    </row>
    <row r="847" spans="1:3" ht="24" customHeight="1" x14ac:dyDescent="0.25">
      <c r="A847" s="28"/>
      <c r="B847" s="9" t="s">
        <v>71</v>
      </c>
      <c r="C847" s="12">
        <v>0</v>
      </c>
    </row>
    <row r="848" spans="1:3" ht="24" customHeight="1" x14ac:dyDescent="0.25">
      <c r="A848" s="28"/>
      <c r="B848" s="9" t="s">
        <v>72</v>
      </c>
      <c r="C848" s="12">
        <v>0</v>
      </c>
    </row>
    <row r="849" spans="1:9" ht="24" customHeight="1" x14ac:dyDescent="0.25">
      <c r="A849" s="28"/>
      <c r="B849" s="9" t="s">
        <v>73</v>
      </c>
      <c r="C849" s="12">
        <v>1</v>
      </c>
    </row>
    <row r="850" spans="1:9" ht="24" customHeight="1" x14ac:dyDescent="0.25">
      <c r="A850" s="28"/>
      <c r="B850" s="9" t="s">
        <v>74</v>
      </c>
      <c r="C850" s="12">
        <v>0</v>
      </c>
    </row>
    <row r="851" spans="1:9" ht="24" customHeight="1" x14ac:dyDescent="0.25">
      <c r="A851" s="28"/>
      <c r="B851" s="9" t="s">
        <v>75</v>
      </c>
      <c r="C851" s="12">
        <v>0</v>
      </c>
    </row>
    <row r="852" spans="1:9" ht="24" customHeight="1" thickBot="1" x14ac:dyDescent="0.3">
      <c r="A852" s="91"/>
      <c r="B852" s="14" t="s">
        <v>76</v>
      </c>
      <c r="C852" s="100">
        <v>-1</v>
      </c>
    </row>
    <row r="853" spans="1:9" ht="15" customHeight="1" x14ac:dyDescent="0.25">
      <c r="A853" s="42" t="s">
        <v>122</v>
      </c>
      <c r="B853" s="43"/>
      <c r="C853" s="43"/>
    </row>
    <row r="855" spans="1:9" ht="20.100000000000001" customHeight="1" thickBot="1" x14ac:dyDescent="0.3">
      <c r="A855" s="16" t="s">
        <v>116</v>
      </c>
      <c r="B855" s="17"/>
      <c r="C855" s="17"/>
      <c r="D855" s="17"/>
      <c r="E855" s="17"/>
      <c r="F855" s="17"/>
      <c r="G855" s="17"/>
      <c r="H855" s="17"/>
      <c r="I855" s="17"/>
    </row>
    <row r="856" spans="1:9" ht="15" customHeight="1" x14ac:dyDescent="0.25">
      <c r="A856" s="67" t="s">
        <v>117</v>
      </c>
      <c r="B856" s="68" t="s">
        <v>89</v>
      </c>
      <c r="C856" s="69" t="s">
        <v>90</v>
      </c>
      <c r="D856" s="69" t="s">
        <v>91</v>
      </c>
      <c r="E856" s="69" t="s">
        <v>118</v>
      </c>
      <c r="F856" s="69" t="s">
        <v>92</v>
      </c>
      <c r="G856" s="69" t="s">
        <v>59</v>
      </c>
      <c r="H856" s="70" t="s">
        <v>93</v>
      </c>
      <c r="I856" s="71"/>
    </row>
    <row r="857" spans="1:9" ht="15" customHeight="1" thickBot="1" x14ac:dyDescent="0.3">
      <c r="A857" s="72"/>
      <c r="B857" s="73"/>
      <c r="C857" s="74"/>
      <c r="D857" s="74"/>
      <c r="E857" s="74"/>
      <c r="F857" s="74"/>
      <c r="G857" s="74"/>
      <c r="H857" s="75" t="s">
        <v>94</v>
      </c>
      <c r="I857" s="76" t="s">
        <v>95</v>
      </c>
    </row>
    <row r="858" spans="1:9" ht="14.1" customHeight="1" thickBot="1" x14ac:dyDescent="0.3">
      <c r="A858" s="94" t="s">
        <v>62</v>
      </c>
      <c r="B858" s="95">
        <v>-0.11874663482388688</v>
      </c>
      <c r="C858" s="96">
        <v>2.8194431848877266E-2</v>
      </c>
      <c r="D858" s="97">
        <v>349.28874244989072</v>
      </c>
      <c r="E858" s="98">
        <v>0</v>
      </c>
      <c r="F858" s="97">
        <v>-4.2117051856327974</v>
      </c>
      <c r="G858" s="97">
        <v>3.2288959902575388E-5</v>
      </c>
      <c r="H858" s="96">
        <v>-0.17419884845501002</v>
      </c>
      <c r="I858" s="99">
        <v>-6.3294421192763739E-2</v>
      </c>
    </row>
    <row r="859" spans="1:9" ht="15" customHeight="1" x14ac:dyDescent="0.25">
      <c r="A859" s="42" t="s">
        <v>122</v>
      </c>
      <c r="B859" s="43"/>
      <c r="C859" s="43"/>
      <c r="D859" s="43"/>
      <c r="E859" s="43"/>
      <c r="F859" s="43"/>
      <c r="G859" s="43"/>
      <c r="H859" s="43"/>
      <c r="I859" s="43"/>
    </row>
    <row r="860" spans="1:9" ht="15" customHeight="1" x14ac:dyDescent="0.25">
      <c r="A860" s="50" t="s">
        <v>99</v>
      </c>
      <c r="B860" s="51"/>
      <c r="C860" s="51"/>
      <c r="D860" s="51"/>
      <c r="E860" s="51"/>
      <c r="F860" s="51"/>
      <c r="G860" s="51"/>
      <c r="H860" s="51"/>
      <c r="I860" s="51"/>
    </row>
    <row r="863" spans="1:9" ht="16.5" x14ac:dyDescent="0.25">
      <c r="A863" t="s">
        <v>123</v>
      </c>
    </row>
    <row r="865" spans="1:3" ht="20.100000000000001" customHeight="1" thickBot="1" x14ac:dyDescent="0.3">
      <c r="A865" s="16" t="s">
        <v>114</v>
      </c>
      <c r="B865" s="17"/>
      <c r="C865" s="17"/>
    </row>
    <row r="866" spans="1:3" ht="15" customHeight="1" thickBot="1" x14ac:dyDescent="0.3">
      <c r="A866" s="18"/>
      <c r="B866" s="19"/>
      <c r="C866" s="61" t="s">
        <v>62</v>
      </c>
    </row>
    <row r="867" spans="1:3" ht="14.1" customHeight="1" x14ac:dyDescent="0.25">
      <c r="A867" s="3" t="s">
        <v>36</v>
      </c>
      <c r="B867" s="23" t="s">
        <v>37</v>
      </c>
      <c r="C867" s="62">
        <v>0</v>
      </c>
    </row>
    <row r="868" spans="1:3" ht="14.1" customHeight="1" x14ac:dyDescent="0.25">
      <c r="A868" s="28"/>
      <c r="B868" s="9" t="s">
        <v>63</v>
      </c>
      <c r="C868" s="12">
        <v>0</v>
      </c>
    </row>
    <row r="869" spans="1:3" ht="14.1" customHeight="1" x14ac:dyDescent="0.25">
      <c r="A869" s="28"/>
      <c r="B869" s="9" t="s">
        <v>64</v>
      </c>
      <c r="C869" s="12">
        <v>0</v>
      </c>
    </row>
    <row r="870" spans="1:3" ht="14.1" customHeight="1" x14ac:dyDescent="0.25">
      <c r="A870" s="28"/>
      <c r="B870" s="9" t="s">
        <v>65</v>
      </c>
      <c r="C870" s="12">
        <v>0</v>
      </c>
    </row>
    <row r="871" spans="1:3" ht="14.1" customHeight="1" x14ac:dyDescent="0.25">
      <c r="A871" s="28"/>
      <c r="B871" s="9" t="s">
        <v>66</v>
      </c>
      <c r="C871" s="12">
        <v>0</v>
      </c>
    </row>
    <row r="872" spans="1:3" ht="14.1" customHeight="1" x14ac:dyDescent="0.25">
      <c r="A872" s="28"/>
      <c r="B872" s="9" t="s">
        <v>67</v>
      </c>
      <c r="C872" s="12">
        <v>0</v>
      </c>
    </row>
    <row r="873" spans="1:3" ht="14.1" customHeight="1" x14ac:dyDescent="0.25">
      <c r="A873" s="28"/>
      <c r="B873" s="9" t="s">
        <v>68</v>
      </c>
      <c r="C873" s="12">
        <v>0</v>
      </c>
    </row>
    <row r="874" spans="1:3" ht="24" customHeight="1" x14ac:dyDescent="0.25">
      <c r="A874" s="28"/>
      <c r="B874" s="9" t="s">
        <v>69</v>
      </c>
      <c r="C874" s="12">
        <v>1</v>
      </c>
    </row>
    <row r="875" spans="1:3" ht="24" customHeight="1" x14ac:dyDescent="0.25">
      <c r="A875" s="28"/>
      <c r="B875" s="9" t="s">
        <v>70</v>
      </c>
      <c r="C875" s="12">
        <v>0</v>
      </c>
    </row>
    <row r="876" spans="1:3" ht="24" customHeight="1" x14ac:dyDescent="0.25">
      <c r="A876" s="28"/>
      <c r="B876" s="9" t="s">
        <v>71</v>
      </c>
      <c r="C876" s="12">
        <v>0</v>
      </c>
    </row>
    <row r="877" spans="1:3" ht="24" customHeight="1" x14ac:dyDescent="0.25">
      <c r="A877" s="28"/>
      <c r="B877" s="9" t="s">
        <v>72</v>
      </c>
      <c r="C877" s="12">
        <v>-1</v>
      </c>
    </row>
    <row r="878" spans="1:3" ht="24" customHeight="1" x14ac:dyDescent="0.25">
      <c r="A878" s="28"/>
      <c r="B878" s="9" t="s">
        <v>73</v>
      </c>
      <c r="C878" s="12">
        <v>-1</v>
      </c>
    </row>
    <row r="879" spans="1:3" ht="24" customHeight="1" x14ac:dyDescent="0.25">
      <c r="A879" s="28"/>
      <c r="B879" s="9" t="s">
        <v>74</v>
      </c>
      <c r="C879" s="12">
        <v>0</v>
      </c>
    </row>
    <row r="880" spans="1:3" ht="24" customHeight="1" x14ac:dyDescent="0.25">
      <c r="A880" s="28"/>
      <c r="B880" s="9" t="s">
        <v>75</v>
      </c>
      <c r="C880" s="12">
        <v>0</v>
      </c>
    </row>
    <row r="881" spans="1:9" ht="24" customHeight="1" thickBot="1" x14ac:dyDescent="0.3">
      <c r="A881" s="91"/>
      <c r="B881" s="14" t="s">
        <v>76</v>
      </c>
      <c r="C881" s="100">
        <v>1</v>
      </c>
    </row>
    <row r="882" spans="1:9" ht="24.95" customHeight="1" x14ac:dyDescent="0.25">
      <c r="A882" s="42" t="s">
        <v>124</v>
      </c>
      <c r="B882" s="43"/>
      <c r="C882" s="43"/>
    </row>
    <row r="884" spans="1:9" ht="20.100000000000001" customHeight="1" thickBot="1" x14ac:dyDescent="0.3">
      <c r="A884" s="16" t="s">
        <v>116</v>
      </c>
      <c r="B884" s="17"/>
      <c r="C884" s="17"/>
      <c r="D884" s="17"/>
      <c r="E884" s="17"/>
      <c r="F884" s="17"/>
      <c r="G884" s="17"/>
      <c r="H884" s="17"/>
      <c r="I884" s="17"/>
    </row>
    <row r="885" spans="1:9" ht="15" customHeight="1" x14ac:dyDescent="0.25">
      <c r="A885" s="67" t="s">
        <v>117</v>
      </c>
      <c r="B885" s="68" t="s">
        <v>89</v>
      </c>
      <c r="C885" s="69" t="s">
        <v>90</v>
      </c>
      <c r="D885" s="69" t="s">
        <v>91</v>
      </c>
      <c r="E885" s="69" t="s">
        <v>118</v>
      </c>
      <c r="F885" s="69" t="s">
        <v>92</v>
      </c>
      <c r="G885" s="69" t="s">
        <v>59</v>
      </c>
      <c r="H885" s="70" t="s">
        <v>93</v>
      </c>
      <c r="I885" s="71"/>
    </row>
    <row r="886" spans="1:9" ht="15" customHeight="1" thickBot="1" x14ac:dyDescent="0.3">
      <c r="A886" s="72"/>
      <c r="B886" s="73"/>
      <c r="C886" s="74"/>
      <c r="D886" s="74"/>
      <c r="E886" s="74"/>
      <c r="F886" s="74"/>
      <c r="G886" s="74"/>
      <c r="H886" s="75" t="s">
        <v>94</v>
      </c>
      <c r="I886" s="76" t="s">
        <v>95</v>
      </c>
    </row>
    <row r="887" spans="1:9" ht="14.1" customHeight="1" thickBot="1" x14ac:dyDescent="0.3">
      <c r="A887" s="94" t="s">
        <v>62</v>
      </c>
      <c r="B887" s="95">
        <v>7.4722619416909683E-3</v>
      </c>
      <c r="C887" s="96">
        <v>3.9108806801807595E-2</v>
      </c>
      <c r="D887" s="97">
        <v>348.46694554501477</v>
      </c>
      <c r="E887" s="98">
        <v>0</v>
      </c>
      <c r="F887" s="97">
        <v>0.19106340880094563</v>
      </c>
      <c r="G887" s="97">
        <v>0.84858718552206436</v>
      </c>
      <c r="H887" s="96">
        <v>-6.9446744740294872E-2</v>
      </c>
      <c r="I887" s="99">
        <v>8.439126862367681E-2</v>
      </c>
    </row>
    <row r="888" spans="1:9" ht="15" customHeight="1" x14ac:dyDescent="0.25">
      <c r="A888" s="42" t="s">
        <v>124</v>
      </c>
      <c r="B888" s="43"/>
      <c r="C888" s="43"/>
      <c r="D888" s="43"/>
      <c r="E888" s="43"/>
      <c r="F888" s="43"/>
      <c r="G888" s="43"/>
      <c r="H888" s="43"/>
      <c r="I888" s="43"/>
    </row>
    <row r="889" spans="1:9" ht="15" customHeight="1" x14ac:dyDescent="0.25">
      <c r="A889" s="50" t="s">
        <v>99</v>
      </c>
      <c r="B889" s="51"/>
      <c r="C889" s="51"/>
      <c r="D889" s="51"/>
      <c r="E889" s="51"/>
      <c r="F889" s="51"/>
      <c r="G889" s="51"/>
      <c r="H889" s="51"/>
      <c r="I889" s="51"/>
    </row>
    <row r="892" spans="1:9" ht="16.5" x14ac:dyDescent="0.25">
      <c r="A892" t="s">
        <v>125</v>
      </c>
    </row>
    <row r="894" spans="1:9" ht="20.100000000000001" customHeight="1" thickBot="1" x14ac:dyDescent="0.3">
      <c r="A894" s="16" t="s">
        <v>114</v>
      </c>
      <c r="B894" s="17"/>
      <c r="C894" s="17"/>
    </row>
    <row r="895" spans="1:9" ht="15" customHeight="1" thickBot="1" x14ac:dyDescent="0.3">
      <c r="A895" s="18"/>
      <c r="B895" s="19"/>
      <c r="C895" s="61" t="s">
        <v>62</v>
      </c>
    </row>
    <row r="896" spans="1:9" ht="14.1" customHeight="1" x14ac:dyDescent="0.25">
      <c r="A896" s="3" t="s">
        <v>36</v>
      </c>
      <c r="B896" s="23" t="s">
        <v>37</v>
      </c>
      <c r="C896" s="62">
        <v>0</v>
      </c>
    </row>
    <row r="897" spans="1:3" ht="14.1" customHeight="1" x14ac:dyDescent="0.25">
      <c r="A897" s="28"/>
      <c r="B897" s="9" t="s">
        <v>63</v>
      </c>
      <c r="C897" s="12">
        <v>0</v>
      </c>
    </row>
    <row r="898" spans="1:3" ht="14.1" customHeight="1" x14ac:dyDescent="0.25">
      <c r="A898" s="28"/>
      <c r="B898" s="9" t="s">
        <v>64</v>
      </c>
      <c r="C898" s="12">
        <v>0</v>
      </c>
    </row>
    <row r="899" spans="1:3" ht="14.1" customHeight="1" x14ac:dyDescent="0.25">
      <c r="A899" s="28"/>
      <c r="B899" s="9" t="s">
        <v>65</v>
      </c>
      <c r="C899" s="12">
        <v>0</v>
      </c>
    </row>
    <row r="900" spans="1:3" ht="14.1" customHeight="1" x14ac:dyDescent="0.25">
      <c r="A900" s="28"/>
      <c r="B900" s="9" t="s">
        <v>66</v>
      </c>
      <c r="C900" s="12">
        <v>1</v>
      </c>
    </row>
    <row r="901" spans="1:3" ht="14.1" customHeight="1" x14ac:dyDescent="0.25">
      <c r="A901" s="28"/>
      <c r="B901" s="9" t="s">
        <v>67</v>
      </c>
      <c r="C901" s="12">
        <v>0</v>
      </c>
    </row>
    <row r="902" spans="1:3" ht="14.1" customHeight="1" x14ac:dyDescent="0.25">
      <c r="A902" s="28"/>
      <c r="B902" s="9" t="s">
        <v>68</v>
      </c>
      <c r="C902" s="12">
        <v>-1</v>
      </c>
    </row>
    <row r="903" spans="1:3" ht="24" customHeight="1" x14ac:dyDescent="0.25">
      <c r="A903" s="28"/>
      <c r="B903" s="9" t="s">
        <v>69</v>
      </c>
      <c r="C903" s="12">
        <v>0</v>
      </c>
    </row>
    <row r="904" spans="1:3" ht="24" customHeight="1" x14ac:dyDescent="0.25">
      <c r="A904" s="28"/>
      <c r="B904" s="9" t="s">
        <v>70</v>
      </c>
      <c r="C904" s="47">
        <v>0.5</v>
      </c>
    </row>
    <row r="905" spans="1:3" ht="24" customHeight="1" x14ac:dyDescent="0.25">
      <c r="A905" s="28"/>
      <c r="B905" s="9" t="s">
        <v>71</v>
      </c>
      <c r="C905" s="12">
        <v>0</v>
      </c>
    </row>
    <row r="906" spans="1:3" ht="24" customHeight="1" x14ac:dyDescent="0.25">
      <c r="A906" s="28"/>
      <c r="B906" s="9" t="s">
        <v>72</v>
      </c>
      <c r="C906" s="47">
        <v>-0.5</v>
      </c>
    </row>
    <row r="907" spans="1:3" ht="24" customHeight="1" x14ac:dyDescent="0.25">
      <c r="A907" s="28"/>
      <c r="B907" s="9" t="s">
        <v>73</v>
      </c>
      <c r="C907" s="12">
        <v>0</v>
      </c>
    </row>
    <row r="908" spans="1:3" ht="24" customHeight="1" x14ac:dyDescent="0.25">
      <c r="A908" s="28"/>
      <c r="B908" s="9" t="s">
        <v>74</v>
      </c>
      <c r="C908" s="47">
        <v>0.5</v>
      </c>
    </row>
    <row r="909" spans="1:3" ht="24" customHeight="1" x14ac:dyDescent="0.25">
      <c r="A909" s="28"/>
      <c r="B909" s="9" t="s">
        <v>75</v>
      </c>
      <c r="C909" s="12">
        <v>0</v>
      </c>
    </row>
    <row r="910" spans="1:3" ht="24" customHeight="1" thickBot="1" x14ac:dyDescent="0.3">
      <c r="A910" s="91"/>
      <c r="B910" s="14" t="s">
        <v>76</v>
      </c>
      <c r="C910" s="49">
        <v>-0.5</v>
      </c>
    </row>
    <row r="911" spans="1:3" ht="15" customHeight="1" x14ac:dyDescent="0.25">
      <c r="A911" s="42" t="s">
        <v>126</v>
      </c>
      <c r="B911" s="43"/>
      <c r="C911" s="43"/>
    </row>
    <row r="913" spans="1:9" ht="20.100000000000001" customHeight="1" thickBot="1" x14ac:dyDescent="0.3">
      <c r="A913" s="16" t="s">
        <v>116</v>
      </c>
      <c r="B913" s="17"/>
      <c r="C913" s="17"/>
      <c r="D913" s="17"/>
      <c r="E913" s="17"/>
      <c r="F913" s="17"/>
      <c r="G913" s="17"/>
      <c r="H913" s="17"/>
      <c r="I913" s="17"/>
    </row>
    <row r="914" spans="1:9" ht="15" customHeight="1" x14ac:dyDescent="0.25">
      <c r="A914" s="67" t="s">
        <v>117</v>
      </c>
      <c r="B914" s="68" t="s">
        <v>89</v>
      </c>
      <c r="C914" s="69" t="s">
        <v>90</v>
      </c>
      <c r="D914" s="69" t="s">
        <v>91</v>
      </c>
      <c r="E914" s="69" t="s">
        <v>118</v>
      </c>
      <c r="F914" s="69" t="s">
        <v>92</v>
      </c>
      <c r="G914" s="69" t="s">
        <v>59</v>
      </c>
      <c r="H914" s="70" t="s">
        <v>93</v>
      </c>
      <c r="I914" s="71"/>
    </row>
    <row r="915" spans="1:9" ht="15" customHeight="1" thickBot="1" x14ac:dyDescent="0.3">
      <c r="A915" s="72"/>
      <c r="B915" s="73"/>
      <c r="C915" s="74"/>
      <c r="D915" s="74"/>
      <c r="E915" s="74"/>
      <c r="F915" s="74"/>
      <c r="G915" s="74"/>
      <c r="H915" s="75" t="s">
        <v>94</v>
      </c>
      <c r="I915" s="76" t="s">
        <v>95</v>
      </c>
    </row>
    <row r="916" spans="1:9" ht="14.1" customHeight="1" thickBot="1" x14ac:dyDescent="0.3">
      <c r="A916" s="94" t="s">
        <v>62</v>
      </c>
      <c r="B916" s="95">
        <v>-0.17849864034344828</v>
      </c>
      <c r="C916" s="96">
        <v>1.8729603575016386E-2</v>
      </c>
      <c r="D916" s="97">
        <v>348.231354405959</v>
      </c>
      <c r="E916" s="98">
        <v>0</v>
      </c>
      <c r="F916" s="97">
        <v>-9.5302946284217942</v>
      </c>
      <c r="G916" s="97">
        <v>2.7720206976879454E-19</v>
      </c>
      <c r="H916" s="96">
        <v>-0.21533601834375998</v>
      </c>
      <c r="I916" s="99">
        <v>-0.14166126234313658</v>
      </c>
    </row>
    <row r="917" spans="1:9" ht="15" customHeight="1" x14ac:dyDescent="0.25">
      <c r="A917" s="42" t="s">
        <v>126</v>
      </c>
      <c r="B917" s="43"/>
      <c r="C917" s="43"/>
      <c r="D917" s="43"/>
      <c r="E917" s="43"/>
      <c r="F917" s="43"/>
      <c r="G917" s="43"/>
      <c r="H917" s="43"/>
      <c r="I917" s="43"/>
    </row>
    <row r="918" spans="1:9" ht="15" customHeight="1" x14ac:dyDescent="0.25">
      <c r="A918" s="50" t="s">
        <v>99</v>
      </c>
      <c r="B918" s="51"/>
      <c r="C918" s="51"/>
      <c r="D918" s="51"/>
      <c r="E918" s="51"/>
      <c r="F918" s="51"/>
      <c r="G918" s="51"/>
      <c r="H918" s="51"/>
      <c r="I918" s="51"/>
    </row>
    <row r="921" spans="1:9" ht="16.5" x14ac:dyDescent="0.25">
      <c r="A921" t="s">
        <v>127</v>
      </c>
    </row>
    <row r="923" spans="1:9" ht="20.100000000000001" customHeight="1" thickBot="1" x14ac:dyDescent="0.3">
      <c r="A923" s="16" t="s">
        <v>114</v>
      </c>
      <c r="B923" s="17"/>
      <c r="C923" s="17"/>
    </row>
    <row r="924" spans="1:9" ht="15" customHeight="1" thickBot="1" x14ac:dyDescent="0.3">
      <c r="A924" s="18"/>
      <c r="B924" s="19"/>
      <c r="C924" s="61" t="s">
        <v>62</v>
      </c>
    </row>
    <row r="925" spans="1:9" ht="14.1" customHeight="1" x14ac:dyDescent="0.25">
      <c r="A925" s="3" t="s">
        <v>36</v>
      </c>
      <c r="B925" s="23" t="s">
        <v>37</v>
      </c>
      <c r="C925" s="62">
        <v>0</v>
      </c>
    </row>
    <row r="926" spans="1:9" ht="14.1" customHeight="1" x14ac:dyDescent="0.25">
      <c r="A926" s="28"/>
      <c r="B926" s="9" t="s">
        <v>63</v>
      </c>
      <c r="C926" s="12">
        <v>0</v>
      </c>
    </row>
    <row r="927" spans="1:9" ht="14.1" customHeight="1" x14ac:dyDescent="0.25">
      <c r="A927" s="28"/>
      <c r="B927" s="9" t="s">
        <v>64</v>
      </c>
      <c r="C927" s="12">
        <v>0</v>
      </c>
    </row>
    <row r="928" spans="1:9" ht="14.1" customHeight="1" x14ac:dyDescent="0.25">
      <c r="A928" s="28"/>
      <c r="B928" s="9" t="s">
        <v>65</v>
      </c>
      <c r="C928" s="12">
        <v>0</v>
      </c>
    </row>
    <row r="929" spans="1:9" ht="14.1" customHeight="1" x14ac:dyDescent="0.25">
      <c r="A929" s="28"/>
      <c r="B929" s="9" t="s">
        <v>66</v>
      </c>
      <c r="C929" s="12">
        <v>1</v>
      </c>
    </row>
    <row r="930" spans="1:9" ht="14.1" customHeight="1" x14ac:dyDescent="0.25">
      <c r="A930" s="28"/>
      <c r="B930" s="9" t="s">
        <v>67</v>
      </c>
      <c r="C930" s="12">
        <v>0</v>
      </c>
    </row>
    <row r="931" spans="1:9" ht="14.1" customHeight="1" x14ac:dyDescent="0.25">
      <c r="A931" s="28"/>
      <c r="B931" s="9" t="s">
        <v>68</v>
      </c>
      <c r="C931" s="12">
        <v>-1</v>
      </c>
    </row>
    <row r="932" spans="1:9" ht="24" customHeight="1" x14ac:dyDescent="0.25">
      <c r="A932" s="28"/>
      <c r="B932" s="9" t="s">
        <v>69</v>
      </c>
      <c r="C932" s="12">
        <v>0</v>
      </c>
    </row>
    <row r="933" spans="1:9" ht="24" customHeight="1" x14ac:dyDescent="0.25">
      <c r="A933" s="28"/>
      <c r="B933" s="9" t="s">
        <v>70</v>
      </c>
      <c r="C933" s="12">
        <v>1</v>
      </c>
    </row>
    <row r="934" spans="1:9" ht="24" customHeight="1" x14ac:dyDescent="0.25">
      <c r="A934" s="28"/>
      <c r="B934" s="9" t="s">
        <v>71</v>
      </c>
      <c r="C934" s="12">
        <v>0</v>
      </c>
    </row>
    <row r="935" spans="1:9" ht="24" customHeight="1" x14ac:dyDescent="0.25">
      <c r="A935" s="28"/>
      <c r="B935" s="9" t="s">
        <v>72</v>
      </c>
      <c r="C935" s="12">
        <v>-1</v>
      </c>
    </row>
    <row r="936" spans="1:9" ht="24" customHeight="1" x14ac:dyDescent="0.25">
      <c r="A936" s="28"/>
      <c r="B936" s="9" t="s">
        <v>73</v>
      </c>
      <c r="C936" s="12">
        <v>0</v>
      </c>
    </row>
    <row r="937" spans="1:9" ht="24" customHeight="1" x14ac:dyDescent="0.25">
      <c r="A937" s="28"/>
      <c r="B937" s="9" t="s">
        <v>74</v>
      </c>
      <c r="C937" s="12">
        <v>0</v>
      </c>
    </row>
    <row r="938" spans="1:9" ht="24" customHeight="1" x14ac:dyDescent="0.25">
      <c r="A938" s="28"/>
      <c r="B938" s="9" t="s">
        <v>75</v>
      </c>
      <c r="C938" s="12">
        <v>0</v>
      </c>
    </row>
    <row r="939" spans="1:9" ht="24" customHeight="1" thickBot="1" x14ac:dyDescent="0.3">
      <c r="A939" s="91"/>
      <c r="B939" s="14" t="s">
        <v>76</v>
      </c>
      <c r="C939" s="100">
        <v>0</v>
      </c>
    </row>
    <row r="940" spans="1:9" ht="15" customHeight="1" x14ac:dyDescent="0.25">
      <c r="A940" s="42" t="s">
        <v>128</v>
      </c>
      <c r="B940" s="43"/>
      <c r="C940" s="43"/>
    </row>
    <row r="942" spans="1:9" ht="20.100000000000001" customHeight="1" thickBot="1" x14ac:dyDescent="0.3">
      <c r="A942" s="16" t="s">
        <v>116</v>
      </c>
      <c r="B942" s="17"/>
      <c r="C942" s="17"/>
      <c r="D942" s="17"/>
      <c r="E942" s="17"/>
      <c r="F942" s="17"/>
      <c r="G942" s="17"/>
      <c r="H942" s="17"/>
      <c r="I942" s="17"/>
    </row>
    <row r="943" spans="1:9" ht="15" customHeight="1" x14ac:dyDescent="0.25">
      <c r="A943" s="67" t="s">
        <v>117</v>
      </c>
      <c r="B943" s="68" t="s">
        <v>89</v>
      </c>
      <c r="C943" s="69" t="s">
        <v>90</v>
      </c>
      <c r="D943" s="69" t="s">
        <v>91</v>
      </c>
      <c r="E943" s="69" t="s">
        <v>118</v>
      </c>
      <c r="F943" s="69" t="s">
        <v>92</v>
      </c>
      <c r="G943" s="69" t="s">
        <v>59</v>
      </c>
      <c r="H943" s="70" t="s">
        <v>93</v>
      </c>
      <c r="I943" s="71"/>
    </row>
    <row r="944" spans="1:9" ht="15" customHeight="1" thickBot="1" x14ac:dyDescent="0.3">
      <c r="A944" s="72"/>
      <c r="B944" s="73"/>
      <c r="C944" s="74"/>
      <c r="D944" s="74"/>
      <c r="E944" s="74"/>
      <c r="F944" s="74"/>
      <c r="G944" s="74"/>
      <c r="H944" s="75" t="s">
        <v>94</v>
      </c>
      <c r="I944" s="76" t="s">
        <v>95</v>
      </c>
    </row>
    <row r="945" spans="1:9" ht="14.1" customHeight="1" thickBot="1" x14ac:dyDescent="0.3">
      <c r="A945" s="94" t="s">
        <v>62</v>
      </c>
      <c r="B945" s="95">
        <v>-0.15292471416641101</v>
      </c>
      <c r="C945" s="96">
        <v>2.5874184867633421E-2</v>
      </c>
      <c r="D945" s="97">
        <v>347.26509520814528</v>
      </c>
      <c r="E945" s="98">
        <v>0</v>
      </c>
      <c r="F945" s="97">
        <v>-5.9103200718685382</v>
      </c>
      <c r="G945" s="97">
        <v>8.1581432206273023E-9</v>
      </c>
      <c r="H945" s="96">
        <v>-0.20381454606588478</v>
      </c>
      <c r="I945" s="99">
        <v>-0.10203488226693724</v>
      </c>
    </row>
    <row r="946" spans="1:9" ht="15" customHeight="1" x14ac:dyDescent="0.25">
      <c r="A946" s="42" t="s">
        <v>128</v>
      </c>
      <c r="B946" s="43"/>
      <c r="C946" s="43"/>
      <c r="D946" s="43"/>
      <c r="E946" s="43"/>
      <c r="F946" s="43"/>
      <c r="G946" s="43"/>
      <c r="H946" s="43"/>
      <c r="I946" s="43"/>
    </row>
    <row r="947" spans="1:9" ht="15" customHeight="1" x14ac:dyDescent="0.25">
      <c r="A947" s="50" t="s">
        <v>99</v>
      </c>
      <c r="B947" s="51"/>
      <c r="C947" s="51"/>
      <c r="D947" s="51"/>
      <c r="E947" s="51"/>
      <c r="F947" s="51"/>
      <c r="G947" s="51"/>
      <c r="H947" s="51"/>
      <c r="I947" s="51"/>
    </row>
    <row r="950" spans="1:9" ht="16.5" x14ac:dyDescent="0.25">
      <c r="A950" t="s">
        <v>129</v>
      </c>
    </row>
    <row r="952" spans="1:9" ht="20.100000000000001" customHeight="1" thickBot="1" x14ac:dyDescent="0.3">
      <c r="A952" s="16" t="s">
        <v>114</v>
      </c>
      <c r="B952" s="17"/>
      <c r="C952" s="17"/>
    </row>
    <row r="953" spans="1:9" ht="15" customHeight="1" thickBot="1" x14ac:dyDescent="0.3">
      <c r="A953" s="18"/>
      <c r="B953" s="19"/>
      <c r="C953" s="61" t="s">
        <v>62</v>
      </c>
    </row>
    <row r="954" spans="1:9" ht="14.1" customHeight="1" x14ac:dyDescent="0.25">
      <c r="A954" s="3" t="s">
        <v>36</v>
      </c>
      <c r="B954" s="23" t="s">
        <v>37</v>
      </c>
      <c r="C954" s="62">
        <v>0</v>
      </c>
    </row>
    <row r="955" spans="1:9" ht="14.1" customHeight="1" x14ac:dyDescent="0.25">
      <c r="A955" s="28"/>
      <c r="B955" s="9" t="s">
        <v>63</v>
      </c>
      <c r="C955" s="12">
        <v>0</v>
      </c>
    </row>
    <row r="956" spans="1:9" ht="14.1" customHeight="1" x14ac:dyDescent="0.25">
      <c r="A956" s="28"/>
      <c r="B956" s="9" t="s">
        <v>64</v>
      </c>
      <c r="C956" s="12">
        <v>0</v>
      </c>
    </row>
    <row r="957" spans="1:9" ht="14.1" customHeight="1" x14ac:dyDescent="0.25">
      <c r="A957" s="28"/>
      <c r="B957" s="9" t="s">
        <v>65</v>
      </c>
      <c r="C957" s="12">
        <v>0</v>
      </c>
    </row>
    <row r="958" spans="1:9" ht="14.1" customHeight="1" x14ac:dyDescent="0.25">
      <c r="A958" s="28"/>
      <c r="B958" s="9" t="s">
        <v>66</v>
      </c>
      <c r="C958" s="12">
        <v>1</v>
      </c>
    </row>
    <row r="959" spans="1:9" ht="14.1" customHeight="1" x14ac:dyDescent="0.25">
      <c r="A959" s="28"/>
      <c r="B959" s="9" t="s">
        <v>67</v>
      </c>
      <c r="C959" s="12">
        <v>0</v>
      </c>
    </row>
    <row r="960" spans="1:9" ht="14.1" customHeight="1" x14ac:dyDescent="0.25">
      <c r="A960" s="28"/>
      <c r="B960" s="9" t="s">
        <v>68</v>
      </c>
      <c r="C960" s="12">
        <v>-1</v>
      </c>
    </row>
    <row r="961" spans="1:9" ht="24" customHeight="1" x14ac:dyDescent="0.25">
      <c r="A961" s="28"/>
      <c r="B961" s="9" t="s">
        <v>69</v>
      </c>
      <c r="C961" s="12">
        <v>0</v>
      </c>
    </row>
    <row r="962" spans="1:9" ht="24" customHeight="1" x14ac:dyDescent="0.25">
      <c r="A962" s="28"/>
      <c r="B962" s="9" t="s">
        <v>70</v>
      </c>
      <c r="C962" s="12">
        <v>0</v>
      </c>
    </row>
    <row r="963" spans="1:9" ht="24" customHeight="1" x14ac:dyDescent="0.25">
      <c r="A963" s="28"/>
      <c r="B963" s="9" t="s">
        <v>71</v>
      </c>
      <c r="C963" s="12">
        <v>0</v>
      </c>
    </row>
    <row r="964" spans="1:9" ht="24" customHeight="1" x14ac:dyDescent="0.25">
      <c r="A964" s="28"/>
      <c r="B964" s="9" t="s">
        <v>72</v>
      </c>
      <c r="C964" s="12">
        <v>0</v>
      </c>
    </row>
    <row r="965" spans="1:9" ht="24" customHeight="1" x14ac:dyDescent="0.25">
      <c r="A965" s="28"/>
      <c r="B965" s="9" t="s">
        <v>73</v>
      </c>
      <c r="C965" s="12">
        <v>0</v>
      </c>
    </row>
    <row r="966" spans="1:9" ht="24" customHeight="1" x14ac:dyDescent="0.25">
      <c r="A966" s="28"/>
      <c r="B966" s="9" t="s">
        <v>74</v>
      </c>
      <c r="C966" s="12">
        <v>1</v>
      </c>
    </row>
    <row r="967" spans="1:9" ht="24" customHeight="1" x14ac:dyDescent="0.25">
      <c r="A967" s="28"/>
      <c r="B967" s="9" t="s">
        <v>75</v>
      </c>
      <c r="C967" s="12">
        <v>0</v>
      </c>
    </row>
    <row r="968" spans="1:9" ht="24" customHeight="1" thickBot="1" x14ac:dyDescent="0.3">
      <c r="A968" s="91"/>
      <c r="B968" s="14" t="s">
        <v>76</v>
      </c>
      <c r="C968" s="100">
        <v>-1</v>
      </c>
    </row>
    <row r="969" spans="1:9" ht="15" customHeight="1" x14ac:dyDescent="0.25">
      <c r="A969" s="42" t="s">
        <v>130</v>
      </c>
      <c r="B969" s="43"/>
      <c r="C969" s="43"/>
    </row>
    <row r="971" spans="1:9" ht="20.100000000000001" customHeight="1" thickBot="1" x14ac:dyDescent="0.3">
      <c r="A971" s="16" t="s">
        <v>116</v>
      </c>
      <c r="B971" s="17"/>
      <c r="C971" s="17"/>
      <c r="D971" s="17"/>
      <c r="E971" s="17"/>
      <c r="F971" s="17"/>
      <c r="G971" s="17"/>
      <c r="H971" s="17"/>
      <c r="I971" s="17"/>
    </row>
    <row r="972" spans="1:9" ht="15" customHeight="1" x14ac:dyDescent="0.25">
      <c r="A972" s="67" t="s">
        <v>117</v>
      </c>
      <c r="B972" s="68" t="s">
        <v>89</v>
      </c>
      <c r="C972" s="69" t="s">
        <v>90</v>
      </c>
      <c r="D972" s="69" t="s">
        <v>91</v>
      </c>
      <c r="E972" s="69" t="s">
        <v>118</v>
      </c>
      <c r="F972" s="69" t="s">
        <v>92</v>
      </c>
      <c r="G972" s="69" t="s">
        <v>59</v>
      </c>
      <c r="H972" s="70" t="s">
        <v>93</v>
      </c>
      <c r="I972" s="71"/>
    </row>
    <row r="973" spans="1:9" ht="15" customHeight="1" thickBot="1" x14ac:dyDescent="0.3">
      <c r="A973" s="72"/>
      <c r="B973" s="73"/>
      <c r="C973" s="74"/>
      <c r="D973" s="74"/>
      <c r="E973" s="74"/>
      <c r="F973" s="74"/>
      <c r="G973" s="74"/>
      <c r="H973" s="75" t="s">
        <v>94</v>
      </c>
      <c r="I973" s="76" t="s">
        <v>95</v>
      </c>
    </row>
    <row r="974" spans="1:9" ht="14.1" customHeight="1" thickBot="1" x14ac:dyDescent="0.3">
      <c r="A974" s="94" t="s">
        <v>62</v>
      </c>
      <c r="B974" s="95">
        <v>-0.20407256652048555</v>
      </c>
      <c r="C974" s="96">
        <v>2.7087243450461995E-2</v>
      </c>
      <c r="D974" s="97">
        <v>349.11349458465367</v>
      </c>
      <c r="E974" s="98">
        <v>0</v>
      </c>
      <c r="F974" s="97">
        <v>-7.5338993756858246</v>
      </c>
      <c r="G974" s="97">
        <v>4.2645775645494344E-13</v>
      </c>
      <c r="H974" s="96">
        <v>-0.25734727835275345</v>
      </c>
      <c r="I974" s="99">
        <v>-0.15079785468821769</v>
      </c>
    </row>
    <row r="975" spans="1:9" ht="15" customHeight="1" x14ac:dyDescent="0.25">
      <c r="A975" s="42" t="s">
        <v>130</v>
      </c>
      <c r="B975" s="43"/>
      <c r="C975" s="43"/>
      <c r="D975" s="43"/>
      <c r="E975" s="43"/>
      <c r="F975" s="43"/>
      <c r="G975" s="43"/>
      <c r="H975" s="43"/>
      <c r="I975" s="43"/>
    </row>
    <row r="976" spans="1:9" ht="15" customHeight="1" x14ac:dyDescent="0.25">
      <c r="A976" s="50" t="s">
        <v>99</v>
      </c>
      <c r="B976" s="51"/>
      <c r="C976" s="51"/>
      <c r="D976" s="51"/>
      <c r="E976" s="51"/>
      <c r="F976" s="51"/>
      <c r="G976" s="51"/>
      <c r="H976" s="51"/>
      <c r="I976" s="51"/>
    </row>
    <row r="979" spans="1:3" ht="16.5" x14ac:dyDescent="0.25">
      <c r="A979" t="s">
        <v>131</v>
      </c>
    </row>
    <row r="981" spans="1:3" ht="20.100000000000001" customHeight="1" thickBot="1" x14ac:dyDescent="0.3">
      <c r="A981" s="16" t="s">
        <v>114</v>
      </c>
      <c r="B981" s="17"/>
      <c r="C981" s="17"/>
    </row>
    <row r="982" spans="1:3" ht="15" customHeight="1" thickBot="1" x14ac:dyDescent="0.3">
      <c r="A982" s="18"/>
      <c r="B982" s="19"/>
      <c r="C982" s="61" t="s">
        <v>62</v>
      </c>
    </row>
    <row r="983" spans="1:3" ht="14.1" customHeight="1" x14ac:dyDescent="0.25">
      <c r="A983" s="3" t="s">
        <v>36</v>
      </c>
      <c r="B983" s="23" t="s">
        <v>37</v>
      </c>
      <c r="C983" s="62">
        <v>0</v>
      </c>
    </row>
    <row r="984" spans="1:3" ht="14.1" customHeight="1" x14ac:dyDescent="0.25">
      <c r="A984" s="28"/>
      <c r="B984" s="9" t="s">
        <v>63</v>
      </c>
      <c r="C984" s="12">
        <v>0</v>
      </c>
    </row>
    <row r="985" spans="1:3" ht="14.1" customHeight="1" x14ac:dyDescent="0.25">
      <c r="A985" s="28"/>
      <c r="B985" s="9" t="s">
        <v>64</v>
      </c>
      <c r="C985" s="12">
        <v>0</v>
      </c>
    </row>
    <row r="986" spans="1:3" ht="14.1" customHeight="1" x14ac:dyDescent="0.25">
      <c r="A986" s="28"/>
      <c r="B986" s="9" t="s">
        <v>65</v>
      </c>
      <c r="C986" s="12">
        <v>0</v>
      </c>
    </row>
    <row r="987" spans="1:3" ht="14.1" customHeight="1" x14ac:dyDescent="0.25">
      <c r="A987" s="28"/>
      <c r="B987" s="9" t="s">
        <v>66</v>
      </c>
      <c r="C987" s="12">
        <v>0</v>
      </c>
    </row>
    <row r="988" spans="1:3" ht="14.1" customHeight="1" x14ac:dyDescent="0.25">
      <c r="A988" s="28"/>
      <c r="B988" s="9" t="s">
        <v>67</v>
      </c>
      <c r="C988" s="12">
        <v>0</v>
      </c>
    </row>
    <row r="989" spans="1:3" ht="14.1" customHeight="1" x14ac:dyDescent="0.25">
      <c r="A989" s="28"/>
      <c r="B989" s="9" t="s">
        <v>68</v>
      </c>
      <c r="C989" s="12">
        <v>0</v>
      </c>
    </row>
    <row r="990" spans="1:3" ht="24" customHeight="1" x14ac:dyDescent="0.25">
      <c r="A990" s="28"/>
      <c r="B990" s="9" t="s">
        <v>69</v>
      </c>
      <c r="C990" s="12">
        <v>0</v>
      </c>
    </row>
    <row r="991" spans="1:3" ht="24" customHeight="1" x14ac:dyDescent="0.25">
      <c r="A991" s="28"/>
      <c r="B991" s="9" t="s">
        <v>70</v>
      </c>
      <c r="C991" s="12">
        <v>1</v>
      </c>
    </row>
    <row r="992" spans="1:3" ht="24" customHeight="1" x14ac:dyDescent="0.25">
      <c r="A992" s="28"/>
      <c r="B992" s="9" t="s">
        <v>71</v>
      </c>
      <c r="C992" s="12">
        <v>0</v>
      </c>
    </row>
    <row r="993" spans="1:9" ht="24" customHeight="1" x14ac:dyDescent="0.25">
      <c r="A993" s="28"/>
      <c r="B993" s="9" t="s">
        <v>72</v>
      </c>
      <c r="C993" s="12">
        <v>-1</v>
      </c>
    </row>
    <row r="994" spans="1:9" ht="24" customHeight="1" x14ac:dyDescent="0.25">
      <c r="A994" s="28"/>
      <c r="B994" s="9" t="s">
        <v>73</v>
      </c>
      <c r="C994" s="12">
        <v>0</v>
      </c>
    </row>
    <row r="995" spans="1:9" ht="24" customHeight="1" x14ac:dyDescent="0.25">
      <c r="A995" s="28"/>
      <c r="B995" s="9" t="s">
        <v>74</v>
      </c>
      <c r="C995" s="12">
        <v>-1</v>
      </c>
    </row>
    <row r="996" spans="1:9" ht="24" customHeight="1" x14ac:dyDescent="0.25">
      <c r="A996" s="28"/>
      <c r="B996" s="9" t="s">
        <v>75</v>
      </c>
      <c r="C996" s="12">
        <v>0</v>
      </c>
    </row>
    <row r="997" spans="1:9" ht="24" customHeight="1" thickBot="1" x14ac:dyDescent="0.3">
      <c r="A997" s="91"/>
      <c r="B997" s="14" t="s">
        <v>76</v>
      </c>
      <c r="C997" s="100">
        <v>1</v>
      </c>
    </row>
    <row r="998" spans="1:9" ht="24.95" customHeight="1" x14ac:dyDescent="0.25">
      <c r="A998" s="42" t="s">
        <v>132</v>
      </c>
      <c r="B998" s="43"/>
      <c r="C998" s="43"/>
    </row>
    <row r="1000" spans="1:9" ht="20.100000000000001" customHeight="1" thickBot="1" x14ac:dyDescent="0.3">
      <c r="A1000" s="16" t="s">
        <v>116</v>
      </c>
      <c r="B1000" s="17"/>
      <c r="C1000" s="17"/>
      <c r="D1000" s="17"/>
      <c r="E1000" s="17"/>
      <c r="F1000" s="17"/>
      <c r="G1000" s="17"/>
      <c r="H1000" s="17"/>
      <c r="I1000" s="17"/>
    </row>
    <row r="1001" spans="1:9" ht="15" customHeight="1" x14ac:dyDescent="0.25">
      <c r="A1001" s="67" t="s">
        <v>117</v>
      </c>
      <c r="B1001" s="68" t="s">
        <v>89</v>
      </c>
      <c r="C1001" s="69" t="s">
        <v>90</v>
      </c>
      <c r="D1001" s="69" t="s">
        <v>91</v>
      </c>
      <c r="E1001" s="69" t="s">
        <v>118</v>
      </c>
      <c r="F1001" s="69" t="s">
        <v>92</v>
      </c>
      <c r="G1001" s="69" t="s">
        <v>59</v>
      </c>
      <c r="H1001" s="70" t="s">
        <v>93</v>
      </c>
      <c r="I1001" s="71"/>
    </row>
    <row r="1002" spans="1:9" ht="15" customHeight="1" thickBot="1" x14ac:dyDescent="0.3">
      <c r="A1002" s="72"/>
      <c r="B1002" s="73"/>
      <c r="C1002" s="74"/>
      <c r="D1002" s="74"/>
      <c r="E1002" s="74"/>
      <c r="F1002" s="74"/>
      <c r="G1002" s="74"/>
      <c r="H1002" s="75" t="s">
        <v>94</v>
      </c>
      <c r="I1002" s="76" t="s">
        <v>95</v>
      </c>
    </row>
    <row r="1003" spans="1:9" ht="14.1" customHeight="1" thickBot="1" x14ac:dyDescent="0.3">
      <c r="A1003" s="94" t="s">
        <v>62</v>
      </c>
      <c r="B1003" s="95">
        <v>5.1147852354074541E-2</v>
      </c>
      <c r="C1003" s="96">
        <v>3.7459207150032772E-2</v>
      </c>
      <c r="D1003" s="97">
        <v>348.231354405959</v>
      </c>
      <c r="E1003" s="98">
        <v>0</v>
      </c>
      <c r="F1003" s="97">
        <v>1.3654280548228259</v>
      </c>
      <c r="G1003" s="97">
        <v>0.17299991086658686</v>
      </c>
      <c r="H1003" s="96">
        <v>-2.2526903646548857E-2</v>
      </c>
      <c r="I1003" s="99">
        <v>0.12482260835469794</v>
      </c>
    </row>
    <row r="1004" spans="1:9" ht="15" customHeight="1" x14ac:dyDescent="0.25">
      <c r="A1004" s="42" t="s">
        <v>132</v>
      </c>
      <c r="B1004" s="43"/>
      <c r="C1004" s="43"/>
      <c r="D1004" s="43"/>
      <c r="E1004" s="43"/>
      <c r="F1004" s="43"/>
      <c r="G1004" s="43"/>
      <c r="H1004" s="43"/>
      <c r="I1004" s="43"/>
    </row>
    <row r="1005" spans="1:9" ht="15" customHeight="1" x14ac:dyDescent="0.25">
      <c r="A1005" s="50" t="s">
        <v>99</v>
      </c>
      <c r="B1005" s="51"/>
      <c r="C1005" s="51"/>
      <c r="D1005" s="51"/>
      <c r="E1005" s="51"/>
      <c r="F1005" s="51"/>
      <c r="G1005" s="51"/>
      <c r="H1005" s="51"/>
      <c r="I1005" s="51"/>
    </row>
    <row r="1008" spans="1:9" ht="16.5" x14ac:dyDescent="0.25">
      <c r="A1008" t="s">
        <v>133</v>
      </c>
    </row>
    <row r="1010" spans="1:3" ht="20.100000000000001" customHeight="1" thickBot="1" x14ac:dyDescent="0.3">
      <c r="A1010" s="16" t="s">
        <v>114</v>
      </c>
      <c r="B1010" s="17"/>
      <c r="C1010" s="17"/>
    </row>
    <row r="1011" spans="1:3" ht="15" customHeight="1" thickBot="1" x14ac:dyDescent="0.3">
      <c r="A1011" s="18"/>
      <c r="B1011" s="19"/>
      <c r="C1011" s="61" t="s">
        <v>62</v>
      </c>
    </row>
    <row r="1012" spans="1:3" ht="14.1" customHeight="1" x14ac:dyDescent="0.25">
      <c r="A1012" s="3" t="s">
        <v>36</v>
      </c>
      <c r="B1012" s="23" t="s">
        <v>37</v>
      </c>
      <c r="C1012" s="62">
        <v>0</v>
      </c>
    </row>
    <row r="1013" spans="1:3" ht="14.1" customHeight="1" x14ac:dyDescent="0.25">
      <c r="A1013" s="28"/>
      <c r="B1013" s="9" t="s">
        <v>63</v>
      </c>
      <c r="C1013" s="12">
        <v>0</v>
      </c>
    </row>
    <row r="1014" spans="1:3" ht="14.1" customHeight="1" x14ac:dyDescent="0.25">
      <c r="A1014" s="28"/>
      <c r="B1014" s="9" t="s">
        <v>64</v>
      </c>
      <c r="C1014" s="12">
        <v>0</v>
      </c>
    </row>
    <row r="1015" spans="1:3" ht="14.1" customHeight="1" x14ac:dyDescent="0.25">
      <c r="A1015" s="28"/>
      <c r="B1015" s="9" t="s">
        <v>65</v>
      </c>
      <c r="C1015" s="12">
        <v>0</v>
      </c>
    </row>
    <row r="1016" spans="1:3" ht="14.1" customHeight="1" x14ac:dyDescent="0.25">
      <c r="A1016" s="28"/>
      <c r="B1016" s="9" t="s">
        <v>66</v>
      </c>
      <c r="C1016" s="12">
        <v>0</v>
      </c>
    </row>
    <row r="1017" spans="1:3" ht="14.1" customHeight="1" x14ac:dyDescent="0.25">
      <c r="A1017" s="28"/>
      <c r="B1017" s="9" t="s">
        <v>67</v>
      </c>
      <c r="C1017" s="12">
        <v>1</v>
      </c>
    </row>
    <row r="1018" spans="1:3" ht="14.1" customHeight="1" x14ac:dyDescent="0.25">
      <c r="A1018" s="28"/>
      <c r="B1018" s="9" t="s">
        <v>68</v>
      </c>
      <c r="C1018" s="12">
        <v>-1</v>
      </c>
    </row>
    <row r="1019" spans="1:3" ht="24" customHeight="1" x14ac:dyDescent="0.25">
      <c r="A1019" s="28"/>
      <c r="B1019" s="9" t="s">
        <v>69</v>
      </c>
      <c r="C1019" s="12">
        <v>0</v>
      </c>
    </row>
    <row r="1020" spans="1:3" ht="24" customHeight="1" x14ac:dyDescent="0.25">
      <c r="A1020" s="28"/>
      <c r="B1020" s="9" t="s">
        <v>70</v>
      </c>
      <c r="C1020" s="12">
        <v>0</v>
      </c>
    </row>
    <row r="1021" spans="1:3" ht="24" customHeight="1" x14ac:dyDescent="0.25">
      <c r="A1021" s="28"/>
      <c r="B1021" s="9" t="s">
        <v>71</v>
      </c>
      <c r="C1021" s="47">
        <v>0.5</v>
      </c>
    </row>
    <row r="1022" spans="1:3" ht="24" customHeight="1" x14ac:dyDescent="0.25">
      <c r="A1022" s="28"/>
      <c r="B1022" s="9" t="s">
        <v>72</v>
      </c>
      <c r="C1022" s="47">
        <v>-0.5</v>
      </c>
    </row>
    <row r="1023" spans="1:3" ht="24" customHeight="1" x14ac:dyDescent="0.25">
      <c r="A1023" s="28"/>
      <c r="B1023" s="9" t="s">
        <v>73</v>
      </c>
      <c r="C1023" s="12">
        <v>0</v>
      </c>
    </row>
    <row r="1024" spans="1:3" ht="24" customHeight="1" x14ac:dyDescent="0.25">
      <c r="A1024" s="28"/>
      <c r="B1024" s="9" t="s">
        <v>74</v>
      </c>
      <c r="C1024" s="12">
        <v>0</v>
      </c>
    </row>
    <row r="1025" spans="1:9" ht="24" customHeight="1" x14ac:dyDescent="0.25">
      <c r="A1025" s="28"/>
      <c r="B1025" s="9" t="s">
        <v>75</v>
      </c>
      <c r="C1025" s="47">
        <v>0.5</v>
      </c>
    </row>
    <row r="1026" spans="1:9" ht="24" customHeight="1" thickBot="1" x14ac:dyDescent="0.3">
      <c r="A1026" s="91"/>
      <c r="B1026" s="14" t="s">
        <v>76</v>
      </c>
      <c r="C1026" s="49">
        <v>-0.5</v>
      </c>
    </row>
    <row r="1027" spans="1:9" ht="15" customHeight="1" x14ac:dyDescent="0.25">
      <c r="A1027" s="42" t="s">
        <v>134</v>
      </c>
      <c r="B1027" s="43"/>
      <c r="C1027" s="43"/>
    </row>
    <row r="1029" spans="1:9" ht="20.100000000000001" customHeight="1" thickBot="1" x14ac:dyDescent="0.3">
      <c r="A1029" s="16" t="s">
        <v>116</v>
      </c>
      <c r="B1029" s="17"/>
      <c r="C1029" s="17"/>
      <c r="D1029" s="17"/>
      <c r="E1029" s="17"/>
      <c r="F1029" s="17"/>
      <c r="G1029" s="17"/>
      <c r="H1029" s="17"/>
      <c r="I1029" s="17"/>
    </row>
    <row r="1030" spans="1:9" ht="15" customHeight="1" x14ac:dyDescent="0.25">
      <c r="A1030" s="67" t="s">
        <v>117</v>
      </c>
      <c r="B1030" s="68" t="s">
        <v>89</v>
      </c>
      <c r="C1030" s="69" t="s">
        <v>90</v>
      </c>
      <c r="D1030" s="69" t="s">
        <v>91</v>
      </c>
      <c r="E1030" s="69" t="s">
        <v>118</v>
      </c>
      <c r="F1030" s="69" t="s">
        <v>92</v>
      </c>
      <c r="G1030" s="69" t="s">
        <v>59</v>
      </c>
      <c r="H1030" s="70" t="s">
        <v>93</v>
      </c>
      <c r="I1030" s="71"/>
    </row>
    <row r="1031" spans="1:9" ht="15" customHeight="1" thickBot="1" x14ac:dyDescent="0.3">
      <c r="A1031" s="72"/>
      <c r="B1031" s="73"/>
      <c r="C1031" s="74"/>
      <c r="D1031" s="74"/>
      <c r="E1031" s="74"/>
      <c r="F1031" s="74"/>
      <c r="G1031" s="74"/>
      <c r="H1031" s="75" t="s">
        <v>94</v>
      </c>
      <c r="I1031" s="76" t="s">
        <v>95</v>
      </c>
    </row>
    <row r="1032" spans="1:9" ht="14.1" customHeight="1" thickBot="1" x14ac:dyDescent="0.3">
      <c r="A1032" s="94" t="s">
        <v>62</v>
      </c>
      <c r="B1032" s="95">
        <v>-0.20356490680252659</v>
      </c>
      <c r="C1032" s="96">
        <v>1.8271590900180198E-2</v>
      </c>
      <c r="D1032" s="97">
        <v>347.90544221670433</v>
      </c>
      <c r="E1032" s="98">
        <v>0</v>
      </c>
      <c r="F1032" s="97">
        <v>-11.141060891447552</v>
      </c>
      <c r="G1032" s="97">
        <v>7.371586196633806E-25</v>
      </c>
      <c r="H1032" s="96">
        <v>-0.23950158303224933</v>
      </c>
      <c r="I1032" s="99">
        <v>-0.16762823057280385</v>
      </c>
    </row>
    <row r="1033" spans="1:9" ht="15" customHeight="1" x14ac:dyDescent="0.25">
      <c r="A1033" s="42" t="s">
        <v>134</v>
      </c>
      <c r="B1033" s="43"/>
      <c r="C1033" s="43"/>
      <c r="D1033" s="43"/>
      <c r="E1033" s="43"/>
      <c r="F1033" s="43"/>
      <c r="G1033" s="43"/>
      <c r="H1033" s="43"/>
      <c r="I1033" s="43"/>
    </row>
    <row r="1034" spans="1:9" ht="15" customHeight="1" x14ac:dyDescent="0.25">
      <c r="A1034" s="50" t="s">
        <v>99</v>
      </c>
      <c r="B1034" s="51"/>
      <c r="C1034" s="51"/>
      <c r="D1034" s="51"/>
      <c r="E1034" s="51"/>
      <c r="F1034" s="51"/>
      <c r="G1034" s="51"/>
      <c r="H1034" s="51"/>
      <c r="I1034" s="51"/>
    </row>
    <row r="1037" spans="1:9" ht="16.5" x14ac:dyDescent="0.25">
      <c r="A1037" t="s">
        <v>135</v>
      </c>
    </row>
    <row r="1039" spans="1:9" ht="20.100000000000001" customHeight="1" thickBot="1" x14ac:dyDescent="0.3">
      <c r="A1039" s="16" t="s">
        <v>114</v>
      </c>
      <c r="B1039" s="17"/>
      <c r="C1039" s="17"/>
    </row>
    <row r="1040" spans="1:9" ht="15" customHeight="1" thickBot="1" x14ac:dyDescent="0.3">
      <c r="A1040" s="18"/>
      <c r="B1040" s="19"/>
      <c r="C1040" s="61" t="s">
        <v>62</v>
      </c>
    </row>
    <row r="1041" spans="1:3" ht="14.1" customHeight="1" x14ac:dyDescent="0.25">
      <c r="A1041" s="3" t="s">
        <v>36</v>
      </c>
      <c r="B1041" s="23" t="s">
        <v>37</v>
      </c>
      <c r="C1041" s="62">
        <v>0</v>
      </c>
    </row>
    <row r="1042" spans="1:3" ht="14.1" customHeight="1" x14ac:dyDescent="0.25">
      <c r="A1042" s="28"/>
      <c r="B1042" s="9" t="s">
        <v>63</v>
      </c>
      <c r="C1042" s="12">
        <v>0</v>
      </c>
    </row>
    <row r="1043" spans="1:3" ht="14.1" customHeight="1" x14ac:dyDescent="0.25">
      <c r="A1043" s="28"/>
      <c r="B1043" s="9" t="s">
        <v>64</v>
      </c>
      <c r="C1043" s="12">
        <v>0</v>
      </c>
    </row>
    <row r="1044" spans="1:3" ht="14.1" customHeight="1" x14ac:dyDescent="0.25">
      <c r="A1044" s="28"/>
      <c r="B1044" s="9" t="s">
        <v>65</v>
      </c>
      <c r="C1044" s="12">
        <v>0</v>
      </c>
    </row>
    <row r="1045" spans="1:3" ht="14.1" customHeight="1" x14ac:dyDescent="0.25">
      <c r="A1045" s="28"/>
      <c r="B1045" s="9" t="s">
        <v>66</v>
      </c>
      <c r="C1045" s="12">
        <v>0</v>
      </c>
    </row>
    <row r="1046" spans="1:3" ht="14.1" customHeight="1" x14ac:dyDescent="0.25">
      <c r="A1046" s="28"/>
      <c r="B1046" s="9" t="s">
        <v>67</v>
      </c>
      <c r="C1046" s="12">
        <v>1</v>
      </c>
    </row>
    <row r="1047" spans="1:3" ht="14.1" customHeight="1" x14ac:dyDescent="0.25">
      <c r="A1047" s="28"/>
      <c r="B1047" s="9" t="s">
        <v>68</v>
      </c>
      <c r="C1047" s="12">
        <v>-1</v>
      </c>
    </row>
    <row r="1048" spans="1:3" ht="24" customHeight="1" x14ac:dyDescent="0.25">
      <c r="A1048" s="28"/>
      <c r="B1048" s="9" t="s">
        <v>69</v>
      </c>
      <c r="C1048" s="12">
        <v>0</v>
      </c>
    </row>
    <row r="1049" spans="1:3" ht="24" customHeight="1" x14ac:dyDescent="0.25">
      <c r="A1049" s="28"/>
      <c r="B1049" s="9" t="s">
        <v>70</v>
      </c>
      <c r="C1049" s="12">
        <v>0</v>
      </c>
    </row>
    <row r="1050" spans="1:3" ht="24" customHeight="1" x14ac:dyDescent="0.25">
      <c r="A1050" s="28"/>
      <c r="B1050" s="9" t="s">
        <v>71</v>
      </c>
      <c r="C1050" s="12">
        <v>1</v>
      </c>
    </row>
    <row r="1051" spans="1:3" ht="24" customHeight="1" x14ac:dyDescent="0.25">
      <c r="A1051" s="28"/>
      <c r="B1051" s="9" t="s">
        <v>72</v>
      </c>
      <c r="C1051" s="12">
        <v>-1</v>
      </c>
    </row>
    <row r="1052" spans="1:3" ht="24" customHeight="1" x14ac:dyDescent="0.25">
      <c r="A1052" s="28"/>
      <c r="B1052" s="9" t="s">
        <v>73</v>
      </c>
      <c r="C1052" s="12">
        <v>0</v>
      </c>
    </row>
    <row r="1053" spans="1:3" ht="24" customHeight="1" x14ac:dyDescent="0.25">
      <c r="A1053" s="28"/>
      <c r="B1053" s="9" t="s">
        <v>74</v>
      </c>
      <c r="C1053" s="12">
        <v>0</v>
      </c>
    </row>
    <row r="1054" spans="1:3" ht="24" customHeight="1" x14ac:dyDescent="0.25">
      <c r="A1054" s="28"/>
      <c r="B1054" s="9" t="s">
        <v>75</v>
      </c>
      <c r="C1054" s="12">
        <v>0</v>
      </c>
    </row>
    <row r="1055" spans="1:3" ht="24" customHeight="1" thickBot="1" x14ac:dyDescent="0.3">
      <c r="A1055" s="91"/>
      <c r="B1055" s="14" t="s">
        <v>76</v>
      </c>
      <c r="C1055" s="100">
        <v>0</v>
      </c>
    </row>
    <row r="1056" spans="1:3" ht="15" customHeight="1" x14ac:dyDescent="0.25">
      <c r="A1056" s="42" t="s">
        <v>136</v>
      </c>
      <c r="B1056" s="43"/>
      <c r="C1056" s="43"/>
    </row>
    <row r="1058" spans="1:9" ht="20.100000000000001" customHeight="1" thickBot="1" x14ac:dyDescent="0.3">
      <c r="A1058" s="16" t="s">
        <v>116</v>
      </c>
      <c r="B1058" s="17"/>
      <c r="C1058" s="17"/>
      <c r="D1058" s="17"/>
      <c r="E1058" s="17"/>
      <c r="F1058" s="17"/>
      <c r="G1058" s="17"/>
      <c r="H1058" s="17"/>
      <c r="I1058" s="17"/>
    </row>
    <row r="1059" spans="1:9" ht="15" customHeight="1" x14ac:dyDescent="0.25">
      <c r="A1059" s="67" t="s">
        <v>117</v>
      </c>
      <c r="B1059" s="68" t="s">
        <v>89</v>
      </c>
      <c r="C1059" s="69" t="s">
        <v>90</v>
      </c>
      <c r="D1059" s="69" t="s">
        <v>91</v>
      </c>
      <c r="E1059" s="69" t="s">
        <v>118</v>
      </c>
      <c r="F1059" s="69" t="s">
        <v>92</v>
      </c>
      <c r="G1059" s="69" t="s">
        <v>59</v>
      </c>
      <c r="H1059" s="70" t="s">
        <v>93</v>
      </c>
      <c r="I1059" s="71"/>
    </row>
    <row r="1060" spans="1:9" ht="15" customHeight="1" thickBot="1" x14ac:dyDescent="0.3">
      <c r="A1060" s="72"/>
      <c r="B1060" s="73"/>
      <c r="C1060" s="74"/>
      <c r="D1060" s="74"/>
      <c r="E1060" s="74"/>
      <c r="F1060" s="74"/>
      <c r="G1060" s="74"/>
      <c r="H1060" s="75" t="s">
        <v>94</v>
      </c>
      <c r="I1060" s="76" t="s">
        <v>95</v>
      </c>
    </row>
    <row r="1061" spans="1:9" ht="14.1" customHeight="1" thickBot="1" x14ac:dyDescent="0.3">
      <c r="A1061" s="94" t="s">
        <v>62</v>
      </c>
      <c r="B1061" s="95">
        <v>-0.17709146190786518</v>
      </c>
      <c r="C1061" s="96">
        <v>2.5575346944554593E-2</v>
      </c>
      <c r="D1061" s="97">
        <v>347.06124995270585</v>
      </c>
      <c r="E1061" s="98">
        <v>0</v>
      </c>
      <c r="F1061" s="97">
        <v>-6.9243034040471079</v>
      </c>
      <c r="G1061" s="97">
        <v>2.1307583641503871E-11</v>
      </c>
      <c r="H1061" s="96">
        <v>-0.22739363710057717</v>
      </c>
      <c r="I1061" s="99">
        <v>-0.12678928671515319</v>
      </c>
    </row>
    <row r="1062" spans="1:9" ht="15" customHeight="1" x14ac:dyDescent="0.25">
      <c r="A1062" s="42" t="s">
        <v>136</v>
      </c>
      <c r="B1062" s="43"/>
      <c r="C1062" s="43"/>
      <c r="D1062" s="43"/>
      <c r="E1062" s="43"/>
      <c r="F1062" s="43"/>
      <c r="G1062" s="43"/>
      <c r="H1062" s="43"/>
      <c r="I1062" s="43"/>
    </row>
    <row r="1063" spans="1:9" ht="15" customHeight="1" x14ac:dyDescent="0.25">
      <c r="A1063" s="50" t="s">
        <v>99</v>
      </c>
      <c r="B1063" s="51"/>
      <c r="C1063" s="51"/>
      <c r="D1063" s="51"/>
      <c r="E1063" s="51"/>
      <c r="F1063" s="51"/>
      <c r="G1063" s="51"/>
      <c r="H1063" s="51"/>
      <c r="I1063" s="51"/>
    </row>
    <row r="1066" spans="1:9" ht="16.5" x14ac:dyDescent="0.25">
      <c r="A1066" t="s">
        <v>137</v>
      </c>
    </row>
    <row r="1068" spans="1:9" ht="20.100000000000001" customHeight="1" thickBot="1" x14ac:dyDescent="0.3">
      <c r="A1068" s="16" t="s">
        <v>114</v>
      </c>
      <c r="B1068" s="17"/>
      <c r="C1068" s="17"/>
    </row>
    <row r="1069" spans="1:9" ht="15" customHeight="1" thickBot="1" x14ac:dyDescent="0.3">
      <c r="A1069" s="18"/>
      <c r="B1069" s="19"/>
      <c r="C1069" s="61" t="s">
        <v>62</v>
      </c>
    </row>
    <row r="1070" spans="1:9" ht="14.1" customHeight="1" x14ac:dyDescent="0.25">
      <c r="A1070" s="3" t="s">
        <v>36</v>
      </c>
      <c r="B1070" s="23" t="s">
        <v>37</v>
      </c>
      <c r="C1070" s="62">
        <v>0</v>
      </c>
    </row>
    <row r="1071" spans="1:9" ht="14.1" customHeight="1" x14ac:dyDescent="0.25">
      <c r="A1071" s="28"/>
      <c r="B1071" s="9" t="s">
        <v>63</v>
      </c>
      <c r="C1071" s="12">
        <v>0</v>
      </c>
    </row>
    <row r="1072" spans="1:9" ht="14.1" customHeight="1" x14ac:dyDescent="0.25">
      <c r="A1072" s="28"/>
      <c r="B1072" s="9" t="s">
        <v>64</v>
      </c>
      <c r="C1072" s="12">
        <v>0</v>
      </c>
    </row>
    <row r="1073" spans="1:9" ht="14.1" customHeight="1" x14ac:dyDescent="0.25">
      <c r="A1073" s="28"/>
      <c r="B1073" s="9" t="s">
        <v>65</v>
      </c>
      <c r="C1073" s="12">
        <v>0</v>
      </c>
    </row>
    <row r="1074" spans="1:9" ht="14.1" customHeight="1" x14ac:dyDescent="0.25">
      <c r="A1074" s="28"/>
      <c r="B1074" s="9" t="s">
        <v>66</v>
      </c>
      <c r="C1074" s="12">
        <v>0</v>
      </c>
    </row>
    <row r="1075" spans="1:9" ht="14.1" customHeight="1" x14ac:dyDescent="0.25">
      <c r="A1075" s="28"/>
      <c r="B1075" s="9" t="s">
        <v>67</v>
      </c>
      <c r="C1075" s="12">
        <v>1</v>
      </c>
    </row>
    <row r="1076" spans="1:9" ht="14.1" customHeight="1" x14ac:dyDescent="0.25">
      <c r="A1076" s="28"/>
      <c r="B1076" s="9" t="s">
        <v>68</v>
      </c>
      <c r="C1076" s="12">
        <v>-1</v>
      </c>
    </row>
    <row r="1077" spans="1:9" ht="24" customHeight="1" x14ac:dyDescent="0.25">
      <c r="A1077" s="28"/>
      <c r="B1077" s="9" t="s">
        <v>69</v>
      </c>
      <c r="C1077" s="12">
        <v>0</v>
      </c>
    </row>
    <row r="1078" spans="1:9" ht="24" customHeight="1" x14ac:dyDescent="0.25">
      <c r="A1078" s="28"/>
      <c r="B1078" s="9" t="s">
        <v>70</v>
      </c>
      <c r="C1078" s="12">
        <v>0</v>
      </c>
    </row>
    <row r="1079" spans="1:9" ht="24" customHeight="1" x14ac:dyDescent="0.25">
      <c r="A1079" s="28"/>
      <c r="B1079" s="9" t="s">
        <v>71</v>
      </c>
      <c r="C1079" s="12">
        <v>0</v>
      </c>
    </row>
    <row r="1080" spans="1:9" ht="24" customHeight="1" x14ac:dyDescent="0.25">
      <c r="A1080" s="28"/>
      <c r="B1080" s="9" t="s">
        <v>72</v>
      </c>
      <c r="C1080" s="12">
        <v>0</v>
      </c>
    </row>
    <row r="1081" spans="1:9" ht="24" customHeight="1" x14ac:dyDescent="0.25">
      <c r="A1081" s="28"/>
      <c r="B1081" s="9" t="s">
        <v>73</v>
      </c>
      <c r="C1081" s="12">
        <v>0</v>
      </c>
    </row>
    <row r="1082" spans="1:9" ht="24" customHeight="1" x14ac:dyDescent="0.25">
      <c r="A1082" s="28"/>
      <c r="B1082" s="9" t="s">
        <v>74</v>
      </c>
      <c r="C1082" s="12">
        <v>0</v>
      </c>
    </row>
    <row r="1083" spans="1:9" ht="24" customHeight="1" x14ac:dyDescent="0.25">
      <c r="A1083" s="28"/>
      <c r="B1083" s="9" t="s">
        <v>75</v>
      </c>
      <c r="C1083" s="12">
        <v>1</v>
      </c>
    </row>
    <row r="1084" spans="1:9" ht="24" customHeight="1" thickBot="1" x14ac:dyDescent="0.3">
      <c r="A1084" s="91"/>
      <c r="B1084" s="14" t="s">
        <v>76</v>
      </c>
      <c r="C1084" s="100">
        <v>-1</v>
      </c>
    </row>
    <row r="1085" spans="1:9" ht="15" customHeight="1" x14ac:dyDescent="0.25">
      <c r="A1085" s="42" t="s">
        <v>138</v>
      </c>
      <c r="B1085" s="43"/>
      <c r="C1085" s="43"/>
    </row>
    <row r="1087" spans="1:9" ht="20.100000000000001" customHeight="1" thickBot="1" x14ac:dyDescent="0.3">
      <c r="A1087" s="16" t="s">
        <v>116</v>
      </c>
      <c r="B1087" s="17"/>
      <c r="C1087" s="17"/>
      <c r="D1087" s="17"/>
      <c r="E1087" s="17"/>
      <c r="F1087" s="17"/>
      <c r="G1087" s="17"/>
      <c r="H1087" s="17"/>
      <c r="I1087" s="17"/>
    </row>
    <row r="1088" spans="1:9" ht="15" customHeight="1" x14ac:dyDescent="0.25">
      <c r="A1088" s="67" t="s">
        <v>117</v>
      </c>
      <c r="B1088" s="68" t="s">
        <v>89</v>
      </c>
      <c r="C1088" s="69" t="s">
        <v>90</v>
      </c>
      <c r="D1088" s="69" t="s">
        <v>91</v>
      </c>
      <c r="E1088" s="69" t="s">
        <v>118</v>
      </c>
      <c r="F1088" s="69" t="s">
        <v>92</v>
      </c>
      <c r="G1088" s="69" t="s">
        <v>59</v>
      </c>
      <c r="H1088" s="70" t="s">
        <v>93</v>
      </c>
      <c r="I1088" s="71"/>
    </row>
    <row r="1089" spans="1:9" ht="15" customHeight="1" thickBot="1" x14ac:dyDescent="0.3">
      <c r="A1089" s="72"/>
      <c r="B1089" s="73"/>
      <c r="C1089" s="74"/>
      <c r="D1089" s="74"/>
      <c r="E1089" s="74"/>
      <c r="F1089" s="74"/>
      <c r="G1089" s="74"/>
      <c r="H1089" s="75" t="s">
        <v>94</v>
      </c>
      <c r="I1089" s="76" t="s">
        <v>95</v>
      </c>
    </row>
    <row r="1090" spans="1:9" ht="14.1" customHeight="1" thickBot="1" x14ac:dyDescent="0.3">
      <c r="A1090" s="94" t="s">
        <v>62</v>
      </c>
      <c r="B1090" s="95">
        <v>-0.230038351697188</v>
      </c>
      <c r="C1090" s="96">
        <v>2.6101834509471799E-2</v>
      </c>
      <c r="D1090" s="97">
        <v>348.71633213869546</v>
      </c>
      <c r="E1090" s="98">
        <v>0</v>
      </c>
      <c r="F1090" s="97">
        <v>-8.8131104966477345</v>
      </c>
      <c r="G1090" s="97">
        <v>5.857859699737921E-17</v>
      </c>
      <c r="H1090" s="96">
        <v>-0.28137518202404743</v>
      </c>
      <c r="I1090" s="99">
        <v>-0.17870152137032858</v>
      </c>
    </row>
    <row r="1091" spans="1:9" ht="15" customHeight="1" x14ac:dyDescent="0.25">
      <c r="A1091" s="42" t="s">
        <v>138</v>
      </c>
      <c r="B1091" s="43"/>
      <c r="C1091" s="43"/>
      <c r="D1091" s="43"/>
      <c r="E1091" s="43"/>
      <c r="F1091" s="43"/>
      <c r="G1091" s="43"/>
      <c r="H1091" s="43"/>
      <c r="I1091" s="43"/>
    </row>
    <row r="1092" spans="1:9" ht="15" customHeight="1" x14ac:dyDescent="0.25">
      <c r="A1092" s="50" t="s">
        <v>99</v>
      </c>
      <c r="B1092" s="51"/>
      <c r="C1092" s="51"/>
      <c r="D1092" s="51"/>
      <c r="E1092" s="51"/>
      <c r="F1092" s="51"/>
      <c r="G1092" s="51"/>
      <c r="H1092" s="51"/>
      <c r="I1092" s="51"/>
    </row>
    <row r="1095" spans="1:9" ht="16.5" x14ac:dyDescent="0.25">
      <c r="A1095" t="s">
        <v>139</v>
      </c>
    </row>
    <row r="1097" spans="1:9" ht="20.100000000000001" customHeight="1" thickBot="1" x14ac:dyDescent="0.3">
      <c r="A1097" s="16" t="s">
        <v>114</v>
      </c>
      <c r="B1097" s="17"/>
      <c r="C1097" s="17"/>
    </row>
    <row r="1098" spans="1:9" ht="15" customHeight="1" thickBot="1" x14ac:dyDescent="0.3">
      <c r="A1098" s="18"/>
      <c r="B1098" s="19"/>
      <c r="C1098" s="61" t="s">
        <v>62</v>
      </c>
    </row>
    <row r="1099" spans="1:9" ht="14.1" customHeight="1" x14ac:dyDescent="0.25">
      <c r="A1099" s="3" t="s">
        <v>36</v>
      </c>
      <c r="B1099" s="23" t="s">
        <v>37</v>
      </c>
      <c r="C1099" s="62">
        <v>0</v>
      </c>
    </row>
    <row r="1100" spans="1:9" ht="14.1" customHeight="1" x14ac:dyDescent="0.25">
      <c r="A1100" s="28"/>
      <c r="B1100" s="9" t="s">
        <v>63</v>
      </c>
      <c r="C1100" s="12">
        <v>0</v>
      </c>
    </row>
    <row r="1101" spans="1:9" ht="14.1" customHeight="1" x14ac:dyDescent="0.25">
      <c r="A1101" s="28"/>
      <c r="B1101" s="9" t="s">
        <v>64</v>
      </c>
      <c r="C1101" s="12">
        <v>0</v>
      </c>
    </row>
    <row r="1102" spans="1:9" ht="14.1" customHeight="1" x14ac:dyDescent="0.25">
      <c r="A1102" s="28"/>
      <c r="B1102" s="9" t="s">
        <v>65</v>
      </c>
      <c r="C1102" s="12">
        <v>0</v>
      </c>
    </row>
    <row r="1103" spans="1:9" ht="14.1" customHeight="1" x14ac:dyDescent="0.25">
      <c r="A1103" s="28"/>
      <c r="B1103" s="9" t="s">
        <v>66</v>
      </c>
      <c r="C1103" s="12">
        <v>0</v>
      </c>
    </row>
    <row r="1104" spans="1:9" ht="14.1" customHeight="1" x14ac:dyDescent="0.25">
      <c r="A1104" s="28"/>
      <c r="B1104" s="9" t="s">
        <v>67</v>
      </c>
      <c r="C1104" s="12">
        <v>0</v>
      </c>
    </row>
    <row r="1105" spans="1:9" ht="14.1" customHeight="1" x14ac:dyDescent="0.25">
      <c r="A1105" s="28"/>
      <c r="B1105" s="9" t="s">
        <v>68</v>
      </c>
      <c r="C1105" s="12">
        <v>0</v>
      </c>
    </row>
    <row r="1106" spans="1:9" ht="24" customHeight="1" x14ac:dyDescent="0.25">
      <c r="A1106" s="28"/>
      <c r="B1106" s="9" t="s">
        <v>69</v>
      </c>
      <c r="C1106" s="12">
        <v>0</v>
      </c>
    </row>
    <row r="1107" spans="1:9" ht="24" customHeight="1" x14ac:dyDescent="0.25">
      <c r="A1107" s="28"/>
      <c r="B1107" s="9" t="s">
        <v>70</v>
      </c>
      <c r="C1107" s="12">
        <v>0</v>
      </c>
    </row>
    <row r="1108" spans="1:9" ht="24" customHeight="1" x14ac:dyDescent="0.25">
      <c r="A1108" s="28"/>
      <c r="B1108" s="9" t="s">
        <v>71</v>
      </c>
      <c r="C1108" s="12">
        <v>1</v>
      </c>
    </row>
    <row r="1109" spans="1:9" ht="24" customHeight="1" x14ac:dyDescent="0.25">
      <c r="A1109" s="28"/>
      <c r="B1109" s="9" t="s">
        <v>72</v>
      </c>
      <c r="C1109" s="12">
        <v>-1</v>
      </c>
    </row>
    <row r="1110" spans="1:9" ht="24" customHeight="1" x14ac:dyDescent="0.25">
      <c r="A1110" s="28"/>
      <c r="B1110" s="9" t="s">
        <v>73</v>
      </c>
      <c r="C1110" s="12">
        <v>0</v>
      </c>
    </row>
    <row r="1111" spans="1:9" ht="24" customHeight="1" x14ac:dyDescent="0.25">
      <c r="A1111" s="28"/>
      <c r="B1111" s="9" t="s">
        <v>74</v>
      </c>
      <c r="C1111" s="12">
        <v>0</v>
      </c>
    </row>
    <row r="1112" spans="1:9" ht="24" customHeight="1" x14ac:dyDescent="0.25">
      <c r="A1112" s="28"/>
      <c r="B1112" s="9" t="s">
        <v>75</v>
      </c>
      <c r="C1112" s="12">
        <v>-1</v>
      </c>
    </row>
    <row r="1113" spans="1:9" ht="24" customHeight="1" thickBot="1" x14ac:dyDescent="0.3">
      <c r="A1113" s="91"/>
      <c r="B1113" s="14" t="s">
        <v>76</v>
      </c>
      <c r="C1113" s="100">
        <v>1</v>
      </c>
    </row>
    <row r="1114" spans="1:9" ht="24.95" customHeight="1" x14ac:dyDescent="0.25">
      <c r="A1114" s="42" t="s">
        <v>140</v>
      </c>
      <c r="B1114" s="43"/>
      <c r="C1114" s="43"/>
    </row>
    <row r="1116" spans="1:9" ht="20.100000000000001" customHeight="1" thickBot="1" x14ac:dyDescent="0.3">
      <c r="A1116" s="16" t="s">
        <v>116</v>
      </c>
      <c r="B1116" s="17"/>
      <c r="C1116" s="17"/>
      <c r="D1116" s="17"/>
      <c r="E1116" s="17"/>
      <c r="F1116" s="17"/>
      <c r="G1116" s="17"/>
      <c r="H1116" s="17"/>
      <c r="I1116" s="17"/>
    </row>
    <row r="1117" spans="1:9" ht="15" customHeight="1" x14ac:dyDescent="0.25">
      <c r="A1117" s="67" t="s">
        <v>117</v>
      </c>
      <c r="B1117" s="68" t="s">
        <v>89</v>
      </c>
      <c r="C1117" s="69" t="s">
        <v>90</v>
      </c>
      <c r="D1117" s="69" t="s">
        <v>91</v>
      </c>
      <c r="E1117" s="69" t="s">
        <v>118</v>
      </c>
      <c r="F1117" s="69" t="s">
        <v>92</v>
      </c>
      <c r="G1117" s="69" t="s">
        <v>59</v>
      </c>
      <c r="H1117" s="70" t="s">
        <v>93</v>
      </c>
      <c r="I1117" s="71"/>
    </row>
    <row r="1118" spans="1:9" ht="15" customHeight="1" thickBot="1" x14ac:dyDescent="0.3">
      <c r="A1118" s="72"/>
      <c r="B1118" s="73"/>
      <c r="C1118" s="74"/>
      <c r="D1118" s="74"/>
      <c r="E1118" s="74"/>
      <c r="F1118" s="74"/>
      <c r="G1118" s="74"/>
      <c r="H1118" s="75" t="s">
        <v>94</v>
      </c>
      <c r="I1118" s="76" t="s">
        <v>95</v>
      </c>
    </row>
    <row r="1119" spans="1:9" ht="14.1" customHeight="1" thickBot="1" x14ac:dyDescent="0.3">
      <c r="A1119" s="94" t="s">
        <v>62</v>
      </c>
      <c r="B1119" s="95">
        <v>5.2946889789322812E-2</v>
      </c>
      <c r="C1119" s="96">
        <v>3.654318180036039E-2</v>
      </c>
      <c r="D1119" s="97">
        <v>347.90544221670444</v>
      </c>
      <c r="E1119" s="98">
        <v>0</v>
      </c>
      <c r="F1119" s="97">
        <v>1.4488855972798911</v>
      </c>
      <c r="G1119" s="97">
        <v>0.14827023928966285</v>
      </c>
      <c r="H1119" s="96">
        <v>-1.8926462670122664E-2</v>
      </c>
      <c r="I1119" s="99">
        <v>0.1248202422487683</v>
      </c>
    </row>
    <row r="1120" spans="1:9" ht="15" customHeight="1" x14ac:dyDescent="0.25">
      <c r="A1120" s="42" t="s">
        <v>140</v>
      </c>
      <c r="B1120" s="43"/>
      <c r="C1120" s="43"/>
      <c r="D1120" s="43"/>
      <c r="E1120" s="43"/>
      <c r="F1120" s="43"/>
      <c r="G1120" s="43"/>
      <c r="H1120" s="43"/>
      <c r="I1120" s="43"/>
    </row>
    <row r="1121" spans="1:9" ht="15" customHeight="1" x14ac:dyDescent="0.25">
      <c r="A1121" s="50" t="s">
        <v>99</v>
      </c>
      <c r="B1121" s="51"/>
      <c r="C1121" s="51"/>
      <c r="D1121" s="51"/>
      <c r="E1121" s="51"/>
      <c r="F1121" s="51"/>
      <c r="G1121" s="51"/>
      <c r="H1121" s="51"/>
      <c r="I1121" s="51"/>
    </row>
    <row r="1124" spans="1:9" ht="16.5" x14ac:dyDescent="0.25">
      <c r="A1124" t="s">
        <v>141</v>
      </c>
    </row>
    <row r="1127" spans="1:9" ht="16.5" x14ac:dyDescent="0.25">
      <c r="A1127" t="s">
        <v>142</v>
      </c>
    </row>
    <row r="1129" spans="1:9" ht="18" customHeight="1" thickBot="1" x14ac:dyDescent="0.3">
      <c r="A1129" s="1" t="s">
        <v>143</v>
      </c>
      <c r="B1129" s="2"/>
      <c r="C1129" s="2"/>
      <c r="D1129" s="2"/>
    </row>
    <row r="1130" spans="1:9" ht="14.1" customHeight="1" x14ac:dyDescent="0.25">
      <c r="A1130" s="101" t="s">
        <v>88</v>
      </c>
      <c r="B1130" s="4"/>
      <c r="C1130" s="102" t="s">
        <v>144</v>
      </c>
      <c r="D1130" s="103"/>
    </row>
    <row r="1131" spans="1:9" ht="15" customHeight="1" thickBot="1" x14ac:dyDescent="0.3">
      <c r="A1131" s="13"/>
      <c r="B1131" s="104"/>
      <c r="C1131" s="105" t="s">
        <v>145</v>
      </c>
      <c r="D1131" s="76" t="s">
        <v>146</v>
      </c>
    </row>
    <row r="1132" spans="1:9" ht="14.1" customHeight="1" x14ac:dyDescent="0.25">
      <c r="A1132" s="3" t="s">
        <v>36</v>
      </c>
      <c r="B1132" s="23" t="s">
        <v>37</v>
      </c>
      <c r="C1132" s="24">
        <v>1</v>
      </c>
      <c r="D1132" s="63">
        <v>1</v>
      </c>
    </row>
    <row r="1133" spans="1:9" ht="14.1" customHeight="1" x14ac:dyDescent="0.25">
      <c r="A1133" s="11"/>
      <c r="B1133" s="9" t="s">
        <v>63</v>
      </c>
      <c r="C1133" s="29">
        <v>1</v>
      </c>
      <c r="D1133" s="35">
        <v>0</v>
      </c>
    </row>
    <row r="1134" spans="1:9" ht="14.1" customHeight="1" x14ac:dyDescent="0.25">
      <c r="A1134" s="11"/>
      <c r="B1134" s="9" t="s">
        <v>64</v>
      </c>
      <c r="C1134" s="29">
        <v>0</v>
      </c>
      <c r="D1134" s="35">
        <v>1</v>
      </c>
    </row>
    <row r="1135" spans="1:9" ht="14.1" customHeight="1" x14ac:dyDescent="0.25">
      <c r="A1135" s="11"/>
      <c r="B1135" s="9" t="s">
        <v>65</v>
      </c>
      <c r="C1135" s="64">
        <v>0.25</v>
      </c>
      <c r="D1135" s="56">
        <v>0.25</v>
      </c>
    </row>
    <row r="1136" spans="1:9" ht="14.1" customHeight="1" x14ac:dyDescent="0.25">
      <c r="A1136" s="11"/>
      <c r="B1136" s="9" t="s">
        <v>66</v>
      </c>
      <c r="C1136" s="64">
        <v>0.25</v>
      </c>
      <c r="D1136" s="56">
        <v>0.25</v>
      </c>
    </row>
    <row r="1137" spans="1:6" ht="14.1" customHeight="1" x14ac:dyDescent="0.25">
      <c r="A1137" s="11"/>
      <c r="B1137" s="9" t="s">
        <v>67</v>
      </c>
      <c r="C1137" s="64">
        <v>0.25</v>
      </c>
      <c r="D1137" s="56">
        <v>0.25</v>
      </c>
    </row>
    <row r="1138" spans="1:6" ht="14.1" customHeight="1" x14ac:dyDescent="0.25">
      <c r="A1138" s="11"/>
      <c r="B1138" s="9" t="s">
        <v>68</v>
      </c>
      <c r="C1138" s="64">
        <v>0.25</v>
      </c>
      <c r="D1138" s="56">
        <v>0.25</v>
      </c>
    </row>
    <row r="1139" spans="1:6" ht="24" customHeight="1" x14ac:dyDescent="0.25">
      <c r="A1139" s="11"/>
      <c r="B1139" s="9" t="s">
        <v>69</v>
      </c>
      <c r="C1139" s="64">
        <v>0.25</v>
      </c>
      <c r="D1139" s="35">
        <v>0</v>
      </c>
    </row>
    <row r="1140" spans="1:6" ht="24" customHeight="1" x14ac:dyDescent="0.25">
      <c r="A1140" s="11"/>
      <c r="B1140" s="9" t="s">
        <v>70</v>
      </c>
      <c r="C1140" s="64">
        <v>0.25</v>
      </c>
      <c r="D1140" s="35">
        <v>0</v>
      </c>
    </row>
    <row r="1141" spans="1:6" ht="24" customHeight="1" x14ac:dyDescent="0.25">
      <c r="A1141" s="11"/>
      <c r="B1141" s="9" t="s">
        <v>71</v>
      </c>
      <c r="C1141" s="64">
        <v>0.25</v>
      </c>
      <c r="D1141" s="35">
        <v>0</v>
      </c>
    </row>
    <row r="1142" spans="1:6" ht="24" customHeight="1" x14ac:dyDescent="0.25">
      <c r="A1142" s="11"/>
      <c r="B1142" s="9" t="s">
        <v>72</v>
      </c>
      <c r="C1142" s="64">
        <v>0.25</v>
      </c>
      <c r="D1142" s="35">
        <v>0</v>
      </c>
    </row>
    <row r="1143" spans="1:6" ht="24" customHeight="1" x14ac:dyDescent="0.25">
      <c r="A1143" s="11"/>
      <c r="B1143" s="9" t="s">
        <v>73</v>
      </c>
      <c r="C1143" s="29">
        <v>0</v>
      </c>
      <c r="D1143" s="56">
        <v>0.25</v>
      </c>
    </row>
    <row r="1144" spans="1:6" ht="24" customHeight="1" x14ac:dyDescent="0.25">
      <c r="A1144" s="11"/>
      <c r="B1144" s="9" t="s">
        <v>74</v>
      </c>
      <c r="C1144" s="29">
        <v>0</v>
      </c>
      <c r="D1144" s="56">
        <v>0.25</v>
      </c>
    </row>
    <row r="1145" spans="1:6" ht="24" customHeight="1" x14ac:dyDescent="0.25">
      <c r="A1145" s="11"/>
      <c r="B1145" s="9" t="s">
        <v>75</v>
      </c>
      <c r="C1145" s="29">
        <v>0</v>
      </c>
      <c r="D1145" s="56">
        <v>0.25</v>
      </c>
    </row>
    <row r="1146" spans="1:6" ht="24" customHeight="1" thickBot="1" x14ac:dyDescent="0.3">
      <c r="A1146" s="13"/>
      <c r="B1146" s="14" t="s">
        <v>76</v>
      </c>
      <c r="C1146" s="38">
        <v>0</v>
      </c>
      <c r="D1146" s="58">
        <v>0.25</v>
      </c>
    </row>
    <row r="1148" spans="1:6" ht="20.100000000000001" customHeight="1" thickBot="1" x14ac:dyDescent="0.3">
      <c r="A1148" s="16" t="s">
        <v>147</v>
      </c>
      <c r="B1148" s="17"/>
      <c r="C1148" s="17"/>
      <c r="D1148" s="17"/>
      <c r="E1148" s="17"/>
      <c r="F1148" s="17"/>
    </row>
    <row r="1149" spans="1:6" ht="15" customHeight="1" x14ac:dyDescent="0.25">
      <c r="A1149" s="67" t="s">
        <v>144</v>
      </c>
      <c r="B1149" s="68" t="s">
        <v>148</v>
      </c>
      <c r="C1149" s="69" t="s">
        <v>90</v>
      </c>
      <c r="D1149" s="69" t="s">
        <v>91</v>
      </c>
      <c r="E1149" s="70" t="s">
        <v>93</v>
      </c>
      <c r="F1149" s="71"/>
    </row>
    <row r="1150" spans="1:6" ht="15" customHeight="1" thickBot="1" x14ac:dyDescent="0.3">
      <c r="A1150" s="72"/>
      <c r="B1150" s="73"/>
      <c r="C1150" s="74"/>
      <c r="D1150" s="74"/>
      <c r="E1150" s="75" t="s">
        <v>94</v>
      </c>
      <c r="F1150" s="76" t="s">
        <v>95</v>
      </c>
    </row>
    <row r="1151" spans="1:6" ht="14.1" customHeight="1" x14ac:dyDescent="0.25">
      <c r="A1151" s="44" t="s">
        <v>145</v>
      </c>
      <c r="B1151" s="106">
        <v>3.0495324348100126</v>
      </c>
      <c r="C1151" s="53">
        <v>5.7577195470155738E-2</v>
      </c>
      <c r="D1151" s="53">
        <v>137.77832697801514</v>
      </c>
      <c r="E1151" s="53">
        <v>2.9356832220563023</v>
      </c>
      <c r="F1151" s="54">
        <v>3.1633816475637229</v>
      </c>
    </row>
    <row r="1152" spans="1:6" ht="14.1" customHeight="1" thickBot="1" x14ac:dyDescent="0.3">
      <c r="A1152" s="48" t="s">
        <v>146</v>
      </c>
      <c r="B1152" s="65">
        <v>3.1150250518516662</v>
      </c>
      <c r="C1152" s="57">
        <v>5.6945965336668861E-2</v>
      </c>
      <c r="D1152" s="57">
        <v>139.49493749755845</v>
      </c>
      <c r="E1152" s="57">
        <v>3.0024362654891612</v>
      </c>
      <c r="F1152" s="58">
        <v>3.2276138382141712</v>
      </c>
    </row>
    <row r="1153" spans="1:6" ht="15" customHeight="1" x14ac:dyDescent="0.25">
      <c r="A1153" s="42" t="s">
        <v>45</v>
      </c>
      <c r="B1153" s="43"/>
      <c r="C1153" s="43"/>
      <c r="D1153" s="43"/>
      <c r="E1153" s="43"/>
      <c r="F1153" s="43"/>
    </row>
    <row r="1156" spans="1:6" ht="16.5" x14ac:dyDescent="0.25">
      <c r="A1156" t="s">
        <v>149</v>
      </c>
    </row>
    <row r="1158" spans="1:6" ht="18" customHeight="1" thickBot="1" x14ac:dyDescent="0.3">
      <c r="A1158" s="1" t="s">
        <v>143</v>
      </c>
      <c r="B1158" s="2"/>
      <c r="C1158" s="2"/>
      <c r="D1158" s="2"/>
      <c r="E1158" s="2"/>
      <c r="F1158" s="2"/>
    </row>
    <row r="1159" spans="1:6" ht="14.1" customHeight="1" x14ac:dyDescent="0.25">
      <c r="A1159" s="101" t="s">
        <v>88</v>
      </c>
      <c r="B1159" s="4"/>
      <c r="C1159" s="102" t="s">
        <v>150</v>
      </c>
      <c r="D1159" s="107"/>
      <c r="E1159" s="107"/>
      <c r="F1159" s="103"/>
    </row>
    <row r="1160" spans="1:6" ht="15" customHeight="1" thickBot="1" x14ac:dyDescent="0.3">
      <c r="A1160" s="13"/>
      <c r="B1160" s="104"/>
      <c r="C1160" s="105" t="s">
        <v>151</v>
      </c>
      <c r="D1160" s="75" t="s">
        <v>152</v>
      </c>
      <c r="E1160" s="75" t="s">
        <v>153</v>
      </c>
      <c r="F1160" s="76" t="s">
        <v>154</v>
      </c>
    </row>
    <row r="1161" spans="1:6" ht="14.1" customHeight="1" x14ac:dyDescent="0.25">
      <c r="A1161" s="3" t="s">
        <v>36</v>
      </c>
      <c r="B1161" s="23" t="s">
        <v>37</v>
      </c>
      <c r="C1161" s="24">
        <v>1</v>
      </c>
      <c r="D1161" s="26">
        <v>1</v>
      </c>
      <c r="E1161" s="26">
        <v>1</v>
      </c>
      <c r="F1161" s="63">
        <v>1</v>
      </c>
    </row>
    <row r="1162" spans="1:6" ht="14.1" customHeight="1" x14ac:dyDescent="0.25">
      <c r="A1162" s="11"/>
      <c r="B1162" s="9" t="s">
        <v>63</v>
      </c>
      <c r="C1162" s="64">
        <v>0.5</v>
      </c>
      <c r="D1162" s="55">
        <v>0.5</v>
      </c>
      <c r="E1162" s="55">
        <v>0.5</v>
      </c>
      <c r="F1162" s="56">
        <v>0.5</v>
      </c>
    </row>
    <row r="1163" spans="1:6" ht="14.1" customHeight="1" x14ac:dyDescent="0.25">
      <c r="A1163" s="11"/>
      <c r="B1163" s="9" t="s">
        <v>64</v>
      </c>
      <c r="C1163" s="64">
        <v>0.5</v>
      </c>
      <c r="D1163" s="55">
        <v>0.5</v>
      </c>
      <c r="E1163" s="55">
        <v>0.5</v>
      </c>
      <c r="F1163" s="56">
        <v>0.5</v>
      </c>
    </row>
    <row r="1164" spans="1:6" ht="14.1" customHeight="1" x14ac:dyDescent="0.25">
      <c r="A1164" s="11"/>
      <c r="B1164" s="9" t="s">
        <v>65</v>
      </c>
      <c r="C1164" s="29">
        <v>1</v>
      </c>
      <c r="D1164" s="31">
        <v>0</v>
      </c>
      <c r="E1164" s="31">
        <v>0</v>
      </c>
      <c r="F1164" s="35">
        <v>0</v>
      </c>
    </row>
    <row r="1165" spans="1:6" ht="14.1" customHeight="1" x14ac:dyDescent="0.25">
      <c r="A1165" s="11"/>
      <c r="B1165" s="9" t="s">
        <v>66</v>
      </c>
      <c r="C1165" s="29">
        <v>0</v>
      </c>
      <c r="D1165" s="31">
        <v>1</v>
      </c>
      <c r="E1165" s="31">
        <v>0</v>
      </c>
      <c r="F1165" s="35">
        <v>0</v>
      </c>
    </row>
    <row r="1166" spans="1:6" ht="14.1" customHeight="1" x14ac:dyDescent="0.25">
      <c r="A1166" s="11"/>
      <c r="B1166" s="9" t="s">
        <v>67</v>
      </c>
      <c r="C1166" s="29">
        <v>0</v>
      </c>
      <c r="D1166" s="31">
        <v>0</v>
      </c>
      <c r="E1166" s="31">
        <v>1</v>
      </c>
      <c r="F1166" s="35">
        <v>0</v>
      </c>
    </row>
    <row r="1167" spans="1:6" ht="14.1" customHeight="1" x14ac:dyDescent="0.25">
      <c r="A1167" s="11"/>
      <c r="B1167" s="9" t="s">
        <v>68</v>
      </c>
      <c r="C1167" s="29">
        <v>0</v>
      </c>
      <c r="D1167" s="31">
        <v>0</v>
      </c>
      <c r="E1167" s="31">
        <v>0</v>
      </c>
      <c r="F1167" s="35">
        <v>1</v>
      </c>
    </row>
    <row r="1168" spans="1:6" ht="24" customHeight="1" x14ac:dyDescent="0.25">
      <c r="A1168" s="11"/>
      <c r="B1168" s="9" t="s">
        <v>69</v>
      </c>
      <c r="C1168" s="64">
        <v>0.5</v>
      </c>
      <c r="D1168" s="31">
        <v>0</v>
      </c>
      <c r="E1168" s="31">
        <v>0</v>
      </c>
      <c r="F1168" s="35">
        <v>0</v>
      </c>
    </row>
    <row r="1169" spans="1:6" ht="24" customHeight="1" x14ac:dyDescent="0.25">
      <c r="A1169" s="11"/>
      <c r="B1169" s="9" t="s">
        <v>70</v>
      </c>
      <c r="C1169" s="29">
        <v>0</v>
      </c>
      <c r="D1169" s="55">
        <v>0.5</v>
      </c>
      <c r="E1169" s="31">
        <v>0</v>
      </c>
      <c r="F1169" s="35">
        <v>0</v>
      </c>
    </row>
    <row r="1170" spans="1:6" ht="24" customHeight="1" x14ac:dyDescent="0.25">
      <c r="A1170" s="11"/>
      <c r="B1170" s="9" t="s">
        <v>71</v>
      </c>
      <c r="C1170" s="29">
        <v>0</v>
      </c>
      <c r="D1170" s="31">
        <v>0</v>
      </c>
      <c r="E1170" s="55">
        <v>0.5</v>
      </c>
      <c r="F1170" s="35">
        <v>0</v>
      </c>
    </row>
    <row r="1171" spans="1:6" ht="24" customHeight="1" x14ac:dyDescent="0.25">
      <c r="A1171" s="11"/>
      <c r="B1171" s="9" t="s">
        <v>72</v>
      </c>
      <c r="C1171" s="29">
        <v>0</v>
      </c>
      <c r="D1171" s="31">
        <v>0</v>
      </c>
      <c r="E1171" s="31">
        <v>0</v>
      </c>
      <c r="F1171" s="56">
        <v>0.5</v>
      </c>
    </row>
    <row r="1172" spans="1:6" ht="24" customHeight="1" x14ac:dyDescent="0.25">
      <c r="A1172" s="11"/>
      <c r="B1172" s="9" t="s">
        <v>73</v>
      </c>
      <c r="C1172" s="64">
        <v>0.5</v>
      </c>
      <c r="D1172" s="31">
        <v>0</v>
      </c>
      <c r="E1172" s="31">
        <v>0</v>
      </c>
      <c r="F1172" s="35">
        <v>0</v>
      </c>
    </row>
    <row r="1173" spans="1:6" ht="24" customHeight="1" x14ac:dyDescent="0.25">
      <c r="A1173" s="11"/>
      <c r="B1173" s="9" t="s">
        <v>74</v>
      </c>
      <c r="C1173" s="29">
        <v>0</v>
      </c>
      <c r="D1173" s="55">
        <v>0.5</v>
      </c>
      <c r="E1173" s="31">
        <v>0</v>
      </c>
      <c r="F1173" s="35">
        <v>0</v>
      </c>
    </row>
    <row r="1174" spans="1:6" ht="24" customHeight="1" x14ac:dyDescent="0.25">
      <c r="A1174" s="11"/>
      <c r="B1174" s="9" t="s">
        <v>75</v>
      </c>
      <c r="C1174" s="29">
        <v>0</v>
      </c>
      <c r="D1174" s="31">
        <v>0</v>
      </c>
      <c r="E1174" s="55">
        <v>0.5</v>
      </c>
      <c r="F1174" s="35">
        <v>0</v>
      </c>
    </row>
    <row r="1175" spans="1:6" ht="24" customHeight="1" thickBot="1" x14ac:dyDescent="0.3">
      <c r="A1175" s="13"/>
      <c r="B1175" s="14" t="s">
        <v>76</v>
      </c>
      <c r="C1175" s="38">
        <v>0</v>
      </c>
      <c r="D1175" s="40">
        <v>0</v>
      </c>
      <c r="E1175" s="40">
        <v>0</v>
      </c>
      <c r="F1175" s="58">
        <v>0.5</v>
      </c>
    </row>
    <row r="1177" spans="1:6" ht="20.100000000000001" customHeight="1" thickBot="1" x14ac:dyDescent="0.3">
      <c r="A1177" s="16" t="s">
        <v>147</v>
      </c>
      <c r="B1177" s="17"/>
      <c r="C1177" s="17"/>
      <c r="D1177" s="17"/>
      <c r="E1177" s="17"/>
      <c r="F1177" s="17"/>
    </row>
    <row r="1178" spans="1:6" ht="15" customHeight="1" x14ac:dyDescent="0.25">
      <c r="A1178" s="67" t="s">
        <v>150</v>
      </c>
      <c r="B1178" s="68" t="s">
        <v>148</v>
      </c>
      <c r="C1178" s="69" t="s">
        <v>90</v>
      </c>
      <c r="D1178" s="69" t="s">
        <v>91</v>
      </c>
      <c r="E1178" s="70" t="s">
        <v>93</v>
      </c>
      <c r="F1178" s="71"/>
    </row>
    <row r="1179" spans="1:6" ht="15" customHeight="1" thickBot="1" x14ac:dyDescent="0.3">
      <c r="A1179" s="72"/>
      <c r="B1179" s="73"/>
      <c r="C1179" s="74"/>
      <c r="D1179" s="74"/>
      <c r="E1179" s="75" t="s">
        <v>94</v>
      </c>
      <c r="F1179" s="76" t="s">
        <v>95</v>
      </c>
    </row>
    <row r="1180" spans="1:6" ht="14.1" customHeight="1" x14ac:dyDescent="0.25">
      <c r="A1180" s="44" t="s">
        <v>151</v>
      </c>
      <c r="B1180" s="106">
        <v>3.0915367522275519</v>
      </c>
      <c r="C1180" s="53">
        <v>4.2619751099545133E-2</v>
      </c>
      <c r="D1180" s="53">
        <v>169.12796603116246</v>
      </c>
      <c r="E1180" s="53">
        <v>3.0074015415920115</v>
      </c>
      <c r="F1180" s="54">
        <v>3.1756719628630923</v>
      </c>
    </row>
    <row r="1181" spans="1:6" ht="14.1" customHeight="1" x14ac:dyDescent="0.25">
      <c r="A1181" s="46" t="s">
        <v>152</v>
      </c>
      <c r="B1181" s="64">
        <v>3.0280486157371449</v>
      </c>
      <c r="C1181" s="55">
        <v>4.2247680900839593E-2</v>
      </c>
      <c r="D1181" s="55">
        <v>163.60365508382012</v>
      </c>
      <c r="E1181" s="55">
        <v>2.9446276068783219</v>
      </c>
      <c r="F1181" s="56">
        <v>3.1114696245959679</v>
      </c>
    </row>
    <row r="1182" spans="1:6" ht="14.1" customHeight="1" x14ac:dyDescent="0.25">
      <c r="A1182" s="46" t="s">
        <v>153</v>
      </c>
      <c r="B1182" s="64">
        <v>3.0029823492780667</v>
      </c>
      <c r="C1182" s="55">
        <v>4.204663512631477E-2</v>
      </c>
      <c r="D1182" s="55">
        <v>160.66978277296292</v>
      </c>
      <c r="E1182" s="55">
        <v>2.9199470216877423</v>
      </c>
      <c r="F1182" s="56">
        <v>3.0860176768683911</v>
      </c>
    </row>
    <row r="1183" spans="1:6" ht="14.1" customHeight="1" thickBot="1" x14ac:dyDescent="0.3">
      <c r="A1183" s="48" t="s">
        <v>154</v>
      </c>
      <c r="B1183" s="65">
        <v>3.2065472560805932</v>
      </c>
      <c r="C1183" s="57">
        <v>4.1696427166364007E-2</v>
      </c>
      <c r="D1183" s="57">
        <v>155.76900448498645</v>
      </c>
      <c r="E1183" s="57">
        <v>3.1241838696153659</v>
      </c>
      <c r="F1183" s="58">
        <v>3.2889106425458206</v>
      </c>
    </row>
    <row r="1184" spans="1:6" ht="15" customHeight="1" x14ac:dyDescent="0.25">
      <c r="A1184" s="42" t="s">
        <v>45</v>
      </c>
      <c r="B1184" s="43"/>
      <c r="C1184" s="43"/>
      <c r="D1184" s="43"/>
      <c r="E1184" s="43"/>
      <c r="F1184" s="43"/>
    </row>
    <row r="1187" spans="1:10" ht="16.5" x14ac:dyDescent="0.25">
      <c r="A1187" t="s">
        <v>155</v>
      </c>
    </row>
    <row r="1189" spans="1:10" ht="18" customHeight="1" thickBot="1" x14ac:dyDescent="0.3">
      <c r="A1189" s="1" t="s">
        <v>143</v>
      </c>
      <c r="B1189" s="2"/>
      <c r="C1189" s="2"/>
      <c r="D1189" s="2"/>
      <c r="E1189" s="2"/>
      <c r="F1189" s="2"/>
      <c r="G1189" s="2"/>
      <c r="H1189" s="2"/>
      <c r="I1189" s="2"/>
      <c r="J1189" s="2"/>
    </row>
    <row r="1190" spans="1:10" ht="14.1" customHeight="1" x14ac:dyDescent="0.25">
      <c r="A1190" s="101" t="s">
        <v>88</v>
      </c>
      <c r="B1190" s="4"/>
      <c r="C1190" s="102" t="s">
        <v>144</v>
      </c>
      <c r="D1190" s="107"/>
      <c r="E1190" s="107"/>
      <c r="F1190" s="107"/>
      <c r="G1190" s="107"/>
      <c r="H1190" s="107"/>
      <c r="I1190" s="107"/>
      <c r="J1190" s="103"/>
    </row>
    <row r="1191" spans="1:10" ht="15" customHeight="1" x14ac:dyDescent="0.25">
      <c r="A1191" s="11"/>
      <c r="B1191" s="7"/>
      <c r="C1191" s="108" t="s">
        <v>145</v>
      </c>
      <c r="D1191" s="109"/>
      <c r="E1191" s="109"/>
      <c r="F1191" s="110"/>
      <c r="G1191" s="111" t="s">
        <v>146</v>
      </c>
      <c r="H1191" s="109"/>
      <c r="I1191" s="109"/>
      <c r="J1191" s="112"/>
    </row>
    <row r="1192" spans="1:10" ht="14.1" customHeight="1" x14ac:dyDescent="0.25">
      <c r="A1192" s="11"/>
      <c r="B1192" s="7"/>
      <c r="C1192" s="108" t="s">
        <v>150</v>
      </c>
      <c r="D1192" s="109"/>
      <c r="E1192" s="109"/>
      <c r="F1192" s="110"/>
      <c r="G1192" s="111" t="s">
        <v>150</v>
      </c>
      <c r="H1192" s="109"/>
      <c r="I1192" s="109"/>
      <c r="J1192" s="112"/>
    </row>
    <row r="1193" spans="1:10" ht="15" customHeight="1" thickBot="1" x14ac:dyDescent="0.3">
      <c r="A1193" s="13"/>
      <c r="B1193" s="104"/>
      <c r="C1193" s="105" t="s">
        <v>151</v>
      </c>
      <c r="D1193" s="75" t="s">
        <v>152</v>
      </c>
      <c r="E1193" s="75" t="s">
        <v>153</v>
      </c>
      <c r="F1193" s="75" t="s">
        <v>154</v>
      </c>
      <c r="G1193" s="75" t="s">
        <v>151</v>
      </c>
      <c r="H1193" s="75" t="s">
        <v>152</v>
      </c>
      <c r="I1193" s="75" t="s">
        <v>153</v>
      </c>
      <c r="J1193" s="76" t="s">
        <v>154</v>
      </c>
    </row>
    <row r="1194" spans="1:10" ht="14.1" customHeight="1" x14ac:dyDescent="0.25">
      <c r="A1194" s="3" t="s">
        <v>36</v>
      </c>
      <c r="B1194" s="23" t="s">
        <v>37</v>
      </c>
      <c r="C1194" s="24">
        <v>1</v>
      </c>
      <c r="D1194" s="26">
        <v>1</v>
      </c>
      <c r="E1194" s="26">
        <v>1</v>
      </c>
      <c r="F1194" s="26">
        <v>1</v>
      </c>
      <c r="G1194" s="26">
        <v>1</v>
      </c>
      <c r="H1194" s="26">
        <v>1</v>
      </c>
      <c r="I1194" s="26">
        <v>1</v>
      </c>
      <c r="J1194" s="63">
        <v>1</v>
      </c>
    </row>
    <row r="1195" spans="1:10" ht="14.1" customHeight="1" x14ac:dyDescent="0.25">
      <c r="A1195" s="11"/>
      <c r="B1195" s="9" t="s">
        <v>63</v>
      </c>
      <c r="C1195" s="29">
        <v>1</v>
      </c>
      <c r="D1195" s="31">
        <v>1</v>
      </c>
      <c r="E1195" s="31">
        <v>1</v>
      </c>
      <c r="F1195" s="31">
        <v>1</v>
      </c>
      <c r="G1195" s="31">
        <v>0</v>
      </c>
      <c r="H1195" s="31">
        <v>0</v>
      </c>
      <c r="I1195" s="31">
        <v>0</v>
      </c>
      <c r="J1195" s="35">
        <v>0</v>
      </c>
    </row>
    <row r="1196" spans="1:10" ht="14.1" customHeight="1" x14ac:dyDescent="0.25">
      <c r="A1196" s="11"/>
      <c r="B1196" s="9" t="s">
        <v>64</v>
      </c>
      <c r="C1196" s="29">
        <v>0</v>
      </c>
      <c r="D1196" s="31">
        <v>0</v>
      </c>
      <c r="E1196" s="31">
        <v>0</v>
      </c>
      <c r="F1196" s="31">
        <v>0</v>
      </c>
      <c r="G1196" s="31">
        <v>1</v>
      </c>
      <c r="H1196" s="31">
        <v>1</v>
      </c>
      <c r="I1196" s="31">
        <v>1</v>
      </c>
      <c r="J1196" s="35">
        <v>1</v>
      </c>
    </row>
    <row r="1197" spans="1:10" ht="14.1" customHeight="1" x14ac:dyDescent="0.25">
      <c r="A1197" s="11"/>
      <c r="B1197" s="9" t="s">
        <v>65</v>
      </c>
      <c r="C1197" s="29">
        <v>1</v>
      </c>
      <c r="D1197" s="31">
        <v>0</v>
      </c>
      <c r="E1197" s="31">
        <v>0</v>
      </c>
      <c r="F1197" s="31">
        <v>0</v>
      </c>
      <c r="G1197" s="31">
        <v>1</v>
      </c>
      <c r="H1197" s="31">
        <v>0</v>
      </c>
      <c r="I1197" s="31">
        <v>0</v>
      </c>
      <c r="J1197" s="35">
        <v>0</v>
      </c>
    </row>
    <row r="1198" spans="1:10" ht="14.1" customHeight="1" x14ac:dyDescent="0.25">
      <c r="A1198" s="11"/>
      <c r="B1198" s="9" t="s">
        <v>66</v>
      </c>
      <c r="C1198" s="29">
        <v>0</v>
      </c>
      <c r="D1198" s="31">
        <v>1</v>
      </c>
      <c r="E1198" s="31">
        <v>0</v>
      </c>
      <c r="F1198" s="31">
        <v>0</v>
      </c>
      <c r="G1198" s="31">
        <v>0</v>
      </c>
      <c r="H1198" s="31">
        <v>1</v>
      </c>
      <c r="I1198" s="31">
        <v>0</v>
      </c>
      <c r="J1198" s="35">
        <v>0</v>
      </c>
    </row>
    <row r="1199" spans="1:10" ht="14.1" customHeight="1" x14ac:dyDescent="0.25">
      <c r="A1199" s="11"/>
      <c r="B1199" s="9" t="s">
        <v>67</v>
      </c>
      <c r="C1199" s="29">
        <v>0</v>
      </c>
      <c r="D1199" s="31">
        <v>0</v>
      </c>
      <c r="E1199" s="31">
        <v>1</v>
      </c>
      <c r="F1199" s="31">
        <v>0</v>
      </c>
      <c r="G1199" s="31">
        <v>0</v>
      </c>
      <c r="H1199" s="31">
        <v>0</v>
      </c>
      <c r="I1199" s="31">
        <v>1</v>
      </c>
      <c r="J1199" s="35">
        <v>0</v>
      </c>
    </row>
    <row r="1200" spans="1:10" ht="14.1" customHeight="1" x14ac:dyDescent="0.25">
      <c r="A1200" s="11"/>
      <c r="B1200" s="9" t="s">
        <v>68</v>
      </c>
      <c r="C1200" s="29">
        <v>0</v>
      </c>
      <c r="D1200" s="31">
        <v>0</v>
      </c>
      <c r="E1200" s="31">
        <v>0</v>
      </c>
      <c r="F1200" s="31">
        <v>1</v>
      </c>
      <c r="G1200" s="31">
        <v>0</v>
      </c>
      <c r="H1200" s="31">
        <v>0</v>
      </c>
      <c r="I1200" s="31">
        <v>0</v>
      </c>
      <c r="J1200" s="35">
        <v>1</v>
      </c>
    </row>
    <row r="1201" spans="1:10" ht="24" customHeight="1" x14ac:dyDescent="0.25">
      <c r="A1201" s="11"/>
      <c r="B1201" s="9" t="s">
        <v>69</v>
      </c>
      <c r="C1201" s="29">
        <v>1</v>
      </c>
      <c r="D1201" s="31">
        <v>0</v>
      </c>
      <c r="E1201" s="31">
        <v>0</v>
      </c>
      <c r="F1201" s="31">
        <v>0</v>
      </c>
      <c r="G1201" s="31">
        <v>0</v>
      </c>
      <c r="H1201" s="31">
        <v>0</v>
      </c>
      <c r="I1201" s="31">
        <v>0</v>
      </c>
      <c r="J1201" s="35">
        <v>0</v>
      </c>
    </row>
    <row r="1202" spans="1:10" ht="24" customHeight="1" x14ac:dyDescent="0.25">
      <c r="A1202" s="11"/>
      <c r="B1202" s="9" t="s">
        <v>70</v>
      </c>
      <c r="C1202" s="29">
        <v>0</v>
      </c>
      <c r="D1202" s="31">
        <v>1</v>
      </c>
      <c r="E1202" s="31">
        <v>0</v>
      </c>
      <c r="F1202" s="31">
        <v>0</v>
      </c>
      <c r="G1202" s="31">
        <v>0</v>
      </c>
      <c r="H1202" s="31">
        <v>0</v>
      </c>
      <c r="I1202" s="31">
        <v>0</v>
      </c>
      <c r="J1202" s="35">
        <v>0</v>
      </c>
    </row>
    <row r="1203" spans="1:10" ht="24" customHeight="1" x14ac:dyDescent="0.25">
      <c r="A1203" s="11"/>
      <c r="B1203" s="9" t="s">
        <v>71</v>
      </c>
      <c r="C1203" s="29">
        <v>0</v>
      </c>
      <c r="D1203" s="31">
        <v>0</v>
      </c>
      <c r="E1203" s="31">
        <v>1</v>
      </c>
      <c r="F1203" s="31">
        <v>0</v>
      </c>
      <c r="G1203" s="31">
        <v>0</v>
      </c>
      <c r="H1203" s="31">
        <v>0</v>
      </c>
      <c r="I1203" s="31">
        <v>0</v>
      </c>
      <c r="J1203" s="35">
        <v>0</v>
      </c>
    </row>
    <row r="1204" spans="1:10" ht="24" customHeight="1" x14ac:dyDescent="0.25">
      <c r="A1204" s="11"/>
      <c r="B1204" s="9" t="s">
        <v>72</v>
      </c>
      <c r="C1204" s="29">
        <v>0</v>
      </c>
      <c r="D1204" s="31">
        <v>0</v>
      </c>
      <c r="E1204" s="31">
        <v>0</v>
      </c>
      <c r="F1204" s="31">
        <v>1</v>
      </c>
      <c r="G1204" s="31">
        <v>0</v>
      </c>
      <c r="H1204" s="31">
        <v>0</v>
      </c>
      <c r="I1204" s="31">
        <v>0</v>
      </c>
      <c r="J1204" s="35">
        <v>0</v>
      </c>
    </row>
    <row r="1205" spans="1:10" ht="24" customHeight="1" x14ac:dyDescent="0.25">
      <c r="A1205" s="11"/>
      <c r="B1205" s="9" t="s">
        <v>73</v>
      </c>
      <c r="C1205" s="29">
        <v>0</v>
      </c>
      <c r="D1205" s="31">
        <v>0</v>
      </c>
      <c r="E1205" s="31">
        <v>0</v>
      </c>
      <c r="F1205" s="31">
        <v>0</v>
      </c>
      <c r="G1205" s="31">
        <v>1</v>
      </c>
      <c r="H1205" s="31">
        <v>0</v>
      </c>
      <c r="I1205" s="31">
        <v>0</v>
      </c>
      <c r="J1205" s="35">
        <v>0</v>
      </c>
    </row>
    <row r="1206" spans="1:10" ht="24" customHeight="1" x14ac:dyDescent="0.25">
      <c r="A1206" s="11"/>
      <c r="B1206" s="9" t="s">
        <v>74</v>
      </c>
      <c r="C1206" s="29">
        <v>0</v>
      </c>
      <c r="D1206" s="31">
        <v>0</v>
      </c>
      <c r="E1206" s="31">
        <v>0</v>
      </c>
      <c r="F1206" s="31">
        <v>0</v>
      </c>
      <c r="G1206" s="31">
        <v>0</v>
      </c>
      <c r="H1206" s="31">
        <v>1</v>
      </c>
      <c r="I1206" s="31">
        <v>0</v>
      </c>
      <c r="J1206" s="35">
        <v>0</v>
      </c>
    </row>
    <row r="1207" spans="1:10" ht="24" customHeight="1" x14ac:dyDescent="0.25">
      <c r="A1207" s="11"/>
      <c r="B1207" s="9" t="s">
        <v>75</v>
      </c>
      <c r="C1207" s="29">
        <v>0</v>
      </c>
      <c r="D1207" s="31">
        <v>0</v>
      </c>
      <c r="E1207" s="31">
        <v>0</v>
      </c>
      <c r="F1207" s="31">
        <v>0</v>
      </c>
      <c r="G1207" s="31">
        <v>0</v>
      </c>
      <c r="H1207" s="31">
        <v>0</v>
      </c>
      <c r="I1207" s="31">
        <v>1</v>
      </c>
      <c r="J1207" s="35">
        <v>0</v>
      </c>
    </row>
    <row r="1208" spans="1:10" ht="24" customHeight="1" thickBot="1" x14ac:dyDescent="0.3">
      <c r="A1208" s="13"/>
      <c r="B1208" s="14" t="s">
        <v>76</v>
      </c>
      <c r="C1208" s="38">
        <v>0</v>
      </c>
      <c r="D1208" s="40">
        <v>0</v>
      </c>
      <c r="E1208" s="40">
        <v>0</v>
      </c>
      <c r="F1208" s="40">
        <v>0</v>
      </c>
      <c r="G1208" s="40">
        <v>0</v>
      </c>
      <c r="H1208" s="40">
        <v>0</v>
      </c>
      <c r="I1208" s="40">
        <v>0</v>
      </c>
      <c r="J1208" s="66">
        <v>1</v>
      </c>
    </row>
    <row r="1210" spans="1:10" ht="20.100000000000001" customHeight="1" thickBot="1" x14ac:dyDescent="0.3">
      <c r="A1210" s="16" t="s">
        <v>147</v>
      </c>
      <c r="B1210" s="17"/>
      <c r="C1210" s="17"/>
      <c r="D1210" s="17"/>
      <c r="E1210" s="17"/>
      <c r="F1210" s="17"/>
      <c r="G1210" s="17"/>
    </row>
    <row r="1211" spans="1:10" ht="15" customHeight="1" x14ac:dyDescent="0.25">
      <c r="A1211" s="101" t="s">
        <v>144</v>
      </c>
      <c r="B1211" s="113" t="s">
        <v>150</v>
      </c>
      <c r="C1211" s="68" t="s">
        <v>148</v>
      </c>
      <c r="D1211" s="69" t="s">
        <v>90</v>
      </c>
      <c r="E1211" s="69" t="s">
        <v>91</v>
      </c>
      <c r="F1211" s="70" t="s">
        <v>93</v>
      </c>
      <c r="G1211" s="71"/>
    </row>
    <row r="1212" spans="1:10" ht="15" customHeight="1" thickBot="1" x14ac:dyDescent="0.3">
      <c r="A1212" s="91"/>
      <c r="B1212" s="37"/>
      <c r="C1212" s="73"/>
      <c r="D1212" s="74"/>
      <c r="E1212" s="74"/>
      <c r="F1212" s="75" t="s">
        <v>94</v>
      </c>
      <c r="G1212" s="76" t="s">
        <v>95</v>
      </c>
    </row>
    <row r="1213" spans="1:10" ht="14.1" customHeight="1" x14ac:dyDescent="0.25">
      <c r="A1213" s="3" t="s">
        <v>145</v>
      </c>
      <c r="B1213" s="23" t="s">
        <v>151</v>
      </c>
      <c r="C1213" s="106">
        <v>3.0485806991669344</v>
      </c>
      <c r="D1213" s="53">
        <v>6.0362928610970513E-2</v>
      </c>
      <c r="E1213" s="53">
        <v>165.65475747822808</v>
      </c>
      <c r="F1213" s="53">
        <v>2.9294008585931515</v>
      </c>
      <c r="G1213" s="54">
        <v>3.1677605397407174</v>
      </c>
    </row>
    <row r="1214" spans="1:10" ht="14.1" customHeight="1" x14ac:dyDescent="0.25">
      <c r="A1214" s="28"/>
      <c r="B1214" s="9" t="s">
        <v>152</v>
      </c>
      <c r="C1214" s="64">
        <v>3.0069303578827196</v>
      </c>
      <c r="D1214" s="55">
        <v>5.9821265540587365E-2</v>
      </c>
      <c r="E1214" s="55">
        <v>160.05909887475286</v>
      </c>
      <c r="F1214" s="55">
        <v>2.8887895796471903</v>
      </c>
      <c r="G1214" s="56">
        <v>3.1250711361182488</v>
      </c>
    </row>
    <row r="1215" spans="1:10" ht="14.1" customHeight="1" x14ac:dyDescent="0.25">
      <c r="A1215" s="28"/>
      <c r="B1215" s="9" t="s">
        <v>153</v>
      </c>
      <c r="C1215" s="64">
        <v>2.9827636101412653</v>
      </c>
      <c r="D1215" s="55">
        <v>5.9692618803729267E-2</v>
      </c>
      <c r="E1215" s="55">
        <v>158.75382259057849</v>
      </c>
      <c r="F1215" s="55">
        <v>2.864869512153414</v>
      </c>
      <c r="G1215" s="56">
        <v>3.1006577081291167</v>
      </c>
    </row>
    <row r="1216" spans="1:10" ht="14.1" customHeight="1" x14ac:dyDescent="0.25">
      <c r="A1216" s="114"/>
      <c r="B1216" s="115" t="s">
        <v>154</v>
      </c>
      <c r="C1216" s="116">
        <v>3.1598550720491305</v>
      </c>
      <c r="D1216" s="117">
        <v>5.9387356694173048E-2</v>
      </c>
      <c r="E1216" s="117">
        <v>155.76900448499853</v>
      </c>
      <c r="F1216" s="117">
        <v>3.0425466083998449</v>
      </c>
      <c r="G1216" s="118">
        <v>3.2771635356984161</v>
      </c>
    </row>
    <row r="1217" spans="1:7" ht="14.1" customHeight="1" x14ac:dyDescent="0.25">
      <c r="A1217" s="119" t="s">
        <v>146</v>
      </c>
      <c r="B1217" s="120" t="s">
        <v>151</v>
      </c>
      <c r="C1217" s="121">
        <v>3.1344928052881693</v>
      </c>
      <c r="D1217" s="122">
        <v>6.0183798356830145E-2</v>
      </c>
      <c r="E1217" s="122">
        <v>172.7127354126084</v>
      </c>
      <c r="F1217" s="122">
        <v>3.0157023574647122</v>
      </c>
      <c r="G1217" s="123">
        <v>3.2532832531116265</v>
      </c>
    </row>
    <row r="1218" spans="1:7" ht="14.1" customHeight="1" x14ac:dyDescent="0.25">
      <c r="A1218" s="28"/>
      <c r="B1218" s="9" t="s">
        <v>152</v>
      </c>
      <c r="C1218" s="64">
        <v>3.0491668735915707</v>
      </c>
      <c r="D1218" s="55">
        <v>5.9673129255295478E-2</v>
      </c>
      <c r="E1218" s="55">
        <v>167.26473415358399</v>
      </c>
      <c r="F1218" s="55">
        <v>2.9313573084740647</v>
      </c>
      <c r="G1218" s="56">
        <v>3.1669764387090766</v>
      </c>
    </row>
    <row r="1219" spans="1:7" ht="14.1" customHeight="1" x14ac:dyDescent="0.25">
      <c r="A1219" s="28"/>
      <c r="B1219" s="9" t="s">
        <v>153</v>
      </c>
      <c r="C1219" s="64">
        <v>3.0232010884148686</v>
      </c>
      <c r="D1219" s="55">
        <v>5.9232333755597173E-2</v>
      </c>
      <c r="E1219" s="55">
        <v>162.64532982951403</v>
      </c>
      <c r="F1219" s="55">
        <v>2.906237556290284</v>
      </c>
      <c r="G1219" s="56">
        <v>3.1401646205394531</v>
      </c>
    </row>
    <row r="1220" spans="1:7" ht="14.1" customHeight="1" thickBot="1" x14ac:dyDescent="0.3">
      <c r="A1220" s="91"/>
      <c r="B1220" s="14" t="s">
        <v>154</v>
      </c>
      <c r="C1220" s="65">
        <v>3.2532394401120563</v>
      </c>
      <c r="D1220" s="57">
        <v>5.8544940162567879E-2</v>
      </c>
      <c r="E1220" s="57">
        <v>155.76900448497403</v>
      </c>
      <c r="F1220" s="57">
        <v>3.1375950106036448</v>
      </c>
      <c r="G1220" s="58">
        <v>3.3688838696204679</v>
      </c>
    </row>
    <row r="1221" spans="1:7" ht="15" customHeight="1" x14ac:dyDescent="0.25">
      <c r="A1221" s="42" t="s">
        <v>45</v>
      </c>
      <c r="B1221" s="43"/>
      <c r="C1221" s="43"/>
      <c r="D1221" s="43"/>
      <c r="E1221" s="43"/>
      <c r="F1221" s="43"/>
      <c r="G1221" s="43"/>
    </row>
    <row r="1224" spans="1:7" x14ac:dyDescent="0.25">
      <c r="A1224" t="s">
        <v>164</v>
      </c>
    </row>
    <row r="1227" spans="1:7" ht="16.5" x14ac:dyDescent="0.25">
      <c r="A1227" t="s">
        <v>1</v>
      </c>
    </row>
    <row r="1229" spans="1:7" ht="18" customHeight="1" thickBot="1" x14ac:dyDescent="0.3">
      <c r="A1229" s="1" t="s">
        <v>2</v>
      </c>
      <c r="B1229" s="2"/>
      <c r="C1229" s="2"/>
    </row>
    <row r="1230" spans="1:7" ht="14.1" customHeight="1" x14ac:dyDescent="0.25">
      <c r="A1230" s="3" t="s">
        <v>3</v>
      </c>
      <c r="B1230" s="4"/>
      <c r="C1230" s="5" t="s">
        <v>165</v>
      </c>
    </row>
    <row r="1231" spans="1:7" ht="14.1" customHeight="1" x14ac:dyDescent="0.25">
      <c r="A1231" s="6" t="s">
        <v>5</v>
      </c>
      <c r="B1231" s="7"/>
      <c r="C1231" s="8" t="s">
        <v>6</v>
      </c>
    </row>
    <row r="1232" spans="1:7" ht="24" customHeight="1" x14ac:dyDescent="0.25">
      <c r="A1232" s="6" t="s">
        <v>7</v>
      </c>
      <c r="B1232" s="9" t="s">
        <v>8</v>
      </c>
      <c r="C1232" s="10" t="s">
        <v>9</v>
      </c>
    </row>
    <row r="1233" spans="1:7" ht="14.1" customHeight="1" x14ac:dyDescent="0.25">
      <c r="A1233" s="11"/>
      <c r="B1233" s="9" t="s">
        <v>10</v>
      </c>
      <c r="C1233" s="8" t="s">
        <v>11</v>
      </c>
    </row>
    <row r="1234" spans="1:7" ht="14.1" customHeight="1" x14ac:dyDescent="0.25">
      <c r="A1234" s="11"/>
      <c r="B1234" s="9" t="s">
        <v>12</v>
      </c>
      <c r="C1234" s="8" t="s">
        <v>13</v>
      </c>
    </row>
    <row r="1235" spans="1:7" ht="14.1" customHeight="1" x14ac:dyDescent="0.25">
      <c r="A1235" s="11"/>
      <c r="B1235" s="9" t="s">
        <v>14</v>
      </c>
      <c r="C1235" s="8" t="s">
        <v>13</v>
      </c>
    </row>
    <row r="1236" spans="1:7" ht="14.1" customHeight="1" x14ac:dyDescent="0.25">
      <c r="A1236" s="11"/>
      <c r="B1236" s="9" t="s">
        <v>15</v>
      </c>
      <c r="C1236" s="8" t="s">
        <v>13</v>
      </c>
    </row>
    <row r="1237" spans="1:7" ht="24" customHeight="1" x14ac:dyDescent="0.25">
      <c r="A1237" s="11"/>
      <c r="B1237" s="9" t="s">
        <v>16</v>
      </c>
      <c r="C1237" s="12">
        <v>494</v>
      </c>
    </row>
    <row r="1238" spans="1:7" ht="24" customHeight="1" x14ac:dyDescent="0.25">
      <c r="A1238" s="6" t="s">
        <v>17</v>
      </c>
      <c r="B1238" s="9" t="s">
        <v>18</v>
      </c>
      <c r="C1238" s="8" t="s">
        <v>19</v>
      </c>
    </row>
    <row r="1239" spans="1:7" ht="33.950000000000003" customHeight="1" x14ac:dyDescent="0.25">
      <c r="A1239" s="11"/>
      <c r="B1239" s="9" t="s">
        <v>20</v>
      </c>
      <c r="C1239" s="8" t="s">
        <v>21</v>
      </c>
    </row>
    <row r="1240" spans="1:7" ht="409.6" customHeight="1" x14ac:dyDescent="0.25">
      <c r="A1240" s="6" t="s">
        <v>22</v>
      </c>
      <c r="B1240" s="7"/>
      <c r="C1240" s="8" t="s">
        <v>166</v>
      </c>
    </row>
    <row r="1241" spans="1:7" ht="14.1" customHeight="1" x14ac:dyDescent="0.25">
      <c r="A1241" s="6" t="s">
        <v>24</v>
      </c>
      <c r="B1241" s="9" t="s">
        <v>25</v>
      </c>
      <c r="C1241" s="10" t="s">
        <v>167</v>
      </c>
    </row>
    <row r="1242" spans="1:7" ht="14.1" customHeight="1" thickBot="1" x14ac:dyDescent="0.3">
      <c r="A1242" s="13"/>
      <c r="B1242" s="14" t="s">
        <v>27</v>
      </c>
      <c r="C1242" s="15" t="s">
        <v>168</v>
      </c>
    </row>
    <row r="1245" spans="1:7" x14ac:dyDescent="0.25">
      <c r="A1245" t="s">
        <v>29</v>
      </c>
    </row>
    <row r="1247" spans="1:7" ht="20.100000000000001" customHeight="1" thickBot="1" x14ac:dyDescent="0.3">
      <c r="A1247" s="16" t="s">
        <v>30</v>
      </c>
      <c r="B1247" s="17"/>
      <c r="C1247" s="17"/>
      <c r="D1247" s="17"/>
      <c r="E1247" s="17"/>
      <c r="F1247" s="17"/>
      <c r="G1247" s="17"/>
    </row>
    <row r="1248" spans="1:7" ht="24.95" customHeight="1" thickBot="1" x14ac:dyDescent="0.3">
      <c r="A1248" s="18"/>
      <c r="B1248" s="19"/>
      <c r="C1248" s="20" t="s">
        <v>31</v>
      </c>
      <c r="D1248" s="21" t="s">
        <v>32</v>
      </c>
      <c r="E1248" s="21" t="s">
        <v>33</v>
      </c>
      <c r="F1248" s="21" t="s">
        <v>34</v>
      </c>
      <c r="G1248" s="22" t="s">
        <v>35</v>
      </c>
    </row>
    <row r="1249" spans="1:7" ht="14.1" customHeight="1" x14ac:dyDescent="0.25">
      <c r="A1249" s="3" t="s">
        <v>36</v>
      </c>
      <c r="B1249" s="23" t="s">
        <v>37</v>
      </c>
      <c r="C1249" s="24">
        <v>1</v>
      </c>
      <c r="D1249" s="25"/>
      <c r="E1249" s="26">
        <v>1</v>
      </c>
      <c r="F1249" s="25"/>
      <c r="G1249" s="27"/>
    </row>
    <row r="1250" spans="1:7" ht="14.1" customHeight="1" x14ac:dyDescent="0.25">
      <c r="A1250" s="28"/>
      <c r="B1250" s="9" t="s">
        <v>38</v>
      </c>
      <c r="C1250" s="29">
        <v>2</v>
      </c>
      <c r="D1250" s="30"/>
      <c r="E1250" s="31">
        <v>1</v>
      </c>
      <c r="F1250" s="30"/>
      <c r="G1250" s="32"/>
    </row>
    <row r="1251" spans="1:7" ht="14.1" customHeight="1" x14ac:dyDescent="0.25">
      <c r="A1251" s="28"/>
      <c r="B1251" s="9" t="s">
        <v>39</v>
      </c>
      <c r="C1251" s="29">
        <v>4</v>
      </c>
      <c r="D1251" s="30"/>
      <c r="E1251" s="31">
        <v>3</v>
      </c>
      <c r="F1251" s="30"/>
      <c r="G1251" s="32"/>
    </row>
    <row r="1252" spans="1:7" ht="14.1" customHeight="1" x14ac:dyDescent="0.25">
      <c r="A1252" s="28"/>
      <c r="B1252" s="9" t="s">
        <v>40</v>
      </c>
      <c r="C1252" s="29">
        <v>8</v>
      </c>
      <c r="D1252" s="30"/>
      <c r="E1252" s="31">
        <v>3</v>
      </c>
      <c r="F1252" s="30"/>
      <c r="G1252" s="32"/>
    </row>
    <row r="1253" spans="1:7" ht="24" customHeight="1" x14ac:dyDescent="0.25">
      <c r="A1253" s="33" t="s">
        <v>41</v>
      </c>
      <c r="B1253" s="9" t="s">
        <v>39</v>
      </c>
      <c r="C1253" s="29">
        <v>4</v>
      </c>
      <c r="D1253" s="34" t="s">
        <v>169</v>
      </c>
      <c r="E1253" s="31">
        <v>4</v>
      </c>
      <c r="F1253" s="34" t="s">
        <v>43</v>
      </c>
      <c r="G1253" s="35">
        <v>140</v>
      </c>
    </row>
    <row r="1254" spans="1:7" ht="14.1" customHeight="1" thickBot="1" x14ac:dyDescent="0.3">
      <c r="A1254" s="36" t="s">
        <v>44</v>
      </c>
      <c r="B1254" s="37"/>
      <c r="C1254" s="38">
        <v>19</v>
      </c>
      <c r="D1254" s="39"/>
      <c r="E1254" s="40">
        <v>12</v>
      </c>
      <c r="F1254" s="39"/>
      <c r="G1254" s="41"/>
    </row>
    <row r="1255" spans="1:7" ht="15" customHeight="1" x14ac:dyDescent="0.25">
      <c r="A1255" s="42" t="s">
        <v>45</v>
      </c>
      <c r="B1255" s="43"/>
      <c r="C1255" s="43"/>
      <c r="D1255" s="43"/>
      <c r="E1255" s="43"/>
      <c r="F1255" s="43"/>
      <c r="G1255" s="43"/>
    </row>
    <row r="1257" spans="1:7" ht="20.100000000000001" customHeight="1" thickBot="1" x14ac:dyDescent="0.3">
      <c r="A1257" s="16" t="s">
        <v>46</v>
      </c>
      <c r="B1257" s="17"/>
    </row>
    <row r="1258" spans="1:7" ht="24" customHeight="1" x14ac:dyDescent="0.25">
      <c r="A1258" s="44" t="s">
        <v>47</v>
      </c>
      <c r="B1258" s="45">
        <v>19.339303459986262</v>
      </c>
    </row>
    <row r="1259" spans="1:7" ht="24" customHeight="1" x14ac:dyDescent="0.25">
      <c r="A1259" s="46" t="s">
        <v>48</v>
      </c>
      <c r="B1259" s="47">
        <v>27.339303459986262</v>
      </c>
    </row>
    <row r="1260" spans="1:7" ht="24" customHeight="1" x14ac:dyDescent="0.25">
      <c r="A1260" s="46" t="s">
        <v>49</v>
      </c>
      <c r="B1260" s="47">
        <v>27.422985468354462</v>
      </c>
    </row>
    <row r="1261" spans="1:7" ht="24" customHeight="1" x14ac:dyDescent="0.25">
      <c r="A1261" s="46" t="s">
        <v>50</v>
      </c>
      <c r="B1261" s="47">
        <v>48.059370074596551</v>
      </c>
    </row>
    <row r="1262" spans="1:7" ht="24" customHeight="1" thickBot="1" x14ac:dyDescent="0.3">
      <c r="A1262" s="48" t="s">
        <v>51</v>
      </c>
      <c r="B1262" s="49">
        <v>44.059370074596551</v>
      </c>
    </row>
    <row r="1263" spans="1:7" ht="35.1" customHeight="1" x14ac:dyDescent="0.25">
      <c r="A1263" s="42" t="s">
        <v>52</v>
      </c>
      <c r="B1263" s="43"/>
    </row>
    <row r="1264" spans="1:7" ht="24.95" customHeight="1" x14ac:dyDescent="0.25">
      <c r="A1264" s="50" t="s">
        <v>45</v>
      </c>
      <c r="B1264" s="51"/>
    </row>
    <row r="1267" spans="1:5" ht="16.5" x14ac:dyDescent="0.25">
      <c r="A1267" t="s">
        <v>53</v>
      </c>
    </row>
    <row r="1269" spans="1:5" ht="20.100000000000001" customHeight="1" thickBot="1" x14ac:dyDescent="0.3">
      <c r="A1269" s="16" t="s">
        <v>54</v>
      </c>
      <c r="B1269" s="17"/>
      <c r="C1269" s="17"/>
      <c r="D1269" s="17"/>
      <c r="E1269" s="17"/>
    </row>
    <row r="1270" spans="1:5" ht="24.95" customHeight="1" thickBot="1" x14ac:dyDescent="0.3">
      <c r="A1270" s="52" t="s">
        <v>55</v>
      </c>
      <c r="B1270" s="20" t="s">
        <v>56</v>
      </c>
      <c r="C1270" s="21" t="s">
        <v>57</v>
      </c>
      <c r="D1270" s="21" t="s">
        <v>58</v>
      </c>
      <c r="E1270" s="22" t="s">
        <v>59</v>
      </c>
    </row>
    <row r="1271" spans="1:5" ht="14.1" customHeight="1" x14ac:dyDescent="0.25">
      <c r="A1271" s="44" t="s">
        <v>37</v>
      </c>
      <c r="B1271" s="24">
        <v>1</v>
      </c>
      <c r="C1271" s="53">
        <v>139.06857273030616</v>
      </c>
      <c r="D1271" s="53">
        <v>5832.7667746109983</v>
      </c>
      <c r="E1271" s="54">
        <v>1.9657310101309756E-115</v>
      </c>
    </row>
    <row r="1272" spans="1:5" ht="14.1" customHeight="1" x14ac:dyDescent="0.25">
      <c r="A1272" s="46" t="s">
        <v>38</v>
      </c>
      <c r="B1272" s="29">
        <v>1</v>
      </c>
      <c r="C1272" s="55">
        <v>139.06857273030599</v>
      </c>
      <c r="D1272" s="55">
        <v>0.64883293855792434</v>
      </c>
      <c r="E1272" s="56">
        <v>0.42190535854228295</v>
      </c>
    </row>
    <row r="1273" spans="1:5" ht="14.1" customHeight="1" x14ac:dyDescent="0.25">
      <c r="A1273" s="46" t="s">
        <v>39</v>
      </c>
      <c r="B1273" s="29">
        <v>3</v>
      </c>
      <c r="C1273" s="55">
        <v>174.64850272451798</v>
      </c>
      <c r="D1273" s="55">
        <v>52.949831814901891</v>
      </c>
      <c r="E1273" s="56">
        <v>2.1609564669944389E-24</v>
      </c>
    </row>
    <row r="1274" spans="1:5" ht="14.1" customHeight="1" thickBot="1" x14ac:dyDescent="0.3">
      <c r="A1274" s="48" t="s">
        <v>40</v>
      </c>
      <c r="B1274" s="38">
        <v>3</v>
      </c>
      <c r="C1274" s="57">
        <v>174.64850272451798</v>
      </c>
      <c r="D1274" s="57">
        <v>1.1232166225251674</v>
      </c>
      <c r="E1274" s="58">
        <v>0.34114460763948495</v>
      </c>
    </row>
    <row r="1275" spans="1:5" ht="15" customHeight="1" x14ac:dyDescent="0.25">
      <c r="A1275" s="42" t="s">
        <v>45</v>
      </c>
      <c r="B1275" s="43"/>
      <c r="C1275" s="43"/>
      <c r="D1275" s="43"/>
      <c r="E1275" s="43"/>
    </row>
    <row r="1278" spans="1:5" ht="16.5" x14ac:dyDescent="0.25">
      <c r="A1278" t="s">
        <v>60</v>
      </c>
    </row>
    <row r="1280" spans="1:5" ht="18" customHeight="1" thickBot="1" x14ac:dyDescent="0.3">
      <c r="A1280" s="1" t="s">
        <v>61</v>
      </c>
      <c r="B1280" s="2"/>
      <c r="C1280" s="2"/>
    </row>
    <row r="1281" spans="1:3" ht="15" customHeight="1" thickBot="1" x14ac:dyDescent="0.3">
      <c r="A1281" s="59"/>
      <c r="B1281" s="60"/>
      <c r="C1281" s="61" t="s">
        <v>62</v>
      </c>
    </row>
    <row r="1282" spans="1:3" ht="14.1" customHeight="1" x14ac:dyDescent="0.25">
      <c r="A1282" s="3" t="s">
        <v>36</v>
      </c>
      <c r="B1282" s="23" t="s">
        <v>37</v>
      </c>
      <c r="C1282" s="62">
        <v>0.99999999999999989</v>
      </c>
    </row>
    <row r="1283" spans="1:3" ht="14.1" customHeight="1" x14ac:dyDescent="0.25">
      <c r="A1283" s="11"/>
      <c r="B1283" s="9" t="s">
        <v>63</v>
      </c>
      <c r="C1283" s="47">
        <v>0.5</v>
      </c>
    </row>
    <row r="1284" spans="1:3" ht="14.1" customHeight="1" x14ac:dyDescent="0.25">
      <c r="A1284" s="11"/>
      <c r="B1284" s="9" t="s">
        <v>64</v>
      </c>
      <c r="C1284" s="47">
        <v>0.49999999999999989</v>
      </c>
    </row>
    <row r="1285" spans="1:3" ht="14.1" customHeight="1" x14ac:dyDescent="0.25">
      <c r="A1285" s="11"/>
      <c r="B1285" s="9" t="s">
        <v>65</v>
      </c>
      <c r="C1285" s="47">
        <v>0.25</v>
      </c>
    </row>
    <row r="1286" spans="1:3" ht="14.1" customHeight="1" x14ac:dyDescent="0.25">
      <c r="A1286" s="11"/>
      <c r="B1286" s="9" t="s">
        <v>66</v>
      </c>
      <c r="C1286" s="47">
        <v>0.24999999999999983</v>
      </c>
    </row>
    <row r="1287" spans="1:3" ht="14.1" customHeight="1" x14ac:dyDescent="0.25">
      <c r="A1287" s="11"/>
      <c r="B1287" s="9" t="s">
        <v>67</v>
      </c>
      <c r="C1287" s="47">
        <v>0.25</v>
      </c>
    </row>
    <row r="1288" spans="1:3" ht="14.1" customHeight="1" x14ac:dyDescent="0.25">
      <c r="A1288" s="11"/>
      <c r="B1288" s="9" t="s">
        <v>68</v>
      </c>
      <c r="C1288" s="47">
        <v>0.24999999999999986</v>
      </c>
    </row>
    <row r="1289" spans="1:3" ht="24" customHeight="1" x14ac:dyDescent="0.25">
      <c r="A1289" s="11"/>
      <c r="B1289" s="9" t="s">
        <v>69</v>
      </c>
      <c r="C1289" s="47">
        <v>0.12499999999999999</v>
      </c>
    </row>
    <row r="1290" spans="1:3" ht="24" customHeight="1" x14ac:dyDescent="0.25">
      <c r="A1290" s="11"/>
      <c r="B1290" s="9" t="s">
        <v>70</v>
      </c>
      <c r="C1290" s="47">
        <v>0.12499999999999999</v>
      </c>
    </row>
    <row r="1291" spans="1:3" ht="24" customHeight="1" x14ac:dyDescent="0.25">
      <c r="A1291" s="11"/>
      <c r="B1291" s="9" t="s">
        <v>71</v>
      </c>
      <c r="C1291" s="47">
        <v>0.12500000000000014</v>
      </c>
    </row>
    <row r="1292" spans="1:3" ht="24" customHeight="1" x14ac:dyDescent="0.25">
      <c r="A1292" s="11"/>
      <c r="B1292" s="9" t="s">
        <v>72</v>
      </c>
      <c r="C1292" s="47">
        <v>0.12499999999999999</v>
      </c>
    </row>
    <row r="1293" spans="1:3" ht="24" customHeight="1" x14ac:dyDescent="0.25">
      <c r="A1293" s="11"/>
      <c r="B1293" s="9" t="s">
        <v>73</v>
      </c>
      <c r="C1293" s="47">
        <v>0.12500000000000006</v>
      </c>
    </row>
    <row r="1294" spans="1:3" ht="24" customHeight="1" x14ac:dyDescent="0.25">
      <c r="A1294" s="11"/>
      <c r="B1294" s="9" t="s">
        <v>74</v>
      </c>
      <c r="C1294" s="47">
        <v>0.12499999999999982</v>
      </c>
    </row>
    <row r="1295" spans="1:3" ht="24" customHeight="1" x14ac:dyDescent="0.25">
      <c r="A1295" s="11"/>
      <c r="B1295" s="9" t="s">
        <v>75</v>
      </c>
      <c r="C1295" s="47">
        <v>0.12499999999999988</v>
      </c>
    </row>
    <row r="1296" spans="1:3" ht="24" customHeight="1" thickBot="1" x14ac:dyDescent="0.3">
      <c r="A1296" s="13"/>
      <c r="B1296" s="14" t="s">
        <v>76</v>
      </c>
      <c r="C1296" s="49">
        <v>0.12499999999999982</v>
      </c>
    </row>
    <row r="1298" spans="1:3" ht="18" customHeight="1" thickBot="1" x14ac:dyDescent="0.3">
      <c r="A1298" s="1" t="s">
        <v>77</v>
      </c>
      <c r="B1298" s="2"/>
      <c r="C1298" s="2"/>
    </row>
    <row r="1299" spans="1:3" ht="15" customHeight="1" thickBot="1" x14ac:dyDescent="0.3">
      <c r="A1299" s="59"/>
      <c r="B1299" s="60"/>
      <c r="C1299" s="61" t="s">
        <v>78</v>
      </c>
    </row>
    <row r="1300" spans="1:3" ht="14.1" customHeight="1" x14ac:dyDescent="0.25">
      <c r="A1300" s="3" t="s">
        <v>36</v>
      </c>
      <c r="B1300" s="23" t="s">
        <v>37</v>
      </c>
      <c r="C1300" s="62">
        <v>0</v>
      </c>
    </row>
    <row r="1301" spans="1:3" ht="14.1" customHeight="1" x14ac:dyDescent="0.25">
      <c r="A1301" s="11"/>
      <c r="B1301" s="9" t="s">
        <v>63</v>
      </c>
      <c r="C1301" s="12">
        <v>1</v>
      </c>
    </row>
    <row r="1302" spans="1:3" ht="14.1" customHeight="1" x14ac:dyDescent="0.25">
      <c r="A1302" s="11"/>
      <c r="B1302" s="9" t="s">
        <v>64</v>
      </c>
      <c r="C1302" s="12">
        <v>-0.99999999999999922</v>
      </c>
    </row>
    <row r="1303" spans="1:3" ht="14.1" customHeight="1" x14ac:dyDescent="0.25">
      <c r="A1303" s="11"/>
      <c r="B1303" s="9" t="s">
        <v>65</v>
      </c>
      <c r="C1303" s="12">
        <v>0</v>
      </c>
    </row>
    <row r="1304" spans="1:3" ht="14.1" customHeight="1" x14ac:dyDescent="0.25">
      <c r="A1304" s="11"/>
      <c r="B1304" s="9" t="s">
        <v>66</v>
      </c>
      <c r="C1304" s="12">
        <v>0</v>
      </c>
    </row>
    <row r="1305" spans="1:3" ht="14.1" customHeight="1" x14ac:dyDescent="0.25">
      <c r="A1305" s="11"/>
      <c r="B1305" s="9" t="s">
        <v>67</v>
      </c>
      <c r="C1305" s="12">
        <v>0</v>
      </c>
    </row>
    <row r="1306" spans="1:3" ht="14.1" customHeight="1" x14ac:dyDescent="0.25">
      <c r="A1306" s="11"/>
      <c r="B1306" s="9" t="s">
        <v>68</v>
      </c>
      <c r="C1306" s="12">
        <v>0</v>
      </c>
    </row>
    <row r="1307" spans="1:3" ht="24" customHeight="1" x14ac:dyDescent="0.25">
      <c r="A1307" s="11"/>
      <c r="B1307" s="9" t="s">
        <v>69</v>
      </c>
      <c r="C1307" s="47">
        <v>0.24999999999999983</v>
      </c>
    </row>
    <row r="1308" spans="1:3" ht="24" customHeight="1" x14ac:dyDescent="0.25">
      <c r="A1308" s="11"/>
      <c r="B1308" s="9" t="s">
        <v>70</v>
      </c>
      <c r="C1308" s="47">
        <v>0.25</v>
      </c>
    </row>
    <row r="1309" spans="1:3" ht="24" customHeight="1" x14ac:dyDescent="0.25">
      <c r="A1309" s="11"/>
      <c r="B1309" s="9" t="s">
        <v>71</v>
      </c>
      <c r="C1309" s="47">
        <v>0.25000000000000017</v>
      </c>
    </row>
    <row r="1310" spans="1:3" ht="24" customHeight="1" x14ac:dyDescent="0.25">
      <c r="A1310" s="11"/>
      <c r="B1310" s="9" t="s">
        <v>72</v>
      </c>
      <c r="C1310" s="47">
        <v>0.25000000000000039</v>
      </c>
    </row>
    <row r="1311" spans="1:3" ht="24" customHeight="1" x14ac:dyDescent="0.25">
      <c r="A1311" s="11"/>
      <c r="B1311" s="9" t="s">
        <v>73</v>
      </c>
      <c r="C1311" s="47">
        <v>-0.24999999999999983</v>
      </c>
    </row>
    <row r="1312" spans="1:3" ht="24" customHeight="1" x14ac:dyDescent="0.25">
      <c r="A1312" s="11"/>
      <c r="B1312" s="9" t="s">
        <v>74</v>
      </c>
      <c r="C1312" s="47">
        <v>-0.24999999999999967</v>
      </c>
    </row>
    <row r="1313" spans="1:5" ht="24" customHeight="1" x14ac:dyDescent="0.25">
      <c r="A1313" s="11"/>
      <c r="B1313" s="9" t="s">
        <v>75</v>
      </c>
      <c r="C1313" s="47">
        <v>-0.24999999999999961</v>
      </c>
    </row>
    <row r="1314" spans="1:5" ht="24" customHeight="1" thickBot="1" x14ac:dyDescent="0.3">
      <c r="A1314" s="13"/>
      <c r="B1314" s="14" t="s">
        <v>76</v>
      </c>
      <c r="C1314" s="49">
        <v>-0.24999999999999975</v>
      </c>
    </row>
    <row r="1316" spans="1:5" ht="18" customHeight="1" thickBot="1" x14ac:dyDescent="0.3">
      <c r="A1316" s="1" t="s">
        <v>79</v>
      </c>
      <c r="B1316" s="2"/>
      <c r="C1316" s="2"/>
      <c r="D1316" s="2"/>
      <c r="E1316" s="2"/>
    </row>
    <row r="1317" spans="1:5" ht="15" customHeight="1" thickBot="1" x14ac:dyDescent="0.3">
      <c r="A1317" s="59"/>
      <c r="B1317" s="60"/>
      <c r="C1317" s="20" t="s">
        <v>80</v>
      </c>
      <c r="D1317" s="21" t="s">
        <v>81</v>
      </c>
      <c r="E1317" s="22" t="s">
        <v>82</v>
      </c>
    </row>
    <row r="1318" spans="1:5" ht="14.1" customHeight="1" x14ac:dyDescent="0.25">
      <c r="A1318" s="3" t="s">
        <v>36</v>
      </c>
      <c r="B1318" s="23" t="s">
        <v>37</v>
      </c>
      <c r="C1318" s="24">
        <v>0</v>
      </c>
      <c r="D1318" s="26">
        <v>0</v>
      </c>
      <c r="E1318" s="63">
        <v>0</v>
      </c>
    </row>
    <row r="1319" spans="1:5" ht="14.1" customHeight="1" x14ac:dyDescent="0.25">
      <c r="A1319" s="11"/>
      <c r="B1319" s="9" t="s">
        <v>63</v>
      </c>
      <c r="C1319" s="29">
        <v>0</v>
      </c>
      <c r="D1319" s="31">
        <v>0</v>
      </c>
      <c r="E1319" s="35">
        <v>0</v>
      </c>
    </row>
    <row r="1320" spans="1:5" ht="14.1" customHeight="1" x14ac:dyDescent="0.25">
      <c r="A1320" s="11"/>
      <c r="B1320" s="9" t="s">
        <v>64</v>
      </c>
      <c r="C1320" s="29">
        <v>0</v>
      </c>
      <c r="D1320" s="31">
        <v>0</v>
      </c>
      <c r="E1320" s="35">
        <v>0</v>
      </c>
    </row>
    <row r="1321" spans="1:5" ht="14.1" customHeight="1" x14ac:dyDescent="0.25">
      <c r="A1321" s="11"/>
      <c r="B1321" s="9" t="s">
        <v>65</v>
      </c>
      <c r="C1321" s="29">
        <v>1</v>
      </c>
      <c r="D1321" s="31">
        <v>0</v>
      </c>
      <c r="E1321" s="35">
        <v>0</v>
      </c>
    </row>
    <row r="1322" spans="1:5" ht="14.1" customHeight="1" x14ac:dyDescent="0.25">
      <c r="A1322" s="11"/>
      <c r="B1322" s="9" t="s">
        <v>66</v>
      </c>
      <c r="C1322" s="29">
        <v>0</v>
      </c>
      <c r="D1322" s="31">
        <v>1</v>
      </c>
      <c r="E1322" s="35">
        <v>0</v>
      </c>
    </row>
    <row r="1323" spans="1:5" ht="14.1" customHeight="1" x14ac:dyDescent="0.25">
      <c r="A1323" s="11"/>
      <c r="B1323" s="9" t="s">
        <v>67</v>
      </c>
      <c r="C1323" s="29">
        <v>0</v>
      </c>
      <c r="D1323" s="31">
        <v>0</v>
      </c>
      <c r="E1323" s="35">
        <v>1</v>
      </c>
    </row>
    <row r="1324" spans="1:5" ht="14.1" customHeight="1" x14ac:dyDescent="0.25">
      <c r="A1324" s="11"/>
      <c r="B1324" s="9" t="s">
        <v>68</v>
      </c>
      <c r="C1324" s="29">
        <v>-0.99999999999999689</v>
      </c>
      <c r="D1324" s="31">
        <v>-0.99999999999999645</v>
      </c>
      <c r="E1324" s="35">
        <v>-0.99999999999999678</v>
      </c>
    </row>
    <row r="1325" spans="1:5" ht="24" customHeight="1" x14ac:dyDescent="0.25">
      <c r="A1325" s="11"/>
      <c r="B1325" s="9" t="s">
        <v>69</v>
      </c>
      <c r="C1325" s="64">
        <v>0.49999999999999989</v>
      </c>
      <c r="D1325" s="31">
        <v>0</v>
      </c>
      <c r="E1325" s="35">
        <v>0</v>
      </c>
    </row>
    <row r="1326" spans="1:5" ht="24" customHeight="1" x14ac:dyDescent="0.25">
      <c r="A1326" s="11"/>
      <c r="B1326" s="9" t="s">
        <v>70</v>
      </c>
      <c r="C1326" s="29">
        <v>0</v>
      </c>
      <c r="D1326" s="55">
        <v>0.49999999999999861</v>
      </c>
      <c r="E1326" s="35">
        <v>0</v>
      </c>
    </row>
    <row r="1327" spans="1:5" ht="24" customHeight="1" x14ac:dyDescent="0.25">
      <c r="A1327" s="11"/>
      <c r="B1327" s="9" t="s">
        <v>71</v>
      </c>
      <c r="C1327" s="29">
        <v>0</v>
      </c>
      <c r="D1327" s="31">
        <v>0</v>
      </c>
      <c r="E1327" s="56">
        <v>0.49999999999999917</v>
      </c>
    </row>
    <row r="1328" spans="1:5" ht="24" customHeight="1" x14ac:dyDescent="0.25">
      <c r="A1328" s="11"/>
      <c r="B1328" s="9" t="s">
        <v>72</v>
      </c>
      <c r="C1328" s="64">
        <v>-0.49999999999999845</v>
      </c>
      <c r="D1328" s="55">
        <v>-0.49999999999999795</v>
      </c>
      <c r="E1328" s="56">
        <v>-0.49999999999999833</v>
      </c>
    </row>
    <row r="1329" spans="1:5" ht="24" customHeight="1" x14ac:dyDescent="0.25">
      <c r="A1329" s="11"/>
      <c r="B1329" s="9" t="s">
        <v>73</v>
      </c>
      <c r="C1329" s="64">
        <v>0.50000000000000011</v>
      </c>
      <c r="D1329" s="31">
        <v>0</v>
      </c>
      <c r="E1329" s="35">
        <v>0</v>
      </c>
    </row>
    <row r="1330" spans="1:5" ht="24" customHeight="1" x14ac:dyDescent="0.25">
      <c r="A1330" s="11"/>
      <c r="B1330" s="9" t="s">
        <v>74</v>
      </c>
      <c r="C1330" s="29">
        <v>0</v>
      </c>
      <c r="D1330" s="55">
        <v>0.50000000000000067</v>
      </c>
      <c r="E1330" s="35">
        <v>0</v>
      </c>
    </row>
    <row r="1331" spans="1:5" ht="24" customHeight="1" x14ac:dyDescent="0.25">
      <c r="A1331" s="11"/>
      <c r="B1331" s="9" t="s">
        <v>75</v>
      </c>
      <c r="C1331" s="29">
        <v>0</v>
      </c>
      <c r="D1331" s="31">
        <v>0</v>
      </c>
      <c r="E1331" s="56">
        <v>0.50000000000000067</v>
      </c>
    </row>
    <row r="1332" spans="1:5" ht="24" customHeight="1" thickBot="1" x14ac:dyDescent="0.3">
      <c r="A1332" s="13"/>
      <c r="B1332" s="14" t="s">
        <v>76</v>
      </c>
      <c r="C1332" s="65">
        <v>-0.49999999999999922</v>
      </c>
      <c r="D1332" s="57">
        <v>-0.49999999999999911</v>
      </c>
      <c r="E1332" s="58">
        <v>-0.49999999999999939</v>
      </c>
    </row>
    <row r="1334" spans="1:5" ht="18" customHeight="1" thickBot="1" x14ac:dyDescent="0.3">
      <c r="A1334" s="1" t="s">
        <v>83</v>
      </c>
      <c r="B1334" s="2"/>
      <c r="C1334" s="2"/>
      <c r="D1334" s="2"/>
      <c r="E1334" s="2"/>
    </row>
    <row r="1335" spans="1:5" ht="15" customHeight="1" thickBot="1" x14ac:dyDescent="0.3">
      <c r="A1335" s="59"/>
      <c r="B1335" s="60"/>
      <c r="C1335" s="20" t="s">
        <v>84</v>
      </c>
      <c r="D1335" s="21" t="s">
        <v>85</v>
      </c>
      <c r="E1335" s="22" t="s">
        <v>86</v>
      </c>
    </row>
    <row r="1336" spans="1:5" ht="14.1" customHeight="1" x14ac:dyDescent="0.25">
      <c r="A1336" s="3" t="s">
        <v>36</v>
      </c>
      <c r="B1336" s="23" t="s">
        <v>37</v>
      </c>
      <c r="C1336" s="24">
        <v>0</v>
      </c>
      <c r="D1336" s="26">
        <v>0</v>
      </c>
      <c r="E1336" s="63">
        <v>0</v>
      </c>
    </row>
    <row r="1337" spans="1:5" ht="14.1" customHeight="1" x14ac:dyDescent="0.25">
      <c r="A1337" s="11"/>
      <c r="B1337" s="9" t="s">
        <v>63</v>
      </c>
      <c r="C1337" s="29">
        <v>0</v>
      </c>
      <c r="D1337" s="31">
        <v>0</v>
      </c>
      <c r="E1337" s="35">
        <v>0</v>
      </c>
    </row>
    <row r="1338" spans="1:5" ht="14.1" customHeight="1" x14ac:dyDescent="0.25">
      <c r="A1338" s="11"/>
      <c r="B1338" s="9" t="s">
        <v>64</v>
      </c>
      <c r="C1338" s="29">
        <v>0</v>
      </c>
      <c r="D1338" s="31">
        <v>0</v>
      </c>
      <c r="E1338" s="35">
        <v>0</v>
      </c>
    </row>
    <row r="1339" spans="1:5" ht="14.1" customHeight="1" x14ac:dyDescent="0.25">
      <c r="A1339" s="11"/>
      <c r="B1339" s="9" t="s">
        <v>65</v>
      </c>
      <c r="C1339" s="29">
        <v>0</v>
      </c>
      <c r="D1339" s="31">
        <v>0</v>
      </c>
      <c r="E1339" s="35">
        <v>0</v>
      </c>
    </row>
    <row r="1340" spans="1:5" ht="14.1" customHeight="1" x14ac:dyDescent="0.25">
      <c r="A1340" s="11"/>
      <c r="B1340" s="9" t="s">
        <v>66</v>
      </c>
      <c r="C1340" s="29">
        <v>0</v>
      </c>
      <c r="D1340" s="31">
        <v>0</v>
      </c>
      <c r="E1340" s="35">
        <v>0</v>
      </c>
    </row>
    <row r="1341" spans="1:5" ht="14.1" customHeight="1" x14ac:dyDescent="0.25">
      <c r="A1341" s="11"/>
      <c r="B1341" s="9" t="s">
        <v>67</v>
      </c>
      <c r="C1341" s="29">
        <v>0</v>
      </c>
      <c r="D1341" s="31">
        <v>0</v>
      </c>
      <c r="E1341" s="35">
        <v>0</v>
      </c>
    </row>
    <row r="1342" spans="1:5" ht="14.1" customHeight="1" x14ac:dyDescent="0.25">
      <c r="A1342" s="11"/>
      <c r="B1342" s="9" t="s">
        <v>68</v>
      </c>
      <c r="C1342" s="29">
        <v>0</v>
      </c>
      <c r="D1342" s="31">
        <v>0</v>
      </c>
      <c r="E1342" s="35">
        <v>0</v>
      </c>
    </row>
    <row r="1343" spans="1:5" ht="24" customHeight="1" x14ac:dyDescent="0.25">
      <c r="A1343" s="11"/>
      <c r="B1343" s="9" t="s">
        <v>69</v>
      </c>
      <c r="C1343" s="29">
        <v>0.99999999999999978</v>
      </c>
      <c r="D1343" s="31">
        <v>0</v>
      </c>
      <c r="E1343" s="35">
        <v>0</v>
      </c>
    </row>
    <row r="1344" spans="1:5" ht="24" customHeight="1" x14ac:dyDescent="0.25">
      <c r="A1344" s="11"/>
      <c r="B1344" s="9" t="s">
        <v>70</v>
      </c>
      <c r="C1344" s="29">
        <v>0</v>
      </c>
      <c r="D1344" s="31">
        <v>0.99999999999999989</v>
      </c>
      <c r="E1344" s="35">
        <v>0</v>
      </c>
    </row>
    <row r="1345" spans="1:8" ht="24" customHeight="1" x14ac:dyDescent="0.25">
      <c r="A1345" s="11"/>
      <c r="B1345" s="9" t="s">
        <v>71</v>
      </c>
      <c r="C1345" s="29">
        <v>0</v>
      </c>
      <c r="D1345" s="31">
        <v>0</v>
      </c>
      <c r="E1345" s="35">
        <v>0.99999999999999978</v>
      </c>
    </row>
    <row r="1346" spans="1:8" ht="24" customHeight="1" x14ac:dyDescent="0.25">
      <c r="A1346" s="11"/>
      <c r="B1346" s="9" t="s">
        <v>72</v>
      </c>
      <c r="C1346" s="29">
        <v>-0.99999999999999889</v>
      </c>
      <c r="D1346" s="31">
        <v>-0.99999999999999878</v>
      </c>
      <c r="E1346" s="35">
        <v>-0.999999999999998</v>
      </c>
    </row>
    <row r="1347" spans="1:8" ht="24" customHeight="1" x14ac:dyDescent="0.25">
      <c r="A1347" s="11"/>
      <c r="B1347" s="9" t="s">
        <v>73</v>
      </c>
      <c r="C1347" s="29">
        <v>-1</v>
      </c>
      <c r="D1347" s="31">
        <v>0</v>
      </c>
      <c r="E1347" s="35">
        <v>0</v>
      </c>
    </row>
    <row r="1348" spans="1:8" ht="24" customHeight="1" x14ac:dyDescent="0.25">
      <c r="A1348" s="11"/>
      <c r="B1348" s="9" t="s">
        <v>74</v>
      </c>
      <c r="C1348" s="29">
        <v>0</v>
      </c>
      <c r="D1348" s="31">
        <v>-0.99999999999999645</v>
      </c>
      <c r="E1348" s="35">
        <v>0</v>
      </c>
    </row>
    <row r="1349" spans="1:8" ht="24" customHeight="1" x14ac:dyDescent="0.25">
      <c r="A1349" s="11"/>
      <c r="B1349" s="9" t="s">
        <v>75</v>
      </c>
      <c r="C1349" s="29">
        <v>0</v>
      </c>
      <c r="D1349" s="31">
        <v>0</v>
      </c>
      <c r="E1349" s="35">
        <v>-0.99999999999999711</v>
      </c>
    </row>
    <row r="1350" spans="1:8" ht="24" customHeight="1" thickBot="1" x14ac:dyDescent="0.3">
      <c r="A1350" s="13"/>
      <c r="B1350" s="14" t="s">
        <v>76</v>
      </c>
      <c r="C1350" s="38">
        <v>0.99999999999999489</v>
      </c>
      <c r="D1350" s="40">
        <v>0.99999999999999323</v>
      </c>
      <c r="E1350" s="66">
        <v>0.99999999999999323</v>
      </c>
    </row>
    <row r="1352" spans="1:8" ht="20.100000000000001" customHeight="1" thickBot="1" x14ac:dyDescent="0.3">
      <c r="A1352" s="16" t="s">
        <v>87</v>
      </c>
      <c r="B1352" s="17"/>
      <c r="C1352" s="17"/>
      <c r="D1352" s="17"/>
      <c r="E1352" s="17"/>
      <c r="F1352" s="17"/>
      <c r="G1352" s="17"/>
      <c r="H1352" s="17"/>
    </row>
    <row r="1353" spans="1:8" ht="15" customHeight="1" x14ac:dyDescent="0.25">
      <c r="A1353" s="67" t="s">
        <v>88</v>
      </c>
      <c r="B1353" s="68" t="s">
        <v>89</v>
      </c>
      <c r="C1353" s="69" t="s">
        <v>90</v>
      </c>
      <c r="D1353" s="69" t="s">
        <v>91</v>
      </c>
      <c r="E1353" s="69" t="s">
        <v>92</v>
      </c>
      <c r="F1353" s="69" t="s">
        <v>59</v>
      </c>
      <c r="G1353" s="70" t="s">
        <v>93</v>
      </c>
      <c r="H1353" s="71"/>
    </row>
    <row r="1354" spans="1:8" ht="15" customHeight="1" thickBot="1" x14ac:dyDescent="0.3">
      <c r="A1354" s="72"/>
      <c r="B1354" s="73"/>
      <c r="C1354" s="74"/>
      <c r="D1354" s="74"/>
      <c r="E1354" s="74"/>
      <c r="F1354" s="74"/>
      <c r="G1354" s="75" t="s">
        <v>94</v>
      </c>
      <c r="H1354" s="76" t="s">
        <v>95</v>
      </c>
    </row>
    <row r="1355" spans="1:8" ht="14.1" customHeight="1" x14ac:dyDescent="0.25">
      <c r="A1355" s="44" t="s">
        <v>37</v>
      </c>
      <c r="B1355" s="77">
        <v>3.2532394401120692</v>
      </c>
      <c r="C1355" s="78">
        <v>5.8348811837771547E-2</v>
      </c>
      <c r="D1355" s="53">
        <v>156.29841023537006</v>
      </c>
      <c r="E1355" s="53">
        <v>55.755024612276948</v>
      </c>
      <c r="F1355" s="53">
        <v>4.6156102974448137E-105</v>
      </c>
      <c r="G1355" s="78">
        <v>3.1379854811097845</v>
      </c>
      <c r="H1355" s="79">
        <v>3.368493399114354</v>
      </c>
    </row>
    <row r="1356" spans="1:8" ht="14.1" customHeight="1" x14ac:dyDescent="0.25">
      <c r="A1356" s="46" t="s">
        <v>63</v>
      </c>
      <c r="B1356" s="80">
        <v>-9.3384368062937165E-2</v>
      </c>
      <c r="C1356" s="81">
        <v>8.3113484317576258E-2</v>
      </c>
      <c r="D1356" s="55">
        <v>156.29841023536949</v>
      </c>
      <c r="E1356" s="55">
        <v>-1.1235766233324536</v>
      </c>
      <c r="F1356" s="55">
        <v>0.26291546108803304</v>
      </c>
      <c r="G1356" s="81">
        <v>-0.25755494518982208</v>
      </c>
      <c r="H1356" s="82">
        <v>7.0786209063947739E-2</v>
      </c>
    </row>
    <row r="1357" spans="1:8" ht="14.1" customHeight="1" x14ac:dyDescent="0.25">
      <c r="A1357" s="46" t="s">
        <v>64</v>
      </c>
      <c r="B1357" s="83" t="s">
        <v>96</v>
      </c>
      <c r="C1357" s="31">
        <v>0</v>
      </c>
      <c r="D1357" s="84" t="s">
        <v>97</v>
      </c>
      <c r="E1357" s="84" t="s">
        <v>97</v>
      </c>
      <c r="F1357" s="84" t="s">
        <v>97</v>
      </c>
      <c r="G1357" s="84" t="s">
        <v>97</v>
      </c>
      <c r="H1357" s="85" t="s">
        <v>97</v>
      </c>
    </row>
    <row r="1358" spans="1:8" ht="14.1" customHeight="1" x14ac:dyDescent="0.25">
      <c r="A1358" s="46" t="s">
        <v>65</v>
      </c>
      <c r="B1358" s="80">
        <v>-0.12037810670575952</v>
      </c>
      <c r="C1358" s="81">
        <v>3.2017161864414105E-2</v>
      </c>
      <c r="D1358" s="55">
        <v>126.60029191393281</v>
      </c>
      <c r="E1358" s="55">
        <v>-3.7597994230573994</v>
      </c>
      <c r="F1358" s="55">
        <v>2.585942657275377E-4</v>
      </c>
      <c r="G1358" s="81">
        <v>-0.18373621608189189</v>
      </c>
      <c r="H1358" s="82">
        <v>-5.7019997329627155E-2</v>
      </c>
    </row>
    <row r="1359" spans="1:8" ht="14.1" customHeight="1" x14ac:dyDescent="0.25">
      <c r="A1359" s="46" t="s">
        <v>66</v>
      </c>
      <c r="B1359" s="80">
        <v>-0.2046293454455349</v>
      </c>
      <c r="C1359" s="81">
        <v>2.8901262474026305E-2</v>
      </c>
      <c r="D1359" s="55">
        <v>226.52320847010503</v>
      </c>
      <c r="E1359" s="55">
        <v>-7.0802908914251139</v>
      </c>
      <c r="F1359" s="55">
        <v>1.7898365627397389E-11</v>
      </c>
      <c r="G1359" s="81">
        <v>-0.26157904446668384</v>
      </c>
      <c r="H1359" s="82">
        <v>-0.14767964642438594</v>
      </c>
    </row>
    <row r="1360" spans="1:8" ht="14.1" customHeight="1" x14ac:dyDescent="0.25">
      <c r="A1360" s="46" t="s">
        <v>67</v>
      </c>
      <c r="B1360" s="80">
        <v>-0.22960374932977068</v>
      </c>
      <c r="C1360" s="81">
        <v>2.3671181345662408E-2</v>
      </c>
      <c r="D1360" s="55">
        <v>310.01702972620063</v>
      </c>
      <c r="E1360" s="55">
        <v>-9.699716544643179</v>
      </c>
      <c r="F1360" s="55">
        <v>1.3355641287690279E-19</v>
      </c>
      <c r="G1360" s="81">
        <v>-0.27618024290670318</v>
      </c>
      <c r="H1360" s="82">
        <v>-0.18302725575283818</v>
      </c>
    </row>
    <row r="1361" spans="1:8" ht="14.1" customHeight="1" x14ac:dyDescent="0.25">
      <c r="A1361" s="46" t="s">
        <v>68</v>
      </c>
      <c r="B1361" s="83" t="s">
        <v>96</v>
      </c>
      <c r="C1361" s="31">
        <v>0</v>
      </c>
      <c r="D1361" s="84" t="s">
        <v>97</v>
      </c>
      <c r="E1361" s="84" t="s">
        <v>97</v>
      </c>
      <c r="F1361" s="84" t="s">
        <v>97</v>
      </c>
      <c r="G1361" s="84" t="s">
        <v>97</v>
      </c>
      <c r="H1361" s="85" t="s">
        <v>97</v>
      </c>
    </row>
    <row r="1362" spans="1:8" ht="24" customHeight="1" x14ac:dyDescent="0.25">
      <c r="A1362" s="46" t="s">
        <v>69</v>
      </c>
      <c r="B1362" s="80">
        <v>1.0874514524276636E-2</v>
      </c>
      <c r="C1362" s="81">
        <v>4.4438601236522997E-2</v>
      </c>
      <c r="D1362" s="55">
        <v>124.82176554963544</v>
      </c>
      <c r="E1362" s="55">
        <v>0.24470874918851268</v>
      </c>
      <c r="F1362" s="55">
        <v>0.8070837759279017</v>
      </c>
      <c r="G1362" s="81">
        <v>-7.7076220012557844E-2</v>
      </c>
      <c r="H1362" s="82">
        <v>9.882524906111112E-2</v>
      </c>
    </row>
    <row r="1363" spans="1:8" ht="24" customHeight="1" x14ac:dyDescent="0.25">
      <c r="A1363" s="46" t="s">
        <v>70</v>
      </c>
      <c r="B1363" s="80">
        <v>5.0411081833998769E-2</v>
      </c>
      <c r="C1363" s="81">
        <v>4.0091834698616532E-2</v>
      </c>
      <c r="D1363" s="55">
        <v>221.53697305432297</v>
      </c>
      <c r="E1363" s="55">
        <v>1.2573902444963021</v>
      </c>
      <c r="F1363" s="55">
        <v>0.20993626377697525</v>
      </c>
      <c r="G1363" s="81">
        <v>-2.8599098386596928E-2</v>
      </c>
      <c r="H1363" s="82">
        <v>0.12942126205459448</v>
      </c>
    </row>
    <row r="1364" spans="1:8" ht="24" customHeight="1" x14ac:dyDescent="0.25">
      <c r="A1364" s="46" t="s">
        <v>71</v>
      </c>
      <c r="B1364" s="80">
        <v>5.2198184378111287E-2</v>
      </c>
      <c r="C1364" s="81">
        <v>3.3149087527396537E-2</v>
      </c>
      <c r="D1364" s="55">
        <v>309.94837604817161</v>
      </c>
      <c r="E1364" s="55">
        <v>1.5746492067080686</v>
      </c>
      <c r="F1364" s="55">
        <v>0.11635757507263399</v>
      </c>
      <c r="G1364" s="81">
        <v>-1.3027525314539452E-2</v>
      </c>
      <c r="H1364" s="82">
        <v>0.11742389407076202</v>
      </c>
    </row>
    <row r="1365" spans="1:8" ht="24" customHeight="1" x14ac:dyDescent="0.25">
      <c r="A1365" s="46" t="s">
        <v>72</v>
      </c>
      <c r="B1365" s="83" t="s">
        <v>96</v>
      </c>
      <c r="C1365" s="31">
        <v>0</v>
      </c>
      <c r="D1365" s="84" t="s">
        <v>97</v>
      </c>
      <c r="E1365" s="84" t="s">
        <v>97</v>
      </c>
      <c r="F1365" s="84" t="s">
        <v>97</v>
      </c>
      <c r="G1365" s="84" t="s">
        <v>97</v>
      </c>
      <c r="H1365" s="85" t="s">
        <v>97</v>
      </c>
    </row>
    <row r="1366" spans="1:8" ht="24" customHeight="1" x14ac:dyDescent="0.25">
      <c r="A1366" s="46" t="s">
        <v>73</v>
      </c>
      <c r="B1366" s="83" t="s">
        <v>96</v>
      </c>
      <c r="C1366" s="31">
        <v>0</v>
      </c>
      <c r="D1366" s="84" t="s">
        <v>97</v>
      </c>
      <c r="E1366" s="84" t="s">
        <v>97</v>
      </c>
      <c r="F1366" s="84" t="s">
        <v>97</v>
      </c>
      <c r="G1366" s="84" t="s">
        <v>97</v>
      </c>
      <c r="H1366" s="85" t="s">
        <v>97</v>
      </c>
    </row>
    <row r="1367" spans="1:8" ht="24" customHeight="1" x14ac:dyDescent="0.25">
      <c r="A1367" s="46" t="s">
        <v>74</v>
      </c>
      <c r="B1367" s="83" t="s">
        <v>96</v>
      </c>
      <c r="C1367" s="31">
        <v>0</v>
      </c>
      <c r="D1367" s="84" t="s">
        <v>97</v>
      </c>
      <c r="E1367" s="84" t="s">
        <v>97</v>
      </c>
      <c r="F1367" s="84" t="s">
        <v>97</v>
      </c>
      <c r="G1367" s="84" t="s">
        <v>97</v>
      </c>
      <c r="H1367" s="85" t="s">
        <v>97</v>
      </c>
    </row>
    <row r="1368" spans="1:8" ht="24" customHeight="1" x14ac:dyDescent="0.25">
      <c r="A1368" s="46" t="s">
        <v>75</v>
      </c>
      <c r="B1368" s="83" t="s">
        <v>96</v>
      </c>
      <c r="C1368" s="31">
        <v>0</v>
      </c>
      <c r="D1368" s="84" t="s">
        <v>97</v>
      </c>
      <c r="E1368" s="84" t="s">
        <v>97</v>
      </c>
      <c r="F1368" s="84" t="s">
        <v>97</v>
      </c>
      <c r="G1368" s="84" t="s">
        <v>97</v>
      </c>
      <c r="H1368" s="85" t="s">
        <v>97</v>
      </c>
    </row>
    <row r="1369" spans="1:8" ht="24" customHeight="1" thickBot="1" x14ac:dyDescent="0.3">
      <c r="A1369" s="48" t="s">
        <v>76</v>
      </c>
      <c r="B1369" s="86" t="s">
        <v>96</v>
      </c>
      <c r="C1369" s="40">
        <v>0</v>
      </c>
      <c r="D1369" s="87" t="s">
        <v>97</v>
      </c>
      <c r="E1369" s="87" t="s">
        <v>97</v>
      </c>
      <c r="F1369" s="87" t="s">
        <v>97</v>
      </c>
      <c r="G1369" s="87" t="s">
        <v>97</v>
      </c>
      <c r="H1369" s="88" t="s">
        <v>97</v>
      </c>
    </row>
    <row r="1370" spans="1:8" ht="15" customHeight="1" x14ac:dyDescent="0.25">
      <c r="A1370" s="42" t="s">
        <v>98</v>
      </c>
      <c r="B1370" s="43"/>
      <c r="C1370" s="43"/>
      <c r="D1370" s="43"/>
      <c r="E1370" s="43"/>
      <c r="F1370" s="43"/>
      <c r="G1370" s="43"/>
      <c r="H1370" s="43"/>
    </row>
    <row r="1371" spans="1:8" ht="15" customHeight="1" x14ac:dyDescent="0.25">
      <c r="A1371" s="50" t="s">
        <v>99</v>
      </c>
      <c r="B1371" s="51"/>
      <c r="C1371" s="51"/>
      <c r="D1371" s="51"/>
      <c r="E1371" s="51"/>
      <c r="F1371" s="51"/>
      <c r="G1371" s="51"/>
      <c r="H1371" s="51"/>
    </row>
    <row r="1374" spans="1:8" ht="16.5" x14ac:dyDescent="0.25">
      <c r="A1374" t="s">
        <v>100</v>
      </c>
    </row>
    <row r="1376" spans="1:8" ht="20.100000000000001" customHeight="1" thickBot="1" x14ac:dyDescent="0.3">
      <c r="A1376" s="16" t="s">
        <v>101</v>
      </c>
      <c r="B1376" s="17"/>
      <c r="C1376" s="17"/>
      <c r="D1376" s="17"/>
    </row>
    <row r="1377" spans="1:4" ht="15" customHeight="1" thickBot="1" x14ac:dyDescent="0.3">
      <c r="A1377" s="89" t="s">
        <v>88</v>
      </c>
      <c r="B1377" s="90"/>
      <c r="C1377" s="20" t="s">
        <v>89</v>
      </c>
      <c r="D1377" s="22" t="s">
        <v>90</v>
      </c>
    </row>
    <row r="1378" spans="1:4" ht="14.1" customHeight="1" x14ac:dyDescent="0.25">
      <c r="A1378" s="3" t="s">
        <v>102</v>
      </c>
      <c r="B1378" s="23" t="s">
        <v>170</v>
      </c>
      <c r="C1378" s="77">
        <v>0.2417254528444539</v>
      </c>
      <c r="D1378" s="79">
        <v>2.7343877515371651E-2</v>
      </c>
    </row>
    <row r="1379" spans="1:4" ht="14.1" customHeight="1" x14ac:dyDescent="0.25">
      <c r="A1379" s="28"/>
      <c r="B1379" s="9" t="s">
        <v>171</v>
      </c>
      <c r="C1379" s="80">
        <v>0.92744104485408918</v>
      </c>
      <c r="D1379" s="82">
        <v>9.8863166712013836E-3</v>
      </c>
    </row>
    <row r="1380" spans="1:4" ht="14.1" customHeight="1" x14ac:dyDescent="0.25">
      <c r="A1380" s="28"/>
      <c r="B1380" s="9" t="s">
        <v>172</v>
      </c>
      <c r="C1380" s="80">
        <v>0.8979506776915307</v>
      </c>
      <c r="D1380" s="82">
        <v>1.4949932681715157E-2</v>
      </c>
    </row>
    <row r="1381" spans="1:4" ht="14.1" customHeight="1" thickBot="1" x14ac:dyDescent="0.3">
      <c r="A1381" s="91"/>
      <c r="B1381" s="14" t="s">
        <v>173</v>
      </c>
      <c r="C1381" s="92">
        <v>0.88404650704885912</v>
      </c>
      <c r="D1381" s="93">
        <v>2.0039461930430966E-2</v>
      </c>
    </row>
    <row r="1382" spans="1:4" ht="15" customHeight="1" x14ac:dyDescent="0.25">
      <c r="A1382" s="42" t="s">
        <v>45</v>
      </c>
      <c r="B1382" s="43"/>
      <c r="C1382" s="43"/>
      <c r="D1382" s="43"/>
    </row>
    <row r="1385" spans="1:4" ht="16.5" x14ac:dyDescent="0.25">
      <c r="A1385" t="s">
        <v>113</v>
      </c>
    </row>
    <row r="1387" spans="1:4" ht="20.100000000000001" customHeight="1" thickBot="1" x14ac:dyDescent="0.3">
      <c r="A1387" s="16" t="s">
        <v>114</v>
      </c>
      <c r="B1387" s="17"/>
      <c r="C1387" s="17"/>
    </row>
    <row r="1388" spans="1:4" ht="15" customHeight="1" thickBot="1" x14ac:dyDescent="0.3">
      <c r="A1388" s="18"/>
      <c r="B1388" s="19"/>
      <c r="C1388" s="61" t="s">
        <v>62</v>
      </c>
    </row>
    <row r="1389" spans="1:4" ht="14.1" customHeight="1" x14ac:dyDescent="0.25">
      <c r="A1389" s="3" t="s">
        <v>36</v>
      </c>
      <c r="B1389" s="23" t="s">
        <v>37</v>
      </c>
      <c r="C1389" s="62">
        <v>0</v>
      </c>
    </row>
    <row r="1390" spans="1:4" ht="14.1" customHeight="1" x14ac:dyDescent="0.25">
      <c r="A1390" s="28"/>
      <c r="B1390" s="9" t="s">
        <v>63</v>
      </c>
      <c r="C1390" s="12">
        <v>0</v>
      </c>
    </row>
    <row r="1391" spans="1:4" ht="14.1" customHeight="1" x14ac:dyDescent="0.25">
      <c r="A1391" s="28"/>
      <c r="B1391" s="9" t="s">
        <v>64</v>
      </c>
      <c r="C1391" s="12">
        <v>0</v>
      </c>
    </row>
    <row r="1392" spans="1:4" ht="14.1" customHeight="1" x14ac:dyDescent="0.25">
      <c r="A1392" s="28"/>
      <c r="B1392" s="9" t="s">
        <v>65</v>
      </c>
      <c r="C1392" s="12">
        <v>1</v>
      </c>
    </row>
    <row r="1393" spans="1:9" ht="14.1" customHeight="1" x14ac:dyDescent="0.25">
      <c r="A1393" s="28"/>
      <c r="B1393" s="9" t="s">
        <v>66</v>
      </c>
      <c r="C1393" s="12">
        <v>0</v>
      </c>
    </row>
    <row r="1394" spans="1:9" ht="14.1" customHeight="1" x14ac:dyDescent="0.25">
      <c r="A1394" s="28"/>
      <c r="B1394" s="9" t="s">
        <v>67</v>
      </c>
      <c r="C1394" s="12">
        <v>0</v>
      </c>
    </row>
    <row r="1395" spans="1:9" ht="14.1" customHeight="1" x14ac:dyDescent="0.25">
      <c r="A1395" s="28"/>
      <c r="B1395" s="9" t="s">
        <v>68</v>
      </c>
      <c r="C1395" s="12">
        <v>-1</v>
      </c>
    </row>
    <row r="1396" spans="1:9" ht="24" customHeight="1" x14ac:dyDescent="0.25">
      <c r="A1396" s="28"/>
      <c r="B1396" s="9" t="s">
        <v>69</v>
      </c>
      <c r="C1396" s="47">
        <v>0.5</v>
      </c>
    </row>
    <row r="1397" spans="1:9" ht="24" customHeight="1" x14ac:dyDescent="0.25">
      <c r="A1397" s="28"/>
      <c r="B1397" s="9" t="s">
        <v>70</v>
      </c>
      <c r="C1397" s="12">
        <v>0</v>
      </c>
    </row>
    <row r="1398" spans="1:9" ht="24" customHeight="1" x14ac:dyDescent="0.25">
      <c r="A1398" s="28"/>
      <c r="B1398" s="9" t="s">
        <v>71</v>
      </c>
      <c r="C1398" s="12">
        <v>0</v>
      </c>
    </row>
    <row r="1399" spans="1:9" ht="24" customHeight="1" x14ac:dyDescent="0.25">
      <c r="A1399" s="28"/>
      <c r="B1399" s="9" t="s">
        <v>72</v>
      </c>
      <c r="C1399" s="47">
        <v>-0.5</v>
      </c>
    </row>
    <row r="1400" spans="1:9" ht="24" customHeight="1" x14ac:dyDescent="0.25">
      <c r="A1400" s="28"/>
      <c r="B1400" s="9" t="s">
        <v>73</v>
      </c>
      <c r="C1400" s="47">
        <v>0.5</v>
      </c>
    </row>
    <row r="1401" spans="1:9" ht="24" customHeight="1" x14ac:dyDescent="0.25">
      <c r="A1401" s="28"/>
      <c r="B1401" s="9" t="s">
        <v>74</v>
      </c>
      <c r="C1401" s="12">
        <v>0</v>
      </c>
    </row>
    <row r="1402" spans="1:9" ht="24" customHeight="1" x14ac:dyDescent="0.25">
      <c r="A1402" s="28"/>
      <c r="B1402" s="9" t="s">
        <v>75</v>
      </c>
      <c r="C1402" s="12">
        <v>0</v>
      </c>
    </row>
    <row r="1403" spans="1:9" ht="24" customHeight="1" thickBot="1" x14ac:dyDescent="0.3">
      <c r="A1403" s="91"/>
      <c r="B1403" s="14" t="s">
        <v>76</v>
      </c>
      <c r="C1403" s="49">
        <v>-0.5</v>
      </c>
    </row>
    <row r="1404" spans="1:9" ht="15" customHeight="1" x14ac:dyDescent="0.25">
      <c r="A1404" s="42" t="s">
        <v>115</v>
      </c>
      <c r="B1404" s="43"/>
      <c r="C1404" s="43"/>
    </row>
    <row r="1406" spans="1:9" ht="20.100000000000001" customHeight="1" thickBot="1" x14ac:dyDescent="0.3">
      <c r="A1406" s="16" t="s">
        <v>116</v>
      </c>
      <c r="B1406" s="17"/>
      <c r="C1406" s="17"/>
      <c r="D1406" s="17"/>
      <c r="E1406" s="17"/>
      <c r="F1406" s="17"/>
      <c r="G1406" s="17"/>
      <c r="H1406" s="17"/>
      <c r="I1406" s="17"/>
    </row>
    <row r="1407" spans="1:9" ht="15" customHeight="1" x14ac:dyDescent="0.25">
      <c r="A1407" s="67" t="s">
        <v>117</v>
      </c>
      <c r="B1407" s="68" t="s">
        <v>89</v>
      </c>
      <c r="C1407" s="69" t="s">
        <v>90</v>
      </c>
      <c r="D1407" s="69" t="s">
        <v>91</v>
      </c>
      <c r="E1407" s="69" t="s">
        <v>118</v>
      </c>
      <c r="F1407" s="69" t="s">
        <v>92</v>
      </c>
      <c r="G1407" s="69" t="s">
        <v>59</v>
      </c>
      <c r="H1407" s="70" t="s">
        <v>93</v>
      </c>
      <c r="I1407" s="71"/>
    </row>
    <row r="1408" spans="1:9" ht="15" customHeight="1" thickBot="1" x14ac:dyDescent="0.3">
      <c r="A1408" s="72"/>
      <c r="B1408" s="73"/>
      <c r="C1408" s="74"/>
      <c r="D1408" s="74"/>
      <c r="E1408" s="74"/>
      <c r="F1408" s="74"/>
      <c r="G1408" s="74"/>
      <c r="H1408" s="75" t="s">
        <v>94</v>
      </c>
      <c r="I1408" s="76" t="s">
        <v>95</v>
      </c>
    </row>
    <row r="1409" spans="1:9" ht="14.1" customHeight="1" thickBot="1" x14ac:dyDescent="0.3">
      <c r="A1409" s="94" t="s">
        <v>62</v>
      </c>
      <c r="B1409" s="95">
        <v>-0.11494084944362121</v>
      </c>
      <c r="C1409" s="96">
        <v>2.2219300618261495E-2</v>
      </c>
      <c r="D1409" s="97">
        <v>124.82176554963557</v>
      </c>
      <c r="E1409" s="98">
        <v>0</v>
      </c>
      <c r="F1409" s="97">
        <v>-5.1730183329512256</v>
      </c>
      <c r="G1409" s="97">
        <v>8.911998246348309E-7</v>
      </c>
      <c r="H1409" s="96">
        <v>-0.15891621671203846</v>
      </c>
      <c r="I1409" s="99">
        <v>-7.0965482175203959E-2</v>
      </c>
    </row>
    <row r="1410" spans="1:9" ht="15" customHeight="1" x14ac:dyDescent="0.25">
      <c r="A1410" s="42" t="s">
        <v>115</v>
      </c>
      <c r="B1410" s="43"/>
      <c r="C1410" s="43"/>
      <c r="D1410" s="43"/>
      <c r="E1410" s="43"/>
      <c r="F1410" s="43"/>
      <c r="G1410" s="43"/>
      <c r="H1410" s="43"/>
      <c r="I1410" s="43"/>
    </row>
    <row r="1411" spans="1:9" ht="15" customHeight="1" x14ac:dyDescent="0.25">
      <c r="A1411" s="50" t="s">
        <v>99</v>
      </c>
      <c r="B1411" s="51"/>
      <c r="C1411" s="51"/>
      <c r="D1411" s="51"/>
      <c r="E1411" s="51"/>
      <c r="F1411" s="51"/>
      <c r="G1411" s="51"/>
      <c r="H1411" s="51"/>
      <c r="I1411" s="51"/>
    </row>
    <row r="1414" spans="1:9" ht="16.5" x14ac:dyDescent="0.25">
      <c r="A1414" t="s">
        <v>119</v>
      </c>
    </row>
    <row r="1416" spans="1:9" ht="20.100000000000001" customHeight="1" thickBot="1" x14ac:dyDescent="0.3">
      <c r="A1416" s="16" t="s">
        <v>114</v>
      </c>
      <c r="B1416" s="17"/>
      <c r="C1416" s="17"/>
    </row>
    <row r="1417" spans="1:9" ht="15" customHeight="1" thickBot="1" x14ac:dyDescent="0.3">
      <c r="A1417" s="18"/>
      <c r="B1417" s="19"/>
      <c r="C1417" s="61" t="s">
        <v>62</v>
      </c>
    </row>
    <row r="1418" spans="1:9" ht="14.1" customHeight="1" x14ac:dyDescent="0.25">
      <c r="A1418" s="3" t="s">
        <v>36</v>
      </c>
      <c r="B1418" s="23" t="s">
        <v>37</v>
      </c>
      <c r="C1418" s="62">
        <v>0</v>
      </c>
    </row>
    <row r="1419" spans="1:9" ht="14.1" customHeight="1" x14ac:dyDescent="0.25">
      <c r="A1419" s="28"/>
      <c r="B1419" s="9" t="s">
        <v>63</v>
      </c>
      <c r="C1419" s="12">
        <v>0</v>
      </c>
    </row>
    <row r="1420" spans="1:9" ht="14.1" customHeight="1" x14ac:dyDescent="0.25">
      <c r="A1420" s="28"/>
      <c r="B1420" s="9" t="s">
        <v>64</v>
      </c>
      <c r="C1420" s="12">
        <v>0</v>
      </c>
    </row>
    <row r="1421" spans="1:9" ht="14.1" customHeight="1" x14ac:dyDescent="0.25">
      <c r="A1421" s="28"/>
      <c r="B1421" s="9" t="s">
        <v>65</v>
      </c>
      <c r="C1421" s="12">
        <v>1</v>
      </c>
    </row>
    <row r="1422" spans="1:9" ht="14.1" customHeight="1" x14ac:dyDescent="0.25">
      <c r="A1422" s="28"/>
      <c r="B1422" s="9" t="s">
        <v>66</v>
      </c>
      <c r="C1422" s="12">
        <v>0</v>
      </c>
    </row>
    <row r="1423" spans="1:9" ht="14.1" customHeight="1" x14ac:dyDescent="0.25">
      <c r="A1423" s="28"/>
      <c r="B1423" s="9" t="s">
        <v>67</v>
      </c>
      <c r="C1423" s="12">
        <v>0</v>
      </c>
    </row>
    <row r="1424" spans="1:9" ht="14.1" customHeight="1" x14ac:dyDescent="0.25">
      <c r="A1424" s="28"/>
      <c r="B1424" s="9" t="s">
        <v>68</v>
      </c>
      <c r="C1424" s="12">
        <v>-1</v>
      </c>
    </row>
    <row r="1425" spans="1:9" ht="24" customHeight="1" x14ac:dyDescent="0.25">
      <c r="A1425" s="28"/>
      <c r="B1425" s="9" t="s">
        <v>69</v>
      </c>
      <c r="C1425" s="12">
        <v>1</v>
      </c>
    </row>
    <row r="1426" spans="1:9" ht="24" customHeight="1" x14ac:dyDescent="0.25">
      <c r="A1426" s="28"/>
      <c r="B1426" s="9" t="s">
        <v>70</v>
      </c>
      <c r="C1426" s="12">
        <v>0</v>
      </c>
    </row>
    <row r="1427" spans="1:9" ht="24" customHeight="1" x14ac:dyDescent="0.25">
      <c r="A1427" s="28"/>
      <c r="B1427" s="9" t="s">
        <v>71</v>
      </c>
      <c r="C1427" s="12">
        <v>0</v>
      </c>
    </row>
    <row r="1428" spans="1:9" ht="24" customHeight="1" x14ac:dyDescent="0.25">
      <c r="A1428" s="28"/>
      <c r="B1428" s="9" t="s">
        <v>72</v>
      </c>
      <c r="C1428" s="12">
        <v>-1</v>
      </c>
    </row>
    <row r="1429" spans="1:9" ht="24" customHeight="1" x14ac:dyDescent="0.25">
      <c r="A1429" s="28"/>
      <c r="B1429" s="9" t="s">
        <v>73</v>
      </c>
      <c r="C1429" s="12">
        <v>0</v>
      </c>
    </row>
    <row r="1430" spans="1:9" ht="24" customHeight="1" x14ac:dyDescent="0.25">
      <c r="A1430" s="28"/>
      <c r="B1430" s="9" t="s">
        <v>74</v>
      </c>
      <c r="C1430" s="12">
        <v>0</v>
      </c>
    </row>
    <row r="1431" spans="1:9" ht="24" customHeight="1" x14ac:dyDescent="0.25">
      <c r="A1431" s="28"/>
      <c r="B1431" s="9" t="s">
        <v>75</v>
      </c>
      <c r="C1431" s="12">
        <v>0</v>
      </c>
    </row>
    <row r="1432" spans="1:9" ht="24" customHeight="1" thickBot="1" x14ac:dyDescent="0.3">
      <c r="A1432" s="91"/>
      <c r="B1432" s="14" t="s">
        <v>76</v>
      </c>
      <c r="C1432" s="100">
        <v>0</v>
      </c>
    </row>
    <row r="1433" spans="1:9" ht="15" customHeight="1" x14ac:dyDescent="0.25">
      <c r="A1433" s="42" t="s">
        <v>120</v>
      </c>
      <c r="B1433" s="43"/>
      <c r="C1433" s="43"/>
    </row>
    <row r="1435" spans="1:9" ht="20.100000000000001" customHeight="1" thickBot="1" x14ac:dyDescent="0.3">
      <c r="A1435" s="16" t="s">
        <v>116</v>
      </c>
      <c r="B1435" s="17"/>
      <c r="C1435" s="17"/>
      <c r="D1435" s="17"/>
      <c r="E1435" s="17"/>
      <c r="F1435" s="17"/>
      <c r="G1435" s="17"/>
      <c r="H1435" s="17"/>
      <c r="I1435" s="17"/>
    </row>
    <row r="1436" spans="1:9" ht="15" customHeight="1" x14ac:dyDescent="0.25">
      <c r="A1436" s="67" t="s">
        <v>117</v>
      </c>
      <c r="B1436" s="68" t="s">
        <v>89</v>
      </c>
      <c r="C1436" s="69" t="s">
        <v>90</v>
      </c>
      <c r="D1436" s="69" t="s">
        <v>91</v>
      </c>
      <c r="E1436" s="69" t="s">
        <v>118</v>
      </c>
      <c r="F1436" s="69" t="s">
        <v>92</v>
      </c>
      <c r="G1436" s="69" t="s">
        <v>59</v>
      </c>
      <c r="H1436" s="70" t="s">
        <v>93</v>
      </c>
      <c r="I1436" s="71"/>
    </row>
    <row r="1437" spans="1:9" ht="15" customHeight="1" thickBot="1" x14ac:dyDescent="0.3">
      <c r="A1437" s="72"/>
      <c r="B1437" s="73"/>
      <c r="C1437" s="74"/>
      <c r="D1437" s="74"/>
      <c r="E1437" s="74"/>
      <c r="F1437" s="74"/>
      <c r="G1437" s="74"/>
      <c r="H1437" s="75" t="s">
        <v>94</v>
      </c>
      <c r="I1437" s="76" t="s">
        <v>95</v>
      </c>
    </row>
    <row r="1438" spans="1:9" ht="14.1" customHeight="1" thickBot="1" x14ac:dyDescent="0.3">
      <c r="A1438" s="94" t="s">
        <v>62</v>
      </c>
      <c r="B1438" s="95">
        <v>-0.10950359218148288</v>
      </c>
      <c r="C1438" s="96">
        <v>3.0817050897297263E-2</v>
      </c>
      <c r="D1438" s="97">
        <v>122.9334638607845</v>
      </c>
      <c r="E1438" s="98">
        <v>0</v>
      </c>
      <c r="F1438" s="97">
        <v>-3.5533443010631052</v>
      </c>
      <c r="G1438" s="97">
        <v>5.4043722318978973E-4</v>
      </c>
      <c r="H1438" s="96">
        <v>-0.1705043828726098</v>
      </c>
      <c r="I1438" s="99">
        <v>-4.8502801490355976E-2</v>
      </c>
    </row>
    <row r="1439" spans="1:9" ht="15" customHeight="1" x14ac:dyDescent="0.25">
      <c r="A1439" s="42" t="s">
        <v>120</v>
      </c>
      <c r="B1439" s="43"/>
      <c r="C1439" s="43"/>
      <c r="D1439" s="43"/>
      <c r="E1439" s="43"/>
      <c r="F1439" s="43"/>
      <c r="G1439" s="43"/>
      <c r="H1439" s="43"/>
      <c r="I1439" s="43"/>
    </row>
    <row r="1440" spans="1:9" ht="15" customHeight="1" x14ac:dyDescent="0.25">
      <c r="A1440" s="50" t="s">
        <v>99</v>
      </c>
      <c r="B1440" s="51"/>
      <c r="C1440" s="51"/>
      <c r="D1440" s="51"/>
      <c r="E1440" s="51"/>
      <c r="F1440" s="51"/>
      <c r="G1440" s="51"/>
      <c r="H1440" s="51"/>
      <c r="I1440" s="51"/>
    </row>
    <row r="1443" spans="1:3" ht="16.5" x14ac:dyDescent="0.25">
      <c r="A1443" t="s">
        <v>121</v>
      </c>
    </row>
    <row r="1445" spans="1:3" ht="20.100000000000001" customHeight="1" thickBot="1" x14ac:dyDescent="0.3">
      <c r="A1445" s="16" t="s">
        <v>114</v>
      </c>
      <c r="B1445" s="17"/>
      <c r="C1445" s="17"/>
    </row>
    <row r="1446" spans="1:3" ht="15" customHeight="1" thickBot="1" x14ac:dyDescent="0.3">
      <c r="A1446" s="18"/>
      <c r="B1446" s="19"/>
      <c r="C1446" s="61" t="s">
        <v>62</v>
      </c>
    </row>
    <row r="1447" spans="1:3" ht="14.1" customHeight="1" x14ac:dyDescent="0.25">
      <c r="A1447" s="3" t="s">
        <v>36</v>
      </c>
      <c r="B1447" s="23" t="s">
        <v>37</v>
      </c>
      <c r="C1447" s="62">
        <v>0</v>
      </c>
    </row>
    <row r="1448" spans="1:3" ht="14.1" customHeight="1" x14ac:dyDescent="0.25">
      <c r="A1448" s="28"/>
      <c r="B1448" s="9" t="s">
        <v>63</v>
      </c>
      <c r="C1448" s="12">
        <v>0</v>
      </c>
    </row>
    <row r="1449" spans="1:3" ht="14.1" customHeight="1" x14ac:dyDescent="0.25">
      <c r="A1449" s="28"/>
      <c r="B1449" s="9" t="s">
        <v>64</v>
      </c>
      <c r="C1449" s="12">
        <v>0</v>
      </c>
    </row>
    <row r="1450" spans="1:3" ht="14.1" customHeight="1" x14ac:dyDescent="0.25">
      <c r="A1450" s="28"/>
      <c r="B1450" s="9" t="s">
        <v>65</v>
      </c>
      <c r="C1450" s="12">
        <v>1</v>
      </c>
    </row>
    <row r="1451" spans="1:3" ht="14.1" customHeight="1" x14ac:dyDescent="0.25">
      <c r="A1451" s="28"/>
      <c r="B1451" s="9" t="s">
        <v>66</v>
      </c>
      <c r="C1451" s="12">
        <v>0</v>
      </c>
    </row>
    <row r="1452" spans="1:3" ht="14.1" customHeight="1" x14ac:dyDescent="0.25">
      <c r="A1452" s="28"/>
      <c r="B1452" s="9" t="s">
        <v>67</v>
      </c>
      <c r="C1452" s="12">
        <v>0</v>
      </c>
    </row>
    <row r="1453" spans="1:3" ht="14.1" customHeight="1" x14ac:dyDescent="0.25">
      <c r="A1453" s="28"/>
      <c r="B1453" s="9" t="s">
        <v>68</v>
      </c>
      <c r="C1453" s="12">
        <v>-1</v>
      </c>
    </row>
    <row r="1454" spans="1:3" ht="24" customHeight="1" x14ac:dyDescent="0.25">
      <c r="A1454" s="28"/>
      <c r="B1454" s="9" t="s">
        <v>69</v>
      </c>
      <c r="C1454" s="12">
        <v>0</v>
      </c>
    </row>
    <row r="1455" spans="1:3" ht="24" customHeight="1" x14ac:dyDescent="0.25">
      <c r="A1455" s="28"/>
      <c r="B1455" s="9" t="s">
        <v>70</v>
      </c>
      <c r="C1455" s="12">
        <v>0</v>
      </c>
    </row>
    <row r="1456" spans="1:3" ht="24" customHeight="1" x14ac:dyDescent="0.25">
      <c r="A1456" s="28"/>
      <c r="B1456" s="9" t="s">
        <v>71</v>
      </c>
      <c r="C1456" s="12">
        <v>0</v>
      </c>
    </row>
    <row r="1457" spans="1:9" ht="24" customHeight="1" x14ac:dyDescent="0.25">
      <c r="A1457" s="28"/>
      <c r="B1457" s="9" t="s">
        <v>72</v>
      </c>
      <c r="C1457" s="12">
        <v>0</v>
      </c>
    </row>
    <row r="1458" spans="1:9" ht="24" customHeight="1" x14ac:dyDescent="0.25">
      <c r="A1458" s="28"/>
      <c r="B1458" s="9" t="s">
        <v>73</v>
      </c>
      <c r="C1458" s="12">
        <v>1</v>
      </c>
    </row>
    <row r="1459" spans="1:9" ht="24" customHeight="1" x14ac:dyDescent="0.25">
      <c r="A1459" s="28"/>
      <c r="B1459" s="9" t="s">
        <v>74</v>
      </c>
      <c r="C1459" s="12">
        <v>0</v>
      </c>
    </row>
    <row r="1460" spans="1:9" ht="24" customHeight="1" x14ac:dyDescent="0.25">
      <c r="A1460" s="28"/>
      <c r="B1460" s="9" t="s">
        <v>75</v>
      </c>
      <c r="C1460" s="12">
        <v>0</v>
      </c>
    </row>
    <row r="1461" spans="1:9" ht="24" customHeight="1" thickBot="1" x14ac:dyDescent="0.3">
      <c r="A1461" s="91"/>
      <c r="B1461" s="14" t="s">
        <v>76</v>
      </c>
      <c r="C1461" s="100">
        <v>-1</v>
      </c>
    </row>
    <row r="1462" spans="1:9" ht="15" customHeight="1" x14ac:dyDescent="0.25">
      <c r="A1462" s="42" t="s">
        <v>122</v>
      </c>
      <c r="B1462" s="43"/>
      <c r="C1462" s="43"/>
    </row>
    <row r="1464" spans="1:9" ht="20.100000000000001" customHeight="1" thickBot="1" x14ac:dyDescent="0.3">
      <c r="A1464" s="16" t="s">
        <v>116</v>
      </c>
      <c r="B1464" s="17"/>
      <c r="C1464" s="17"/>
      <c r="D1464" s="17"/>
      <c r="E1464" s="17"/>
      <c r="F1464" s="17"/>
      <c r="G1464" s="17"/>
      <c r="H1464" s="17"/>
      <c r="I1464" s="17"/>
    </row>
    <row r="1465" spans="1:9" ht="15" customHeight="1" x14ac:dyDescent="0.25">
      <c r="A1465" s="67" t="s">
        <v>117</v>
      </c>
      <c r="B1465" s="68" t="s">
        <v>89</v>
      </c>
      <c r="C1465" s="69" t="s">
        <v>90</v>
      </c>
      <c r="D1465" s="69" t="s">
        <v>91</v>
      </c>
      <c r="E1465" s="69" t="s">
        <v>118</v>
      </c>
      <c r="F1465" s="69" t="s">
        <v>92</v>
      </c>
      <c r="G1465" s="69" t="s">
        <v>59</v>
      </c>
      <c r="H1465" s="70" t="s">
        <v>93</v>
      </c>
      <c r="I1465" s="71"/>
    </row>
    <row r="1466" spans="1:9" ht="15" customHeight="1" thickBot="1" x14ac:dyDescent="0.3">
      <c r="A1466" s="72"/>
      <c r="B1466" s="73"/>
      <c r="C1466" s="74"/>
      <c r="D1466" s="74"/>
      <c r="E1466" s="74"/>
      <c r="F1466" s="74"/>
      <c r="G1466" s="74"/>
      <c r="H1466" s="75" t="s">
        <v>94</v>
      </c>
      <c r="I1466" s="76" t="s">
        <v>95</v>
      </c>
    </row>
    <row r="1467" spans="1:9" ht="14.1" customHeight="1" thickBot="1" x14ac:dyDescent="0.3">
      <c r="A1467" s="94" t="s">
        <v>62</v>
      </c>
      <c r="B1467" s="95">
        <v>-0.12037810670575952</v>
      </c>
      <c r="C1467" s="96">
        <v>3.2017161864414105E-2</v>
      </c>
      <c r="D1467" s="97">
        <v>126.60029191393281</v>
      </c>
      <c r="E1467" s="98">
        <v>0</v>
      </c>
      <c r="F1467" s="97">
        <v>-3.7597994230573994</v>
      </c>
      <c r="G1467" s="97">
        <v>2.585942657275377E-4</v>
      </c>
      <c r="H1467" s="96">
        <v>-0.18373621608189189</v>
      </c>
      <c r="I1467" s="99">
        <v>-5.7019997329627155E-2</v>
      </c>
    </row>
    <row r="1468" spans="1:9" ht="15" customHeight="1" x14ac:dyDescent="0.25">
      <c r="A1468" s="42" t="s">
        <v>122</v>
      </c>
      <c r="B1468" s="43"/>
      <c r="C1468" s="43"/>
      <c r="D1468" s="43"/>
      <c r="E1468" s="43"/>
      <c r="F1468" s="43"/>
      <c r="G1468" s="43"/>
      <c r="H1468" s="43"/>
      <c r="I1468" s="43"/>
    </row>
    <row r="1469" spans="1:9" ht="15" customHeight="1" x14ac:dyDescent="0.25">
      <c r="A1469" s="50" t="s">
        <v>99</v>
      </c>
      <c r="B1469" s="51"/>
      <c r="C1469" s="51"/>
      <c r="D1469" s="51"/>
      <c r="E1469" s="51"/>
      <c r="F1469" s="51"/>
      <c r="G1469" s="51"/>
      <c r="H1469" s="51"/>
      <c r="I1469" s="51"/>
    </row>
    <row r="1472" spans="1:9" ht="16.5" x14ac:dyDescent="0.25">
      <c r="A1472" t="s">
        <v>123</v>
      </c>
    </row>
    <row r="1474" spans="1:3" ht="20.100000000000001" customHeight="1" thickBot="1" x14ac:dyDescent="0.3">
      <c r="A1474" s="16" t="s">
        <v>114</v>
      </c>
      <c r="B1474" s="17"/>
      <c r="C1474" s="17"/>
    </row>
    <row r="1475" spans="1:3" ht="15" customHeight="1" thickBot="1" x14ac:dyDescent="0.3">
      <c r="A1475" s="18"/>
      <c r="B1475" s="19"/>
      <c r="C1475" s="61" t="s">
        <v>62</v>
      </c>
    </row>
    <row r="1476" spans="1:3" ht="14.1" customHeight="1" x14ac:dyDescent="0.25">
      <c r="A1476" s="3" t="s">
        <v>36</v>
      </c>
      <c r="B1476" s="23" t="s">
        <v>37</v>
      </c>
      <c r="C1476" s="62">
        <v>0</v>
      </c>
    </row>
    <row r="1477" spans="1:3" ht="14.1" customHeight="1" x14ac:dyDescent="0.25">
      <c r="A1477" s="28"/>
      <c r="B1477" s="9" t="s">
        <v>63</v>
      </c>
      <c r="C1477" s="12">
        <v>0</v>
      </c>
    </row>
    <row r="1478" spans="1:3" ht="14.1" customHeight="1" x14ac:dyDescent="0.25">
      <c r="A1478" s="28"/>
      <c r="B1478" s="9" t="s">
        <v>64</v>
      </c>
      <c r="C1478" s="12">
        <v>0</v>
      </c>
    </row>
    <row r="1479" spans="1:3" ht="14.1" customHeight="1" x14ac:dyDescent="0.25">
      <c r="A1479" s="28"/>
      <c r="B1479" s="9" t="s">
        <v>65</v>
      </c>
      <c r="C1479" s="12">
        <v>0</v>
      </c>
    </row>
    <row r="1480" spans="1:3" ht="14.1" customHeight="1" x14ac:dyDescent="0.25">
      <c r="A1480" s="28"/>
      <c r="B1480" s="9" t="s">
        <v>66</v>
      </c>
      <c r="C1480" s="12">
        <v>0</v>
      </c>
    </row>
    <row r="1481" spans="1:3" ht="14.1" customHeight="1" x14ac:dyDescent="0.25">
      <c r="A1481" s="28"/>
      <c r="B1481" s="9" t="s">
        <v>67</v>
      </c>
      <c r="C1481" s="12">
        <v>0</v>
      </c>
    </row>
    <row r="1482" spans="1:3" ht="14.1" customHeight="1" x14ac:dyDescent="0.25">
      <c r="A1482" s="28"/>
      <c r="B1482" s="9" t="s">
        <v>68</v>
      </c>
      <c r="C1482" s="12">
        <v>0</v>
      </c>
    </row>
    <row r="1483" spans="1:3" ht="24" customHeight="1" x14ac:dyDescent="0.25">
      <c r="A1483" s="28"/>
      <c r="B1483" s="9" t="s">
        <v>69</v>
      </c>
      <c r="C1483" s="12">
        <v>1</v>
      </c>
    </row>
    <row r="1484" spans="1:3" ht="24" customHeight="1" x14ac:dyDescent="0.25">
      <c r="A1484" s="28"/>
      <c r="B1484" s="9" t="s">
        <v>70</v>
      </c>
      <c r="C1484" s="12">
        <v>0</v>
      </c>
    </row>
    <row r="1485" spans="1:3" ht="24" customHeight="1" x14ac:dyDescent="0.25">
      <c r="A1485" s="28"/>
      <c r="B1485" s="9" t="s">
        <v>71</v>
      </c>
      <c r="C1485" s="12">
        <v>0</v>
      </c>
    </row>
    <row r="1486" spans="1:3" ht="24" customHeight="1" x14ac:dyDescent="0.25">
      <c r="A1486" s="28"/>
      <c r="B1486" s="9" t="s">
        <v>72</v>
      </c>
      <c r="C1486" s="12">
        <v>-1</v>
      </c>
    </row>
    <row r="1487" spans="1:3" ht="24" customHeight="1" x14ac:dyDescent="0.25">
      <c r="A1487" s="28"/>
      <c r="B1487" s="9" t="s">
        <v>73</v>
      </c>
      <c r="C1487" s="12">
        <v>-1</v>
      </c>
    </row>
    <row r="1488" spans="1:3" ht="24" customHeight="1" x14ac:dyDescent="0.25">
      <c r="A1488" s="28"/>
      <c r="B1488" s="9" t="s">
        <v>74</v>
      </c>
      <c r="C1488" s="12">
        <v>0</v>
      </c>
    </row>
    <row r="1489" spans="1:9" ht="24" customHeight="1" x14ac:dyDescent="0.25">
      <c r="A1489" s="28"/>
      <c r="B1489" s="9" t="s">
        <v>75</v>
      </c>
      <c r="C1489" s="12">
        <v>0</v>
      </c>
    </row>
    <row r="1490" spans="1:9" ht="24" customHeight="1" thickBot="1" x14ac:dyDescent="0.3">
      <c r="A1490" s="91"/>
      <c r="B1490" s="14" t="s">
        <v>76</v>
      </c>
      <c r="C1490" s="100">
        <v>1</v>
      </c>
    </row>
    <row r="1491" spans="1:9" ht="24.95" customHeight="1" x14ac:dyDescent="0.25">
      <c r="A1491" s="42" t="s">
        <v>124</v>
      </c>
      <c r="B1491" s="43"/>
      <c r="C1491" s="43"/>
    </row>
    <row r="1493" spans="1:9" ht="20.100000000000001" customHeight="1" thickBot="1" x14ac:dyDescent="0.3">
      <c r="A1493" s="16" t="s">
        <v>116</v>
      </c>
      <c r="B1493" s="17"/>
      <c r="C1493" s="17"/>
      <c r="D1493" s="17"/>
      <c r="E1493" s="17"/>
      <c r="F1493" s="17"/>
      <c r="G1493" s="17"/>
      <c r="H1493" s="17"/>
      <c r="I1493" s="17"/>
    </row>
    <row r="1494" spans="1:9" ht="15" customHeight="1" x14ac:dyDescent="0.25">
      <c r="A1494" s="67" t="s">
        <v>117</v>
      </c>
      <c r="B1494" s="68" t="s">
        <v>89</v>
      </c>
      <c r="C1494" s="69" t="s">
        <v>90</v>
      </c>
      <c r="D1494" s="69" t="s">
        <v>91</v>
      </c>
      <c r="E1494" s="69" t="s">
        <v>118</v>
      </c>
      <c r="F1494" s="69" t="s">
        <v>92</v>
      </c>
      <c r="G1494" s="69" t="s">
        <v>59</v>
      </c>
      <c r="H1494" s="70" t="s">
        <v>93</v>
      </c>
      <c r="I1494" s="71"/>
    </row>
    <row r="1495" spans="1:9" ht="15" customHeight="1" thickBot="1" x14ac:dyDescent="0.3">
      <c r="A1495" s="72"/>
      <c r="B1495" s="73"/>
      <c r="C1495" s="74"/>
      <c r="D1495" s="74"/>
      <c r="E1495" s="74"/>
      <c r="F1495" s="74"/>
      <c r="G1495" s="74"/>
      <c r="H1495" s="75" t="s">
        <v>94</v>
      </c>
      <c r="I1495" s="76" t="s">
        <v>95</v>
      </c>
    </row>
    <row r="1496" spans="1:9" ht="14.1" customHeight="1" thickBot="1" x14ac:dyDescent="0.3">
      <c r="A1496" s="94" t="s">
        <v>62</v>
      </c>
      <c r="B1496" s="95">
        <v>1.0874514524276636E-2</v>
      </c>
      <c r="C1496" s="96">
        <v>4.4438601236522997E-2</v>
      </c>
      <c r="D1496" s="97">
        <v>124.82176554963544</v>
      </c>
      <c r="E1496" s="98">
        <v>0</v>
      </c>
      <c r="F1496" s="97">
        <v>0.24470874918851268</v>
      </c>
      <c r="G1496" s="97">
        <v>0.8070837759279017</v>
      </c>
      <c r="H1496" s="96">
        <v>-7.7076220012557844E-2</v>
      </c>
      <c r="I1496" s="99">
        <v>9.882524906111112E-2</v>
      </c>
    </row>
    <row r="1497" spans="1:9" ht="15" customHeight="1" x14ac:dyDescent="0.25">
      <c r="A1497" s="42" t="s">
        <v>124</v>
      </c>
      <c r="B1497" s="43"/>
      <c r="C1497" s="43"/>
      <c r="D1497" s="43"/>
      <c r="E1497" s="43"/>
      <c r="F1497" s="43"/>
      <c r="G1497" s="43"/>
      <c r="H1497" s="43"/>
      <c r="I1497" s="43"/>
    </row>
    <row r="1498" spans="1:9" ht="15" customHeight="1" x14ac:dyDescent="0.25">
      <c r="A1498" s="50" t="s">
        <v>99</v>
      </c>
      <c r="B1498" s="51"/>
      <c r="C1498" s="51"/>
      <c r="D1498" s="51"/>
      <c r="E1498" s="51"/>
      <c r="F1498" s="51"/>
      <c r="G1498" s="51"/>
      <c r="H1498" s="51"/>
      <c r="I1498" s="51"/>
    </row>
    <row r="1501" spans="1:9" ht="16.5" x14ac:dyDescent="0.25">
      <c r="A1501" t="s">
        <v>125</v>
      </c>
    </row>
    <row r="1503" spans="1:9" ht="20.100000000000001" customHeight="1" thickBot="1" x14ac:dyDescent="0.3">
      <c r="A1503" s="16" t="s">
        <v>114</v>
      </c>
      <c r="B1503" s="17"/>
      <c r="C1503" s="17"/>
    </row>
    <row r="1504" spans="1:9" ht="15" customHeight="1" thickBot="1" x14ac:dyDescent="0.3">
      <c r="A1504" s="18"/>
      <c r="B1504" s="19"/>
      <c r="C1504" s="61" t="s">
        <v>62</v>
      </c>
    </row>
    <row r="1505" spans="1:3" ht="14.1" customHeight="1" x14ac:dyDescent="0.25">
      <c r="A1505" s="3" t="s">
        <v>36</v>
      </c>
      <c r="B1505" s="23" t="s">
        <v>37</v>
      </c>
      <c r="C1505" s="62">
        <v>0</v>
      </c>
    </row>
    <row r="1506" spans="1:3" ht="14.1" customHeight="1" x14ac:dyDescent="0.25">
      <c r="A1506" s="28"/>
      <c r="B1506" s="9" t="s">
        <v>63</v>
      </c>
      <c r="C1506" s="12">
        <v>0</v>
      </c>
    </row>
    <row r="1507" spans="1:3" ht="14.1" customHeight="1" x14ac:dyDescent="0.25">
      <c r="A1507" s="28"/>
      <c r="B1507" s="9" t="s">
        <v>64</v>
      </c>
      <c r="C1507" s="12">
        <v>0</v>
      </c>
    </row>
    <row r="1508" spans="1:3" ht="14.1" customHeight="1" x14ac:dyDescent="0.25">
      <c r="A1508" s="28"/>
      <c r="B1508" s="9" t="s">
        <v>65</v>
      </c>
      <c r="C1508" s="12">
        <v>0</v>
      </c>
    </row>
    <row r="1509" spans="1:3" ht="14.1" customHeight="1" x14ac:dyDescent="0.25">
      <c r="A1509" s="28"/>
      <c r="B1509" s="9" t="s">
        <v>66</v>
      </c>
      <c r="C1509" s="12">
        <v>1</v>
      </c>
    </row>
    <row r="1510" spans="1:3" ht="14.1" customHeight="1" x14ac:dyDescent="0.25">
      <c r="A1510" s="28"/>
      <c r="B1510" s="9" t="s">
        <v>67</v>
      </c>
      <c r="C1510" s="12">
        <v>0</v>
      </c>
    </row>
    <row r="1511" spans="1:3" ht="14.1" customHeight="1" x14ac:dyDescent="0.25">
      <c r="A1511" s="28"/>
      <c r="B1511" s="9" t="s">
        <v>68</v>
      </c>
      <c r="C1511" s="12">
        <v>-1</v>
      </c>
    </row>
    <row r="1512" spans="1:3" ht="24" customHeight="1" x14ac:dyDescent="0.25">
      <c r="A1512" s="28"/>
      <c r="B1512" s="9" t="s">
        <v>69</v>
      </c>
      <c r="C1512" s="12">
        <v>0</v>
      </c>
    </row>
    <row r="1513" spans="1:3" ht="24" customHeight="1" x14ac:dyDescent="0.25">
      <c r="A1513" s="28"/>
      <c r="B1513" s="9" t="s">
        <v>70</v>
      </c>
      <c r="C1513" s="47">
        <v>0.5</v>
      </c>
    </row>
    <row r="1514" spans="1:3" ht="24" customHeight="1" x14ac:dyDescent="0.25">
      <c r="A1514" s="28"/>
      <c r="B1514" s="9" t="s">
        <v>71</v>
      </c>
      <c r="C1514" s="12">
        <v>0</v>
      </c>
    </row>
    <row r="1515" spans="1:3" ht="24" customHeight="1" x14ac:dyDescent="0.25">
      <c r="A1515" s="28"/>
      <c r="B1515" s="9" t="s">
        <v>72</v>
      </c>
      <c r="C1515" s="47">
        <v>-0.5</v>
      </c>
    </row>
    <row r="1516" spans="1:3" ht="24" customHeight="1" x14ac:dyDescent="0.25">
      <c r="A1516" s="28"/>
      <c r="B1516" s="9" t="s">
        <v>73</v>
      </c>
      <c r="C1516" s="12">
        <v>0</v>
      </c>
    </row>
    <row r="1517" spans="1:3" ht="24" customHeight="1" x14ac:dyDescent="0.25">
      <c r="A1517" s="28"/>
      <c r="B1517" s="9" t="s">
        <v>74</v>
      </c>
      <c r="C1517" s="47">
        <v>0.5</v>
      </c>
    </row>
    <row r="1518" spans="1:3" ht="24" customHeight="1" x14ac:dyDescent="0.25">
      <c r="A1518" s="28"/>
      <c r="B1518" s="9" t="s">
        <v>75</v>
      </c>
      <c r="C1518" s="12">
        <v>0</v>
      </c>
    </row>
    <row r="1519" spans="1:3" ht="24" customHeight="1" thickBot="1" x14ac:dyDescent="0.3">
      <c r="A1519" s="91"/>
      <c r="B1519" s="14" t="s">
        <v>76</v>
      </c>
      <c r="C1519" s="49">
        <v>-0.5</v>
      </c>
    </row>
    <row r="1520" spans="1:3" ht="15" customHeight="1" x14ac:dyDescent="0.25">
      <c r="A1520" s="42" t="s">
        <v>126</v>
      </c>
      <c r="B1520" s="43"/>
      <c r="C1520" s="43"/>
    </row>
    <row r="1522" spans="1:9" ht="20.100000000000001" customHeight="1" thickBot="1" x14ac:dyDescent="0.3">
      <c r="A1522" s="16" t="s">
        <v>116</v>
      </c>
      <c r="B1522" s="17"/>
      <c r="C1522" s="17"/>
      <c r="D1522" s="17"/>
      <c r="E1522" s="17"/>
      <c r="F1522" s="17"/>
      <c r="G1522" s="17"/>
      <c r="H1522" s="17"/>
      <c r="I1522" s="17"/>
    </row>
    <row r="1523" spans="1:9" ht="15" customHeight="1" x14ac:dyDescent="0.25">
      <c r="A1523" s="67" t="s">
        <v>117</v>
      </c>
      <c r="B1523" s="68" t="s">
        <v>89</v>
      </c>
      <c r="C1523" s="69" t="s">
        <v>90</v>
      </c>
      <c r="D1523" s="69" t="s">
        <v>91</v>
      </c>
      <c r="E1523" s="69" t="s">
        <v>118</v>
      </c>
      <c r="F1523" s="69" t="s">
        <v>92</v>
      </c>
      <c r="G1523" s="69" t="s">
        <v>59</v>
      </c>
      <c r="H1523" s="70" t="s">
        <v>93</v>
      </c>
      <c r="I1523" s="71"/>
    </row>
    <row r="1524" spans="1:9" ht="15" customHeight="1" thickBot="1" x14ac:dyDescent="0.3">
      <c r="A1524" s="72"/>
      <c r="B1524" s="73"/>
      <c r="C1524" s="74"/>
      <c r="D1524" s="74"/>
      <c r="E1524" s="74"/>
      <c r="F1524" s="74"/>
      <c r="G1524" s="74"/>
      <c r="H1524" s="75" t="s">
        <v>94</v>
      </c>
      <c r="I1524" s="76" t="s">
        <v>95</v>
      </c>
    </row>
    <row r="1525" spans="1:9" ht="14.1" customHeight="1" thickBot="1" x14ac:dyDescent="0.3">
      <c r="A1525" s="94" t="s">
        <v>62</v>
      </c>
      <c r="B1525" s="95">
        <v>-0.17942380452853551</v>
      </c>
      <c r="C1525" s="96">
        <v>2.0045917349308263E-2</v>
      </c>
      <c r="D1525" s="97">
        <v>221.53697305432311</v>
      </c>
      <c r="E1525" s="98">
        <v>0</v>
      </c>
      <c r="F1525" s="97">
        <v>-8.9506407415536415</v>
      </c>
      <c r="G1525" s="97">
        <v>1.4519583683441001E-16</v>
      </c>
      <c r="H1525" s="96">
        <v>-0.21892889463883336</v>
      </c>
      <c r="I1525" s="99">
        <v>-0.13991871441823767</v>
      </c>
    </row>
    <row r="1526" spans="1:9" ht="15" customHeight="1" x14ac:dyDescent="0.25">
      <c r="A1526" s="42" t="s">
        <v>126</v>
      </c>
      <c r="B1526" s="43"/>
      <c r="C1526" s="43"/>
      <c r="D1526" s="43"/>
      <c r="E1526" s="43"/>
      <c r="F1526" s="43"/>
      <c r="G1526" s="43"/>
      <c r="H1526" s="43"/>
      <c r="I1526" s="43"/>
    </row>
    <row r="1527" spans="1:9" ht="15" customHeight="1" x14ac:dyDescent="0.25">
      <c r="A1527" s="50" t="s">
        <v>99</v>
      </c>
      <c r="B1527" s="51"/>
      <c r="C1527" s="51"/>
      <c r="D1527" s="51"/>
      <c r="E1527" s="51"/>
      <c r="F1527" s="51"/>
      <c r="G1527" s="51"/>
      <c r="H1527" s="51"/>
      <c r="I1527" s="51"/>
    </row>
    <row r="1530" spans="1:9" ht="16.5" x14ac:dyDescent="0.25">
      <c r="A1530" t="s">
        <v>127</v>
      </c>
    </row>
    <row r="1532" spans="1:9" ht="20.100000000000001" customHeight="1" thickBot="1" x14ac:dyDescent="0.3">
      <c r="A1532" s="16" t="s">
        <v>114</v>
      </c>
      <c r="B1532" s="17"/>
      <c r="C1532" s="17"/>
    </row>
    <row r="1533" spans="1:9" ht="15" customHeight="1" thickBot="1" x14ac:dyDescent="0.3">
      <c r="A1533" s="18"/>
      <c r="B1533" s="19"/>
      <c r="C1533" s="61" t="s">
        <v>62</v>
      </c>
    </row>
    <row r="1534" spans="1:9" ht="14.1" customHeight="1" x14ac:dyDescent="0.25">
      <c r="A1534" s="3" t="s">
        <v>36</v>
      </c>
      <c r="B1534" s="23" t="s">
        <v>37</v>
      </c>
      <c r="C1534" s="62">
        <v>0</v>
      </c>
    </row>
    <row r="1535" spans="1:9" ht="14.1" customHeight="1" x14ac:dyDescent="0.25">
      <c r="A1535" s="28"/>
      <c r="B1535" s="9" t="s">
        <v>63</v>
      </c>
      <c r="C1535" s="12">
        <v>0</v>
      </c>
    </row>
    <row r="1536" spans="1:9" ht="14.1" customHeight="1" x14ac:dyDescent="0.25">
      <c r="A1536" s="28"/>
      <c r="B1536" s="9" t="s">
        <v>64</v>
      </c>
      <c r="C1536" s="12">
        <v>0</v>
      </c>
    </row>
    <row r="1537" spans="1:9" ht="14.1" customHeight="1" x14ac:dyDescent="0.25">
      <c r="A1537" s="28"/>
      <c r="B1537" s="9" t="s">
        <v>65</v>
      </c>
      <c r="C1537" s="12">
        <v>0</v>
      </c>
    </row>
    <row r="1538" spans="1:9" ht="14.1" customHeight="1" x14ac:dyDescent="0.25">
      <c r="A1538" s="28"/>
      <c r="B1538" s="9" t="s">
        <v>66</v>
      </c>
      <c r="C1538" s="12">
        <v>1</v>
      </c>
    </row>
    <row r="1539" spans="1:9" ht="14.1" customHeight="1" x14ac:dyDescent="0.25">
      <c r="A1539" s="28"/>
      <c r="B1539" s="9" t="s">
        <v>67</v>
      </c>
      <c r="C1539" s="12">
        <v>0</v>
      </c>
    </row>
    <row r="1540" spans="1:9" ht="14.1" customHeight="1" x14ac:dyDescent="0.25">
      <c r="A1540" s="28"/>
      <c r="B1540" s="9" t="s">
        <v>68</v>
      </c>
      <c r="C1540" s="12">
        <v>-1</v>
      </c>
    </row>
    <row r="1541" spans="1:9" ht="24" customHeight="1" x14ac:dyDescent="0.25">
      <c r="A1541" s="28"/>
      <c r="B1541" s="9" t="s">
        <v>69</v>
      </c>
      <c r="C1541" s="12">
        <v>0</v>
      </c>
    </row>
    <row r="1542" spans="1:9" ht="24" customHeight="1" x14ac:dyDescent="0.25">
      <c r="A1542" s="28"/>
      <c r="B1542" s="9" t="s">
        <v>70</v>
      </c>
      <c r="C1542" s="12">
        <v>1</v>
      </c>
    </row>
    <row r="1543" spans="1:9" ht="24" customHeight="1" x14ac:dyDescent="0.25">
      <c r="A1543" s="28"/>
      <c r="B1543" s="9" t="s">
        <v>71</v>
      </c>
      <c r="C1543" s="12">
        <v>0</v>
      </c>
    </row>
    <row r="1544" spans="1:9" ht="24" customHeight="1" x14ac:dyDescent="0.25">
      <c r="A1544" s="28"/>
      <c r="B1544" s="9" t="s">
        <v>72</v>
      </c>
      <c r="C1544" s="12">
        <v>-1</v>
      </c>
    </row>
    <row r="1545" spans="1:9" ht="24" customHeight="1" x14ac:dyDescent="0.25">
      <c r="A1545" s="28"/>
      <c r="B1545" s="9" t="s">
        <v>73</v>
      </c>
      <c r="C1545" s="12">
        <v>0</v>
      </c>
    </row>
    <row r="1546" spans="1:9" ht="24" customHeight="1" x14ac:dyDescent="0.25">
      <c r="A1546" s="28"/>
      <c r="B1546" s="9" t="s">
        <v>74</v>
      </c>
      <c r="C1546" s="12">
        <v>0</v>
      </c>
    </row>
    <row r="1547" spans="1:9" ht="24" customHeight="1" x14ac:dyDescent="0.25">
      <c r="A1547" s="28"/>
      <c r="B1547" s="9" t="s">
        <v>75</v>
      </c>
      <c r="C1547" s="12">
        <v>0</v>
      </c>
    </row>
    <row r="1548" spans="1:9" ht="24" customHeight="1" thickBot="1" x14ac:dyDescent="0.3">
      <c r="A1548" s="91"/>
      <c r="B1548" s="14" t="s">
        <v>76</v>
      </c>
      <c r="C1548" s="100">
        <v>0</v>
      </c>
    </row>
    <row r="1549" spans="1:9" ht="15" customHeight="1" x14ac:dyDescent="0.25">
      <c r="A1549" s="42" t="s">
        <v>128</v>
      </c>
      <c r="B1549" s="43"/>
      <c r="C1549" s="43"/>
    </row>
    <row r="1551" spans="1:9" ht="20.100000000000001" customHeight="1" thickBot="1" x14ac:dyDescent="0.3">
      <c r="A1551" s="16" t="s">
        <v>116</v>
      </c>
      <c r="B1551" s="17"/>
      <c r="C1551" s="17"/>
      <c r="D1551" s="17"/>
      <c r="E1551" s="17"/>
      <c r="F1551" s="17"/>
      <c r="G1551" s="17"/>
      <c r="H1551" s="17"/>
      <c r="I1551" s="17"/>
    </row>
    <row r="1552" spans="1:9" ht="15" customHeight="1" x14ac:dyDescent="0.25">
      <c r="A1552" s="67" t="s">
        <v>117</v>
      </c>
      <c r="B1552" s="68" t="s">
        <v>89</v>
      </c>
      <c r="C1552" s="69" t="s">
        <v>90</v>
      </c>
      <c r="D1552" s="69" t="s">
        <v>91</v>
      </c>
      <c r="E1552" s="69" t="s">
        <v>118</v>
      </c>
      <c r="F1552" s="69" t="s">
        <v>92</v>
      </c>
      <c r="G1552" s="69" t="s">
        <v>59</v>
      </c>
      <c r="H1552" s="70" t="s">
        <v>93</v>
      </c>
      <c r="I1552" s="71"/>
    </row>
    <row r="1553" spans="1:9" ht="15" customHeight="1" thickBot="1" x14ac:dyDescent="0.3">
      <c r="A1553" s="72"/>
      <c r="B1553" s="73"/>
      <c r="C1553" s="74"/>
      <c r="D1553" s="74"/>
      <c r="E1553" s="74"/>
      <c r="F1553" s="74"/>
      <c r="G1553" s="74"/>
      <c r="H1553" s="75" t="s">
        <v>94</v>
      </c>
      <c r="I1553" s="76" t="s">
        <v>95</v>
      </c>
    </row>
    <row r="1554" spans="1:9" ht="14.1" customHeight="1" thickBot="1" x14ac:dyDescent="0.3">
      <c r="A1554" s="94" t="s">
        <v>62</v>
      </c>
      <c r="B1554" s="95">
        <v>-0.15421826361153612</v>
      </c>
      <c r="C1554" s="96">
        <v>2.7786187880107466E-2</v>
      </c>
      <c r="D1554" s="97">
        <v>216.23666099607996</v>
      </c>
      <c r="E1554" s="98">
        <v>0</v>
      </c>
      <c r="F1554" s="97">
        <v>-5.5501770979510008</v>
      </c>
      <c r="G1554" s="97">
        <v>8.3079422678054091E-8</v>
      </c>
      <c r="H1554" s="96">
        <v>-0.20898470984844131</v>
      </c>
      <c r="I1554" s="99">
        <v>-9.9451817374630935E-2</v>
      </c>
    </row>
    <row r="1555" spans="1:9" ht="15" customHeight="1" x14ac:dyDescent="0.25">
      <c r="A1555" s="42" t="s">
        <v>128</v>
      </c>
      <c r="B1555" s="43"/>
      <c r="C1555" s="43"/>
      <c r="D1555" s="43"/>
      <c r="E1555" s="43"/>
      <c r="F1555" s="43"/>
      <c r="G1555" s="43"/>
      <c r="H1555" s="43"/>
      <c r="I1555" s="43"/>
    </row>
    <row r="1556" spans="1:9" ht="15" customHeight="1" x14ac:dyDescent="0.25">
      <c r="A1556" s="50" t="s">
        <v>99</v>
      </c>
      <c r="B1556" s="51"/>
      <c r="C1556" s="51"/>
      <c r="D1556" s="51"/>
      <c r="E1556" s="51"/>
      <c r="F1556" s="51"/>
      <c r="G1556" s="51"/>
      <c r="H1556" s="51"/>
      <c r="I1556" s="51"/>
    </row>
    <row r="1559" spans="1:9" ht="16.5" x14ac:dyDescent="0.25">
      <c r="A1559" t="s">
        <v>129</v>
      </c>
    </row>
    <row r="1561" spans="1:9" ht="20.100000000000001" customHeight="1" thickBot="1" x14ac:dyDescent="0.3">
      <c r="A1561" s="16" t="s">
        <v>114</v>
      </c>
      <c r="B1561" s="17"/>
      <c r="C1561" s="17"/>
    </row>
    <row r="1562" spans="1:9" ht="15" customHeight="1" thickBot="1" x14ac:dyDescent="0.3">
      <c r="A1562" s="18"/>
      <c r="B1562" s="19"/>
      <c r="C1562" s="61" t="s">
        <v>62</v>
      </c>
    </row>
    <row r="1563" spans="1:9" ht="14.1" customHeight="1" x14ac:dyDescent="0.25">
      <c r="A1563" s="3" t="s">
        <v>36</v>
      </c>
      <c r="B1563" s="23" t="s">
        <v>37</v>
      </c>
      <c r="C1563" s="62">
        <v>0</v>
      </c>
    </row>
    <row r="1564" spans="1:9" ht="14.1" customHeight="1" x14ac:dyDescent="0.25">
      <c r="A1564" s="28"/>
      <c r="B1564" s="9" t="s">
        <v>63</v>
      </c>
      <c r="C1564" s="12">
        <v>0</v>
      </c>
    </row>
    <row r="1565" spans="1:9" ht="14.1" customHeight="1" x14ac:dyDescent="0.25">
      <c r="A1565" s="28"/>
      <c r="B1565" s="9" t="s">
        <v>64</v>
      </c>
      <c r="C1565" s="12">
        <v>0</v>
      </c>
    </row>
    <row r="1566" spans="1:9" ht="14.1" customHeight="1" x14ac:dyDescent="0.25">
      <c r="A1566" s="28"/>
      <c r="B1566" s="9" t="s">
        <v>65</v>
      </c>
      <c r="C1566" s="12">
        <v>0</v>
      </c>
    </row>
    <row r="1567" spans="1:9" ht="14.1" customHeight="1" x14ac:dyDescent="0.25">
      <c r="A1567" s="28"/>
      <c r="B1567" s="9" t="s">
        <v>66</v>
      </c>
      <c r="C1567" s="12">
        <v>1</v>
      </c>
    </row>
    <row r="1568" spans="1:9" ht="14.1" customHeight="1" x14ac:dyDescent="0.25">
      <c r="A1568" s="28"/>
      <c r="B1568" s="9" t="s">
        <v>67</v>
      </c>
      <c r="C1568" s="12">
        <v>0</v>
      </c>
    </row>
    <row r="1569" spans="1:9" ht="14.1" customHeight="1" x14ac:dyDescent="0.25">
      <c r="A1569" s="28"/>
      <c r="B1569" s="9" t="s">
        <v>68</v>
      </c>
      <c r="C1569" s="12">
        <v>-1</v>
      </c>
    </row>
    <row r="1570" spans="1:9" ht="24" customHeight="1" x14ac:dyDescent="0.25">
      <c r="A1570" s="28"/>
      <c r="B1570" s="9" t="s">
        <v>69</v>
      </c>
      <c r="C1570" s="12">
        <v>0</v>
      </c>
    </row>
    <row r="1571" spans="1:9" ht="24" customHeight="1" x14ac:dyDescent="0.25">
      <c r="A1571" s="28"/>
      <c r="B1571" s="9" t="s">
        <v>70</v>
      </c>
      <c r="C1571" s="12">
        <v>0</v>
      </c>
    </row>
    <row r="1572" spans="1:9" ht="24" customHeight="1" x14ac:dyDescent="0.25">
      <c r="A1572" s="28"/>
      <c r="B1572" s="9" t="s">
        <v>71</v>
      </c>
      <c r="C1572" s="12">
        <v>0</v>
      </c>
    </row>
    <row r="1573" spans="1:9" ht="24" customHeight="1" x14ac:dyDescent="0.25">
      <c r="A1573" s="28"/>
      <c r="B1573" s="9" t="s">
        <v>72</v>
      </c>
      <c r="C1573" s="12">
        <v>0</v>
      </c>
    </row>
    <row r="1574" spans="1:9" ht="24" customHeight="1" x14ac:dyDescent="0.25">
      <c r="A1574" s="28"/>
      <c r="B1574" s="9" t="s">
        <v>73</v>
      </c>
      <c r="C1574" s="12">
        <v>0</v>
      </c>
    </row>
    <row r="1575" spans="1:9" ht="24" customHeight="1" x14ac:dyDescent="0.25">
      <c r="A1575" s="28"/>
      <c r="B1575" s="9" t="s">
        <v>74</v>
      </c>
      <c r="C1575" s="12">
        <v>1</v>
      </c>
    </row>
    <row r="1576" spans="1:9" ht="24" customHeight="1" x14ac:dyDescent="0.25">
      <c r="A1576" s="28"/>
      <c r="B1576" s="9" t="s">
        <v>75</v>
      </c>
      <c r="C1576" s="12">
        <v>0</v>
      </c>
    </row>
    <row r="1577" spans="1:9" ht="24" customHeight="1" thickBot="1" x14ac:dyDescent="0.3">
      <c r="A1577" s="91"/>
      <c r="B1577" s="14" t="s">
        <v>76</v>
      </c>
      <c r="C1577" s="100">
        <v>-1</v>
      </c>
    </row>
    <row r="1578" spans="1:9" ht="15" customHeight="1" x14ac:dyDescent="0.25">
      <c r="A1578" s="42" t="s">
        <v>130</v>
      </c>
      <c r="B1578" s="43"/>
      <c r="C1578" s="43"/>
    </row>
    <row r="1580" spans="1:9" ht="20.100000000000001" customHeight="1" thickBot="1" x14ac:dyDescent="0.3">
      <c r="A1580" s="16" t="s">
        <v>116</v>
      </c>
      <c r="B1580" s="17"/>
      <c r="C1580" s="17"/>
      <c r="D1580" s="17"/>
      <c r="E1580" s="17"/>
      <c r="F1580" s="17"/>
      <c r="G1580" s="17"/>
      <c r="H1580" s="17"/>
      <c r="I1580" s="17"/>
    </row>
    <row r="1581" spans="1:9" ht="15" customHeight="1" x14ac:dyDescent="0.25">
      <c r="A1581" s="67" t="s">
        <v>117</v>
      </c>
      <c r="B1581" s="68" t="s">
        <v>89</v>
      </c>
      <c r="C1581" s="69" t="s">
        <v>90</v>
      </c>
      <c r="D1581" s="69" t="s">
        <v>91</v>
      </c>
      <c r="E1581" s="69" t="s">
        <v>118</v>
      </c>
      <c r="F1581" s="69" t="s">
        <v>92</v>
      </c>
      <c r="G1581" s="69" t="s">
        <v>59</v>
      </c>
      <c r="H1581" s="70" t="s">
        <v>93</v>
      </c>
      <c r="I1581" s="71"/>
    </row>
    <row r="1582" spans="1:9" ht="15" customHeight="1" thickBot="1" x14ac:dyDescent="0.3">
      <c r="A1582" s="72"/>
      <c r="B1582" s="73"/>
      <c r="C1582" s="74"/>
      <c r="D1582" s="74"/>
      <c r="E1582" s="74"/>
      <c r="F1582" s="74"/>
      <c r="G1582" s="74"/>
      <c r="H1582" s="75" t="s">
        <v>94</v>
      </c>
      <c r="I1582" s="76" t="s">
        <v>95</v>
      </c>
    </row>
    <row r="1583" spans="1:9" ht="14.1" customHeight="1" thickBot="1" x14ac:dyDescent="0.3">
      <c r="A1583" s="94" t="s">
        <v>62</v>
      </c>
      <c r="B1583" s="95">
        <v>-0.2046293454455349</v>
      </c>
      <c r="C1583" s="96">
        <v>2.8901262474026305E-2</v>
      </c>
      <c r="D1583" s="97">
        <v>226.52320847010503</v>
      </c>
      <c r="E1583" s="98">
        <v>0</v>
      </c>
      <c r="F1583" s="97">
        <v>-7.0802908914251139</v>
      </c>
      <c r="G1583" s="97">
        <v>1.7898365627397389E-11</v>
      </c>
      <c r="H1583" s="96">
        <v>-0.26157904446668384</v>
      </c>
      <c r="I1583" s="99">
        <v>-0.14767964642438594</v>
      </c>
    </row>
    <row r="1584" spans="1:9" ht="15" customHeight="1" x14ac:dyDescent="0.25">
      <c r="A1584" s="42" t="s">
        <v>130</v>
      </c>
      <c r="B1584" s="43"/>
      <c r="C1584" s="43"/>
      <c r="D1584" s="43"/>
      <c r="E1584" s="43"/>
      <c r="F1584" s="43"/>
      <c r="G1584" s="43"/>
      <c r="H1584" s="43"/>
      <c r="I1584" s="43"/>
    </row>
    <row r="1585" spans="1:9" ht="15" customHeight="1" x14ac:dyDescent="0.25">
      <c r="A1585" s="50" t="s">
        <v>99</v>
      </c>
      <c r="B1585" s="51"/>
      <c r="C1585" s="51"/>
      <c r="D1585" s="51"/>
      <c r="E1585" s="51"/>
      <c r="F1585" s="51"/>
      <c r="G1585" s="51"/>
      <c r="H1585" s="51"/>
      <c r="I1585" s="51"/>
    </row>
    <row r="1588" spans="1:9" ht="16.5" x14ac:dyDescent="0.25">
      <c r="A1588" t="s">
        <v>131</v>
      </c>
    </row>
    <row r="1590" spans="1:9" ht="20.100000000000001" customHeight="1" thickBot="1" x14ac:dyDescent="0.3">
      <c r="A1590" s="16" t="s">
        <v>114</v>
      </c>
      <c r="B1590" s="17"/>
      <c r="C1590" s="17"/>
    </row>
    <row r="1591" spans="1:9" ht="15" customHeight="1" thickBot="1" x14ac:dyDescent="0.3">
      <c r="A1591" s="18"/>
      <c r="B1591" s="19"/>
      <c r="C1591" s="61" t="s">
        <v>62</v>
      </c>
    </row>
    <row r="1592" spans="1:9" ht="14.1" customHeight="1" x14ac:dyDescent="0.25">
      <c r="A1592" s="3" t="s">
        <v>36</v>
      </c>
      <c r="B1592" s="23" t="s">
        <v>37</v>
      </c>
      <c r="C1592" s="62">
        <v>0</v>
      </c>
    </row>
    <row r="1593" spans="1:9" ht="14.1" customHeight="1" x14ac:dyDescent="0.25">
      <c r="A1593" s="28"/>
      <c r="B1593" s="9" t="s">
        <v>63</v>
      </c>
      <c r="C1593" s="12">
        <v>0</v>
      </c>
    </row>
    <row r="1594" spans="1:9" ht="14.1" customHeight="1" x14ac:dyDescent="0.25">
      <c r="A1594" s="28"/>
      <c r="B1594" s="9" t="s">
        <v>64</v>
      </c>
      <c r="C1594" s="12">
        <v>0</v>
      </c>
    </row>
    <row r="1595" spans="1:9" ht="14.1" customHeight="1" x14ac:dyDescent="0.25">
      <c r="A1595" s="28"/>
      <c r="B1595" s="9" t="s">
        <v>65</v>
      </c>
      <c r="C1595" s="12">
        <v>0</v>
      </c>
    </row>
    <row r="1596" spans="1:9" ht="14.1" customHeight="1" x14ac:dyDescent="0.25">
      <c r="A1596" s="28"/>
      <c r="B1596" s="9" t="s">
        <v>66</v>
      </c>
      <c r="C1596" s="12">
        <v>0</v>
      </c>
    </row>
    <row r="1597" spans="1:9" ht="14.1" customHeight="1" x14ac:dyDescent="0.25">
      <c r="A1597" s="28"/>
      <c r="B1597" s="9" t="s">
        <v>67</v>
      </c>
      <c r="C1597" s="12">
        <v>0</v>
      </c>
    </row>
    <row r="1598" spans="1:9" ht="14.1" customHeight="1" x14ac:dyDescent="0.25">
      <c r="A1598" s="28"/>
      <c r="B1598" s="9" t="s">
        <v>68</v>
      </c>
      <c r="C1598" s="12">
        <v>0</v>
      </c>
    </row>
    <row r="1599" spans="1:9" ht="24" customHeight="1" x14ac:dyDescent="0.25">
      <c r="A1599" s="28"/>
      <c r="B1599" s="9" t="s">
        <v>69</v>
      </c>
      <c r="C1599" s="12">
        <v>0</v>
      </c>
    </row>
    <row r="1600" spans="1:9" ht="24" customHeight="1" x14ac:dyDescent="0.25">
      <c r="A1600" s="28"/>
      <c r="B1600" s="9" t="s">
        <v>70</v>
      </c>
      <c r="C1600" s="12">
        <v>1</v>
      </c>
    </row>
    <row r="1601" spans="1:9" ht="24" customHeight="1" x14ac:dyDescent="0.25">
      <c r="A1601" s="28"/>
      <c r="B1601" s="9" t="s">
        <v>71</v>
      </c>
      <c r="C1601" s="12">
        <v>0</v>
      </c>
    </row>
    <row r="1602" spans="1:9" ht="24" customHeight="1" x14ac:dyDescent="0.25">
      <c r="A1602" s="28"/>
      <c r="B1602" s="9" t="s">
        <v>72</v>
      </c>
      <c r="C1602" s="12">
        <v>-1</v>
      </c>
    </row>
    <row r="1603" spans="1:9" ht="24" customHeight="1" x14ac:dyDescent="0.25">
      <c r="A1603" s="28"/>
      <c r="B1603" s="9" t="s">
        <v>73</v>
      </c>
      <c r="C1603" s="12">
        <v>0</v>
      </c>
    </row>
    <row r="1604" spans="1:9" ht="24" customHeight="1" x14ac:dyDescent="0.25">
      <c r="A1604" s="28"/>
      <c r="B1604" s="9" t="s">
        <v>74</v>
      </c>
      <c r="C1604" s="12">
        <v>-1</v>
      </c>
    </row>
    <row r="1605" spans="1:9" ht="24" customHeight="1" x14ac:dyDescent="0.25">
      <c r="A1605" s="28"/>
      <c r="B1605" s="9" t="s">
        <v>75</v>
      </c>
      <c r="C1605" s="12">
        <v>0</v>
      </c>
    </row>
    <row r="1606" spans="1:9" ht="24" customHeight="1" thickBot="1" x14ac:dyDescent="0.3">
      <c r="A1606" s="91"/>
      <c r="B1606" s="14" t="s">
        <v>76</v>
      </c>
      <c r="C1606" s="100">
        <v>1</v>
      </c>
    </row>
    <row r="1607" spans="1:9" ht="24.95" customHeight="1" x14ac:dyDescent="0.25">
      <c r="A1607" s="42" t="s">
        <v>132</v>
      </c>
      <c r="B1607" s="43"/>
      <c r="C1607" s="43"/>
    </row>
    <row r="1609" spans="1:9" ht="20.100000000000001" customHeight="1" thickBot="1" x14ac:dyDescent="0.3">
      <c r="A1609" s="16" t="s">
        <v>116</v>
      </c>
      <c r="B1609" s="17"/>
      <c r="C1609" s="17"/>
      <c r="D1609" s="17"/>
      <c r="E1609" s="17"/>
      <c r="F1609" s="17"/>
      <c r="G1609" s="17"/>
      <c r="H1609" s="17"/>
      <c r="I1609" s="17"/>
    </row>
    <row r="1610" spans="1:9" ht="15" customHeight="1" x14ac:dyDescent="0.25">
      <c r="A1610" s="67" t="s">
        <v>117</v>
      </c>
      <c r="B1610" s="68" t="s">
        <v>89</v>
      </c>
      <c r="C1610" s="69" t="s">
        <v>90</v>
      </c>
      <c r="D1610" s="69" t="s">
        <v>91</v>
      </c>
      <c r="E1610" s="69" t="s">
        <v>118</v>
      </c>
      <c r="F1610" s="69" t="s">
        <v>92</v>
      </c>
      <c r="G1610" s="69" t="s">
        <v>59</v>
      </c>
      <c r="H1610" s="70" t="s">
        <v>93</v>
      </c>
      <c r="I1610" s="71"/>
    </row>
    <row r="1611" spans="1:9" ht="15" customHeight="1" thickBot="1" x14ac:dyDescent="0.3">
      <c r="A1611" s="72"/>
      <c r="B1611" s="73"/>
      <c r="C1611" s="74"/>
      <c r="D1611" s="74"/>
      <c r="E1611" s="74"/>
      <c r="F1611" s="74"/>
      <c r="G1611" s="74"/>
      <c r="H1611" s="75" t="s">
        <v>94</v>
      </c>
      <c r="I1611" s="76" t="s">
        <v>95</v>
      </c>
    </row>
    <row r="1612" spans="1:9" ht="14.1" customHeight="1" thickBot="1" x14ac:dyDescent="0.3">
      <c r="A1612" s="94" t="s">
        <v>62</v>
      </c>
      <c r="B1612" s="95">
        <v>5.0411081833998769E-2</v>
      </c>
      <c r="C1612" s="96">
        <v>4.0091834698616532E-2</v>
      </c>
      <c r="D1612" s="97">
        <v>221.53697305432297</v>
      </c>
      <c r="E1612" s="98">
        <v>0</v>
      </c>
      <c r="F1612" s="97">
        <v>1.2573902444963021</v>
      </c>
      <c r="G1612" s="97">
        <v>0.20993626377697525</v>
      </c>
      <c r="H1612" s="96">
        <v>-2.8599098386596928E-2</v>
      </c>
      <c r="I1612" s="99">
        <v>0.12942126205459448</v>
      </c>
    </row>
    <row r="1613" spans="1:9" ht="15" customHeight="1" x14ac:dyDescent="0.25">
      <c r="A1613" s="42" t="s">
        <v>132</v>
      </c>
      <c r="B1613" s="43"/>
      <c r="C1613" s="43"/>
      <c r="D1613" s="43"/>
      <c r="E1613" s="43"/>
      <c r="F1613" s="43"/>
      <c r="G1613" s="43"/>
      <c r="H1613" s="43"/>
      <c r="I1613" s="43"/>
    </row>
    <row r="1614" spans="1:9" ht="15" customHeight="1" x14ac:dyDescent="0.25">
      <c r="A1614" s="50" t="s">
        <v>99</v>
      </c>
      <c r="B1614" s="51"/>
      <c r="C1614" s="51"/>
      <c r="D1614" s="51"/>
      <c r="E1614" s="51"/>
      <c r="F1614" s="51"/>
      <c r="G1614" s="51"/>
      <c r="H1614" s="51"/>
      <c r="I1614" s="51"/>
    </row>
    <row r="1617" spans="1:3" ht="16.5" x14ac:dyDescent="0.25">
      <c r="A1617" t="s">
        <v>133</v>
      </c>
    </row>
    <row r="1619" spans="1:3" ht="20.100000000000001" customHeight="1" thickBot="1" x14ac:dyDescent="0.3">
      <c r="A1619" s="16" t="s">
        <v>114</v>
      </c>
      <c r="B1619" s="17"/>
      <c r="C1619" s="17"/>
    </row>
    <row r="1620" spans="1:3" ht="15" customHeight="1" thickBot="1" x14ac:dyDescent="0.3">
      <c r="A1620" s="18"/>
      <c r="B1620" s="19"/>
      <c r="C1620" s="61" t="s">
        <v>62</v>
      </c>
    </row>
    <row r="1621" spans="1:3" ht="14.1" customHeight="1" x14ac:dyDescent="0.25">
      <c r="A1621" s="3" t="s">
        <v>36</v>
      </c>
      <c r="B1621" s="23" t="s">
        <v>37</v>
      </c>
      <c r="C1621" s="62">
        <v>0</v>
      </c>
    </row>
    <row r="1622" spans="1:3" ht="14.1" customHeight="1" x14ac:dyDescent="0.25">
      <c r="A1622" s="28"/>
      <c r="B1622" s="9" t="s">
        <v>63</v>
      </c>
      <c r="C1622" s="12">
        <v>0</v>
      </c>
    </row>
    <row r="1623" spans="1:3" ht="14.1" customHeight="1" x14ac:dyDescent="0.25">
      <c r="A1623" s="28"/>
      <c r="B1623" s="9" t="s">
        <v>64</v>
      </c>
      <c r="C1623" s="12">
        <v>0</v>
      </c>
    </row>
    <row r="1624" spans="1:3" ht="14.1" customHeight="1" x14ac:dyDescent="0.25">
      <c r="A1624" s="28"/>
      <c r="B1624" s="9" t="s">
        <v>65</v>
      </c>
      <c r="C1624" s="12">
        <v>0</v>
      </c>
    </row>
    <row r="1625" spans="1:3" ht="14.1" customHeight="1" x14ac:dyDescent="0.25">
      <c r="A1625" s="28"/>
      <c r="B1625" s="9" t="s">
        <v>66</v>
      </c>
      <c r="C1625" s="12">
        <v>0</v>
      </c>
    </row>
    <row r="1626" spans="1:3" ht="14.1" customHeight="1" x14ac:dyDescent="0.25">
      <c r="A1626" s="28"/>
      <c r="B1626" s="9" t="s">
        <v>67</v>
      </c>
      <c r="C1626" s="12">
        <v>1</v>
      </c>
    </row>
    <row r="1627" spans="1:3" ht="14.1" customHeight="1" x14ac:dyDescent="0.25">
      <c r="A1627" s="28"/>
      <c r="B1627" s="9" t="s">
        <v>68</v>
      </c>
      <c r="C1627" s="12">
        <v>-1</v>
      </c>
    </row>
    <row r="1628" spans="1:3" ht="24" customHeight="1" x14ac:dyDescent="0.25">
      <c r="A1628" s="28"/>
      <c r="B1628" s="9" t="s">
        <v>69</v>
      </c>
      <c r="C1628" s="12">
        <v>0</v>
      </c>
    </row>
    <row r="1629" spans="1:3" ht="24" customHeight="1" x14ac:dyDescent="0.25">
      <c r="A1629" s="28"/>
      <c r="B1629" s="9" t="s">
        <v>70</v>
      </c>
      <c r="C1629" s="12">
        <v>0</v>
      </c>
    </row>
    <row r="1630" spans="1:3" ht="24" customHeight="1" x14ac:dyDescent="0.25">
      <c r="A1630" s="28"/>
      <c r="B1630" s="9" t="s">
        <v>71</v>
      </c>
      <c r="C1630" s="47">
        <v>0.5</v>
      </c>
    </row>
    <row r="1631" spans="1:3" ht="24" customHeight="1" x14ac:dyDescent="0.25">
      <c r="A1631" s="28"/>
      <c r="B1631" s="9" t="s">
        <v>72</v>
      </c>
      <c r="C1631" s="47">
        <v>-0.5</v>
      </c>
    </row>
    <row r="1632" spans="1:3" ht="24" customHeight="1" x14ac:dyDescent="0.25">
      <c r="A1632" s="28"/>
      <c r="B1632" s="9" t="s">
        <v>73</v>
      </c>
      <c r="C1632" s="12">
        <v>0</v>
      </c>
    </row>
    <row r="1633" spans="1:9" ht="24" customHeight="1" x14ac:dyDescent="0.25">
      <c r="A1633" s="28"/>
      <c r="B1633" s="9" t="s">
        <v>74</v>
      </c>
      <c r="C1633" s="12">
        <v>0</v>
      </c>
    </row>
    <row r="1634" spans="1:9" ht="24" customHeight="1" x14ac:dyDescent="0.25">
      <c r="A1634" s="28"/>
      <c r="B1634" s="9" t="s">
        <v>75</v>
      </c>
      <c r="C1634" s="47">
        <v>0.5</v>
      </c>
    </row>
    <row r="1635" spans="1:9" ht="24" customHeight="1" thickBot="1" x14ac:dyDescent="0.3">
      <c r="A1635" s="91"/>
      <c r="B1635" s="14" t="s">
        <v>76</v>
      </c>
      <c r="C1635" s="49">
        <v>-0.5</v>
      </c>
    </row>
    <row r="1636" spans="1:9" ht="15" customHeight="1" x14ac:dyDescent="0.25">
      <c r="A1636" s="42" t="s">
        <v>134</v>
      </c>
      <c r="B1636" s="43"/>
      <c r="C1636" s="43"/>
    </row>
    <row r="1638" spans="1:9" ht="20.100000000000001" customHeight="1" thickBot="1" x14ac:dyDescent="0.3">
      <c r="A1638" s="16" t="s">
        <v>116</v>
      </c>
      <c r="B1638" s="17"/>
      <c r="C1638" s="17"/>
      <c r="D1638" s="17"/>
      <c r="E1638" s="17"/>
      <c r="F1638" s="17"/>
      <c r="G1638" s="17"/>
      <c r="H1638" s="17"/>
      <c r="I1638" s="17"/>
    </row>
    <row r="1639" spans="1:9" ht="15" customHeight="1" x14ac:dyDescent="0.25">
      <c r="A1639" s="67" t="s">
        <v>117</v>
      </c>
      <c r="B1639" s="68" t="s">
        <v>89</v>
      </c>
      <c r="C1639" s="69" t="s">
        <v>90</v>
      </c>
      <c r="D1639" s="69" t="s">
        <v>91</v>
      </c>
      <c r="E1639" s="69" t="s">
        <v>118</v>
      </c>
      <c r="F1639" s="69" t="s">
        <v>92</v>
      </c>
      <c r="G1639" s="69" t="s">
        <v>59</v>
      </c>
      <c r="H1639" s="70" t="s">
        <v>93</v>
      </c>
      <c r="I1639" s="71"/>
    </row>
    <row r="1640" spans="1:9" ht="15" customHeight="1" thickBot="1" x14ac:dyDescent="0.3">
      <c r="A1640" s="72"/>
      <c r="B1640" s="73"/>
      <c r="C1640" s="74"/>
      <c r="D1640" s="74"/>
      <c r="E1640" s="74"/>
      <c r="F1640" s="74"/>
      <c r="G1640" s="74"/>
      <c r="H1640" s="75" t="s">
        <v>94</v>
      </c>
      <c r="I1640" s="76" t="s">
        <v>95</v>
      </c>
    </row>
    <row r="1641" spans="1:9" ht="14.1" customHeight="1" thickBot="1" x14ac:dyDescent="0.3">
      <c r="A1641" s="94" t="s">
        <v>62</v>
      </c>
      <c r="B1641" s="95">
        <v>-0.20350465714071503</v>
      </c>
      <c r="C1641" s="96">
        <v>1.6574543763698265E-2</v>
      </c>
      <c r="D1641" s="97">
        <v>309.94837604817189</v>
      </c>
      <c r="E1641" s="98">
        <v>0</v>
      </c>
      <c r="F1641" s="97">
        <v>-12.278145331905485</v>
      </c>
      <c r="G1641" s="97">
        <v>1.6595761133262472E-28</v>
      </c>
      <c r="H1641" s="96">
        <v>-0.23611751198704026</v>
      </c>
      <c r="I1641" s="99">
        <v>-0.1708918022943898</v>
      </c>
    </row>
    <row r="1642" spans="1:9" ht="15" customHeight="1" x14ac:dyDescent="0.25">
      <c r="A1642" s="42" t="s">
        <v>134</v>
      </c>
      <c r="B1642" s="43"/>
      <c r="C1642" s="43"/>
      <c r="D1642" s="43"/>
      <c r="E1642" s="43"/>
      <c r="F1642" s="43"/>
      <c r="G1642" s="43"/>
      <c r="H1642" s="43"/>
      <c r="I1642" s="43"/>
    </row>
    <row r="1643" spans="1:9" ht="15" customHeight="1" x14ac:dyDescent="0.25">
      <c r="A1643" s="50" t="s">
        <v>99</v>
      </c>
      <c r="B1643" s="51"/>
      <c r="C1643" s="51"/>
      <c r="D1643" s="51"/>
      <c r="E1643" s="51"/>
      <c r="F1643" s="51"/>
      <c r="G1643" s="51"/>
      <c r="H1643" s="51"/>
      <c r="I1643" s="51"/>
    </row>
    <row r="1646" spans="1:9" ht="16.5" x14ac:dyDescent="0.25">
      <c r="A1646" t="s">
        <v>135</v>
      </c>
    </row>
    <row r="1648" spans="1:9" ht="20.100000000000001" customHeight="1" thickBot="1" x14ac:dyDescent="0.3">
      <c r="A1648" s="16" t="s">
        <v>114</v>
      </c>
      <c r="B1648" s="17"/>
      <c r="C1648" s="17"/>
    </row>
    <row r="1649" spans="1:3" ht="15" customHeight="1" thickBot="1" x14ac:dyDescent="0.3">
      <c r="A1649" s="18"/>
      <c r="B1649" s="19"/>
      <c r="C1649" s="61" t="s">
        <v>62</v>
      </c>
    </row>
    <row r="1650" spans="1:3" ht="14.1" customHeight="1" x14ac:dyDescent="0.25">
      <c r="A1650" s="3" t="s">
        <v>36</v>
      </c>
      <c r="B1650" s="23" t="s">
        <v>37</v>
      </c>
      <c r="C1650" s="62">
        <v>0</v>
      </c>
    </row>
    <row r="1651" spans="1:3" ht="14.1" customHeight="1" x14ac:dyDescent="0.25">
      <c r="A1651" s="28"/>
      <c r="B1651" s="9" t="s">
        <v>63</v>
      </c>
      <c r="C1651" s="12">
        <v>0</v>
      </c>
    </row>
    <row r="1652" spans="1:3" ht="14.1" customHeight="1" x14ac:dyDescent="0.25">
      <c r="A1652" s="28"/>
      <c r="B1652" s="9" t="s">
        <v>64</v>
      </c>
      <c r="C1652" s="12">
        <v>0</v>
      </c>
    </row>
    <row r="1653" spans="1:3" ht="14.1" customHeight="1" x14ac:dyDescent="0.25">
      <c r="A1653" s="28"/>
      <c r="B1653" s="9" t="s">
        <v>65</v>
      </c>
      <c r="C1653" s="12">
        <v>0</v>
      </c>
    </row>
    <row r="1654" spans="1:3" ht="14.1" customHeight="1" x14ac:dyDescent="0.25">
      <c r="A1654" s="28"/>
      <c r="B1654" s="9" t="s">
        <v>66</v>
      </c>
      <c r="C1654" s="12">
        <v>0</v>
      </c>
    </row>
    <row r="1655" spans="1:3" ht="14.1" customHeight="1" x14ac:dyDescent="0.25">
      <c r="A1655" s="28"/>
      <c r="B1655" s="9" t="s">
        <v>67</v>
      </c>
      <c r="C1655" s="12">
        <v>1</v>
      </c>
    </row>
    <row r="1656" spans="1:3" ht="14.1" customHeight="1" x14ac:dyDescent="0.25">
      <c r="A1656" s="28"/>
      <c r="B1656" s="9" t="s">
        <v>68</v>
      </c>
      <c r="C1656" s="12">
        <v>-1</v>
      </c>
    </row>
    <row r="1657" spans="1:3" ht="24" customHeight="1" x14ac:dyDescent="0.25">
      <c r="A1657" s="28"/>
      <c r="B1657" s="9" t="s">
        <v>69</v>
      </c>
      <c r="C1657" s="12">
        <v>0</v>
      </c>
    </row>
    <row r="1658" spans="1:3" ht="24" customHeight="1" x14ac:dyDescent="0.25">
      <c r="A1658" s="28"/>
      <c r="B1658" s="9" t="s">
        <v>70</v>
      </c>
      <c r="C1658" s="12">
        <v>0</v>
      </c>
    </row>
    <row r="1659" spans="1:3" ht="24" customHeight="1" x14ac:dyDescent="0.25">
      <c r="A1659" s="28"/>
      <c r="B1659" s="9" t="s">
        <v>71</v>
      </c>
      <c r="C1659" s="12">
        <v>1</v>
      </c>
    </row>
    <row r="1660" spans="1:3" ht="24" customHeight="1" x14ac:dyDescent="0.25">
      <c r="A1660" s="28"/>
      <c r="B1660" s="9" t="s">
        <v>72</v>
      </c>
      <c r="C1660" s="12">
        <v>-1</v>
      </c>
    </row>
    <row r="1661" spans="1:3" ht="24" customHeight="1" x14ac:dyDescent="0.25">
      <c r="A1661" s="28"/>
      <c r="B1661" s="9" t="s">
        <v>73</v>
      </c>
      <c r="C1661" s="12">
        <v>0</v>
      </c>
    </row>
    <row r="1662" spans="1:3" ht="24" customHeight="1" x14ac:dyDescent="0.25">
      <c r="A1662" s="28"/>
      <c r="B1662" s="9" t="s">
        <v>74</v>
      </c>
      <c r="C1662" s="12">
        <v>0</v>
      </c>
    </row>
    <row r="1663" spans="1:3" ht="24" customHeight="1" x14ac:dyDescent="0.25">
      <c r="A1663" s="28"/>
      <c r="B1663" s="9" t="s">
        <v>75</v>
      </c>
      <c r="C1663" s="12">
        <v>0</v>
      </c>
    </row>
    <row r="1664" spans="1:3" ht="24" customHeight="1" thickBot="1" x14ac:dyDescent="0.3">
      <c r="A1664" s="91"/>
      <c r="B1664" s="14" t="s">
        <v>76</v>
      </c>
      <c r="C1664" s="100">
        <v>0</v>
      </c>
    </row>
    <row r="1665" spans="1:9" ht="15" customHeight="1" x14ac:dyDescent="0.25">
      <c r="A1665" s="42" t="s">
        <v>136</v>
      </c>
      <c r="B1665" s="43"/>
      <c r="C1665" s="43"/>
    </row>
    <row r="1667" spans="1:9" ht="20.100000000000001" customHeight="1" thickBot="1" x14ac:dyDescent="0.3">
      <c r="A1667" s="16" t="s">
        <v>116</v>
      </c>
      <c r="B1667" s="17"/>
      <c r="C1667" s="17"/>
      <c r="D1667" s="17"/>
      <c r="E1667" s="17"/>
      <c r="F1667" s="17"/>
      <c r="G1667" s="17"/>
      <c r="H1667" s="17"/>
      <c r="I1667" s="17"/>
    </row>
    <row r="1668" spans="1:9" ht="15" customHeight="1" x14ac:dyDescent="0.25">
      <c r="A1668" s="67" t="s">
        <v>117</v>
      </c>
      <c r="B1668" s="68" t="s">
        <v>89</v>
      </c>
      <c r="C1668" s="69" t="s">
        <v>90</v>
      </c>
      <c r="D1668" s="69" t="s">
        <v>91</v>
      </c>
      <c r="E1668" s="69" t="s">
        <v>118</v>
      </c>
      <c r="F1668" s="69" t="s">
        <v>92</v>
      </c>
      <c r="G1668" s="69" t="s">
        <v>59</v>
      </c>
      <c r="H1668" s="70" t="s">
        <v>93</v>
      </c>
      <c r="I1668" s="71"/>
    </row>
    <row r="1669" spans="1:9" ht="15" customHeight="1" thickBot="1" x14ac:dyDescent="0.3">
      <c r="A1669" s="72"/>
      <c r="B1669" s="73"/>
      <c r="C1669" s="74"/>
      <c r="D1669" s="74"/>
      <c r="E1669" s="74"/>
      <c r="F1669" s="74"/>
      <c r="G1669" s="74"/>
      <c r="H1669" s="75" t="s">
        <v>94</v>
      </c>
      <c r="I1669" s="76" t="s">
        <v>95</v>
      </c>
    </row>
    <row r="1670" spans="1:9" ht="14.1" customHeight="1" thickBot="1" x14ac:dyDescent="0.3">
      <c r="A1670" s="94" t="s">
        <v>62</v>
      </c>
      <c r="B1670" s="95">
        <v>-0.17740556495165938</v>
      </c>
      <c r="C1670" s="96">
        <v>2.3206403805841186E-2</v>
      </c>
      <c r="D1670" s="97">
        <v>309.87131369852972</v>
      </c>
      <c r="E1670" s="98">
        <v>0</v>
      </c>
      <c r="F1670" s="97">
        <v>-7.6446814610286742</v>
      </c>
      <c r="G1670" s="97">
        <v>2.6487934253001058E-13</v>
      </c>
      <c r="H1670" s="96">
        <v>-0.22306762524039955</v>
      </c>
      <c r="I1670" s="99">
        <v>-0.1317435046629192</v>
      </c>
    </row>
    <row r="1671" spans="1:9" ht="15" customHeight="1" x14ac:dyDescent="0.25">
      <c r="A1671" s="42" t="s">
        <v>136</v>
      </c>
      <c r="B1671" s="43"/>
      <c r="C1671" s="43"/>
      <c r="D1671" s="43"/>
      <c r="E1671" s="43"/>
      <c r="F1671" s="43"/>
      <c r="G1671" s="43"/>
      <c r="H1671" s="43"/>
      <c r="I1671" s="43"/>
    </row>
    <row r="1672" spans="1:9" ht="15" customHeight="1" x14ac:dyDescent="0.25">
      <c r="A1672" s="50" t="s">
        <v>99</v>
      </c>
      <c r="B1672" s="51"/>
      <c r="C1672" s="51"/>
      <c r="D1672" s="51"/>
      <c r="E1672" s="51"/>
      <c r="F1672" s="51"/>
      <c r="G1672" s="51"/>
      <c r="H1672" s="51"/>
      <c r="I1672" s="51"/>
    </row>
    <row r="1675" spans="1:9" ht="16.5" x14ac:dyDescent="0.25">
      <c r="A1675" t="s">
        <v>137</v>
      </c>
    </row>
    <row r="1677" spans="1:9" ht="20.100000000000001" customHeight="1" thickBot="1" x14ac:dyDescent="0.3">
      <c r="A1677" s="16" t="s">
        <v>114</v>
      </c>
      <c r="B1677" s="17"/>
      <c r="C1677" s="17"/>
    </row>
    <row r="1678" spans="1:9" ht="15" customHeight="1" thickBot="1" x14ac:dyDescent="0.3">
      <c r="A1678" s="18"/>
      <c r="B1678" s="19"/>
      <c r="C1678" s="61" t="s">
        <v>62</v>
      </c>
    </row>
    <row r="1679" spans="1:9" ht="14.1" customHeight="1" x14ac:dyDescent="0.25">
      <c r="A1679" s="3" t="s">
        <v>36</v>
      </c>
      <c r="B1679" s="23" t="s">
        <v>37</v>
      </c>
      <c r="C1679" s="62">
        <v>0</v>
      </c>
    </row>
    <row r="1680" spans="1:9" ht="14.1" customHeight="1" x14ac:dyDescent="0.25">
      <c r="A1680" s="28"/>
      <c r="B1680" s="9" t="s">
        <v>63</v>
      </c>
      <c r="C1680" s="12">
        <v>0</v>
      </c>
    </row>
    <row r="1681" spans="1:9" ht="14.1" customHeight="1" x14ac:dyDescent="0.25">
      <c r="A1681" s="28"/>
      <c r="B1681" s="9" t="s">
        <v>64</v>
      </c>
      <c r="C1681" s="12">
        <v>0</v>
      </c>
    </row>
    <row r="1682" spans="1:9" ht="14.1" customHeight="1" x14ac:dyDescent="0.25">
      <c r="A1682" s="28"/>
      <c r="B1682" s="9" t="s">
        <v>65</v>
      </c>
      <c r="C1682" s="12">
        <v>0</v>
      </c>
    </row>
    <row r="1683" spans="1:9" ht="14.1" customHeight="1" x14ac:dyDescent="0.25">
      <c r="A1683" s="28"/>
      <c r="B1683" s="9" t="s">
        <v>66</v>
      </c>
      <c r="C1683" s="12">
        <v>0</v>
      </c>
    </row>
    <row r="1684" spans="1:9" ht="14.1" customHeight="1" x14ac:dyDescent="0.25">
      <c r="A1684" s="28"/>
      <c r="B1684" s="9" t="s">
        <v>67</v>
      </c>
      <c r="C1684" s="12">
        <v>1</v>
      </c>
    </row>
    <row r="1685" spans="1:9" ht="14.1" customHeight="1" x14ac:dyDescent="0.25">
      <c r="A1685" s="28"/>
      <c r="B1685" s="9" t="s">
        <v>68</v>
      </c>
      <c r="C1685" s="12">
        <v>-1</v>
      </c>
    </row>
    <row r="1686" spans="1:9" ht="24" customHeight="1" x14ac:dyDescent="0.25">
      <c r="A1686" s="28"/>
      <c r="B1686" s="9" t="s">
        <v>69</v>
      </c>
      <c r="C1686" s="12">
        <v>0</v>
      </c>
    </row>
    <row r="1687" spans="1:9" ht="24" customHeight="1" x14ac:dyDescent="0.25">
      <c r="A1687" s="28"/>
      <c r="B1687" s="9" t="s">
        <v>70</v>
      </c>
      <c r="C1687" s="12">
        <v>0</v>
      </c>
    </row>
    <row r="1688" spans="1:9" ht="24" customHeight="1" x14ac:dyDescent="0.25">
      <c r="A1688" s="28"/>
      <c r="B1688" s="9" t="s">
        <v>71</v>
      </c>
      <c r="C1688" s="12">
        <v>0</v>
      </c>
    </row>
    <row r="1689" spans="1:9" ht="24" customHeight="1" x14ac:dyDescent="0.25">
      <c r="A1689" s="28"/>
      <c r="B1689" s="9" t="s">
        <v>72</v>
      </c>
      <c r="C1689" s="12">
        <v>0</v>
      </c>
    </row>
    <row r="1690" spans="1:9" ht="24" customHeight="1" x14ac:dyDescent="0.25">
      <c r="A1690" s="28"/>
      <c r="B1690" s="9" t="s">
        <v>73</v>
      </c>
      <c r="C1690" s="12">
        <v>0</v>
      </c>
    </row>
    <row r="1691" spans="1:9" ht="24" customHeight="1" x14ac:dyDescent="0.25">
      <c r="A1691" s="28"/>
      <c r="B1691" s="9" t="s">
        <v>74</v>
      </c>
      <c r="C1691" s="12">
        <v>0</v>
      </c>
    </row>
    <row r="1692" spans="1:9" ht="24" customHeight="1" x14ac:dyDescent="0.25">
      <c r="A1692" s="28"/>
      <c r="B1692" s="9" t="s">
        <v>75</v>
      </c>
      <c r="C1692" s="12">
        <v>1</v>
      </c>
    </row>
    <row r="1693" spans="1:9" ht="24" customHeight="1" thickBot="1" x14ac:dyDescent="0.3">
      <c r="A1693" s="91"/>
      <c r="B1693" s="14" t="s">
        <v>76</v>
      </c>
      <c r="C1693" s="100">
        <v>-1</v>
      </c>
    </row>
    <row r="1694" spans="1:9" ht="15" customHeight="1" x14ac:dyDescent="0.25">
      <c r="A1694" s="42" t="s">
        <v>138</v>
      </c>
      <c r="B1694" s="43"/>
      <c r="C1694" s="43"/>
    </row>
    <row r="1696" spans="1:9" ht="20.100000000000001" customHeight="1" thickBot="1" x14ac:dyDescent="0.3">
      <c r="A1696" s="16" t="s">
        <v>116</v>
      </c>
      <c r="B1696" s="17"/>
      <c r="C1696" s="17"/>
      <c r="D1696" s="17"/>
      <c r="E1696" s="17"/>
      <c r="F1696" s="17"/>
      <c r="G1696" s="17"/>
      <c r="H1696" s="17"/>
      <c r="I1696" s="17"/>
    </row>
    <row r="1697" spans="1:9" ht="15" customHeight="1" x14ac:dyDescent="0.25">
      <c r="A1697" s="67" t="s">
        <v>117</v>
      </c>
      <c r="B1697" s="68" t="s">
        <v>89</v>
      </c>
      <c r="C1697" s="69" t="s">
        <v>90</v>
      </c>
      <c r="D1697" s="69" t="s">
        <v>91</v>
      </c>
      <c r="E1697" s="69" t="s">
        <v>118</v>
      </c>
      <c r="F1697" s="69" t="s">
        <v>92</v>
      </c>
      <c r="G1697" s="69" t="s">
        <v>59</v>
      </c>
      <c r="H1697" s="70" t="s">
        <v>93</v>
      </c>
      <c r="I1697" s="71"/>
    </row>
    <row r="1698" spans="1:9" ht="15" customHeight="1" thickBot="1" x14ac:dyDescent="0.3">
      <c r="A1698" s="72"/>
      <c r="B1698" s="73"/>
      <c r="C1698" s="74"/>
      <c r="D1698" s="74"/>
      <c r="E1698" s="74"/>
      <c r="F1698" s="74"/>
      <c r="G1698" s="74"/>
      <c r="H1698" s="75" t="s">
        <v>94</v>
      </c>
      <c r="I1698" s="76" t="s">
        <v>95</v>
      </c>
    </row>
    <row r="1699" spans="1:9" ht="14.1" customHeight="1" thickBot="1" x14ac:dyDescent="0.3">
      <c r="A1699" s="94" t="s">
        <v>62</v>
      </c>
      <c r="B1699" s="95">
        <v>-0.22960374932977068</v>
      </c>
      <c r="C1699" s="96">
        <v>2.3671181345662408E-2</v>
      </c>
      <c r="D1699" s="97">
        <v>310.01702972620063</v>
      </c>
      <c r="E1699" s="98">
        <v>0</v>
      </c>
      <c r="F1699" s="97">
        <v>-9.6997165446431808</v>
      </c>
      <c r="G1699" s="97">
        <v>1.3355641287690279E-19</v>
      </c>
      <c r="H1699" s="96">
        <v>-0.27618024290670318</v>
      </c>
      <c r="I1699" s="99">
        <v>-0.18302725575283818</v>
      </c>
    </row>
    <row r="1700" spans="1:9" ht="15" customHeight="1" x14ac:dyDescent="0.25">
      <c r="A1700" s="42" t="s">
        <v>138</v>
      </c>
      <c r="B1700" s="43"/>
      <c r="C1700" s="43"/>
      <c r="D1700" s="43"/>
      <c r="E1700" s="43"/>
      <c r="F1700" s="43"/>
      <c r="G1700" s="43"/>
      <c r="H1700" s="43"/>
      <c r="I1700" s="43"/>
    </row>
    <row r="1701" spans="1:9" ht="15" customHeight="1" x14ac:dyDescent="0.25">
      <c r="A1701" s="50" t="s">
        <v>99</v>
      </c>
      <c r="B1701" s="51"/>
      <c r="C1701" s="51"/>
      <c r="D1701" s="51"/>
      <c r="E1701" s="51"/>
      <c r="F1701" s="51"/>
      <c r="G1701" s="51"/>
      <c r="H1701" s="51"/>
      <c r="I1701" s="51"/>
    </row>
    <row r="1704" spans="1:9" ht="16.5" x14ac:dyDescent="0.25">
      <c r="A1704" t="s">
        <v>139</v>
      </c>
    </row>
    <row r="1706" spans="1:9" ht="20.100000000000001" customHeight="1" thickBot="1" x14ac:dyDescent="0.3">
      <c r="A1706" s="16" t="s">
        <v>114</v>
      </c>
      <c r="B1706" s="17"/>
      <c r="C1706" s="17"/>
    </row>
    <row r="1707" spans="1:9" ht="15" customHeight="1" thickBot="1" x14ac:dyDescent="0.3">
      <c r="A1707" s="18"/>
      <c r="B1707" s="19"/>
      <c r="C1707" s="61" t="s">
        <v>62</v>
      </c>
    </row>
    <row r="1708" spans="1:9" ht="14.1" customHeight="1" x14ac:dyDescent="0.25">
      <c r="A1708" s="3" t="s">
        <v>36</v>
      </c>
      <c r="B1708" s="23" t="s">
        <v>37</v>
      </c>
      <c r="C1708" s="62">
        <v>0</v>
      </c>
    </row>
    <row r="1709" spans="1:9" ht="14.1" customHeight="1" x14ac:dyDescent="0.25">
      <c r="A1709" s="28"/>
      <c r="B1709" s="9" t="s">
        <v>63</v>
      </c>
      <c r="C1709" s="12">
        <v>0</v>
      </c>
    </row>
    <row r="1710" spans="1:9" ht="14.1" customHeight="1" x14ac:dyDescent="0.25">
      <c r="A1710" s="28"/>
      <c r="B1710" s="9" t="s">
        <v>64</v>
      </c>
      <c r="C1710" s="12">
        <v>0</v>
      </c>
    </row>
    <row r="1711" spans="1:9" ht="14.1" customHeight="1" x14ac:dyDescent="0.25">
      <c r="A1711" s="28"/>
      <c r="B1711" s="9" t="s">
        <v>65</v>
      </c>
      <c r="C1711" s="12">
        <v>0</v>
      </c>
    </row>
    <row r="1712" spans="1:9" ht="14.1" customHeight="1" x14ac:dyDescent="0.25">
      <c r="A1712" s="28"/>
      <c r="B1712" s="9" t="s">
        <v>66</v>
      </c>
      <c r="C1712" s="12">
        <v>0</v>
      </c>
    </row>
    <row r="1713" spans="1:9" ht="14.1" customHeight="1" x14ac:dyDescent="0.25">
      <c r="A1713" s="28"/>
      <c r="B1713" s="9" t="s">
        <v>67</v>
      </c>
      <c r="C1713" s="12">
        <v>0</v>
      </c>
    </row>
    <row r="1714" spans="1:9" ht="14.1" customHeight="1" x14ac:dyDescent="0.25">
      <c r="A1714" s="28"/>
      <c r="B1714" s="9" t="s">
        <v>68</v>
      </c>
      <c r="C1714" s="12">
        <v>0</v>
      </c>
    </row>
    <row r="1715" spans="1:9" ht="24" customHeight="1" x14ac:dyDescent="0.25">
      <c r="A1715" s="28"/>
      <c r="B1715" s="9" t="s">
        <v>69</v>
      </c>
      <c r="C1715" s="12">
        <v>0</v>
      </c>
    </row>
    <row r="1716" spans="1:9" ht="24" customHeight="1" x14ac:dyDescent="0.25">
      <c r="A1716" s="28"/>
      <c r="B1716" s="9" t="s">
        <v>70</v>
      </c>
      <c r="C1716" s="12">
        <v>0</v>
      </c>
    </row>
    <row r="1717" spans="1:9" ht="24" customHeight="1" x14ac:dyDescent="0.25">
      <c r="A1717" s="28"/>
      <c r="B1717" s="9" t="s">
        <v>71</v>
      </c>
      <c r="C1717" s="12">
        <v>1</v>
      </c>
    </row>
    <row r="1718" spans="1:9" ht="24" customHeight="1" x14ac:dyDescent="0.25">
      <c r="A1718" s="28"/>
      <c r="B1718" s="9" t="s">
        <v>72</v>
      </c>
      <c r="C1718" s="12">
        <v>-1</v>
      </c>
    </row>
    <row r="1719" spans="1:9" ht="24" customHeight="1" x14ac:dyDescent="0.25">
      <c r="A1719" s="28"/>
      <c r="B1719" s="9" t="s">
        <v>73</v>
      </c>
      <c r="C1719" s="12">
        <v>0</v>
      </c>
    </row>
    <row r="1720" spans="1:9" ht="24" customHeight="1" x14ac:dyDescent="0.25">
      <c r="A1720" s="28"/>
      <c r="B1720" s="9" t="s">
        <v>74</v>
      </c>
      <c r="C1720" s="12">
        <v>0</v>
      </c>
    </row>
    <row r="1721" spans="1:9" ht="24" customHeight="1" x14ac:dyDescent="0.25">
      <c r="A1721" s="28"/>
      <c r="B1721" s="9" t="s">
        <v>75</v>
      </c>
      <c r="C1721" s="12">
        <v>-1</v>
      </c>
    </row>
    <row r="1722" spans="1:9" ht="24" customHeight="1" thickBot="1" x14ac:dyDescent="0.3">
      <c r="A1722" s="91"/>
      <c r="B1722" s="14" t="s">
        <v>76</v>
      </c>
      <c r="C1722" s="100">
        <v>1</v>
      </c>
    </row>
    <row r="1723" spans="1:9" ht="24.95" customHeight="1" x14ac:dyDescent="0.25">
      <c r="A1723" s="42" t="s">
        <v>140</v>
      </c>
      <c r="B1723" s="43"/>
      <c r="C1723" s="43"/>
    </row>
    <row r="1725" spans="1:9" ht="20.100000000000001" customHeight="1" thickBot="1" x14ac:dyDescent="0.3">
      <c r="A1725" s="16" t="s">
        <v>116</v>
      </c>
      <c r="B1725" s="17"/>
      <c r="C1725" s="17"/>
      <c r="D1725" s="17"/>
      <c r="E1725" s="17"/>
      <c r="F1725" s="17"/>
      <c r="G1725" s="17"/>
      <c r="H1725" s="17"/>
      <c r="I1725" s="17"/>
    </row>
    <row r="1726" spans="1:9" ht="15" customHeight="1" x14ac:dyDescent="0.25">
      <c r="A1726" s="67" t="s">
        <v>117</v>
      </c>
      <c r="B1726" s="68" t="s">
        <v>89</v>
      </c>
      <c r="C1726" s="69" t="s">
        <v>90</v>
      </c>
      <c r="D1726" s="69" t="s">
        <v>91</v>
      </c>
      <c r="E1726" s="69" t="s">
        <v>118</v>
      </c>
      <c r="F1726" s="69" t="s">
        <v>92</v>
      </c>
      <c r="G1726" s="69" t="s">
        <v>59</v>
      </c>
      <c r="H1726" s="70" t="s">
        <v>93</v>
      </c>
      <c r="I1726" s="71"/>
    </row>
    <row r="1727" spans="1:9" ht="15" customHeight="1" thickBot="1" x14ac:dyDescent="0.3">
      <c r="A1727" s="72"/>
      <c r="B1727" s="73"/>
      <c r="C1727" s="74"/>
      <c r="D1727" s="74"/>
      <c r="E1727" s="74"/>
      <c r="F1727" s="74"/>
      <c r="G1727" s="74"/>
      <c r="H1727" s="75" t="s">
        <v>94</v>
      </c>
      <c r="I1727" s="76" t="s">
        <v>95</v>
      </c>
    </row>
    <row r="1728" spans="1:9" ht="14.1" customHeight="1" thickBot="1" x14ac:dyDescent="0.3">
      <c r="A1728" s="94" t="s">
        <v>62</v>
      </c>
      <c r="B1728" s="95">
        <v>5.2198184378111287E-2</v>
      </c>
      <c r="C1728" s="96">
        <v>3.3149087527396537E-2</v>
      </c>
      <c r="D1728" s="97">
        <v>309.94837604817161</v>
      </c>
      <c r="E1728" s="98">
        <v>0</v>
      </c>
      <c r="F1728" s="97">
        <v>1.5746492067080686</v>
      </c>
      <c r="G1728" s="97">
        <v>0.11635757507263399</v>
      </c>
      <c r="H1728" s="96">
        <v>-1.3027525314539452E-2</v>
      </c>
      <c r="I1728" s="99">
        <v>0.11742389407076202</v>
      </c>
    </row>
    <row r="1729" spans="1:9" ht="15" customHeight="1" x14ac:dyDescent="0.25">
      <c r="A1729" s="42" t="s">
        <v>140</v>
      </c>
      <c r="B1729" s="43"/>
      <c r="C1729" s="43"/>
      <c r="D1729" s="43"/>
      <c r="E1729" s="43"/>
      <c r="F1729" s="43"/>
      <c r="G1729" s="43"/>
      <c r="H1729" s="43"/>
      <c r="I1729" s="43"/>
    </row>
    <row r="1730" spans="1:9" ht="15" customHeight="1" x14ac:dyDescent="0.25">
      <c r="A1730" s="50" t="s">
        <v>99</v>
      </c>
      <c r="B1730" s="51"/>
      <c r="C1730" s="51"/>
      <c r="D1730" s="51"/>
      <c r="E1730" s="51"/>
      <c r="F1730" s="51"/>
      <c r="G1730" s="51"/>
      <c r="H1730" s="51"/>
      <c r="I1730" s="51"/>
    </row>
    <row r="1733" spans="1:9" ht="16.5" x14ac:dyDescent="0.25">
      <c r="A1733" t="s">
        <v>141</v>
      </c>
    </row>
    <row r="1736" spans="1:9" ht="16.5" x14ac:dyDescent="0.25">
      <c r="A1736" t="s">
        <v>142</v>
      </c>
    </row>
    <row r="1738" spans="1:9" ht="18" customHeight="1" thickBot="1" x14ac:dyDescent="0.3">
      <c r="A1738" s="1" t="s">
        <v>143</v>
      </c>
      <c r="B1738" s="2"/>
      <c r="C1738" s="2"/>
      <c r="D1738" s="2"/>
    </row>
    <row r="1739" spans="1:9" ht="14.1" customHeight="1" x14ac:dyDescent="0.25">
      <c r="A1739" s="101" t="s">
        <v>88</v>
      </c>
      <c r="B1739" s="4"/>
      <c r="C1739" s="102" t="s">
        <v>144</v>
      </c>
      <c r="D1739" s="103"/>
    </row>
    <row r="1740" spans="1:9" ht="15" customHeight="1" thickBot="1" x14ac:dyDescent="0.3">
      <c r="A1740" s="13"/>
      <c r="B1740" s="104"/>
      <c r="C1740" s="105" t="s">
        <v>145</v>
      </c>
      <c r="D1740" s="76" t="s">
        <v>146</v>
      </c>
    </row>
    <row r="1741" spans="1:9" ht="14.1" customHeight="1" x14ac:dyDescent="0.25">
      <c r="A1741" s="3" t="s">
        <v>36</v>
      </c>
      <c r="B1741" s="23" t="s">
        <v>37</v>
      </c>
      <c r="C1741" s="24">
        <v>1</v>
      </c>
      <c r="D1741" s="63">
        <v>1</v>
      </c>
    </row>
    <row r="1742" spans="1:9" ht="14.1" customHeight="1" x14ac:dyDescent="0.25">
      <c r="A1742" s="11"/>
      <c r="B1742" s="9" t="s">
        <v>63</v>
      </c>
      <c r="C1742" s="29">
        <v>1</v>
      </c>
      <c r="D1742" s="35">
        <v>0</v>
      </c>
    </row>
    <row r="1743" spans="1:9" ht="14.1" customHeight="1" x14ac:dyDescent="0.25">
      <c r="A1743" s="11"/>
      <c r="B1743" s="9" t="s">
        <v>64</v>
      </c>
      <c r="C1743" s="29">
        <v>0</v>
      </c>
      <c r="D1743" s="35">
        <v>1</v>
      </c>
    </row>
    <row r="1744" spans="1:9" ht="14.1" customHeight="1" x14ac:dyDescent="0.25">
      <c r="A1744" s="11"/>
      <c r="B1744" s="9" t="s">
        <v>65</v>
      </c>
      <c r="C1744" s="64">
        <v>0.25</v>
      </c>
      <c r="D1744" s="56">
        <v>0.25</v>
      </c>
    </row>
    <row r="1745" spans="1:6" ht="14.1" customHeight="1" x14ac:dyDescent="0.25">
      <c r="A1745" s="11"/>
      <c r="B1745" s="9" t="s">
        <v>66</v>
      </c>
      <c r="C1745" s="64">
        <v>0.25</v>
      </c>
      <c r="D1745" s="56">
        <v>0.25</v>
      </c>
    </row>
    <row r="1746" spans="1:6" ht="14.1" customHeight="1" x14ac:dyDescent="0.25">
      <c r="A1746" s="11"/>
      <c r="B1746" s="9" t="s">
        <v>67</v>
      </c>
      <c r="C1746" s="64">
        <v>0.25</v>
      </c>
      <c r="D1746" s="56">
        <v>0.25</v>
      </c>
    </row>
    <row r="1747" spans="1:6" ht="14.1" customHeight="1" x14ac:dyDescent="0.25">
      <c r="A1747" s="11"/>
      <c r="B1747" s="9" t="s">
        <v>68</v>
      </c>
      <c r="C1747" s="64">
        <v>0.25</v>
      </c>
      <c r="D1747" s="56">
        <v>0.25</v>
      </c>
    </row>
    <row r="1748" spans="1:6" ht="24" customHeight="1" x14ac:dyDescent="0.25">
      <c r="A1748" s="11"/>
      <c r="B1748" s="9" t="s">
        <v>69</v>
      </c>
      <c r="C1748" s="64">
        <v>0.25</v>
      </c>
      <c r="D1748" s="35">
        <v>0</v>
      </c>
    </row>
    <row r="1749" spans="1:6" ht="24" customHeight="1" x14ac:dyDescent="0.25">
      <c r="A1749" s="11"/>
      <c r="B1749" s="9" t="s">
        <v>70</v>
      </c>
      <c r="C1749" s="64">
        <v>0.25</v>
      </c>
      <c r="D1749" s="35">
        <v>0</v>
      </c>
    </row>
    <row r="1750" spans="1:6" ht="24" customHeight="1" x14ac:dyDescent="0.25">
      <c r="A1750" s="11"/>
      <c r="B1750" s="9" t="s">
        <v>71</v>
      </c>
      <c r="C1750" s="64">
        <v>0.25</v>
      </c>
      <c r="D1750" s="35">
        <v>0</v>
      </c>
    </row>
    <row r="1751" spans="1:6" ht="24" customHeight="1" x14ac:dyDescent="0.25">
      <c r="A1751" s="11"/>
      <c r="B1751" s="9" t="s">
        <v>72</v>
      </c>
      <c r="C1751" s="64">
        <v>0.25</v>
      </c>
      <c r="D1751" s="35">
        <v>0</v>
      </c>
    </row>
    <row r="1752" spans="1:6" ht="24" customHeight="1" x14ac:dyDescent="0.25">
      <c r="A1752" s="11"/>
      <c r="B1752" s="9" t="s">
        <v>73</v>
      </c>
      <c r="C1752" s="29">
        <v>0</v>
      </c>
      <c r="D1752" s="56">
        <v>0.25</v>
      </c>
    </row>
    <row r="1753" spans="1:6" ht="24" customHeight="1" x14ac:dyDescent="0.25">
      <c r="A1753" s="11"/>
      <c r="B1753" s="9" t="s">
        <v>74</v>
      </c>
      <c r="C1753" s="29">
        <v>0</v>
      </c>
      <c r="D1753" s="56">
        <v>0.25</v>
      </c>
    </row>
    <row r="1754" spans="1:6" ht="24" customHeight="1" x14ac:dyDescent="0.25">
      <c r="A1754" s="11"/>
      <c r="B1754" s="9" t="s">
        <v>75</v>
      </c>
      <c r="C1754" s="29">
        <v>0</v>
      </c>
      <c r="D1754" s="56">
        <v>0.25</v>
      </c>
    </row>
    <row r="1755" spans="1:6" ht="24" customHeight="1" thickBot="1" x14ac:dyDescent="0.3">
      <c r="A1755" s="13"/>
      <c r="B1755" s="14" t="s">
        <v>76</v>
      </c>
      <c r="C1755" s="38">
        <v>0</v>
      </c>
      <c r="D1755" s="58">
        <v>0.25</v>
      </c>
    </row>
    <row r="1757" spans="1:6" ht="20.100000000000001" customHeight="1" thickBot="1" x14ac:dyDescent="0.3">
      <c r="A1757" s="16" t="s">
        <v>147</v>
      </c>
      <c r="B1757" s="17"/>
      <c r="C1757" s="17"/>
      <c r="D1757" s="17"/>
      <c r="E1757" s="17"/>
      <c r="F1757" s="17"/>
    </row>
    <row r="1758" spans="1:6" ht="15" customHeight="1" x14ac:dyDescent="0.25">
      <c r="A1758" s="67" t="s">
        <v>144</v>
      </c>
      <c r="B1758" s="68" t="s">
        <v>148</v>
      </c>
      <c r="C1758" s="69" t="s">
        <v>90</v>
      </c>
      <c r="D1758" s="69" t="s">
        <v>91</v>
      </c>
      <c r="E1758" s="70" t="s">
        <v>93</v>
      </c>
      <c r="F1758" s="71"/>
    </row>
    <row r="1759" spans="1:6" ht="15" customHeight="1" thickBot="1" x14ac:dyDescent="0.3">
      <c r="A1759" s="72"/>
      <c r="B1759" s="73"/>
      <c r="C1759" s="74"/>
      <c r="D1759" s="74"/>
      <c r="E1759" s="75" t="s">
        <v>94</v>
      </c>
      <c r="F1759" s="76" t="s">
        <v>95</v>
      </c>
    </row>
    <row r="1760" spans="1:6" ht="14.1" customHeight="1" x14ac:dyDescent="0.25">
      <c r="A1760" s="44" t="s">
        <v>145</v>
      </c>
      <c r="B1760" s="106">
        <v>3.0495732168629623</v>
      </c>
      <c r="C1760" s="53">
        <v>5.7369567873900101E-2</v>
      </c>
      <c r="D1760" s="53">
        <v>138.07463139054644</v>
      </c>
      <c r="E1760" s="53">
        <v>2.936136709439503</v>
      </c>
      <c r="F1760" s="54">
        <v>3.1630097242864217</v>
      </c>
    </row>
    <row r="1761" spans="1:6" ht="14.1" customHeight="1" thickBot="1" x14ac:dyDescent="0.3">
      <c r="A1761" s="48" t="s">
        <v>146</v>
      </c>
      <c r="B1761" s="65">
        <v>3.1145866397418032</v>
      </c>
      <c r="C1761" s="57">
        <v>5.6772475466945728E-2</v>
      </c>
      <c r="D1761" s="57">
        <v>140.09212530692497</v>
      </c>
      <c r="E1761" s="57">
        <v>3.0023450494144508</v>
      </c>
      <c r="F1761" s="58">
        <v>3.2268282300691555</v>
      </c>
    </row>
    <row r="1762" spans="1:6" ht="15" customHeight="1" x14ac:dyDescent="0.25">
      <c r="A1762" s="42" t="s">
        <v>45</v>
      </c>
      <c r="B1762" s="43"/>
      <c r="C1762" s="43"/>
      <c r="D1762" s="43"/>
      <c r="E1762" s="43"/>
      <c r="F1762" s="43"/>
    </row>
    <row r="1765" spans="1:6" ht="16.5" x14ac:dyDescent="0.25">
      <c r="A1765" t="s">
        <v>149</v>
      </c>
    </row>
    <row r="1767" spans="1:6" ht="18" customHeight="1" thickBot="1" x14ac:dyDescent="0.3">
      <c r="A1767" s="1" t="s">
        <v>143</v>
      </c>
      <c r="B1767" s="2"/>
      <c r="C1767" s="2"/>
      <c r="D1767" s="2"/>
      <c r="E1767" s="2"/>
      <c r="F1767" s="2"/>
    </row>
    <row r="1768" spans="1:6" ht="14.1" customHeight="1" x14ac:dyDescent="0.25">
      <c r="A1768" s="101" t="s">
        <v>88</v>
      </c>
      <c r="B1768" s="4"/>
      <c r="C1768" s="102" t="s">
        <v>150</v>
      </c>
      <c r="D1768" s="107"/>
      <c r="E1768" s="107"/>
      <c r="F1768" s="103"/>
    </row>
    <row r="1769" spans="1:6" ht="15" customHeight="1" thickBot="1" x14ac:dyDescent="0.3">
      <c r="A1769" s="13"/>
      <c r="B1769" s="104"/>
      <c r="C1769" s="105" t="s">
        <v>151</v>
      </c>
      <c r="D1769" s="75" t="s">
        <v>152</v>
      </c>
      <c r="E1769" s="75" t="s">
        <v>153</v>
      </c>
      <c r="F1769" s="76" t="s">
        <v>154</v>
      </c>
    </row>
    <row r="1770" spans="1:6" ht="14.1" customHeight="1" x14ac:dyDescent="0.25">
      <c r="A1770" s="3" t="s">
        <v>36</v>
      </c>
      <c r="B1770" s="23" t="s">
        <v>37</v>
      </c>
      <c r="C1770" s="24">
        <v>1</v>
      </c>
      <c r="D1770" s="26">
        <v>1</v>
      </c>
      <c r="E1770" s="26">
        <v>1</v>
      </c>
      <c r="F1770" s="63">
        <v>1</v>
      </c>
    </row>
    <row r="1771" spans="1:6" ht="14.1" customHeight="1" x14ac:dyDescent="0.25">
      <c r="A1771" s="11"/>
      <c r="B1771" s="9" t="s">
        <v>63</v>
      </c>
      <c r="C1771" s="64">
        <v>0.5</v>
      </c>
      <c r="D1771" s="55">
        <v>0.5</v>
      </c>
      <c r="E1771" s="55">
        <v>0.5</v>
      </c>
      <c r="F1771" s="56">
        <v>0.5</v>
      </c>
    </row>
    <row r="1772" spans="1:6" ht="14.1" customHeight="1" x14ac:dyDescent="0.25">
      <c r="A1772" s="11"/>
      <c r="B1772" s="9" t="s">
        <v>64</v>
      </c>
      <c r="C1772" s="64">
        <v>0.5</v>
      </c>
      <c r="D1772" s="55">
        <v>0.5</v>
      </c>
      <c r="E1772" s="55">
        <v>0.5</v>
      </c>
      <c r="F1772" s="56">
        <v>0.5</v>
      </c>
    </row>
    <row r="1773" spans="1:6" ht="14.1" customHeight="1" x14ac:dyDescent="0.25">
      <c r="A1773" s="11"/>
      <c r="B1773" s="9" t="s">
        <v>65</v>
      </c>
      <c r="C1773" s="29">
        <v>1</v>
      </c>
      <c r="D1773" s="31">
        <v>0</v>
      </c>
      <c r="E1773" s="31">
        <v>0</v>
      </c>
      <c r="F1773" s="35">
        <v>0</v>
      </c>
    </row>
    <row r="1774" spans="1:6" ht="14.1" customHeight="1" x14ac:dyDescent="0.25">
      <c r="A1774" s="11"/>
      <c r="B1774" s="9" t="s">
        <v>66</v>
      </c>
      <c r="C1774" s="29">
        <v>0</v>
      </c>
      <c r="D1774" s="31">
        <v>1</v>
      </c>
      <c r="E1774" s="31">
        <v>0</v>
      </c>
      <c r="F1774" s="35">
        <v>0</v>
      </c>
    </row>
    <row r="1775" spans="1:6" ht="14.1" customHeight="1" x14ac:dyDescent="0.25">
      <c r="A1775" s="11"/>
      <c r="B1775" s="9" t="s">
        <v>67</v>
      </c>
      <c r="C1775" s="29">
        <v>0</v>
      </c>
      <c r="D1775" s="31">
        <v>0</v>
      </c>
      <c r="E1775" s="31">
        <v>1</v>
      </c>
      <c r="F1775" s="35">
        <v>0</v>
      </c>
    </row>
    <row r="1776" spans="1:6" ht="14.1" customHeight="1" x14ac:dyDescent="0.25">
      <c r="A1776" s="11"/>
      <c r="B1776" s="9" t="s">
        <v>68</v>
      </c>
      <c r="C1776" s="29">
        <v>0</v>
      </c>
      <c r="D1776" s="31">
        <v>0</v>
      </c>
      <c r="E1776" s="31">
        <v>0</v>
      </c>
      <c r="F1776" s="35">
        <v>1</v>
      </c>
    </row>
    <row r="1777" spans="1:6" ht="24" customHeight="1" x14ac:dyDescent="0.25">
      <c r="A1777" s="11"/>
      <c r="B1777" s="9" t="s">
        <v>69</v>
      </c>
      <c r="C1777" s="64">
        <v>0.5</v>
      </c>
      <c r="D1777" s="31">
        <v>0</v>
      </c>
      <c r="E1777" s="31">
        <v>0</v>
      </c>
      <c r="F1777" s="35">
        <v>0</v>
      </c>
    </row>
    <row r="1778" spans="1:6" ht="24" customHeight="1" x14ac:dyDescent="0.25">
      <c r="A1778" s="11"/>
      <c r="B1778" s="9" t="s">
        <v>70</v>
      </c>
      <c r="C1778" s="29">
        <v>0</v>
      </c>
      <c r="D1778" s="55">
        <v>0.5</v>
      </c>
      <c r="E1778" s="31">
        <v>0</v>
      </c>
      <c r="F1778" s="35">
        <v>0</v>
      </c>
    </row>
    <row r="1779" spans="1:6" ht="24" customHeight="1" x14ac:dyDescent="0.25">
      <c r="A1779" s="11"/>
      <c r="B1779" s="9" t="s">
        <v>71</v>
      </c>
      <c r="C1779" s="29">
        <v>0</v>
      </c>
      <c r="D1779" s="31">
        <v>0</v>
      </c>
      <c r="E1779" s="55">
        <v>0.5</v>
      </c>
      <c r="F1779" s="35">
        <v>0</v>
      </c>
    </row>
    <row r="1780" spans="1:6" ht="24" customHeight="1" x14ac:dyDescent="0.25">
      <c r="A1780" s="11"/>
      <c r="B1780" s="9" t="s">
        <v>72</v>
      </c>
      <c r="C1780" s="29">
        <v>0</v>
      </c>
      <c r="D1780" s="31">
        <v>0</v>
      </c>
      <c r="E1780" s="31">
        <v>0</v>
      </c>
      <c r="F1780" s="56">
        <v>0.5</v>
      </c>
    </row>
    <row r="1781" spans="1:6" ht="24" customHeight="1" x14ac:dyDescent="0.25">
      <c r="A1781" s="11"/>
      <c r="B1781" s="9" t="s">
        <v>73</v>
      </c>
      <c r="C1781" s="64">
        <v>0.5</v>
      </c>
      <c r="D1781" s="31">
        <v>0</v>
      </c>
      <c r="E1781" s="31">
        <v>0</v>
      </c>
      <c r="F1781" s="35">
        <v>0</v>
      </c>
    </row>
    <row r="1782" spans="1:6" ht="24" customHeight="1" x14ac:dyDescent="0.25">
      <c r="A1782" s="11"/>
      <c r="B1782" s="9" t="s">
        <v>74</v>
      </c>
      <c r="C1782" s="29">
        <v>0</v>
      </c>
      <c r="D1782" s="55">
        <v>0.5</v>
      </c>
      <c r="E1782" s="31">
        <v>0</v>
      </c>
      <c r="F1782" s="35">
        <v>0</v>
      </c>
    </row>
    <row r="1783" spans="1:6" ht="24" customHeight="1" x14ac:dyDescent="0.25">
      <c r="A1783" s="11"/>
      <c r="B1783" s="9" t="s">
        <v>75</v>
      </c>
      <c r="C1783" s="29">
        <v>0</v>
      </c>
      <c r="D1783" s="31">
        <v>0</v>
      </c>
      <c r="E1783" s="55">
        <v>0.5</v>
      </c>
      <c r="F1783" s="35">
        <v>0</v>
      </c>
    </row>
    <row r="1784" spans="1:6" ht="24" customHeight="1" thickBot="1" x14ac:dyDescent="0.3">
      <c r="A1784" s="13"/>
      <c r="B1784" s="14" t="s">
        <v>76</v>
      </c>
      <c r="C1784" s="38">
        <v>0</v>
      </c>
      <c r="D1784" s="40">
        <v>0</v>
      </c>
      <c r="E1784" s="40">
        <v>0</v>
      </c>
      <c r="F1784" s="58">
        <v>0.5</v>
      </c>
    </row>
    <row r="1786" spans="1:6" ht="20.100000000000001" customHeight="1" thickBot="1" x14ac:dyDescent="0.3">
      <c r="A1786" s="16" t="s">
        <v>147</v>
      </c>
      <c r="B1786" s="17"/>
      <c r="C1786" s="17"/>
      <c r="D1786" s="17"/>
      <c r="E1786" s="17"/>
      <c r="F1786" s="17"/>
    </row>
    <row r="1787" spans="1:6" ht="15" customHeight="1" x14ac:dyDescent="0.25">
      <c r="A1787" s="67" t="s">
        <v>150</v>
      </c>
      <c r="B1787" s="68" t="s">
        <v>148</v>
      </c>
      <c r="C1787" s="69" t="s">
        <v>90</v>
      </c>
      <c r="D1787" s="69" t="s">
        <v>91</v>
      </c>
      <c r="E1787" s="70" t="s">
        <v>93</v>
      </c>
      <c r="F1787" s="71"/>
    </row>
    <row r="1788" spans="1:6" ht="15" customHeight="1" thickBot="1" x14ac:dyDescent="0.3">
      <c r="A1788" s="72"/>
      <c r="B1788" s="73"/>
      <c r="C1788" s="74"/>
      <c r="D1788" s="74"/>
      <c r="E1788" s="75" t="s">
        <v>94</v>
      </c>
      <c r="F1788" s="76" t="s">
        <v>95</v>
      </c>
    </row>
    <row r="1789" spans="1:6" ht="14.1" customHeight="1" x14ac:dyDescent="0.25">
      <c r="A1789" s="44" t="s">
        <v>151</v>
      </c>
      <c r="B1789" s="106">
        <v>3.0916064066369793</v>
      </c>
      <c r="C1789" s="53">
        <v>4.2663396450955446E-2</v>
      </c>
      <c r="D1789" s="53">
        <v>172.04332521849705</v>
      </c>
      <c r="E1789" s="53">
        <v>3.0073953192419283</v>
      </c>
      <c r="F1789" s="54">
        <v>3.1758174940320303</v>
      </c>
    </row>
    <row r="1790" spans="1:6" ht="14.1" customHeight="1" x14ac:dyDescent="0.25">
      <c r="A1790" s="46" t="s">
        <v>152</v>
      </c>
      <c r="B1790" s="64">
        <v>3.0271234515520651</v>
      </c>
      <c r="C1790" s="55">
        <v>4.2146540197218509E-2</v>
      </c>
      <c r="D1790" s="55">
        <v>164.64584157599589</v>
      </c>
      <c r="E1790" s="55">
        <v>2.9439060770281267</v>
      </c>
      <c r="F1790" s="56">
        <v>3.1103408260760035</v>
      </c>
    </row>
    <row r="1791" spans="1:6" ht="14.1" customHeight="1" x14ac:dyDescent="0.25">
      <c r="A1791" s="46" t="s">
        <v>153</v>
      </c>
      <c r="B1791" s="64">
        <v>3.0030425989398855</v>
      </c>
      <c r="C1791" s="55">
        <v>4.1845729583832945E-2</v>
      </c>
      <c r="D1791" s="55">
        <v>160.39678004878434</v>
      </c>
      <c r="E1791" s="55">
        <v>2.9204029600900099</v>
      </c>
      <c r="F1791" s="56">
        <v>3.085682237789761</v>
      </c>
    </row>
    <row r="1792" spans="1:6" ht="14.1" customHeight="1" thickBot="1" x14ac:dyDescent="0.3">
      <c r="A1792" s="48" t="s">
        <v>154</v>
      </c>
      <c r="B1792" s="65">
        <v>3.2065472560806008</v>
      </c>
      <c r="C1792" s="57">
        <v>4.1556742158788122E-2</v>
      </c>
      <c r="D1792" s="57">
        <v>156.29841023536957</v>
      </c>
      <c r="E1792" s="57">
        <v>3.1244619675171581</v>
      </c>
      <c r="F1792" s="58">
        <v>3.2886325446440434</v>
      </c>
    </row>
    <row r="1793" spans="1:10" ht="15" customHeight="1" x14ac:dyDescent="0.25">
      <c r="A1793" s="42" t="s">
        <v>45</v>
      </c>
      <c r="B1793" s="43"/>
      <c r="C1793" s="43"/>
      <c r="D1793" s="43"/>
      <c r="E1793" s="43"/>
      <c r="F1793" s="43"/>
    </row>
    <row r="1796" spans="1:10" ht="16.5" x14ac:dyDescent="0.25">
      <c r="A1796" t="s">
        <v>155</v>
      </c>
    </row>
    <row r="1798" spans="1:10" ht="18" customHeight="1" thickBot="1" x14ac:dyDescent="0.3">
      <c r="A1798" s="1" t="s">
        <v>143</v>
      </c>
      <c r="B1798" s="2"/>
      <c r="C1798" s="2"/>
      <c r="D1798" s="2"/>
      <c r="E1798" s="2"/>
      <c r="F1798" s="2"/>
      <c r="G1798" s="2"/>
      <c r="H1798" s="2"/>
      <c r="I1798" s="2"/>
      <c r="J1798" s="2"/>
    </row>
    <row r="1799" spans="1:10" ht="14.1" customHeight="1" x14ac:dyDescent="0.25">
      <c r="A1799" s="101" t="s">
        <v>88</v>
      </c>
      <c r="B1799" s="4"/>
      <c r="C1799" s="102" t="s">
        <v>144</v>
      </c>
      <c r="D1799" s="107"/>
      <c r="E1799" s="107"/>
      <c r="F1799" s="107"/>
      <c r="G1799" s="107"/>
      <c r="H1799" s="107"/>
      <c r="I1799" s="107"/>
      <c r="J1799" s="103"/>
    </row>
    <row r="1800" spans="1:10" ht="15" customHeight="1" x14ac:dyDescent="0.25">
      <c r="A1800" s="11"/>
      <c r="B1800" s="7"/>
      <c r="C1800" s="108" t="s">
        <v>145</v>
      </c>
      <c r="D1800" s="109"/>
      <c r="E1800" s="109"/>
      <c r="F1800" s="110"/>
      <c r="G1800" s="111" t="s">
        <v>146</v>
      </c>
      <c r="H1800" s="109"/>
      <c r="I1800" s="109"/>
      <c r="J1800" s="112"/>
    </row>
    <row r="1801" spans="1:10" ht="14.1" customHeight="1" x14ac:dyDescent="0.25">
      <c r="A1801" s="11"/>
      <c r="B1801" s="7"/>
      <c r="C1801" s="108" t="s">
        <v>150</v>
      </c>
      <c r="D1801" s="109"/>
      <c r="E1801" s="109"/>
      <c r="F1801" s="110"/>
      <c r="G1801" s="111" t="s">
        <v>150</v>
      </c>
      <c r="H1801" s="109"/>
      <c r="I1801" s="109"/>
      <c r="J1801" s="112"/>
    </row>
    <row r="1802" spans="1:10" ht="15" customHeight="1" thickBot="1" x14ac:dyDescent="0.3">
      <c r="A1802" s="13"/>
      <c r="B1802" s="104"/>
      <c r="C1802" s="105" t="s">
        <v>151</v>
      </c>
      <c r="D1802" s="75" t="s">
        <v>152</v>
      </c>
      <c r="E1802" s="75" t="s">
        <v>153</v>
      </c>
      <c r="F1802" s="75" t="s">
        <v>154</v>
      </c>
      <c r="G1802" s="75" t="s">
        <v>151</v>
      </c>
      <c r="H1802" s="75" t="s">
        <v>152</v>
      </c>
      <c r="I1802" s="75" t="s">
        <v>153</v>
      </c>
      <c r="J1802" s="76" t="s">
        <v>154</v>
      </c>
    </row>
    <row r="1803" spans="1:10" ht="14.1" customHeight="1" x14ac:dyDescent="0.25">
      <c r="A1803" s="3" t="s">
        <v>36</v>
      </c>
      <c r="B1803" s="23" t="s">
        <v>37</v>
      </c>
      <c r="C1803" s="24">
        <v>1</v>
      </c>
      <c r="D1803" s="26">
        <v>1</v>
      </c>
      <c r="E1803" s="26">
        <v>1</v>
      </c>
      <c r="F1803" s="26">
        <v>1</v>
      </c>
      <c r="G1803" s="26">
        <v>1</v>
      </c>
      <c r="H1803" s="26">
        <v>1</v>
      </c>
      <c r="I1803" s="26">
        <v>1</v>
      </c>
      <c r="J1803" s="63">
        <v>1</v>
      </c>
    </row>
    <row r="1804" spans="1:10" ht="14.1" customHeight="1" x14ac:dyDescent="0.25">
      <c r="A1804" s="11"/>
      <c r="B1804" s="9" t="s">
        <v>63</v>
      </c>
      <c r="C1804" s="29">
        <v>1</v>
      </c>
      <c r="D1804" s="31">
        <v>1</v>
      </c>
      <c r="E1804" s="31">
        <v>1</v>
      </c>
      <c r="F1804" s="31">
        <v>1</v>
      </c>
      <c r="G1804" s="31">
        <v>0</v>
      </c>
      <c r="H1804" s="31">
        <v>0</v>
      </c>
      <c r="I1804" s="31">
        <v>0</v>
      </c>
      <c r="J1804" s="35">
        <v>0</v>
      </c>
    </row>
    <row r="1805" spans="1:10" ht="14.1" customHeight="1" x14ac:dyDescent="0.25">
      <c r="A1805" s="11"/>
      <c r="B1805" s="9" t="s">
        <v>64</v>
      </c>
      <c r="C1805" s="29">
        <v>0</v>
      </c>
      <c r="D1805" s="31">
        <v>0</v>
      </c>
      <c r="E1805" s="31">
        <v>0</v>
      </c>
      <c r="F1805" s="31">
        <v>0</v>
      </c>
      <c r="G1805" s="31">
        <v>1</v>
      </c>
      <c r="H1805" s="31">
        <v>1</v>
      </c>
      <c r="I1805" s="31">
        <v>1</v>
      </c>
      <c r="J1805" s="35">
        <v>1</v>
      </c>
    </row>
    <row r="1806" spans="1:10" ht="14.1" customHeight="1" x14ac:dyDescent="0.25">
      <c r="A1806" s="11"/>
      <c r="B1806" s="9" t="s">
        <v>65</v>
      </c>
      <c r="C1806" s="29">
        <v>1</v>
      </c>
      <c r="D1806" s="31">
        <v>0</v>
      </c>
      <c r="E1806" s="31">
        <v>0</v>
      </c>
      <c r="F1806" s="31">
        <v>0</v>
      </c>
      <c r="G1806" s="31">
        <v>1</v>
      </c>
      <c r="H1806" s="31">
        <v>0</v>
      </c>
      <c r="I1806" s="31">
        <v>0</v>
      </c>
      <c r="J1806" s="35">
        <v>0</v>
      </c>
    </row>
    <row r="1807" spans="1:10" ht="14.1" customHeight="1" x14ac:dyDescent="0.25">
      <c r="A1807" s="11"/>
      <c r="B1807" s="9" t="s">
        <v>66</v>
      </c>
      <c r="C1807" s="29">
        <v>0</v>
      </c>
      <c r="D1807" s="31">
        <v>1</v>
      </c>
      <c r="E1807" s="31">
        <v>0</v>
      </c>
      <c r="F1807" s="31">
        <v>0</v>
      </c>
      <c r="G1807" s="31">
        <v>0</v>
      </c>
      <c r="H1807" s="31">
        <v>1</v>
      </c>
      <c r="I1807" s="31">
        <v>0</v>
      </c>
      <c r="J1807" s="35">
        <v>0</v>
      </c>
    </row>
    <row r="1808" spans="1:10" ht="14.1" customHeight="1" x14ac:dyDescent="0.25">
      <c r="A1808" s="11"/>
      <c r="B1808" s="9" t="s">
        <v>67</v>
      </c>
      <c r="C1808" s="29">
        <v>0</v>
      </c>
      <c r="D1808" s="31">
        <v>0</v>
      </c>
      <c r="E1808" s="31">
        <v>1</v>
      </c>
      <c r="F1808" s="31">
        <v>0</v>
      </c>
      <c r="G1808" s="31">
        <v>0</v>
      </c>
      <c r="H1808" s="31">
        <v>0</v>
      </c>
      <c r="I1808" s="31">
        <v>1</v>
      </c>
      <c r="J1808" s="35">
        <v>0</v>
      </c>
    </row>
    <row r="1809" spans="1:10" ht="14.1" customHeight="1" x14ac:dyDescent="0.25">
      <c r="A1809" s="11"/>
      <c r="B1809" s="9" t="s">
        <v>68</v>
      </c>
      <c r="C1809" s="29">
        <v>0</v>
      </c>
      <c r="D1809" s="31">
        <v>0</v>
      </c>
      <c r="E1809" s="31">
        <v>0</v>
      </c>
      <c r="F1809" s="31">
        <v>1</v>
      </c>
      <c r="G1809" s="31">
        <v>0</v>
      </c>
      <c r="H1809" s="31">
        <v>0</v>
      </c>
      <c r="I1809" s="31">
        <v>0</v>
      </c>
      <c r="J1809" s="35">
        <v>1</v>
      </c>
    </row>
    <row r="1810" spans="1:10" ht="24" customHeight="1" x14ac:dyDescent="0.25">
      <c r="A1810" s="11"/>
      <c r="B1810" s="9" t="s">
        <v>69</v>
      </c>
      <c r="C1810" s="29">
        <v>1</v>
      </c>
      <c r="D1810" s="31">
        <v>0</v>
      </c>
      <c r="E1810" s="31">
        <v>0</v>
      </c>
      <c r="F1810" s="31">
        <v>0</v>
      </c>
      <c r="G1810" s="31">
        <v>0</v>
      </c>
      <c r="H1810" s="31">
        <v>0</v>
      </c>
      <c r="I1810" s="31">
        <v>0</v>
      </c>
      <c r="J1810" s="35">
        <v>0</v>
      </c>
    </row>
    <row r="1811" spans="1:10" ht="24" customHeight="1" x14ac:dyDescent="0.25">
      <c r="A1811" s="11"/>
      <c r="B1811" s="9" t="s">
        <v>70</v>
      </c>
      <c r="C1811" s="29">
        <v>0</v>
      </c>
      <c r="D1811" s="31">
        <v>1</v>
      </c>
      <c r="E1811" s="31">
        <v>0</v>
      </c>
      <c r="F1811" s="31">
        <v>0</v>
      </c>
      <c r="G1811" s="31">
        <v>0</v>
      </c>
      <c r="H1811" s="31">
        <v>0</v>
      </c>
      <c r="I1811" s="31">
        <v>0</v>
      </c>
      <c r="J1811" s="35">
        <v>0</v>
      </c>
    </row>
    <row r="1812" spans="1:10" ht="24" customHeight="1" x14ac:dyDescent="0.25">
      <c r="A1812" s="11"/>
      <c r="B1812" s="9" t="s">
        <v>71</v>
      </c>
      <c r="C1812" s="29">
        <v>0</v>
      </c>
      <c r="D1812" s="31">
        <v>0</v>
      </c>
      <c r="E1812" s="31">
        <v>1</v>
      </c>
      <c r="F1812" s="31">
        <v>0</v>
      </c>
      <c r="G1812" s="31">
        <v>0</v>
      </c>
      <c r="H1812" s="31">
        <v>0</v>
      </c>
      <c r="I1812" s="31">
        <v>0</v>
      </c>
      <c r="J1812" s="35">
        <v>0</v>
      </c>
    </row>
    <row r="1813" spans="1:10" ht="24" customHeight="1" x14ac:dyDescent="0.25">
      <c r="A1813" s="11"/>
      <c r="B1813" s="9" t="s">
        <v>72</v>
      </c>
      <c r="C1813" s="29">
        <v>0</v>
      </c>
      <c r="D1813" s="31">
        <v>0</v>
      </c>
      <c r="E1813" s="31">
        <v>0</v>
      </c>
      <c r="F1813" s="31">
        <v>1</v>
      </c>
      <c r="G1813" s="31">
        <v>0</v>
      </c>
      <c r="H1813" s="31">
        <v>0</v>
      </c>
      <c r="I1813" s="31">
        <v>0</v>
      </c>
      <c r="J1813" s="35">
        <v>0</v>
      </c>
    </row>
    <row r="1814" spans="1:10" ht="24" customHeight="1" x14ac:dyDescent="0.25">
      <c r="A1814" s="11"/>
      <c r="B1814" s="9" t="s">
        <v>73</v>
      </c>
      <c r="C1814" s="29">
        <v>0</v>
      </c>
      <c r="D1814" s="31">
        <v>0</v>
      </c>
      <c r="E1814" s="31">
        <v>0</v>
      </c>
      <c r="F1814" s="31">
        <v>0</v>
      </c>
      <c r="G1814" s="31">
        <v>1</v>
      </c>
      <c r="H1814" s="31">
        <v>0</v>
      </c>
      <c r="I1814" s="31">
        <v>0</v>
      </c>
      <c r="J1814" s="35">
        <v>0</v>
      </c>
    </row>
    <row r="1815" spans="1:10" ht="24" customHeight="1" x14ac:dyDescent="0.25">
      <c r="A1815" s="11"/>
      <c r="B1815" s="9" t="s">
        <v>74</v>
      </c>
      <c r="C1815" s="29">
        <v>0</v>
      </c>
      <c r="D1815" s="31">
        <v>0</v>
      </c>
      <c r="E1815" s="31">
        <v>0</v>
      </c>
      <c r="F1815" s="31">
        <v>0</v>
      </c>
      <c r="G1815" s="31">
        <v>0</v>
      </c>
      <c r="H1815" s="31">
        <v>1</v>
      </c>
      <c r="I1815" s="31">
        <v>0</v>
      </c>
      <c r="J1815" s="35">
        <v>0</v>
      </c>
    </row>
    <row r="1816" spans="1:10" ht="24" customHeight="1" x14ac:dyDescent="0.25">
      <c r="A1816" s="11"/>
      <c r="B1816" s="9" t="s">
        <v>75</v>
      </c>
      <c r="C1816" s="29">
        <v>0</v>
      </c>
      <c r="D1816" s="31">
        <v>0</v>
      </c>
      <c r="E1816" s="31">
        <v>0</v>
      </c>
      <c r="F1816" s="31">
        <v>0</v>
      </c>
      <c r="G1816" s="31">
        <v>0</v>
      </c>
      <c r="H1816" s="31">
        <v>0</v>
      </c>
      <c r="I1816" s="31">
        <v>1</v>
      </c>
      <c r="J1816" s="35">
        <v>0</v>
      </c>
    </row>
    <row r="1817" spans="1:10" ht="24" customHeight="1" thickBot="1" x14ac:dyDescent="0.3">
      <c r="A1817" s="13"/>
      <c r="B1817" s="14" t="s">
        <v>76</v>
      </c>
      <c r="C1817" s="38">
        <v>0</v>
      </c>
      <c r="D1817" s="40">
        <v>0</v>
      </c>
      <c r="E1817" s="40">
        <v>0</v>
      </c>
      <c r="F1817" s="40">
        <v>0</v>
      </c>
      <c r="G1817" s="40">
        <v>0</v>
      </c>
      <c r="H1817" s="40">
        <v>0</v>
      </c>
      <c r="I1817" s="40">
        <v>0</v>
      </c>
      <c r="J1817" s="66">
        <v>1</v>
      </c>
    </row>
    <row r="1819" spans="1:10" ht="20.100000000000001" customHeight="1" thickBot="1" x14ac:dyDescent="0.3">
      <c r="A1819" s="16" t="s">
        <v>147</v>
      </c>
      <c r="B1819" s="17"/>
      <c r="C1819" s="17"/>
      <c r="D1819" s="17"/>
      <c r="E1819" s="17"/>
      <c r="F1819" s="17"/>
      <c r="G1819" s="17"/>
    </row>
    <row r="1820" spans="1:10" ht="15" customHeight="1" x14ac:dyDescent="0.25">
      <c r="A1820" s="101" t="s">
        <v>144</v>
      </c>
      <c r="B1820" s="113" t="s">
        <v>150</v>
      </c>
      <c r="C1820" s="68" t="s">
        <v>148</v>
      </c>
      <c r="D1820" s="69" t="s">
        <v>90</v>
      </c>
      <c r="E1820" s="69" t="s">
        <v>91</v>
      </c>
      <c r="F1820" s="70" t="s">
        <v>93</v>
      </c>
      <c r="G1820" s="71"/>
    </row>
    <row r="1821" spans="1:10" ht="15" customHeight="1" thickBot="1" x14ac:dyDescent="0.3">
      <c r="A1821" s="91"/>
      <c r="B1821" s="37"/>
      <c r="C1821" s="73"/>
      <c r="D1821" s="74"/>
      <c r="E1821" s="74"/>
      <c r="F1821" s="75" t="s">
        <v>94</v>
      </c>
      <c r="G1821" s="76" t="s">
        <v>95</v>
      </c>
    </row>
    <row r="1822" spans="1:10" ht="14.1" customHeight="1" x14ac:dyDescent="0.25">
      <c r="A1822" s="3" t="s">
        <v>145</v>
      </c>
      <c r="B1822" s="23" t="s">
        <v>151</v>
      </c>
      <c r="C1822" s="106">
        <v>3.0503514798676492</v>
      </c>
      <c r="D1822" s="53">
        <v>6.033677044263859E-2</v>
      </c>
      <c r="E1822" s="53">
        <v>167.793412175849</v>
      </c>
      <c r="F1822" s="53">
        <v>2.9312344572111568</v>
      </c>
      <c r="G1822" s="54">
        <v>3.1694685025241416</v>
      </c>
    </row>
    <row r="1823" spans="1:10" ht="14.1" customHeight="1" x14ac:dyDescent="0.25">
      <c r="A1823" s="28"/>
      <c r="B1823" s="9" t="s">
        <v>152</v>
      </c>
      <c r="C1823" s="64">
        <v>3.005636808437596</v>
      </c>
      <c r="D1823" s="55">
        <v>5.9668480244826606E-2</v>
      </c>
      <c r="E1823" s="55">
        <v>161.02416433505579</v>
      </c>
      <c r="F1823" s="55">
        <v>2.8878031447312162</v>
      </c>
      <c r="G1823" s="56">
        <v>3.1234704721439757</v>
      </c>
    </row>
    <row r="1824" spans="1:10" ht="14.1" customHeight="1" x14ac:dyDescent="0.25">
      <c r="A1824" s="28"/>
      <c r="B1824" s="9" t="s">
        <v>153</v>
      </c>
      <c r="C1824" s="64">
        <v>2.9824495070974728</v>
      </c>
      <c r="D1824" s="55">
        <v>5.9442558500843318E-2</v>
      </c>
      <c r="E1824" s="55">
        <v>158.81870533885552</v>
      </c>
      <c r="F1824" s="55">
        <v>2.8650496515003705</v>
      </c>
      <c r="G1824" s="56">
        <v>3.0998493626945751</v>
      </c>
    </row>
    <row r="1825" spans="1:7" ht="14.1" customHeight="1" x14ac:dyDescent="0.25">
      <c r="A1825" s="114"/>
      <c r="B1825" s="115" t="s">
        <v>154</v>
      </c>
      <c r="C1825" s="116">
        <v>3.1598550720491319</v>
      </c>
      <c r="D1825" s="117">
        <v>5.918840623406179E-2</v>
      </c>
      <c r="E1825" s="117">
        <v>156.298410235369</v>
      </c>
      <c r="F1825" s="117">
        <v>3.0429426974753762</v>
      </c>
      <c r="G1825" s="118">
        <v>3.2767674466228875</v>
      </c>
    </row>
    <row r="1826" spans="1:7" ht="14.1" customHeight="1" x14ac:dyDescent="0.25">
      <c r="A1826" s="119" t="s">
        <v>146</v>
      </c>
      <c r="B1826" s="120" t="s">
        <v>151</v>
      </c>
      <c r="C1826" s="121">
        <v>3.1328613334063098</v>
      </c>
      <c r="D1826" s="122">
        <v>6.0333537269730224E-2</v>
      </c>
      <c r="E1826" s="122">
        <v>176.38306350442357</v>
      </c>
      <c r="F1826" s="122">
        <v>3.0137928130469991</v>
      </c>
      <c r="G1826" s="123">
        <v>3.2519298537656205</v>
      </c>
    </row>
    <row r="1827" spans="1:7" ht="14.1" customHeight="1" x14ac:dyDescent="0.25">
      <c r="A1827" s="28"/>
      <c r="B1827" s="9" t="s">
        <v>152</v>
      </c>
      <c r="C1827" s="64">
        <v>3.0486100946665342</v>
      </c>
      <c r="D1827" s="55">
        <v>5.9539867884097292E-2</v>
      </c>
      <c r="E1827" s="55">
        <v>168.382366493137</v>
      </c>
      <c r="F1827" s="55">
        <v>2.9310693056142929</v>
      </c>
      <c r="G1827" s="56">
        <v>3.1661508837187755</v>
      </c>
    </row>
    <row r="1828" spans="1:7" ht="14.1" customHeight="1" x14ac:dyDescent="0.25">
      <c r="A1828" s="28"/>
      <c r="B1828" s="9" t="s">
        <v>153</v>
      </c>
      <c r="C1828" s="64">
        <v>3.0236356907822985</v>
      </c>
      <c r="D1828" s="55">
        <v>5.891385725350963E-2</v>
      </c>
      <c r="E1828" s="55">
        <v>162.02275582249445</v>
      </c>
      <c r="F1828" s="55">
        <v>2.9072976898155249</v>
      </c>
      <c r="G1828" s="56">
        <v>3.1399736917490721</v>
      </c>
    </row>
    <row r="1829" spans="1:7" ht="14.1" customHeight="1" thickBot="1" x14ac:dyDescent="0.3">
      <c r="A1829" s="91"/>
      <c r="B1829" s="14" t="s">
        <v>154</v>
      </c>
      <c r="C1829" s="65">
        <v>3.2532394401120692</v>
      </c>
      <c r="D1829" s="57">
        <v>5.8348811837771547E-2</v>
      </c>
      <c r="E1829" s="57">
        <v>156.29841023537006</v>
      </c>
      <c r="F1829" s="57">
        <v>3.1379854811097845</v>
      </c>
      <c r="G1829" s="58">
        <v>3.368493399114354</v>
      </c>
    </row>
    <row r="1830" spans="1:7" ht="15" customHeight="1" x14ac:dyDescent="0.25">
      <c r="A1830" s="42" t="s">
        <v>45</v>
      </c>
      <c r="B1830" s="43"/>
      <c r="C1830" s="43"/>
      <c r="D1830" s="43"/>
      <c r="E1830" s="43"/>
      <c r="F1830" s="43"/>
      <c r="G1830" s="43"/>
    </row>
    <row r="1833" spans="1:7" x14ac:dyDescent="0.25">
      <c r="A1833" t="s">
        <v>174</v>
      </c>
    </row>
    <row r="1836" spans="1:7" ht="16.5" x14ac:dyDescent="0.25">
      <c r="A1836" t="s">
        <v>1</v>
      </c>
    </row>
    <row r="1838" spans="1:7" ht="18" customHeight="1" thickBot="1" x14ac:dyDescent="0.3">
      <c r="A1838" s="1" t="s">
        <v>2</v>
      </c>
      <c r="B1838" s="2"/>
      <c r="C1838" s="2"/>
    </row>
    <row r="1839" spans="1:7" ht="14.1" customHeight="1" x14ac:dyDescent="0.25">
      <c r="A1839" s="3" t="s">
        <v>3</v>
      </c>
      <c r="B1839" s="4"/>
      <c r="C1839" s="5" t="s">
        <v>175</v>
      </c>
    </row>
    <row r="1840" spans="1:7" ht="14.1" customHeight="1" x14ac:dyDescent="0.25">
      <c r="A1840" s="6" t="s">
        <v>5</v>
      </c>
      <c r="B1840" s="7"/>
      <c r="C1840" s="8" t="s">
        <v>6</v>
      </c>
    </row>
    <row r="1841" spans="1:7" ht="24" customHeight="1" x14ac:dyDescent="0.25">
      <c r="A1841" s="6" t="s">
        <v>7</v>
      </c>
      <c r="B1841" s="9" t="s">
        <v>8</v>
      </c>
      <c r="C1841" s="10" t="s">
        <v>9</v>
      </c>
    </row>
    <row r="1842" spans="1:7" ht="14.1" customHeight="1" x14ac:dyDescent="0.25">
      <c r="A1842" s="11"/>
      <c r="B1842" s="9" t="s">
        <v>10</v>
      </c>
      <c r="C1842" s="8" t="s">
        <v>11</v>
      </c>
    </row>
    <row r="1843" spans="1:7" ht="14.1" customHeight="1" x14ac:dyDescent="0.25">
      <c r="A1843" s="11"/>
      <c r="B1843" s="9" t="s">
        <v>12</v>
      </c>
      <c r="C1843" s="8" t="s">
        <v>13</v>
      </c>
    </row>
    <row r="1844" spans="1:7" ht="14.1" customHeight="1" x14ac:dyDescent="0.25">
      <c r="A1844" s="11"/>
      <c r="B1844" s="9" t="s">
        <v>14</v>
      </c>
      <c r="C1844" s="8" t="s">
        <v>13</v>
      </c>
    </row>
    <row r="1845" spans="1:7" ht="14.1" customHeight="1" x14ac:dyDescent="0.25">
      <c r="A1845" s="11"/>
      <c r="B1845" s="9" t="s">
        <v>15</v>
      </c>
      <c r="C1845" s="8" t="s">
        <v>13</v>
      </c>
    </row>
    <row r="1846" spans="1:7" ht="24" customHeight="1" x14ac:dyDescent="0.25">
      <c r="A1846" s="11"/>
      <c r="B1846" s="9" t="s">
        <v>16</v>
      </c>
      <c r="C1846" s="12">
        <v>494</v>
      </c>
    </row>
    <row r="1847" spans="1:7" ht="24" customHeight="1" x14ac:dyDescent="0.25">
      <c r="A1847" s="6" t="s">
        <v>17</v>
      </c>
      <c r="B1847" s="9" t="s">
        <v>18</v>
      </c>
      <c r="C1847" s="8" t="s">
        <v>19</v>
      </c>
    </row>
    <row r="1848" spans="1:7" ht="33.950000000000003" customHeight="1" x14ac:dyDescent="0.25">
      <c r="A1848" s="11"/>
      <c r="B1848" s="9" t="s">
        <v>20</v>
      </c>
      <c r="C1848" s="8" t="s">
        <v>21</v>
      </c>
    </row>
    <row r="1849" spans="1:7" ht="409.6" customHeight="1" x14ac:dyDescent="0.25">
      <c r="A1849" s="6" t="s">
        <v>22</v>
      </c>
      <c r="B1849" s="7"/>
      <c r="C1849" s="8" t="s">
        <v>176</v>
      </c>
    </row>
    <row r="1850" spans="1:7" ht="14.1" customHeight="1" x14ac:dyDescent="0.25">
      <c r="A1850" s="6" t="s">
        <v>24</v>
      </c>
      <c r="B1850" s="9" t="s">
        <v>25</v>
      </c>
      <c r="C1850" s="10" t="s">
        <v>177</v>
      </c>
    </row>
    <row r="1851" spans="1:7" ht="14.1" customHeight="1" thickBot="1" x14ac:dyDescent="0.3">
      <c r="A1851" s="13"/>
      <c r="B1851" s="14" t="s">
        <v>27</v>
      </c>
      <c r="C1851" s="15" t="s">
        <v>178</v>
      </c>
    </row>
    <row r="1854" spans="1:7" x14ac:dyDescent="0.25">
      <c r="A1854" t="s">
        <v>29</v>
      </c>
    </row>
    <row r="1856" spans="1:7" ht="20.100000000000001" customHeight="1" thickBot="1" x14ac:dyDescent="0.3">
      <c r="A1856" s="16" t="s">
        <v>30</v>
      </c>
      <c r="B1856" s="17"/>
      <c r="C1856" s="17"/>
      <c r="D1856" s="17"/>
      <c r="E1856" s="17"/>
      <c r="F1856" s="17"/>
      <c r="G1856" s="17"/>
    </row>
    <row r="1857" spans="1:7" ht="24.95" customHeight="1" thickBot="1" x14ac:dyDescent="0.3">
      <c r="A1857" s="18"/>
      <c r="B1857" s="19"/>
      <c r="C1857" s="20" t="s">
        <v>31</v>
      </c>
      <c r="D1857" s="21" t="s">
        <v>32</v>
      </c>
      <c r="E1857" s="21" t="s">
        <v>33</v>
      </c>
      <c r="F1857" s="21" t="s">
        <v>34</v>
      </c>
      <c r="G1857" s="22" t="s">
        <v>35</v>
      </c>
    </row>
    <row r="1858" spans="1:7" ht="14.1" customHeight="1" x14ac:dyDescent="0.25">
      <c r="A1858" s="3" t="s">
        <v>36</v>
      </c>
      <c r="B1858" s="23" t="s">
        <v>37</v>
      </c>
      <c r="C1858" s="24">
        <v>1</v>
      </c>
      <c r="D1858" s="25"/>
      <c r="E1858" s="26">
        <v>1</v>
      </c>
      <c r="F1858" s="25"/>
      <c r="G1858" s="27"/>
    </row>
    <row r="1859" spans="1:7" ht="14.1" customHeight="1" x14ac:dyDescent="0.25">
      <c r="A1859" s="28"/>
      <c r="B1859" s="9" t="s">
        <v>38</v>
      </c>
      <c r="C1859" s="29">
        <v>2</v>
      </c>
      <c r="D1859" s="30"/>
      <c r="E1859" s="31">
        <v>1</v>
      </c>
      <c r="F1859" s="30"/>
      <c r="G1859" s="32"/>
    </row>
    <row r="1860" spans="1:7" ht="14.1" customHeight="1" x14ac:dyDescent="0.25">
      <c r="A1860" s="28"/>
      <c r="B1860" s="9" t="s">
        <v>39</v>
      </c>
      <c r="C1860" s="29">
        <v>4</v>
      </c>
      <c r="D1860" s="30"/>
      <c r="E1860" s="31">
        <v>3</v>
      </c>
      <c r="F1860" s="30"/>
      <c r="G1860" s="32"/>
    </row>
    <row r="1861" spans="1:7" ht="14.1" customHeight="1" x14ac:dyDescent="0.25">
      <c r="A1861" s="28"/>
      <c r="B1861" s="9" t="s">
        <v>40</v>
      </c>
      <c r="C1861" s="29">
        <v>8</v>
      </c>
      <c r="D1861" s="30"/>
      <c r="E1861" s="31">
        <v>3</v>
      </c>
      <c r="F1861" s="30"/>
      <c r="G1861" s="32"/>
    </row>
    <row r="1862" spans="1:7" ht="33.950000000000003" customHeight="1" x14ac:dyDescent="0.25">
      <c r="A1862" s="33" t="s">
        <v>41</v>
      </c>
      <c r="B1862" s="9" t="s">
        <v>39</v>
      </c>
      <c r="C1862" s="29">
        <v>4</v>
      </c>
      <c r="D1862" s="34" t="s">
        <v>179</v>
      </c>
      <c r="E1862" s="31">
        <v>2</v>
      </c>
      <c r="F1862" s="34" t="s">
        <v>43</v>
      </c>
      <c r="G1862" s="35">
        <v>140</v>
      </c>
    </row>
    <row r="1863" spans="1:7" ht="14.1" customHeight="1" thickBot="1" x14ac:dyDescent="0.3">
      <c r="A1863" s="36" t="s">
        <v>44</v>
      </c>
      <c r="B1863" s="37"/>
      <c r="C1863" s="38">
        <v>19</v>
      </c>
      <c r="D1863" s="39"/>
      <c r="E1863" s="40">
        <v>10</v>
      </c>
      <c r="F1863" s="39"/>
      <c r="G1863" s="41"/>
    </row>
    <row r="1864" spans="1:7" ht="15" customHeight="1" x14ac:dyDescent="0.25">
      <c r="A1864" s="42" t="s">
        <v>45</v>
      </c>
      <c r="B1864" s="43"/>
      <c r="C1864" s="43"/>
      <c r="D1864" s="43"/>
      <c r="E1864" s="43"/>
      <c r="F1864" s="43"/>
      <c r="G1864" s="43"/>
    </row>
    <row r="1866" spans="1:7" ht="20.100000000000001" customHeight="1" thickBot="1" x14ac:dyDescent="0.3">
      <c r="A1866" s="16" t="s">
        <v>46</v>
      </c>
      <c r="B1866" s="17"/>
    </row>
    <row r="1867" spans="1:7" ht="24" customHeight="1" x14ac:dyDescent="0.25">
      <c r="A1867" s="44" t="s">
        <v>47</v>
      </c>
      <c r="B1867" s="45">
        <v>39.052785393510788</v>
      </c>
    </row>
    <row r="1868" spans="1:7" ht="24" customHeight="1" x14ac:dyDescent="0.25">
      <c r="A1868" s="46" t="s">
        <v>48</v>
      </c>
      <c r="B1868" s="47">
        <v>43.052785393510788</v>
      </c>
    </row>
    <row r="1869" spans="1:7" ht="24" customHeight="1" x14ac:dyDescent="0.25">
      <c r="A1869" s="46" t="s">
        <v>49</v>
      </c>
      <c r="B1869" s="47">
        <v>43.077785393510787</v>
      </c>
    </row>
    <row r="1870" spans="1:7" ht="24" customHeight="1" x14ac:dyDescent="0.25">
      <c r="A1870" s="46" t="s">
        <v>50</v>
      </c>
      <c r="B1870" s="47">
        <v>53.412818700815933</v>
      </c>
    </row>
    <row r="1871" spans="1:7" ht="24" customHeight="1" thickBot="1" x14ac:dyDescent="0.3">
      <c r="A1871" s="48" t="s">
        <v>51</v>
      </c>
      <c r="B1871" s="49">
        <v>51.412818700815933</v>
      </c>
    </row>
    <row r="1872" spans="1:7" ht="35.1" customHeight="1" x14ac:dyDescent="0.25">
      <c r="A1872" s="42" t="s">
        <v>52</v>
      </c>
      <c r="B1872" s="43"/>
    </row>
    <row r="1873" spans="1:5" ht="24.95" customHeight="1" x14ac:dyDescent="0.25">
      <c r="A1873" s="50" t="s">
        <v>45</v>
      </c>
      <c r="B1873" s="51"/>
    </row>
    <row r="1876" spans="1:5" ht="16.5" x14ac:dyDescent="0.25">
      <c r="A1876" t="s">
        <v>53</v>
      </c>
    </row>
    <row r="1878" spans="1:5" ht="20.100000000000001" customHeight="1" thickBot="1" x14ac:dyDescent="0.3">
      <c r="A1878" s="16" t="s">
        <v>54</v>
      </c>
      <c r="B1878" s="17"/>
      <c r="C1878" s="17"/>
      <c r="D1878" s="17"/>
      <c r="E1878" s="17"/>
    </row>
    <row r="1879" spans="1:5" ht="24.95" customHeight="1" thickBot="1" x14ac:dyDescent="0.3">
      <c r="A1879" s="52" t="s">
        <v>55</v>
      </c>
      <c r="B1879" s="20" t="s">
        <v>56</v>
      </c>
      <c r="C1879" s="21" t="s">
        <v>57</v>
      </c>
      <c r="D1879" s="21" t="s">
        <v>58</v>
      </c>
      <c r="E1879" s="22" t="s">
        <v>59</v>
      </c>
    </row>
    <row r="1880" spans="1:5" ht="14.1" customHeight="1" x14ac:dyDescent="0.25">
      <c r="A1880" s="44" t="s">
        <v>37</v>
      </c>
      <c r="B1880" s="24">
        <v>1</v>
      </c>
      <c r="C1880" s="53">
        <v>142.96084597219755</v>
      </c>
      <c r="D1880" s="53">
        <v>5996.8072320657129</v>
      </c>
      <c r="E1880" s="54">
        <v>1.275681631379443E-118</v>
      </c>
    </row>
    <row r="1881" spans="1:5" ht="14.1" customHeight="1" x14ac:dyDescent="0.25">
      <c r="A1881" s="46" t="s">
        <v>38</v>
      </c>
      <c r="B1881" s="29">
        <v>1</v>
      </c>
      <c r="C1881" s="55">
        <v>142.96084597219749</v>
      </c>
      <c r="D1881" s="55">
        <v>0.63451400346827691</v>
      </c>
      <c r="E1881" s="56">
        <v>0.42702520597209903</v>
      </c>
    </row>
    <row r="1882" spans="1:5" ht="14.1" customHeight="1" x14ac:dyDescent="0.25">
      <c r="A1882" s="46" t="s">
        <v>39</v>
      </c>
      <c r="B1882" s="29">
        <v>3</v>
      </c>
      <c r="C1882" s="55">
        <v>347.75890822157777</v>
      </c>
      <c r="D1882" s="55">
        <v>53.734705905608173</v>
      </c>
      <c r="E1882" s="56">
        <v>1.463746389084508E-28</v>
      </c>
    </row>
    <row r="1883" spans="1:5" ht="14.1" customHeight="1" thickBot="1" x14ac:dyDescent="0.3">
      <c r="A1883" s="48" t="s">
        <v>40</v>
      </c>
      <c r="B1883" s="38">
        <v>3</v>
      </c>
      <c r="C1883" s="57">
        <v>347.75890822157777</v>
      </c>
      <c r="D1883" s="57">
        <v>1.0770382203236708</v>
      </c>
      <c r="E1883" s="58">
        <v>0.35881714292476063</v>
      </c>
    </row>
    <row r="1884" spans="1:5" ht="15" customHeight="1" x14ac:dyDescent="0.25">
      <c r="A1884" s="42" t="s">
        <v>45</v>
      </c>
      <c r="B1884" s="43"/>
      <c r="C1884" s="43"/>
      <c r="D1884" s="43"/>
      <c r="E1884" s="43"/>
    </row>
    <row r="1887" spans="1:5" ht="16.5" x14ac:dyDescent="0.25">
      <c r="A1887" t="s">
        <v>60</v>
      </c>
    </row>
    <row r="1889" spans="1:3" ht="18" customHeight="1" thickBot="1" x14ac:dyDescent="0.3">
      <c r="A1889" s="1" t="s">
        <v>61</v>
      </c>
      <c r="B1889" s="2"/>
      <c r="C1889" s="2"/>
    </row>
    <row r="1890" spans="1:3" ht="15" customHeight="1" thickBot="1" x14ac:dyDescent="0.3">
      <c r="A1890" s="59"/>
      <c r="B1890" s="60"/>
      <c r="C1890" s="61" t="s">
        <v>62</v>
      </c>
    </row>
    <row r="1891" spans="1:3" ht="14.1" customHeight="1" x14ac:dyDescent="0.25">
      <c r="A1891" s="3" t="s">
        <v>36</v>
      </c>
      <c r="B1891" s="23" t="s">
        <v>37</v>
      </c>
      <c r="C1891" s="62">
        <v>0.99999999999999989</v>
      </c>
    </row>
    <row r="1892" spans="1:3" ht="14.1" customHeight="1" x14ac:dyDescent="0.25">
      <c r="A1892" s="11"/>
      <c r="B1892" s="9" t="s">
        <v>63</v>
      </c>
      <c r="C1892" s="47">
        <v>0.5</v>
      </c>
    </row>
    <row r="1893" spans="1:3" ht="14.1" customHeight="1" x14ac:dyDescent="0.25">
      <c r="A1893" s="11"/>
      <c r="B1893" s="9" t="s">
        <v>64</v>
      </c>
      <c r="C1893" s="47">
        <v>0.49999999999999989</v>
      </c>
    </row>
    <row r="1894" spans="1:3" ht="14.1" customHeight="1" x14ac:dyDescent="0.25">
      <c r="A1894" s="11"/>
      <c r="B1894" s="9" t="s">
        <v>65</v>
      </c>
      <c r="C1894" s="47">
        <v>0.25</v>
      </c>
    </row>
    <row r="1895" spans="1:3" ht="14.1" customHeight="1" x14ac:dyDescent="0.25">
      <c r="A1895" s="11"/>
      <c r="B1895" s="9" t="s">
        <v>66</v>
      </c>
      <c r="C1895" s="47">
        <v>0.24999999999999983</v>
      </c>
    </row>
    <row r="1896" spans="1:3" ht="14.1" customHeight="1" x14ac:dyDescent="0.25">
      <c r="A1896" s="11"/>
      <c r="B1896" s="9" t="s">
        <v>67</v>
      </c>
      <c r="C1896" s="47">
        <v>0.25</v>
      </c>
    </row>
    <row r="1897" spans="1:3" ht="14.1" customHeight="1" x14ac:dyDescent="0.25">
      <c r="A1897" s="11"/>
      <c r="B1897" s="9" t="s">
        <v>68</v>
      </c>
      <c r="C1897" s="47">
        <v>0.24999999999999986</v>
      </c>
    </row>
    <row r="1898" spans="1:3" ht="24" customHeight="1" x14ac:dyDescent="0.25">
      <c r="A1898" s="11"/>
      <c r="B1898" s="9" t="s">
        <v>69</v>
      </c>
      <c r="C1898" s="47">
        <v>0.12499999999999999</v>
      </c>
    </row>
    <row r="1899" spans="1:3" ht="24" customHeight="1" x14ac:dyDescent="0.25">
      <c r="A1899" s="11"/>
      <c r="B1899" s="9" t="s">
        <v>70</v>
      </c>
      <c r="C1899" s="47">
        <v>0.12499999999999999</v>
      </c>
    </row>
    <row r="1900" spans="1:3" ht="24" customHeight="1" x14ac:dyDescent="0.25">
      <c r="A1900" s="11"/>
      <c r="B1900" s="9" t="s">
        <v>71</v>
      </c>
      <c r="C1900" s="47">
        <v>0.12500000000000014</v>
      </c>
    </row>
    <row r="1901" spans="1:3" ht="24" customHeight="1" x14ac:dyDescent="0.25">
      <c r="A1901" s="11"/>
      <c r="B1901" s="9" t="s">
        <v>72</v>
      </c>
      <c r="C1901" s="47">
        <v>0.12499999999999999</v>
      </c>
    </row>
    <row r="1902" spans="1:3" ht="24" customHeight="1" x14ac:dyDescent="0.25">
      <c r="A1902" s="11"/>
      <c r="B1902" s="9" t="s">
        <v>73</v>
      </c>
      <c r="C1902" s="47">
        <v>0.12500000000000006</v>
      </c>
    </row>
    <row r="1903" spans="1:3" ht="24" customHeight="1" x14ac:dyDescent="0.25">
      <c r="A1903" s="11"/>
      <c r="B1903" s="9" t="s">
        <v>74</v>
      </c>
      <c r="C1903" s="47">
        <v>0.12499999999999982</v>
      </c>
    </row>
    <row r="1904" spans="1:3" ht="24" customHeight="1" x14ac:dyDescent="0.25">
      <c r="A1904" s="11"/>
      <c r="B1904" s="9" t="s">
        <v>75</v>
      </c>
      <c r="C1904" s="47">
        <v>0.12499999999999988</v>
      </c>
    </row>
    <row r="1905" spans="1:3" ht="24" customHeight="1" thickBot="1" x14ac:dyDescent="0.3">
      <c r="A1905" s="13"/>
      <c r="B1905" s="14" t="s">
        <v>76</v>
      </c>
      <c r="C1905" s="49">
        <v>0.12499999999999982</v>
      </c>
    </row>
    <row r="1907" spans="1:3" ht="18" customHeight="1" thickBot="1" x14ac:dyDescent="0.3">
      <c r="A1907" s="1" t="s">
        <v>77</v>
      </c>
      <c r="B1907" s="2"/>
      <c r="C1907" s="2"/>
    </row>
    <row r="1908" spans="1:3" ht="15" customHeight="1" thickBot="1" x14ac:dyDescent="0.3">
      <c r="A1908" s="59"/>
      <c r="B1908" s="60"/>
      <c r="C1908" s="61" t="s">
        <v>78</v>
      </c>
    </row>
    <row r="1909" spans="1:3" ht="14.1" customHeight="1" x14ac:dyDescent="0.25">
      <c r="A1909" s="3" t="s">
        <v>36</v>
      </c>
      <c r="B1909" s="23" t="s">
        <v>37</v>
      </c>
      <c r="C1909" s="62">
        <v>0</v>
      </c>
    </row>
    <row r="1910" spans="1:3" ht="14.1" customHeight="1" x14ac:dyDescent="0.25">
      <c r="A1910" s="11"/>
      <c r="B1910" s="9" t="s">
        <v>63</v>
      </c>
      <c r="C1910" s="12">
        <v>1</v>
      </c>
    </row>
    <row r="1911" spans="1:3" ht="14.1" customHeight="1" x14ac:dyDescent="0.25">
      <c r="A1911" s="11"/>
      <c r="B1911" s="9" t="s">
        <v>64</v>
      </c>
      <c r="C1911" s="12">
        <v>-0.99999999999999922</v>
      </c>
    </row>
    <row r="1912" spans="1:3" ht="14.1" customHeight="1" x14ac:dyDescent="0.25">
      <c r="A1912" s="11"/>
      <c r="B1912" s="9" t="s">
        <v>65</v>
      </c>
      <c r="C1912" s="12">
        <v>0</v>
      </c>
    </row>
    <row r="1913" spans="1:3" ht="14.1" customHeight="1" x14ac:dyDescent="0.25">
      <c r="A1913" s="11"/>
      <c r="B1913" s="9" t="s">
        <v>66</v>
      </c>
      <c r="C1913" s="12">
        <v>0</v>
      </c>
    </row>
    <row r="1914" spans="1:3" ht="14.1" customHeight="1" x14ac:dyDescent="0.25">
      <c r="A1914" s="11"/>
      <c r="B1914" s="9" t="s">
        <v>67</v>
      </c>
      <c r="C1914" s="12">
        <v>0</v>
      </c>
    </row>
    <row r="1915" spans="1:3" ht="14.1" customHeight="1" x14ac:dyDescent="0.25">
      <c r="A1915" s="11"/>
      <c r="B1915" s="9" t="s">
        <v>68</v>
      </c>
      <c r="C1915" s="12">
        <v>0</v>
      </c>
    </row>
    <row r="1916" spans="1:3" ht="24" customHeight="1" x14ac:dyDescent="0.25">
      <c r="A1916" s="11"/>
      <c r="B1916" s="9" t="s">
        <v>69</v>
      </c>
      <c r="C1916" s="47">
        <v>0.24999999999999983</v>
      </c>
    </row>
    <row r="1917" spans="1:3" ht="24" customHeight="1" x14ac:dyDescent="0.25">
      <c r="A1917" s="11"/>
      <c r="B1917" s="9" t="s">
        <v>70</v>
      </c>
      <c r="C1917" s="47">
        <v>0.25</v>
      </c>
    </row>
    <row r="1918" spans="1:3" ht="24" customHeight="1" x14ac:dyDescent="0.25">
      <c r="A1918" s="11"/>
      <c r="B1918" s="9" t="s">
        <v>71</v>
      </c>
      <c r="C1918" s="47">
        <v>0.25000000000000017</v>
      </c>
    </row>
    <row r="1919" spans="1:3" ht="24" customHeight="1" x14ac:dyDescent="0.25">
      <c r="A1919" s="11"/>
      <c r="B1919" s="9" t="s">
        <v>72</v>
      </c>
      <c r="C1919" s="47">
        <v>0.25000000000000039</v>
      </c>
    </row>
    <row r="1920" spans="1:3" ht="24" customHeight="1" x14ac:dyDescent="0.25">
      <c r="A1920" s="11"/>
      <c r="B1920" s="9" t="s">
        <v>73</v>
      </c>
      <c r="C1920" s="47">
        <v>-0.24999999999999983</v>
      </c>
    </row>
    <row r="1921" spans="1:5" ht="24" customHeight="1" x14ac:dyDescent="0.25">
      <c r="A1921" s="11"/>
      <c r="B1921" s="9" t="s">
        <v>74</v>
      </c>
      <c r="C1921" s="47">
        <v>-0.24999999999999967</v>
      </c>
    </row>
    <row r="1922" spans="1:5" ht="24" customHeight="1" x14ac:dyDescent="0.25">
      <c r="A1922" s="11"/>
      <c r="B1922" s="9" t="s">
        <v>75</v>
      </c>
      <c r="C1922" s="47">
        <v>-0.24999999999999961</v>
      </c>
    </row>
    <row r="1923" spans="1:5" ht="24" customHeight="1" thickBot="1" x14ac:dyDescent="0.3">
      <c r="A1923" s="13"/>
      <c r="B1923" s="14" t="s">
        <v>76</v>
      </c>
      <c r="C1923" s="49">
        <v>-0.24999999999999975</v>
      </c>
    </row>
    <row r="1925" spans="1:5" ht="18" customHeight="1" thickBot="1" x14ac:dyDescent="0.3">
      <c r="A1925" s="1" t="s">
        <v>79</v>
      </c>
      <c r="B1925" s="2"/>
      <c r="C1925" s="2"/>
      <c r="D1925" s="2"/>
      <c r="E1925" s="2"/>
    </row>
    <row r="1926" spans="1:5" ht="15" customHeight="1" thickBot="1" x14ac:dyDescent="0.3">
      <c r="A1926" s="59"/>
      <c r="B1926" s="60"/>
      <c r="C1926" s="20" t="s">
        <v>80</v>
      </c>
      <c r="D1926" s="21" t="s">
        <v>81</v>
      </c>
      <c r="E1926" s="22" t="s">
        <v>82</v>
      </c>
    </row>
    <row r="1927" spans="1:5" ht="14.1" customHeight="1" x14ac:dyDescent="0.25">
      <c r="A1927" s="3" t="s">
        <v>36</v>
      </c>
      <c r="B1927" s="23" t="s">
        <v>37</v>
      </c>
      <c r="C1927" s="24">
        <v>0</v>
      </c>
      <c r="D1927" s="26">
        <v>0</v>
      </c>
      <c r="E1927" s="63">
        <v>0</v>
      </c>
    </row>
    <row r="1928" spans="1:5" ht="14.1" customHeight="1" x14ac:dyDescent="0.25">
      <c r="A1928" s="11"/>
      <c r="B1928" s="9" t="s">
        <v>63</v>
      </c>
      <c r="C1928" s="29">
        <v>0</v>
      </c>
      <c r="D1928" s="31">
        <v>0</v>
      </c>
      <c r="E1928" s="35">
        <v>0</v>
      </c>
    </row>
    <row r="1929" spans="1:5" ht="14.1" customHeight="1" x14ac:dyDescent="0.25">
      <c r="A1929" s="11"/>
      <c r="B1929" s="9" t="s">
        <v>64</v>
      </c>
      <c r="C1929" s="29">
        <v>0</v>
      </c>
      <c r="D1929" s="31">
        <v>0</v>
      </c>
      <c r="E1929" s="35">
        <v>0</v>
      </c>
    </row>
    <row r="1930" spans="1:5" ht="14.1" customHeight="1" x14ac:dyDescent="0.25">
      <c r="A1930" s="11"/>
      <c r="B1930" s="9" t="s">
        <v>65</v>
      </c>
      <c r="C1930" s="29">
        <v>1</v>
      </c>
      <c r="D1930" s="31">
        <v>0</v>
      </c>
      <c r="E1930" s="35">
        <v>0</v>
      </c>
    </row>
    <row r="1931" spans="1:5" ht="14.1" customHeight="1" x14ac:dyDescent="0.25">
      <c r="A1931" s="11"/>
      <c r="B1931" s="9" t="s">
        <v>66</v>
      </c>
      <c r="C1931" s="29">
        <v>0</v>
      </c>
      <c r="D1931" s="31">
        <v>1</v>
      </c>
      <c r="E1931" s="35">
        <v>0</v>
      </c>
    </row>
    <row r="1932" spans="1:5" ht="14.1" customHeight="1" x14ac:dyDescent="0.25">
      <c r="A1932" s="11"/>
      <c r="B1932" s="9" t="s">
        <v>67</v>
      </c>
      <c r="C1932" s="29">
        <v>0</v>
      </c>
      <c r="D1932" s="31">
        <v>0</v>
      </c>
      <c r="E1932" s="35">
        <v>1</v>
      </c>
    </row>
    <row r="1933" spans="1:5" ht="14.1" customHeight="1" x14ac:dyDescent="0.25">
      <c r="A1933" s="11"/>
      <c r="B1933" s="9" t="s">
        <v>68</v>
      </c>
      <c r="C1933" s="29">
        <v>-0.99999999999999689</v>
      </c>
      <c r="D1933" s="31">
        <v>-0.99999999999999645</v>
      </c>
      <c r="E1933" s="35">
        <v>-0.99999999999999678</v>
      </c>
    </row>
    <row r="1934" spans="1:5" ht="24" customHeight="1" x14ac:dyDescent="0.25">
      <c r="A1934" s="11"/>
      <c r="B1934" s="9" t="s">
        <v>69</v>
      </c>
      <c r="C1934" s="64">
        <v>0.49999999999999989</v>
      </c>
      <c r="D1934" s="31">
        <v>0</v>
      </c>
      <c r="E1934" s="35">
        <v>0</v>
      </c>
    </row>
    <row r="1935" spans="1:5" ht="24" customHeight="1" x14ac:dyDescent="0.25">
      <c r="A1935" s="11"/>
      <c r="B1935" s="9" t="s">
        <v>70</v>
      </c>
      <c r="C1935" s="29">
        <v>0</v>
      </c>
      <c r="D1935" s="55">
        <v>0.49999999999999861</v>
      </c>
      <c r="E1935" s="35">
        <v>0</v>
      </c>
    </row>
    <row r="1936" spans="1:5" ht="24" customHeight="1" x14ac:dyDescent="0.25">
      <c r="A1936" s="11"/>
      <c r="B1936" s="9" t="s">
        <v>71</v>
      </c>
      <c r="C1936" s="29">
        <v>0</v>
      </c>
      <c r="D1936" s="31">
        <v>0</v>
      </c>
      <c r="E1936" s="56">
        <v>0.49999999999999917</v>
      </c>
    </row>
    <row r="1937" spans="1:5" ht="24" customHeight="1" x14ac:dyDescent="0.25">
      <c r="A1937" s="11"/>
      <c r="B1937" s="9" t="s">
        <v>72</v>
      </c>
      <c r="C1937" s="64">
        <v>-0.49999999999999845</v>
      </c>
      <c r="D1937" s="55">
        <v>-0.49999999999999795</v>
      </c>
      <c r="E1937" s="56">
        <v>-0.49999999999999833</v>
      </c>
    </row>
    <row r="1938" spans="1:5" ht="24" customHeight="1" x14ac:dyDescent="0.25">
      <c r="A1938" s="11"/>
      <c r="B1938" s="9" t="s">
        <v>73</v>
      </c>
      <c r="C1938" s="64">
        <v>0.50000000000000011</v>
      </c>
      <c r="D1938" s="31">
        <v>0</v>
      </c>
      <c r="E1938" s="35">
        <v>0</v>
      </c>
    </row>
    <row r="1939" spans="1:5" ht="24" customHeight="1" x14ac:dyDescent="0.25">
      <c r="A1939" s="11"/>
      <c r="B1939" s="9" t="s">
        <v>74</v>
      </c>
      <c r="C1939" s="29">
        <v>0</v>
      </c>
      <c r="D1939" s="55">
        <v>0.50000000000000067</v>
      </c>
      <c r="E1939" s="35">
        <v>0</v>
      </c>
    </row>
    <row r="1940" spans="1:5" ht="24" customHeight="1" x14ac:dyDescent="0.25">
      <c r="A1940" s="11"/>
      <c r="B1940" s="9" t="s">
        <v>75</v>
      </c>
      <c r="C1940" s="29">
        <v>0</v>
      </c>
      <c r="D1940" s="31">
        <v>0</v>
      </c>
      <c r="E1940" s="56">
        <v>0.50000000000000067</v>
      </c>
    </row>
    <row r="1941" spans="1:5" ht="24" customHeight="1" thickBot="1" x14ac:dyDescent="0.3">
      <c r="A1941" s="13"/>
      <c r="B1941" s="14" t="s">
        <v>76</v>
      </c>
      <c r="C1941" s="65">
        <v>-0.49999999999999922</v>
      </c>
      <c r="D1941" s="57">
        <v>-0.49999999999999911</v>
      </c>
      <c r="E1941" s="58">
        <v>-0.49999999999999939</v>
      </c>
    </row>
    <row r="1943" spans="1:5" ht="18" customHeight="1" thickBot="1" x14ac:dyDescent="0.3">
      <c r="A1943" s="1" t="s">
        <v>83</v>
      </c>
      <c r="B1943" s="2"/>
      <c r="C1943" s="2"/>
      <c r="D1943" s="2"/>
      <c r="E1943" s="2"/>
    </row>
    <row r="1944" spans="1:5" ht="15" customHeight="1" thickBot="1" x14ac:dyDescent="0.3">
      <c r="A1944" s="59"/>
      <c r="B1944" s="60"/>
      <c r="C1944" s="20" t="s">
        <v>84</v>
      </c>
      <c r="D1944" s="21" t="s">
        <v>85</v>
      </c>
      <c r="E1944" s="22" t="s">
        <v>86</v>
      </c>
    </row>
    <row r="1945" spans="1:5" ht="14.1" customHeight="1" x14ac:dyDescent="0.25">
      <c r="A1945" s="3" t="s">
        <v>36</v>
      </c>
      <c r="B1945" s="23" t="s">
        <v>37</v>
      </c>
      <c r="C1945" s="24">
        <v>0</v>
      </c>
      <c r="D1945" s="26">
        <v>0</v>
      </c>
      <c r="E1945" s="63">
        <v>0</v>
      </c>
    </row>
    <row r="1946" spans="1:5" ht="14.1" customHeight="1" x14ac:dyDescent="0.25">
      <c r="A1946" s="11"/>
      <c r="B1946" s="9" t="s">
        <v>63</v>
      </c>
      <c r="C1946" s="29">
        <v>0</v>
      </c>
      <c r="D1946" s="31">
        <v>0</v>
      </c>
      <c r="E1946" s="35">
        <v>0</v>
      </c>
    </row>
    <row r="1947" spans="1:5" ht="14.1" customHeight="1" x14ac:dyDescent="0.25">
      <c r="A1947" s="11"/>
      <c r="B1947" s="9" t="s">
        <v>64</v>
      </c>
      <c r="C1947" s="29">
        <v>0</v>
      </c>
      <c r="D1947" s="31">
        <v>0</v>
      </c>
      <c r="E1947" s="35">
        <v>0</v>
      </c>
    </row>
    <row r="1948" spans="1:5" ht="14.1" customHeight="1" x14ac:dyDescent="0.25">
      <c r="A1948" s="11"/>
      <c r="B1948" s="9" t="s">
        <v>65</v>
      </c>
      <c r="C1948" s="29">
        <v>0</v>
      </c>
      <c r="D1948" s="31">
        <v>0</v>
      </c>
      <c r="E1948" s="35">
        <v>0</v>
      </c>
    </row>
    <row r="1949" spans="1:5" ht="14.1" customHeight="1" x14ac:dyDescent="0.25">
      <c r="A1949" s="11"/>
      <c r="B1949" s="9" t="s">
        <v>66</v>
      </c>
      <c r="C1949" s="29">
        <v>0</v>
      </c>
      <c r="D1949" s="31">
        <v>0</v>
      </c>
      <c r="E1949" s="35">
        <v>0</v>
      </c>
    </row>
    <row r="1950" spans="1:5" ht="14.1" customHeight="1" x14ac:dyDescent="0.25">
      <c r="A1950" s="11"/>
      <c r="B1950" s="9" t="s">
        <v>67</v>
      </c>
      <c r="C1950" s="29">
        <v>0</v>
      </c>
      <c r="D1950" s="31">
        <v>0</v>
      </c>
      <c r="E1950" s="35">
        <v>0</v>
      </c>
    </row>
    <row r="1951" spans="1:5" ht="14.1" customHeight="1" x14ac:dyDescent="0.25">
      <c r="A1951" s="11"/>
      <c r="B1951" s="9" t="s">
        <v>68</v>
      </c>
      <c r="C1951" s="29">
        <v>0</v>
      </c>
      <c r="D1951" s="31">
        <v>0</v>
      </c>
      <c r="E1951" s="35">
        <v>0</v>
      </c>
    </row>
    <row r="1952" spans="1:5" ht="24" customHeight="1" x14ac:dyDescent="0.25">
      <c r="A1952" s="11"/>
      <c r="B1952" s="9" t="s">
        <v>69</v>
      </c>
      <c r="C1952" s="29">
        <v>0.99999999999999978</v>
      </c>
      <c r="D1952" s="31">
        <v>0</v>
      </c>
      <c r="E1952" s="35">
        <v>0</v>
      </c>
    </row>
    <row r="1953" spans="1:8" ht="24" customHeight="1" x14ac:dyDescent="0.25">
      <c r="A1953" s="11"/>
      <c r="B1953" s="9" t="s">
        <v>70</v>
      </c>
      <c r="C1953" s="29">
        <v>0</v>
      </c>
      <c r="D1953" s="31">
        <v>0.99999999999999989</v>
      </c>
      <c r="E1953" s="35">
        <v>0</v>
      </c>
    </row>
    <row r="1954" spans="1:8" ht="24" customHeight="1" x14ac:dyDescent="0.25">
      <c r="A1954" s="11"/>
      <c r="B1954" s="9" t="s">
        <v>71</v>
      </c>
      <c r="C1954" s="29">
        <v>0</v>
      </c>
      <c r="D1954" s="31">
        <v>0</v>
      </c>
      <c r="E1954" s="35">
        <v>0.99999999999999978</v>
      </c>
    </row>
    <row r="1955" spans="1:8" ht="24" customHeight="1" x14ac:dyDescent="0.25">
      <c r="A1955" s="11"/>
      <c r="B1955" s="9" t="s">
        <v>72</v>
      </c>
      <c r="C1955" s="29">
        <v>-0.99999999999999889</v>
      </c>
      <c r="D1955" s="31">
        <v>-0.99999999999999878</v>
      </c>
      <c r="E1955" s="35">
        <v>-0.999999999999998</v>
      </c>
    </row>
    <row r="1956" spans="1:8" ht="24" customHeight="1" x14ac:dyDescent="0.25">
      <c r="A1956" s="11"/>
      <c r="B1956" s="9" t="s">
        <v>73</v>
      </c>
      <c r="C1956" s="29">
        <v>-1</v>
      </c>
      <c r="D1956" s="31">
        <v>0</v>
      </c>
      <c r="E1956" s="35">
        <v>0</v>
      </c>
    </row>
    <row r="1957" spans="1:8" ht="24" customHeight="1" x14ac:dyDescent="0.25">
      <c r="A1957" s="11"/>
      <c r="B1957" s="9" t="s">
        <v>74</v>
      </c>
      <c r="C1957" s="29">
        <v>0</v>
      </c>
      <c r="D1957" s="31">
        <v>-0.99999999999999645</v>
      </c>
      <c r="E1957" s="35">
        <v>0</v>
      </c>
    </row>
    <row r="1958" spans="1:8" ht="24" customHeight="1" x14ac:dyDescent="0.25">
      <c r="A1958" s="11"/>
      <c r="B1958" s="9" t="s">
        <v>75</v>
      </c>
      <c r="C1958" s="29">
        <v>0</v>
      </c>
      <c r="D1958" s="31">
        <v>0</v>
      </c>
      <c r="E1958" s="35">
        <v>-0.99999999999999711</v>
      </c>
    </row>
    <row r="1959" spans="1:8" ht="24" customHeight="1" thickBot="1" x14ac:dyDescent="0.3">
      <c r="A1959" s="13"/>
      <c r="B1959" s="14" t="s">
        <v>76</v>
      </c>
      <c r="C1959" s="38">
        <v>0.99999999999999489</v>
      </c>
      <c r="D1959" s="40">
        <v>0.99999999999999323</v>
      </c>
      <c r="E1959" s="66">
        <v>0.99999999999999323</v>
      </c>
    </row>
    <row r="1961" spans="1:8" ht="20.100000000000001" customHeight="1" thickBot="1" x14ac:dyDescent="0.3">
      <c r="A1961" s="16" t="s">
        <v>87</v>
      </c>
      <c r="B1961" s="17"/>
      <c r="C1961" s="17"/>
      <c r="D1961" s="17"/>
      <c r="E1961" s="17"/>
      <c r="F1961" s="17"/>
      <c r="G1961" s="17"/>
      <c r="H1961" s="17"/>
    </row>
    <row r="1962" spans="1:8" ht="15" customHeight="1" x14ac:dyDescent="0.25">
      <c r="A1962" s="67" t="s">
        <v>88</v>
      </c>
      <c r="B1962" s="68" t="s">
        <v>89</v>
      </c>
      <c r="C1962" s="69" t="s">
        <v>90</v>
      </c>
      <c r="D1962" s="69" t="s">
        <v>91</v>
      </c>
      <c r="E1962" s="69" t="s">
        <v>92</v>
      </c>
      <c r="F1962" s="69" t="s">
        <v>59</v>
      </c>
      <c r="G1962" s="70" t="s">
        <v>93</v>
      </c>
      <c r="H1962" s="71"/>
    </row>
    <row r="1963" spans="1:8" ht="15" customHeight="1" thickBot="1" x14ac:dyDescent="0.3">
      <c r="A1963" s="72"/>
      <c r="B1963" s="73"/>
      <c r="C1963" s="74"/>
      <c r="D1963" s="74"/>
      <c r="E1963" s="74"/>
      <c r="F1963" s="74"/>
      <c r="G1963" s="75" t="s">
        <v>94</v>
      </c>
      <c r="H1963" s="76" t="s">
        <v>95</v>
      </c>
    </row>
    <row r="1964" spans="1:8" ht="14.1" customHeight="1" x14ac:dyDescent="0.25">
      <c r="A1964" s="44" t="s">
        <v>37</v>
      </c>
      <c r="B1964" s="77">
        <v>3.2532394401119591</v>
      </c>
      <c r="C1964" s="78">
        <v>5.8039309576853361E-2</v>
      </c>
      <c r="D1964" s="53">
        <v>165.51743596461947</v>
      </c>
      <c r="E1964" s="53">
        <v>56.052345622825648</v>
      </c>
      <c r="F1964" s="53">
        <v>1.4571869177225278E-109</v>
      </c>
      <c r="G1964" s="78">
        <v>3.1386466254650149</v>
      </c>
      <c r="H1964" s="79">
        <v>3.3678322547589032</v>
      </c>
    </row>
    <row r="1965" spans="1:8" ht="14.1" customHeight="1" x14ac:dyDescent="0.25">
      <c r="A1965" s="46" t="s">
        <v>63</v>
      </c>
      <c r="B1965" s="80">
        <v>-9.3384368062813666E-2</v>
      </c>
      <c r="C1965" s="81">
        <v>8.2672621676181932E-2</v>
      </c>
      <c r="D1965" s="55">
        <v>165.517435964611</v>
      </c>
      <c r="E1965" s="55">
        <v>-1.1295682436271135</v>
      </c>
      <c r="F1965" s="55">
        <v>0.26029254277957137</v>
      </c>
      <c r="G1965" s="81">
        <v>-0.25661319489044693</v>
      </c>
      <c r="H1965" s="82">
        <v>6.9844458764819567E-2</v>
      </c>
    </row>
    <row r="1966" spans="1:8" ht="14.1" customHeight="1" x14ac:dyDescent="0.25">
      <c r="A1966" s="46" t="s">
        <v>64</v>
      </c>
      <c r="B1966" s="83" t="s">
        <v>96</v>
      </c>
      <c r="C1966" s="31">
        <v>0</v>
      </c>
      <c r="D1966" s="84" t="s">
        <v>97</v>
      </c>
      <c r="E1966" s="84" t="s">
        <v>97</v>
      </c>
      <c r="F1966" s="84" t="s">
        <v>97</v>
      </c>
      <c r="G1966" s="84" t="s">
        <v>97</v>
      </c>
      <c r="H1966" s="85" t="s">
        <v>97</v>
      </c>
    </row>
    <row r="1967" spans="1:8" ht="14.1" customHeight="1" x14ac:dyDescent="0.25">
      <c r="A1967" s="46" t="s">
        <v>65</v>
      </c>
      <c r="B1967" s="80">
        <v>-0.12617255111280865</v>
      </c>
      <c r="C1967" s="81">
        <v>4.1366987405558324E-2</v>
      </c>
      <c r="D1967" s="55">
        <v>398.17807110415589</v>
      </c>
      <c r="E1967" s="55">
        <v>-3.0500783118631287</v>
      </c>
      <c r="F1967" s="55">
        <v>2.4408033123542133E-3</v>
      </c>
      <c r="G1967" s="81">
        <v>-0.20749755153893373</v>
      </c>
      <c r="H1967" s="82">
        <v>-4.484755068668355E-2</v>
      </c>
    </row>
    <row r="1968" spans="1:8" ht="14.1" customHeight="1" x14ac:dyDescent="0.25">
      <c r="A1968" s="46" t="s">
        <v>66</v>
      </c>
      <c r="B1968" s="80">
        <v>-0.20649815567285829</v>
      </c>
      <c r="C1968" s="81">
        <v>3.347951984313282E-2</v>
      </c>
      <c r="D1968" s="55">
        <v>373.33824861565017</v>
      </c>
      <c r="E1968" s="55">
        <v>-6.1678947798653789</v>
      </c>
      <c r="F1968" s="55">
        <v>1.8000680988202738E-9</v>
      </c>
      <c r="G1968" s="81">
        <v>-0.27233022444137689</v>
      </c>
      <c r="H1968" s="82">
        <v>-0.14066608690433968</v>
      </c>
    </row>
    <row r="1969" spans="1:8" ht="14.1" customHeight="1" x14ac:dyDescent="0.25">
      <c r="A1969" s="46" t="s">
        <v>67</v>
      </c>
      <c r="B1969" s="80">
        <v>-0.2295100907673305</v>
      </c>
      <c r="C1969" s="81">
        <v>2.3637060153881846E-2</v>
      </c>
      <c r="D1969" s="55">
        <v>347.55460855963531</v>
      </c>
      <c r="E1969" s="55">
        <v>-9.7097561741255163</v>
      </c>
      <c r="F1969" s="55">
        <v>7.0503520653854393E-20</v>
      </c>
      <c r="G1969" s="81">
        <v>-0.27599976840601503</v>
      </c>
      <c r="H1969" s="82">
        <v>-0.18302041312864595</v>
      </c>
    </row>
    <row r="1970" spans="1:8" ht="14.1" customHeight="1" x14ac:dyDescent="0.25">
      <c r="A1970" s="46" t="s">
        <v>68</v>
      </c>
      <c r="B1970" s="83" t="s">
        <v>96</v>
      </c>
      <c r="C1970" s="31">
        <v>0</v>
      </c>
      <c r="D1970" s="84" t="s">
        <v>97</v>
      </c>
      <c r="E1970" s="84" t="s">
        <v>97</v>
      </c>
      <c r="F1970" s="84" t="s">
        <v>97</v>
      </c>
      <c r="G1970" s="84" t="s">
        <v>97</v>
      </c>
      <c r="H1970" s="85" t="s">
        <v>97</v>
      </c>
    </row>
    <row r="1971" spans="1:8" ht="24" customHeight="1" x14ac:dyDescent="0.25">
      <c r="A1971" s="46" t="s">
        <v>69</v>
      </c>
      <c r="B1971" s="80">
        <v>1.709094731661126E-2</v>
      </c>
      <c r="C1971" s="81">
        <v>5.7558800296099624E-2</v>
      </c>
      <c r="D1971" s="55">
        <v>396.57500503315106</v>
      </c>
      <c r="E1971" s="55">
        <v>0.29693022142036202</v>
      </c>
      <c r="F1971" s="55">
        <v>0.7666752406240166</v>
      </c>
      <c r="G1971" s="81">
        <v>-9.606757447879273E-2</v>
      </c>
      <c r="H1971" s="82">
        <v>0.13024946911201524</v>
      </c>
    </row>
    <row r="1972" spans="1:8" ht="24" customHeight="1" x14ac:dyDescent="0.25">
      <c r="A1972" s="46" t="s">
        <v>70</v>
      </c>
      <c r="B1972" s="80">
        <v>5.0789323325415699E-2</v>
      </c>
      <c r="C1972" s="81">
        <v>4.6605517523256132E-2</v>
      </c>
      <c r="D1972" s="55">
        <v>372.51365950660102</v>
      </c>
      <c r="E1972" s="55">
        <v>1.0897706113889165</v>
      </c>
      <c r="F1972" s="55">
        <v>0.27651865324334318</v>
      </c>
      <c r="G1972" s="81">
        <v>-4.0853559739852337E-2</v>
      </c>
      <c r="H1972" s="82">
        <v>0.14243220639068374</v>
      </c>
    </row>
    <row r="1973" spans="1:8" ht="24" customHeight="1" x14ac:dyDescent="0.25">
      <c r="A1973" s="46" t="s">
        <v>71</v>
      </c>
      <c r="B1973" s="80">
        <v>5.2119509548186185E-2</v>
      </c>
      <c r="C1973" s="81">
        <v>3.3117967451802864E-2</v>
      </c>
      <c r="D1973" s="55">
        <v>347.03223738248244</v>
      </c>
      <c r="E1973" s="55">
        <v>1.5737532692498892</v>
      </c>
      <c r="F1973" s="55">
        <v>0.1164557007419682</v>
      </c>
      <c r="G1973" s="81">
        <v>-1.3017682598083242E-2</v>
      </c>
      <c r="H1973" s="82">
        <v>0.11725670169445561</v>
      </c>
    </row>
    <row r="1974" spans="1:8" ht="24" customHeight="1" x14ac:dyDescent="0.25">
      <c r="A1974" s="46" t="s">
        <v>72</v>
      </c>
      <c r="B1974" s="83" t="s">
        <v>96</v>
      </c>
      <c r="C1974" s="31">
        <v>0</v>
      </c>
      <c r="D1974" s="84" t="s">
        <v>97</v>
      </c>
      <c r="E1974" s="84" t="s">
        <v>97</v>
      </c>
      <c r="F1974" s="84" t="s">
        <v>97</v>
      </c>
      <c r="G1974" s="84" t="s">
        <v>97</v>
      </c>
      <c r="H1974" s="85" t="s">
        <v>97</v>
      </c>
    </row>
    <row r="1975" spans="1:8" ht="24" customHeight="1" x14ac:dyDescent="0.25">
      <c r="A1975" s="46" t="s">
        <v>73</v>
      </c>
      <c r="B1975" s="83" t="s">
        <v>96</v>
      </c>
      <c r="C1975" s="31">
        <v>0</v>
      </c>
      <c r="D1975" s="84" t="s">
        <v>97</v>
      </c>
      <c r="E1975" s="84" t="s">
        <v>97</v>
      </c>
      <c r="F1975" s="84" t="s">
        <v>97</v>
      </c>
      <c r="G1975" s="84" t="s">
        <v>97</v>
      </c>
      <c r="H1975" s="85" t="s">
        <v>97</v>
      </c>
    </row>
    <row r="1976" spans="1:8" ht="24" customHeight="1" x14ac:dyDescent="0.25">
      <c r="A1976" s="46" t="s">
        <v>74</v>
      </c>
      <c r="B1976" s="83" t="s">
        <v>96</v>
      </c>
      <c r="C1976" s="31">
        <v>0</v>
      </c>
      <c r="D1976" s="84" t="s">
        <v>97</v>
      </c>
      <c r="E1976" s="84" t="s">
        <v>97</v>
      </c>
      <c r="F1976" s="84" t="s">
        <v>97</v>
      </c>
      <c r="G1976" s="84" t="s">
        <v>97</v>
      </c>
      <c r="H1976" s="85" t="s">
        <v>97</v>
      </c>
    </row>
    <row r="1977" spans="1:8" ht="24" customHeight="1" x14ac:dyDescent="0.25">
      <c r="A1977" s="46" t="s">
        <v>75</v>
      </c>
      <c r="B1977" s="83" t="s">
        <v>96</v>
      </c>
      <c r="C1977" s="31">
        <v>0</v>
      </c>
      <c r="D1977" s="84" t="s">
        <v>97</v>
      </c>
      <c r="E1977" s="84" t="s">
        <v>97</v>
      </c>
      <c r="F1977" s="84" t="s">
        <v>97</v>
      </c>
      <c r="G1977" s="84" t="s">
        <v>97</v>
      </c>
      <c r="H1977" s="85" t="s">
        <v>97</v>
      </c>
    </row>
    <row r="1978" spans="1:8" ht="24" customHeight="1" thickBot="1" x14ac:dyDescent="0.3">
      <c r="A1978" s="48" t="s">
        <v>76</v>
      </c>
      <c r="B1978" s="86" t="s">
        <v>96</v>
      </c>
      <c r="C1978" s="40">
        <v>0</v>
      </c>
      <c r="D1978" s="87" t="s">
        <v>97</v>
      </c>
      <c r="E1978" s="87" t="s">
        <v>97</v>
      </c>
      <c r="F1978" s="87" t="s">
        <v>97</v>
      </c>
      <c r="G1978" s="87" t="s">
        <v>97</v>
      </c>
      <c r="H1978" s="88" t="s">
        <v>97</v>
      </c>
    </row>
    <row r="1979" spans="1:8" ht="15" customHeight="1" x14ac:dyDescent="0.25">
      <c r="A1979" s="42" t="s">
        <v>98</v>
      </c>
      <c r="B1979" s="43"/>
      <c r="C1979" s="43"/>
      <c r="D1979" s="43"/>
      <c r="E1979" s="43"/>
      <c r="F1979" s="43"/>
      <c r="G1979" s="43"/>
      <c r="H1979" s="43"/>
    </row>
    <row r="1980" spans="1:8" ht="15" customHeight="1" x14ac:dyDescent="0.25">
      <c r="A1980" s="50" t="s">
        <v>99</v>
      </c>
      <c r="B1980" s="51"/>
      <c r="C1980" s="51"/>
      <c r="D1980" s="51"/>
      <c r="E1980" s="51"/>
      <c r="F1980" s="51"/>
      <c r="G1980" s="51"/>
      <c r="H1980" s="51"/>
    </row>
    <row r="1983" spans="1:8" ht="16.5" x14ac:dyDescent="0.25">
      <c r="A1983" t="s">
        <v>100</v>
      </c>
    </row>
    <row r="1985" spans="1:4" ht="20.100000000000001" customHeight="1" thickBot="1" x14ac:dyDescent="0.3">
      <c r="A1985" s="16" t="s">
        <v>101</v>
      </c>
      <c r="B1985" s="17"/>
      <c r="C1985" s="17"/>
      <c r="D1985" s="17"/>
    </row>
    <row r="1986" spans="1:4" ht="15" customHeight="1" thickBot="1" x14ac:dyDescent="0.3">
      <c r="A1986" s="89" t="s">
        <v>88</v>
      </c>
      <c r="B1986" s="90"/>
      <c r="C1986" s="20" t="s">
        <v>89</v>
      </c>
      <c r="D1986" s="22" t="s">
        <v>90</v>
      </c>
    </row>
    <row r="1987" spans="1:4" ht="14.1" customHeight="1" x14ac:dyDescent="0.25">
      <c r="A1987" s="3" t="s">
        <v>102</v>
      </c>
      <c r="B1987" s="23" t="s">
        <v>180</v>
      </c>
      <c r="C1987" s="77">
        <v>0.23916786338721421</v>
      </c>
      <c r="D1987" s="79">
        <v>2.6290324497810963E-2</v>
      </c>
    </row>
    <row r="1988" spans="1:4" ht="14.1" customHeight="1" thickBot="1" x14ac:dyDescent="0.3">
      <c r="A1988" s="91"/>
      <c r="B1988" s="14" t="s">
        <v>181</v>
      </c>
      <c r="C1988" s="92">
        <v>0.92672460533152501</v>
      </c>
      <c r="D1988" s="93">
        <v>9.5102330662089393E-3</v>
      </c>
    </row>
    <row r="1989" spans="1:4" ht="15" customHeight="1" x14ac:dyDescent="0.25">
      <c r="A1989" s="42" t="s">
        <v>45</v>
      </c>
      <c r="B1989" s="43"/>
      <c r="C1989" s="43"/>
      <c r="D1989" s="43"/>
    </row>
    <row r="1992" spans="1:4" ht="16.5" x14ac:dyDescent="0.25">
      <c r="A1992" t="s">
        <v>113</v>
      </c>
    </row>
    <row r="1994" spans="1:4" ht="20.100000000000001" customHeight="1" thickBot="1" x14ac:dyDescent="0.3">
      <c r="A1994" s="16" t="s">
        <v>114</v>
      </c>
      <c r="B1994" s="17"/>
      <c r="C1994" s="17"/>
    </row>
    <row r="1995" spans="1:4" ht="15" customHeight="1" thickBot="1" x14ac:dyDescent="0.3">
      <c r="A1995" s="18"/>
      <c r="B1995" s="19"/>
      <c r="C1995" s="61" t="s">
        <v>62</v>
      </c>
    </row>
    <row r="1996" spans="1:4" ht="14.1" customHeight="1" x14ac:dyDescent="0.25">
      <c r="A1996" s="3" t="s">
        <v>36</v>
      </c>
      <c r="B1996" s="23" t="s">
        <v>37</v>
      </c>
      <c r="C1996" s="62">
        <v>0</v>
      </c>
    </row>
    <row r="1997" spans="1:4" ht="14.1" customHeight="1" x14ac:dyDescent="0.25">
      <c r="A1997" s="28"/>
      <c r="B1997" s="9" t="s">
        <v>63</v>
      </c>
      <c r="C1997" s="12">
        <v>0</v>
      </c>
    </row>
    <row r="1998" spans="1:4" ht="14.1" customHeight="1" x14ac:dyDescent="0.25">
      <c r="A1998" s="28"/>
      <c r="B1998" s="9" t="s">
        <v>64</v>
      </c>
      <c r="C1998" s="12">
        <v>0</v>
      </c>
    </row>
    <row r="1999" spans="1:4" ht="14.1" customHeight="1" x14ac:dyDescent="0.25">
      <c r="A1999" s="28"/>
      <c r="B1999" s="9" t="s">
        <v>65</v>
      </c>
      <c r="C1999" s="12">
        <v>1</v>
      </c>
    </row>
    <row r="2000" spans="1:4" ht="14.1" customHeight="1" x14ac:dyDescent="0.25">
      <c r="A2000" s="28"/>
      <c r="B2000" s="9" t="s">
        <v>66</v>
      </c>
      <c r="C2000" s="12">
        <v>0</v>
      </c>
    </row>
    <row r="2001" spans="1:9" ht="14.1" customHeight="1" x14ac:dyDescent="0.25">
      <c r="A2001" s="28"/>
      <c r="B2001" s="9" t="s">
        <v>67</v>
      </c>
      <c r="C2001" s="12">
        <v>0</v>
      </c>
    </row>
    <row r="2002" spans="1:9" ht="14.1" customHeight="1" x14ac:dyDescent="0.25">
      <c r="A2002" s="28"/>
      <c r="B2002" s="9" t="s">
        <v>68</v>
      </c>
      <c r="C2002" s="12">
        <v>-1</v>
      </c>
    </row>
    <row r="2003" spans="1:9" ht="24" customHeight="1" x14ac:dyDescent="0.25">
      <c r="A2003" s="28"/>
      <c r="B2003" s="9" t="s">
        <v>69</v>
      </c>
      <c r="C2003" s="47">
        <v>0.5</v>
      </c>
    </row>
    <row r="2004" spans="1:9" ht="24" customHeight="1" x14ac:dyDescent="0.25">
      <c r="A2004" s="28"/>
      <c r="B2004" s="9" t="s">
        <v>70</v>
      </c>
      <c r="C2004" s="12">
        <v>0</v>
      </c>
    </row>
    <row r="2005" spans="1:9" ht="24" customHeight="1" x14ac:dyDescent="0.25">
      <c r="A2005" s="28"/>
      <c r="B2005" s="9" t="s">
        <v>71</v>
      </c>
      <c r="C2005" s="12">
        <v>0</v>
      </c>
    </row>
    <row r="2006" spans="1:9" ht="24" customHeight="1" x14ac:dyDescent="0.25">
      <c r="A2006" s="28"/>
      <c r="B2006" s="9" t="s">
        <v>72</v>
      </c>
      <c r="C2006" s="47">
        <v>-0.5</v>
      </c>
    </row>
    <row r="2007" spans="1:9" ht="24" customHeight="1" x14ac:dyDescent="0.25">
      <c r="A2007" s="28"/>
      <c r="B2007" s="9" t="s">
        <v>73</v>
      </c>
      <c r="C2007" s="47">
        <v>0.5</v>
      </c>
    </row>
    <row r="2008" spans="1:9" ht="24" customHeight="1" x14ac:dyDescent="0.25">
      <c r="A2008" s="28"/>
      <c r="B2008" s="9" t="s">
        <v>74</v>
      </c>
      <c r="C2008" s="12">
        <v>0</v>
      </c>
    </row>
    <row r="2009" spans="1:9" ht="24" customHeight="1" x14ac:dyDescent="0.25">
      <c r="A2009" s="28"/>
      <c r="B2009" s="9" t="s">
        <v>75</v>
      </c>
      <c r="C2009" s="12">
        <v>0</v>
      </c>
    </row>
    <row r="2010" spans="1:9" ht="24" customHeight="1" thickBot="1" x14ac:dyDescent="0.3">
      <c r="A2010" s="91"/>
      <c r="B2010" s="14" t="s">
        <v>76</v>
      </c>
      <c r="C2010" s="49">
        <v>-0.5</v>
      </c>
    </row>
    <row r="2011" spans="1:9" ht="15" customHeight="1" x14ac:dyDescent="0.25">
      <c r="A2011" s="42" t="s">
        <v>115</v>
      </c>
      <c r="B2011" s="43"/>
      <c r="C2011" s="43"/>
    </row>
    <row r="2013" spans="1:9" ht="20.100000000000001" customHeight="1" thickBot="1" x14ac:dyDescent="0.3">
      <c r="A2013" s="16" t="s">
        <v>116</v>
      </c>
      <c r="B2013" s="17"/>
      <c r="C2013" s="17"/>
      <c r="D2013" s="17"/>
      <c r="E2013" s="17"/>
      <c r="F2013" s="17"/>
      <c r="G2013" s="17"/>
      <c r="H2013" s="17"/>
      <c r="I2013" s="17"/>
    </row>
    <row r="2014" spans="1:9" ht="15" customHeight="1" x14ac:dyDescent="0.25">
      <c r="A2014" s="67" t="s">
        <v>117</v>
      </c>
      <c r="B2014" s="68" t="s">
        <v>89</v>
      </c>
      <c r="C2014" s="69" t="s">
        <v>90</v>
      </c>
      <c r="D2014" s="69" t="s">
        <v>91</v>
      </c>
      <c r="E2014" s="69" t="s">
        <v>118</v>
      </c>
      <c r="F2014" s="69" t="s">
        <v>92</v>
      </c>
      <c r="G2014" s="69" t="s">
        <v>59</v>
      </c>
      <c r="H2014" s="70" t="s">
        <v>93</v>
      </c>
      <c r="I2014" s="71"/>
    </row>
    <row r="2015" spans="1:9" ht="15" customHeight="1" thickBot="1" x14ac:dyDescent="0.3">
      <c r="A2015" s="72"/>
      <c r="B2015" s="73"/>
      <c r="C2015" s="74"/>
      <c r="D2015" s="74"/>
      <c r="E2015" s="74"/>
      <c r="F2015" s="74"/>
      <c r="G2015" s="74"/>
      <c r="H2015" s="75" t="s">
        <v>94</v>
      </c>
      <c r="I2015" s="76" t="s">
        <v>95</v>
      </c>
    </row>
    <row r="2016" spans="1:9" ht="14.1" customHeight="1" thickBot="1" x14ac:dyDescent="0.3">
      <c r="A2016" s="94" t="s">
        <v>62</v>
      </c>
      <c r="B2016" s="95">
        <v>-0.11762707745450302</v>
      </c>
      <c r="C2016" s="96">
        <v>2.8779400148049809E-2</v>
      </c>
      <c r="D2016" s="97">
        <v>396.57500503315134</v>
      </c>
      <c r="E2016" s="98">
        <v>0</v>
      </c>
      <c r="F2016" s="97">
        <v>-4.0871969828903412</v>
      </c>
      <c r="G2016" s="97">
        <v>5.2868583411953895E-5</v>
      </c>
      <c r="H2016" s="96">
        <v>-0.1742063383522037</v>
      </c>
      <c r="I2016" s="99">
        <v>-6.1047816556802317E-2</v>
      </c>
    </row>
    <row r="2017" spans="1:9" ht="15" customHeight="1" x14ac:dyDescent="0.25">
      <c r="A2017" s="42" t="s">
        <v>115</v>
      </c>
      <c r="B2017" s="43"/>
      <c r="C2017" s="43"/>
      <c r="D2017" s="43"/>
      <c r="E2017" s="43"/>
      <c r="F2017" s="43"/>
      <c r="G2017" s="43"/>
      <c r="H2017" s="43"/>
      <c r="I2017" s="43"/>
    </row>
    <row r="2018" spans="1:9" ht="15" customHeight="1" x14ac:dyDescent="0.25">
      <c r="A2018" s="50" t="s">
        <v>99</v>
      </c>
      <c r="B2018" s="51"/>
      <c r="C2018" s="51"/>
      <c r="D2018" s="51"/>
      <c r="E2018" s="51"/>
      <c r="F2018" s="51"/>
      <c r="G2018" s="51"/>
      <c r="H2018" s="51"/>
      <c r="I2018" s="51"/>
    </row>
    <row r="2021" spans="1:9" ht="16.5" x14ac:dyDescent="0.25">
      <c r="A2021" t="s">
        <v>119</v>
      </c>
    </row>
    <row r="2023" spans="1:9" ht="20.100000000000001" customHeight="1" thickBot="1" x14ac:dyDescent="0.3">
      <c r="A2023" s="16" t="s">
        <v>114</v>
      </c>
      <c r="B2023" s="17"/>
      <c r="C2023" s="17"/>
    </row>
    <row r="2024" spans="1:9" ht="15" customHeight="1" thickBot="1" x14ac:dyDescent="0.3">
      <c r="A2024" s="18"/>
      <c r="B2024" s="19"/>
      <c r="C2024" s="61" t="s">
        <v>62</v>
      </c>
    </row>
    <row r="2025" spans="1:9" ht="14.1" customHeight="1" x14ac:dyDescent="0.25">
      <c r="A2025" s="3" t="s">
        <v>36</v>
      </c>
      <c r="B2025" s="23" t="s">
        <v>37</v>
      </c>
      <c r="C2025" s="62">
        <v>0</v>
      </c>
    </row>
    <row r="2026" spans="1:9" ht="14.1" customHeight="1" x14ac:dyDescent="0.25">
      <c r="A2026" s="28"/>
      <c r="B2026" s="9" t="s">
        <v>63</v>
      </c>
      <c r="C2026" s="12">
        <v>0</v>
      </c>
    </row>
    <row r="2027" spans="1:9" ht="14.1" customHeight="1" x14ac:dyDescent="0.25">
      <c r="A2027" s="28"/>
      <c r="B2027" s="9" t="s">
        <v>64</v>
      </c>
      <c r="C2027" s="12">
        <v>0</v>
      </c>
    </row>
    <row r="2028" spans="1:9" ht="14.1" customHeight="1" x14ac:dyDescent="0.25">
      <c r="A2028" s="28"/>
      <c r="B2028" s="9" t="s">
        <v>65</v>
      </c>
      <c r="C2028" s="12">
        <v>1</v>
      </c>
    </row>
    <row r="2029" spans="1:9" ht="14.1" customHeight="1" x14ac:dyDescent="0.25">
      <c r="A2029" s="28"/>
      <c r="B2029" s="9" t="s">
        <v>66</v>
      </c>
      <c r="C2029" s="12">
        <v>0</v>
      </c>
    </row>
    <row r="2030" spans="1:9" ht="14.1" customHeight="1" x14ac:dyDescent="0.25">
      <c r="A2030" s="28"/>
      <c r="B2030" s="9" t="s">
        <v>67</v>
      </c>
      <c r="C2030" s="12">
        <v>0</v>
      </c>
    </row>
    <row r="2031" spans="1:9" ht="14.1" customHeight="1" x14ac:dyDescent="0.25">
      <c r="A2031" s="28"/>
      <c r="B2031" s="9" t="s">
        <v>68</v>
      </c>
      <c r="C2031" s="12">
        <v>-1</v>
      </c>
    </row>
    <row r="2032" spans="1:9" ht="24" customHeight="1" x14ac:dyDescent="0.25">
      <c r="A2032" s="28"/>
      <c r="B2032" s="9" t="s">
        <v>69</v>
      </c>
      <c r="C2032" s="12">
        <v>1</v>
      </c>
    </row>
    <row r="2033" spans="1:9" ht="24" customHeight="1" x14ac:dyDescent="0.25">
      <c r="A2033" s="28"/>
      <c r="B2033" s="9" t="s">
        <v>70</v>
      </c>
      <c r="C2033" s="12">
        <v>0</v>
      </c>
    </row>
    <row r="2034" spans="1:9" ht="24" customHeight="1" x14ac:dyDescent="0.25">
      <c r="A2034" s="28"/>
      <c r="B2034" s="9" t="s">
        <v>71</v>
      </c>
      <c r="C2034" s="12">
        <v>0</v>
      </c>
    </row>
    <row r="2035" spans="1:9" ht="24" customHeight="1" x14ac:dyDescent="0.25">
      <c r="A2035" s="28"/>
      <c r="B2035" s="9" t="s">
        <v>72</v>
      </c>
      <c r="C2035" s="12">
        <v>-1</v>
      </c>
    </row>
    <row r="2036" spans="1:9" ht="24" customHeight="1" x14ac:dyDescent="0.25">
      <c r="A2036" s="28"/>
      <c r="B2036" s="9" t="s">
        <v>73</v>
      </c>
      <c r="C2036" s="12">
        <v>0</v>
      </c>
    </row>
    <row r="2037" spans="1:9" ht="24" customHeight="1" x14ac:dyDescent="0.25">
      <c r="A2037" s="28"/>
      <c r="B2037" s="9" t="s">
        <v>74</v>
      </c>
      <c r="C2037" s="12">
        <v>0</v>
      </c>
    </row>
    <row r="2038" spans="1:9" ht="24" customHeight="1" x14ac:dyDescent="0.25">
      <c r="A2038" s="28"/>
      <c r="B2038" s="9" t="s">
        <v>75</v>
      </c>
      <c r="C2038" s="12">
        <v>0</v>
      </c>
    </row>
    <row r="2039" spans="1:9" ht="24" customHeight="1" thickBot="1" x14ac:dyDescent="0.3">
      <c r="A2039" s="91"/>
      <c r="B2039" s="14" t="s">
        <v>76</v>
      </c>
      <c r="C2039" s="100">
        <v>0</v>
      </c>
    </row>
    <row r="2040" spans="1:9" ht="15" customHeight="1" x14ac:dyDescent="0.25">
      <c r="A2040" s="42" t="s">
        <v>120</v>
      </c>
      <c r="B2040" s="43"/>
      <c r="C2040" s="43"/>
    </row>
    <row r="2042" spans="1:9" ht="20.100000000000001" customHeight="1" thickBot="1" x14ac:dyDescent="0.3">
      <c r="A2042" s="16" t="s">
        <v>116</v>
      </c>
      <c r="B2042" s="17"/>
      <c r="C2042" s="17"/>
      <c r="D2042" s="17"/>
      <c r="E2042" s="17"/>
      <c r="F2042" s="17"/>
      <c r="G2042" s="17"/>
      <c r="H2042" s="17"/>
      <c r="I2042" s="17"/>
    </row>
    <row r="2043" spans="1:9" ht="15" customHeight="1" x14ac:dyDescent="0.25">
      <c r="A2043" s="67" t="s">
        <v>117</v>
      </c>
      <c r="B2043" s="68" t="s">
        <v>89</v>
      </c>
      <c r="C2043" s="69" t="s">
        <v>90</v>
      </c>
      <c r="D2043" s="69" t="s">
        <v>91</v>
      </c>
      <c r="E2043" s="69" t="s">
        <v>118</v>
      </c>
      <c r="F2043" s="69" t="s">
        <v>92</v>
      </c>
      <c r="G2043" s="69" t="s">
        <v>59</v>
      </c>
      <c r="H2043" s="70" t="s">
        <v>93</v>
      </c>
      <c r="I2043" s="71"/>
    </row>
    <row r="2044" spans="1:9" ht="15" customHeight="1" thickBot="1" x14ac:dyDescent="0.3">
      <c r="A2044" s="72"/>
      <c r="B2044" s="73"/>
      <c r="C2044" s="74"/>
      <c r="D2044" s="74"/>
      <c r="E2044" s="74"/>
      <c r="F2044" s="74"/>
      <c r="G2044" s="74"/>
      <c r="H2044" s="75" t="s">
        <v>94</v>
      </c>
      <c r="I2044" s="76" t="s">
        <v>95</v>
      </c>
    </row>
    <row r="2045" spans="1:9" ht="14.1" customHeight="1" thickBot="1" x14ac:dyDescent="0.3">
      <c r="A2045" s="94" t="s">
        <v>62</v>
      </c>
      <c r="B2045" s="95">
        <v>-0.10908160379619739</v>
      </c>
      <c r="C2045" s="96">
        <v>4.0022341816973388E-2</v>
      </c>
      <c r="D2045" s="97">
        <v>394.85671314344705</v>
      </c>
      <c r="E2045" s="98">
        <v>0</v>
      </c>
      <c r="F2045" s="97">
        <v>-2.725517769425879</v>
      </c>
      <c r="G2045" s="97">
        <v>6.705765291722056E-3</v>
      </c>
      <c r="H2045" s="96">
        <v>-0.18776512993142522</v>
      </c>
      <c r="I2045" s="99">
        <v>-3.0398077660969563E-2</v>
      </c>
    </row>
    <row r="2046" spans="1:9" ht="15" customHeight="1" x14ac:dyDescent="0.25">
      <c r="A2046" s="42" t="s">
        <v>120</v>
      </c>
      <c r="B2046" s="43"/>
      <c r="C2046" s="43"/>
      <c r="D2046" s="43"/>
      <c r="E2046" s="43"/>
      <c r="F2046" s="43"/>
      <c r="G2046" s="43"/>
      <c r="H2046" s="43"/>
      <c r="I2046" s="43"/>
    </row>
    <row r="2047" spans="1:9" ht="15" customHeight="1" x14ac:dyDescent="0.25">
      <c r="A2047" s="50" t="s">
        <v>99</v>
      </c>
      <c r="B2047" s="51"/>
      <c r="C2047" s="51"/>
      <c r="D2047" s="51"/>
      <c r="E2047" s="51"/>
      <c r="F2047" s="51"/>
      <c r="G2047" s="51"/>
      <c r="H2047" s="51"/>
      <c r="I2047" s="51"/>
    </row>
    <row r="2050" spans="1:3" ht="16.5" x14ac:dyDescent="0.25">
      <c r="A2050" t="s">
        <v>121</v>
      </c>
    </row>
    <row r="2052" spans="1:3" ht="20.100000000000001" customHeight="1" thickBot="1" x14ac:dyDescent="0.3">
      <c r="A2052" s="16" t="s">
        <v>114</v>
      </c>
      <c r="B2052" s="17"/>
      <c r="C2052" s="17"/>
    </row>
    <row r="2053" spans="1:3" ht="15" customHeight="1" thickBot="1" x14ac:dyDescent="0.3">
      <c r="A2053" s="18"/>
      <c r="B2053" s="19"/>
      <c r="C2053" s="61" t="s">
        <v>62</v>
      </c>
    </row>
    <row r="2054" spans="1:3" ht="14.1" customHeight="1" x14ac:dyDescent="0.25">
      <c r="A2054" s="3" t="s">
        <v>36</v>
      </c>
      <c r="B2054" s="23" t="s">
        <v>37</v>
      </c>
      <c r="C2054" s="62">
        <v>0</v>
      </c>
    </row>
    <row r="2055" spans="1:3" ht="14.1" customHeight="1" x14ac:dyDescent="0.25">
      <c r="A2055" s="28"/>
      <c r="B2055" s="9" t="s">
        <v>63</v>
      </c>
      <c r="C2055" s="12">
        <v>0</v>
      </c>
    </row>
    <row r="2056" spans="1:3" ht="14.1" customHeight="1" x14ac:dyDescent="0.25">
      <c r="A2056" s="28"/>
      <c r="B2056" s="9" t="s">
        <v>64</v>
      </c>
      <c r="C2056" s="12">
        <v>0</v>
      </c>
    </row>
    <row r="2057" spans="1:3" ht="14.1" customHeight="1" x14ac:dyDescent="0.25">
      <c r="A2057" s="28"/>
      <c r="B2057" s="9" t="s">
        <v>65</v>
      </c>
      <c r="C2057" s="12">
        <v>1</v>
      </c>
    </row>
    <row r="2058" spans="1:3" ht="14.1" customHeight="1" x14ac:dyDescent="0.25">
      <c r="A2058" s="28"/>
      <c r="B2058" s="9" t="s">
        <v>66</v>
      </c>
      <c r="C2058" s="12">
        <v>0</v>
      </c>
    </row>
    <row r="2059" spans="1:3" ht="14.1" customHeight="1" x14ac:dyDescent="0.25">
      <c r="A2059" s="28"/>
      <c r="B2059" s="9" t="s">
        <v>67</v>
      </c>
      <c r="C2059" s="12">
        <v>0</v>
      </c>
    </row>
    <row r="2060" spans="1:3" ht="14.1" customHeight="1" x14ac:dyDescent="0.25">
      <c r="A2060" s="28"/>
      <c r="B2060" s="9" t="s">
        <v>68</v>
      </c>
      <c r="C2060" s="12">
        <v>-1</v>
      </c>
    </row>
    <row r="2061" spans="1:3" ht="24" customHeight="1" x14ac:dyDescent="0.25">
      <c r="A2061" s="28"/>
      <c r="B2061" s="9" t="s">
        <v>69</v>
      </c>
      <c r="C2061" s="12">
        <v>0</v>
      </c>
    </row>
    <row r="2062" spans="1:3" ht="24" customHeight="1" x14ac:dyDescent="0.25">
      <c r="A2062" s="28"/>
      <c r="B2062" s="9" t="s">
        <v>70</v>
      </c>
      <c r="C2062" s="12">
        <v>0</v>
      </c>
    </row>
    <row r="2063" spans="1:3" ht="24" customHeight="1" x14ac:dyDescent="0.25">
      <c r="A2063" s="28"/>
      <c r="B2063" s="9" t="s">
        <v>71</v>
      </c>
      <c r="C2063" s="12">
        <v>0</v>
      </c>
    </row>
    <row r="2064" spans="1:3" ht="24" customHeight="1" x14ac:dyDescent="0.25">
      <c r="A2064" s="28"/>
      <c r="B2064" s="9" t="s">
        <v>72</v>
      </c>
      <c r="C2064" s="12">
        <v>0</v>
      </c>
    </row>
    <row r="2065" spans="1:9" ht="24" customHeight="1" x14ac:dyDescent="0.25">
      <c r="A2065" s="28"/>
      <c r="B2065" s="9" t="s">
        <v>73</v>
      </c>
      <c r="C2065" s="12">
        <v>1</v>
      </c>
    </row>
    <row r="2066" spans="1:9" ht="24" customHeight="1" x14ac:dyDescent="0.25">
      <c r="A2066" s="28"/>
      <c r="B2066" s="9" t="s">
        <v>74</v>
      </c>
      <c r="C2066" s="12">
        <v>0</v>
      </c>
    </row>
    <row r="2067" spans="1:9" ht="24" customHeight="1" x14ac:dyDescent="0.25">
      <c r="A2067" s="28"/>
      <c r="B2067" s="9" t="s">
        <v>75</v>
      </c>
      <c r="C2067" s="12">
        <v>0</v>
      </c>
    </row>
    <row r="2068" spans="1:9" ht="24" customHeight="1" thickBot="1" x14ac:dyDescent="0.3">
      <c r="A2068" s="91"/>
      <c r="B2068" s="14" t="s">
        <v>76</v>
      </c>
      <c r="C2068" s="100">
        <v>-1</v>
      </c>
    </row>
    <row r="2069" spans="1:9" ht="15" customHeight="1" x14ac:dyDescent="0.25">
      <c r="A2069" s="42" t="s">
        <v>122</v>
      </c>
      <c r="B2069" s="43"/>
      <c r="C2069" s="43"/>
    </row>
    <row r="2071" spans="1:9" ht="20.100000000000001" customHeight="1" thickBot="1" x14ac:dyDescent="0.3">
      <c r="A2071" s="16" t="s">
        <v>116</v>
      </c>
      <c r="B2071" s="17"/>
      <c r="C2071" s="17"/>
      <c r="D2071" s="17"/>
      <c r="E2071" s="17"/>
      <c r="F2071" s="17"/>
      <c r="G2071" s="17"/>
      <c r="H2071" s="17"/>
      <c r="I2071" s="17"/>
    </row>
    <row r="2072" spans="1:9" ht="15" customHeight="1" x14ac:dyDescent="0.25">
      <c r="A2072" s="67" t="s">
        <v>117</v>
      </c>
      <c r="B2072" s="68" t="s">
        <v>89</v>
      </c>
      <c r="C2072" s="69" t="s">
        <v>90</v>
      </c>
      <c r="D2072" s="69" t="s">
        <v>91</v>
      </c>
      <c r="E2072" s="69" t="s">
        <v>118</v>
      </c>
      <c r="F2072" s="69" t="s">
        <v>92</v>
      </c>
      <c r="G2072" s="69" t="s">
        <v>59</v>
      </c>
      <c r="H2072" s="70" t="s">
        <v>93</v>
      </c>
      <c r="I2072" s="71"/>
    </row>
    <row r="2073" spans="1:9" ht="15" customHeight="1" thickBot="1" x14ac:dyDescent="0.3">
      <c r="A2073" s="72"/>
      <c r="B2073" s="73"/>
      <c r="C2073" s="74"/>
      <c r="D2073" s="74"/>
      <c r="E2073" s="74"/>
      <c r="F2073" s="74"/>
      <c r="G2073" s="74"/>
      <c r="H2073" s="75" t="s">
        <v>94</v>
      </c>
      <c r="I2073" s="76" t="s">
        <v>95</v>
      </c>
    </row>
    <row r="2074" spans="1:9" ht="14.1" customHeight="1" thickBot="1" x14ac:dyDescent="0.3">
      <c r="A2074" s="94" t="s">
        <v>62</v>
      </c>
      <c r="B2074" s="95">
        <v>-0.12617255111280865</v>
      </c>
      <c r="C2074" s="96">
        <v>4.1366987405558324E-2</v>
      </c>
      <c r="D2074" s="97">
        <v>398.17807110415589</v>
      </c>
      <c r="E2074" s="98">
        <v>0</v>
      </c>
      <c r="F2074" s="97">
        <v>-3.0500783118631287</v>
      </c>
      <c r="G2074" s="97">
        <v>2.4408033123542133E-3</v>
      </c>
      <c r="H2074" s="96">
        <v>-0.20749755153893373</v>
      </c>
      <c r="I2074" s="99">
        <v>-4.484755068668355E-2</v>
      </c>
    </row>
    <row r="2075" spans="1:9" ht="15" customHeight="1" x14ac:dyDescent="0.25">
      <c r="A2075" s="42" t="s">
        <v>122</v>
      </c>
      <c r="B2075" s="43"/>
      <c r="C2075" s="43"/>
      <c r="D2075" s="43"/>
      <c r="E2075" s="43"/>
      <c r="F2075" s="43"/>
      <c r="G2075" s="43"/>
      <c r="H2075" s="43"/>
      <c r="I2075" s="43"/>
    </row>
    <row r="2076" spans="1:9" ht="15" customHeight="1" x14ac:dyDescent="0.25">
      <c r="A2076" s="50" t="s">
        <v>99</v>
      </c>
      <c r="B2076" s="51"/>
      <c r="C2076" s="51"/>
      <c r="D2076" s="51"/>
      <c r="E2076" s="51"/>
      <c r="F2076" s="51"/>
      <c r="G2076" s="51"/>
      <c r="H2076" s="51"/>
      <c r="I2076" s="51"/>
    </row>
    <row r="2079" spans="1:9" ht="16.5" x14ac:dyDescent="0.25">
      <c r="A2079" t="s">
        <v>123</v>
      </c>
    </row>
    <row r="2081" spans="1:3" ht="20.100000000000001" customHeight="1" thickBot="1" x14ac:dyDescent="0.3">
      <c r="A2081" s="16" t="s">
        <v>114</v>
      </c>
      <c r="B2081" s="17"/>
      <c r="C2081" s="17"/>
    </row>
    <row r="2082" spans="1:3" ht="15" customHeight="1" thickBot="1" x14ac:dyDescent="0.3">
      <c r="A2082" s="18"/>
      <c r="B2082" s="19"/>
      <c r="C2082" s="61" t="s">
        <v>62</v>
      </c>
    </row>
    <row r="2083" spans="1:3" ht="14.1" customHeight="1" x14ac:dyDescent="0.25">
      <c r="A2083" s="3" t="s">
        <v>36</v>
      </c>
      <c r="B2083" s="23" t="s">
        <v>37</v>
      </c>
      <c r="C2083" s="62">
        <v>0</v>
      </c>
    </row>
    <row r="2084" spans="1:3" ht="14.1" customHeight="1" x14ac:dyDescent="0.25">
      <c r="A2084" s="28"/>
      <c r="B2084" s="9" t="s">
        <v>63</v>
      </c>
      <c r="C2084" s="12">
        <v>0</v>
      </c>
    </row>
    <row r="2085" spans="1:3" ht="14.1" customHeight="1" x14ac:dyDescent="0.25">
      <c r="A2085" s="28"/>
      <c r="B2085" s="9" t="s">
        <v>64</v>
      </c>
      <c r="C2085" s="12">
        <v>0</v>
      </c>
    </row>
    <row r="2086" spans="1:3" ht="14.1" customHeight="1" x14ac:dyDescent="0.25">
      <c r="A2086" s="28"/>
      <c r="B2086" s="9" t="s">
        <v>65</v>
      </c>
      <c r="C2086" s="12">
        <v>0</v>
      </c>
    </row>
    <row r="2087" spans="1:3" ht="14.1" customHeight="1" x14ac:dyDescent="0.25">
      <c r="A2087" s="28"/>
      <c r="B2087" s="9" t="s">
        <v>66</v>
      </c>
      <c r="C2087" s="12">
        <v>0</v>
      </c>
    </row>
    <row r="2088" spans="1:3" ht="14.1" customHeight="1" x14ac:dyDescent="0.25">
      <c r="A2088" s="28"/>
      <c r="B2088" s="9" t="s">
        <v>67</v>
      </c>
      <c r="C2088" s="12">
        <v>0</v>
      </c>
    </row>
    <row r="2089" spans="1:3" ht="14.1" customHeight="1" x14ac:dyDescent="0.25">
      <c r="A2089" s="28"/>
      <c r="B2089" s="9" t="s">
        <v>68</v>
      </c>
      <c r="C2089" s="12">
        <v>0</v>
      </c>
    </row>
    <row r="2090" spans="1:3" ht="24" customHeight="1" x14ac:dyDescent="0.25">
      <c r="A2090" s="28"/>
      <c r="B2090" s="9" t="s">
        <v>69</v>
      </c>
      <c r="C2090" s="12">
        <v>1</v>
      </c>
    </row>
    <row r="2091" spans="1:3" ht="24" customHeight="1" x14ac:dyDescent="0.25">
      <c r="A2091" s="28"/>
      <c r="B2091" s="9" t="s">
        <v>70</v>
      </c>
      <c r="C2091" s="12">
        <v>0</v>
      </c>
    </row>
    <row r="2092" spans="1:3" ht="24" customHeight="1" x14ac:dyDescent="0.25">
      <c r="A2092" s="28"/>
      <c r="B2092" s="9" t="s">
        <v>71</v>
      </c>
      <c r="C2092" s="12">
        <v>0</v>
      </c>
    </row>
    <row r="2093" spans="1:3" ht="24" customHeight="1" x14ac:dyDescent="0.25">
      <c r="A2093" s="28"/>
      <c r="B2093" s="9" t="s">
        <v>72</v>
      </c>
      <c r="C2093" s="12">
        <v>-1</v>
      </c>
    </row>
    <row r="2094" spans="1:3" ht="24" customHeight="1" x14ac:dyDescent="0.25">
      <c r="A2094" s="28"/>
      <c r="B2094" s="9" t="s">
        <v>73</v>
      </c>
      <c r="C2094" s="12">
        <v>-1</v>
      </c>
    </row>
    <row r="2095" spans="1:3" ht="24" customHeight="1" x14ac:dyDescent="0.25">
      <c r="A2095" s="28"/>
      <c r="B2095" s="9" t="s">
        <v>74</v>
      </c>
      <c r="C2095" s="12">
        <v>0</v>
      </c>
    </row>
    <row r="2096" spans="1:3" ht="24" customHeight="1" x14ac:dyDescent="0.25">
      <c r="A2096" s="28"/>
      <c r="B2096" s="9" t="s">
        <v>75</v>
      </c>
      <c r="C2096" s="12">
        <v>0</v>
      </c>
    </row>
    <row r="2097" spans="1:9" ht="24" customHeight="1" thickBot="1" x14ac:dyDescent="0.3">
      <c r="A2097" s="91"/>
      <c r="B2097" s="14" t="s">
        <v>76</v>
      </c>
      <c r="C2097" s="100">
        <v>1</v>
      </c>
    </row>
    <row r="2098" spans="1:9" ht="24.95" customHeight="1" x14ac:dyDescent="0.25">
      <c r="A2098" s="42" t="s">
        <v>124</v>
      </c>
      <c r="B2098" s="43"/>
      <c r="C2098" s="43"/>
    </row>
    <row r="2100" spans="1:9" ht="20.100000000000001" customHeight="1" thickBot="1" x14ac:dyDescent="0.3">
      <c r="A2100" s="16" t="s">
        <v>116</v>
      </c>
      <c r="B2100" s="17"/>
      <c r="C2100" s="17"/>
      <c r="D2100" s="17"/>
      <c r="E2100" s="17"/>
      <c r="F2100" s="17"/>
      <c r="G2100" s="17"/>
      <c r="H2100" s="17"/>
      <c r="I2100" s="17"/>
    </row>
    <row r="2101" spans="1:9" ht="15" customHeight="1" x14ac:dyDescent="0.25">
      <c r="A2101" s="67" t="s">
        <v>117</v>
      </c>
      <c r="B2101" s="68" t="s">
        <v>89</v>
      </c>
      <c r="C2101" s="69" t="s">
        <v>90</v>
      </c>
      <c r="D2101" s="69" t="s">
        <v>91</v>
      </c>
      <c r="E2101" s="69" t="s">
        <v>118</v>
      </c>
      <c r="F2101" s="69" t="s">
        <v>92</v>
      </c>
      <c r="G2101" s="69" t="s">
        <v>59</v>
      </c>
      <c r="H2101" s="70" t="s">
        <v>93</v>
      </c>
      <c r="I2101" s="71"/>
    </row>
    <row r="2102" spans="1:9" ht="15" customHeight="1" thickBot="1" x14ac:dyDescent="0.3">
      <c r="A2102" s="72"/>
      <c r="B2102" s="73"/>
      <c r="C2102" s="74"/>
      <c r="D2102" s="74"/>
      <c r="E2102" s="74"/>
      <c r="F2102" s="74"/>
      <c r="G2102" s="74"/>
      <c r="H2102" s="75" t="s">
        <v>94</v>
      </c>
      <c r="I2102" s="76" t="s">
        <v>95</v>
      </c>
    </row>
    <row r="2103" spans="1:9" ht="14.1" customHeight="1" thickBot="1" x14ac:dyDescent="0.3">
      <c r="A2103" s="94" t="s">
        <v>62</v>
      </c>
      <c r="B2103" s="95">
        <v>1.709094731661126E-2</v>
      </c>
      <c r="C2103" s="96">
        <v>5.7558800296099624E-2</v>
      </c>
      <c r="D2103" s="97">
        <v>396.57500503315106</v>
      </c>
      <c r="E2103" s="98">
        <v>0</v>
      </c>
      <c r="F2103" s="97">
        <v>0.29693022142036202</v>
      </c>
      <c r="G2103" s="97">
        <v>0.7666752406240166</v>
      </c>
      <c r="H2103" s="96">
        <v>-9.606757447879273E-2</v>
      </c>
      <c r="I2103" s="99">
        <v>0.13024946911201524</v>
      </c>
    </row>
    <row r="2104" spans="1:9" ht="15" customHeight="1" x14ac:dyDescent="0.25">
      <c r="A2104" s="42" t="s">
        <v>124</v>
      </c>
      <c r="B2104" s="43"/>
      <c r="C2104" s="43"/>
      <c r="D2104" s="43"/>
      <c r="E2104" s="43"/>
      <c r="F2104" s="43"/>
      <c r="G2104" s="43"/>
      <c r="H2104" s="43"/>
      <c r="I2104" s="43"/>
    </row>
    <row r="2105" spans="1:9" ht="15" customHeight="1" x14ac:dyDescent="0.25">
      <c r="A2105" s="50" t="s">
        <v>99</v>
      </c>
      <c r="B2105" s="51"/>
      <c r="C2105" s="51"/>
      <c r="D2105" s="51"/>
      <c r="E2105" s="51"/>
      <c r="F2105" s="51"/>
      <c r="G2105" s="51"/>
      <c r="H2105" s="51"/>
      <c r="I2105" s="51"/>
    </row>
    <row r="2108" spans="1:9" ht="16.5" x14ac:dyDescent="0.25">
      <c r="A2108" t="s">
        <v>125</v>
      </c>
    </row>
    <row r="2110" spans="1:9" ht="20.100000000000001" customHeight="1" thickBot="1" x14ac:dyDescent="0.3">
      <c r="A2110" s="16" t="s">
        <v>114</v>
      </c>
      <c r="B2110" s="17"/>
      <c r="C2110" s="17"/>
    </row>
    <row r="2111" spans="1:9" ht="15" customHeight="1" thickBot="1" x14ac:dyDescent="0.3">
      <c r="A2111" s="18"/>
      <c r="B2111" s="19"/>
      <c r="C2111" s="61" t="s">
        <v>62</v>
      </c>
    </row>
    <row r="2112" spans="1:9" ht="14.1" customHeight="1" x14ac:dyDescent="0.25">
      <c r="A2112" s="3" t="s">
        <v>36</v>
      </c>
      <c r="B2112" s="23" t="s">
        <v>37</v>
      </c>
      <c r="C2112" s="62">
        <v>0</v>
      </c>
    </row>
    <row r="2113" spans="1:3" ht="14.1" customHeight="1" x14ac:dyDescent="0.25">
      <c r="A2113" s="28"/>
      <c r="B2113" s="9" t="s">
        <v>63</v>
      </c>
      <c r="C2113" s="12">
        <v>0</v>
      </c>
    </row>
    <row r="2114" spans="1:3" ht="14.1" customHeight="1" x14ac:dyDescent="0.25">
      <c r="A2114" s="28"/>
      <c r="B2114" s="9" t="s">
        <v>64</v>
      </c>
      <c r="C2114" s="12">
        <v>0</v>
      </c>
    </row>
    <row r="2115" spans="1:3" ht="14.1" customHeight="1" x14ac:dyDescent="0.25">
      <c r="A2115" s="28"/>
      <c r="B2115" s="9" t="s">
        <v>65</v>
      </c>
      <c r="C2115" s="12">
        <v>0</v>
      </c>
    </row>
    <row r="2116" spans="1:3" ht="14.1" customHeight="1" x14ac:dyDescent="0.25">
      <c r="A2116" s="28"/>
      <c r="B2116" s="9" t="s">
        <v>66</v>
      </c>
      <c r="C2116" s="12">
        <v>1</v>
      </c>
    </row>
    <row r="2117" spans="1:3" ht="14.1" customHeight="1" x14ac:dyDescent="0.25">
      <c r="A2117" s="28"/>
      <c r="B2117" s="9" t="s">
        <v>67</v>
      </c>
      <c r="C2117" s="12">
        <v>0</v>
      </c>
    </row>
    <row r="2118" spans="1:3" ht="14.1" customHeight="1" x14ac:dyDescent="0.25">
      <c r="A2118" s="28"/>
      <c r="B2118" s="9" t="s">
        <v>68</v>
      </c>
      <c r="C2118" s="12">
        <v>-1</v>
      </c>
    </row>
    <row r="2119" spans="1:3" ht="24" customHeight="1" x14ac:dyDescent="0.25">
      <c r="A2119" s="28"/>
      <c r="B2119" s="9" t="s">
        <v>69</v>
      </c>
      <c r="C2119" s="12">
        <v>0</v>
      </c>
    </row>
    <row r="2120" spans="1:3" ht="24" customHeight="1" x14ac:dyDescent="0.25">
      <c r="A2120" s="28"/>
      <c r="B2120" s="9" t="s">
        <v>70</v>
      </c>
      <c r="C2120" s="47">
        <v>0.5</v>
      </c>
    </row>
    <row r="2121" spans="1:3" ht="24" customHeight="1" x14ac:dyDescent="0.25">
      <c r="A2121" s="28"/>
      <c r="B2121" s="9" t="s">
        <v>71</v>
      </c>
      <c r="C2121" s="12">
        <v>0</v>
      </c>
    </row>
    <row r="2122" spans="1:3" ht="24" customHeight="1" x14ac:dyDescent="0.25">
      <c r="A2122" s="28"/>
      <c r="B2122" s="9" t="s">
        <v>72</v>
      </c>
      <c r="C2122" s="47">
        <v>-0.5</v>
      </c>
    </row>
    <row r="2123" spans="1:3" ht="24" customHeight="1" x14ac:dyDescent="0.25">
      <c r="A2123" s="28"/>
      <c r="B2123" s="9" t="s">
        <v>73</v>
      </c>
      <c r="C2123" s="12">
        <v>0</v>
      </c>
    </row>
    <row r="2124" spans="1:3" ht="24" customHeight="1" x14ac:dyDescent="0.25">
      <c r="A2124" s="28"/>
      <c r="B2124" s="9" t="s">
        <v>74</v>
      </c>
      <c r="C2124" s="47">
        <v>0.5</v>
      </c>
    </row>
    <row r="2125" spans="1:3" ht="24" customHeight="1" x14ac:dyDescent="0.25">
      <c r="A2125" s="28"/>
      <c r="B2125" s="9" t="s">
        <v>75</v>
      </c>
      <c r="C2125" s="12">
        <v>0</v>
      </c>
    </row>
    <row r="2126" spans="1:3" ht="24" customHeight="1" thickBot="1" x14ac:dyDescent="0.3">
      <c r="A2126" s="91"/>
      <c r="B2126" s="14" t="s">
        <v>76</v>
      </c>
      <c r="C2126" s="49">
        <v>-0.5</v>
      </c>
    </row>
    <row r="2127" spans="1:3" ht="15" customHeight="1" x14ac:dyDescent="0.25">
      <c r="A2127" s="42" t="s">
        <v>126</v>
      </c>
      <c r="B2127" s="43"/>
      <c r="C2127" s="43"/>
    </row>
    <row r="2129" spans="1:9" ht="20.100000000000001" customHeight="1" thickBot="1" x14ac:dyDescent="0.3">
      <c r="A2129" s="16" t="s">
        <v>116</v>
      </c>
      <c r="B2129" s="17"/>
      <c r="C2129" s="17"/>
      <c r="D2129" s="17"/>
      <c r="E2129" s="17"/>
      <c r="F2129" s="17"/>
      <c r="G2129" s="17"/>
      <c r="H2129" s="17"/>
      <c r="I2129" s="17"/>
    </row>
    <row r="2130" spans="1:9" ht="15" customHeight="1" x14ac:dyDescent="0.25">
      <c r="A2130" s="67" t="s">
        <v>117</v>
      </c>
      <c r="B2130" s="68" t="s">
        <v>89</v>
      </c>
      <c r="C2130" s="69" t="s">
        <v>90</v>
      </c>
      <c r="D2130" s="69" t="s">
        <v>91</v>
      </c>
      <c r="E2130" s="69" t="s">
        <v>118</v>
      </c>
      <c r="F2130" s="69" t="s">
        <v>92</v>
      </c>
      <c r="G2130" s="69" t="s">
        <v>59</v>
      </c>
      <c r="H2130" s="70" t="s">
        <v>93</v>
      </c>
      <c r="I2130" s="71"/>
    </row>
    <row r="2131" spans="1:9" ht="15" customHeight="1" thickBot="1" x14ac:dyDescent="0.3">
      <c r="A2131" s="72"/>
      <c r="B2131" s="73"/>
      <c r="C2131" s="74"/>
      <c r="D2131" s="74"/>
      <c r="E2131" s="74"/>
      <c r="F2131" s="74"/>
      <c r="G2131" s="74"/>
      <c r="H2131" s="75" t="s">
        <v>94</v>
      </c>
      <c r="I2131" s="76" t="s">
        <v>95</v>
      </c>
    </row>
    <row r="2132" spans="1:9" ht="14.1" customHeight="1" thickBot="1" x14ac:dyDescent="0.3">
      <c r="A2132" s="94" t="s">
        <v>62</v>
      </c>
      <c r="B2132" s="95">
        <v>-0.18110349401015044</v>
      </c>
      <c r="C2132" s="96">
        <v>2.3302758761628063E-2</v>
      </c>
      <c r="D2132" s="97">
        <v>372.51365950660119</v>
      </c>
      <c r="E2132" s="98">
        <v>0</v>
      </c>
      <c r="F2132" s="97">
        <v>-7.7717619558576905</v>
      </c>
      <c r="G2132" s="97">
        <v>7.6185917223712747E-14</v>
      </c>
      <c r="H2132" s="96">
        <v>-0.22692493554278445</v>
      </c>
      <c r="I2132" s="99">
        <v>-0.13528205247751643</v>
      </c>
    </row>
    <row r="2133" spans="1:9" ht="15" customHeight="1" x14ac:dyDescent="0.25">
      <c r="A2133" s="42" t="s">
        <v>126</v>
      </c>
      <c r="B2133" s="43"/>
      <c r="C2133" s="43"/>
      <c r="D2133" s="43"/>
      <c r="E2133" s="43"/>
      <c r="F2133" s="43"/>
      <c r="G2133" s="43"/>
      <c r="H2133" s="43"/>
      <c r="I2133" s="43"/>
    </row>
    <row r="2134" spans="1:9" ht="15" customHeight="1" x14ac:dyDescent="0.25">
      <c r="A2134" s="50" t="s">
        <v>99</v>
      </c>
      <c r="B2134" s="51"/>
      <c r="C2134" s="51"/>
      <c r="D2134" s="51"/>
      <c r="E2134" s="51"/>
      <c r="F2134" s="51"/>
      <c r="G2134" s="51"/>
      <c r="H2134" s="51"/>
      <c r="I2134" s="51"/>
    </row>
    <row r="2137" spans="1:9" ht="16.5" x14ac:dyDescent="0.25">
      <c r="A2137" t="s">
        <v>127</v>
      </c>
    </row>
    <row r="2139" spans="1:9" ht="20.100000000000001" customHeight="1" thickBot="1" x14ac:dyDescent="0.3">
      <c r="A2139" s="16" t="s">
        <v>114</v>
      </c>
      <c r="B2139" s="17"/>
      <c r="C2139" s="17"/>
    </row>
    <row r="2140" spans="1:9" ht="15" customHeight="1" thickBot="1" x14ac:dyDescent="0.3">
      <c r="A2140" s="18"/>
      <c r="B2140" s="19"/>
      <c r="C2140" s="61" t="s">
        <v>62</v>
      </c>
    </row>
    <row r="2141" spans="1:9" ht="14.1" customHeight="1" x14ac:dyDescent="0.25">
      <c r="A2141" s="3" t="s">
        <v>36</v>
      </c>
      <c r="B2141" s="23" t="s">
        <v>37</v>
      </c>
      <c r="C2141" s="62">
        <v>0</v>
      </c>
    </row>
    <row r="2142" spans="1:9" ht="14.1" customHeight="1" x14ac:dyDescent="0.25">
      <c r="A2142" s="28"/>
      <c r="B2142" s="9" t="s">
        <v>63</v>
      </c>
      <c r="C2142" s="12">
        <v>0</v>
      </c>
    </row>
    <row r="2143" spans="1:9" ht="14.1" customHeight="1" x14ac:dyDescent="0.25">
      <c r="A2143" s="28"/>
      <c r="B2143" s="9" t="s">
        <v>64</v>
      </c>
      <c r="C2143" s="12">
        <v>0</v>
      </c>
    </row>
    <row r="2144" spans="1:9" ht="14.1" customHeight="1" x14ac:dyDescent="0.25">
      <c r="A2144" s="28"/>
      <c r="B2144" s="9" t="s">
        <v>65</v>
      </c>
      <c r="C2144" s="12">
        <v>0</v>
      </c>
    </row>
    <row r="2145" spans="1:9" ht="14.1" customHeight="1" x14ac:dyDescent="0.25">
      <c r="A2145" s="28"/>
      <c r="B2145" s="9" t="s">
        <v>66</v>
      </c>
      <c r="C2145" s="12">
        <v>1</v>
      </c>
    </row>
    <row r="2146" spans="1:9" ht="14.1" customHeight="1" x14ac:dyDescent="0.25">
      <c r="A2146" s="28"/>
      <c r="B2146" s="9" t="s">
        <v>67</v>
      </c>
      <c r="C2146" s="12">
        <v>0</v>
      </c>
    </row>
    <row r="2147" spans="1:9" ht="14.1" customHeight="1" x14ac:dyDescent="0.25">
      <c r="A2147" s="28"/>
      <c r="B2147" s="9" t="s">
        <v>68</v>
      </c>
      <c r="C2147" s="12">
        <v>-1</v>
      </c>
    </row>
    <row r="2148" spans="1:9" ht="24" customHeight="1" x14ac:dyDescent="0.25">
      <c r="A2148" s="28"/>
      <c r="B2148" s="9" t="s">
        <v>69</v>
      </c>
      <c r="C2148" s="12">
        <v>0</v>
      </c>
    </row>
    <row r="2149" spans="1:9" ht="24" customHeight="1" x14ac:dyDescent="0.25">
      <c r="A2149" s="28"/>
      <c r="B2149" s="9" t="s">
        <v>70</v>
      </c>
      <c r="C2149" s="12">
        <v>1</v>
      </c>
    </row>
    <row r="2150" spans="1:9" ht="24" customHeight="1" x14ac:dyDescent="0.25">
      <c r="A2150" s="28"/>
      <c r="B2150" s="9" t="s">
        <v>71</v>
      </c>
      <c r="C2150" s="12">
        <v>0</v>
      </c>
    </row>
    <row r="2151" spans="1:9" ht="24" customHeight="1" x14ac:dyDescent="0.25">
      <c r="A2151" s="28"/>
      <c r="B2151" s="9" t="s">
        <v>72</v>
      </c>
      <c r="C2151" s="12">
        <v>-1</v>
      </c>
    </row>
    <row r="2152" spans="1:9" ht="24" customHeight="1" x14ac:dyDescent="0.25">
      <c r="A2152" s="28"/>
      <c r="B2152" s="9" t="s">
        <v>73</v>
      </c>
      <c r="C2152" s="12">
        <v>0</v>
      </c>
    </row>
    <row r="2153" spans="1:9" ht="24" customHeight="1" x14ac:dyDescent="0.25">
      <c r="A2153" s="28"/>
      <c r="B2153" s="9" t="s">
        <v>74</v>
      </c>
      <c r="C2153" s="12">
        <v>0</v>
      </c>
    </row>
    <row r="2154" spans="1:9" ht="24" customHeight="1" x14ac:dyDescent="0.25">
      <c r="A2154" s="28"/>
      <c r="B2154" s="9" t="s">
        <v>75</v>
      </c>
      <c r="C2154" s="12">
        <v>0</v>
      </c>
    </row>
    <row r="2155" spans="1:9" ht="24" customHeight="1" thickBot="1" x14ac:dyDescent="0.3">
      <c r="A2155" s="91"/>
      <c r="B2155" s="14" t="s">
        <v>76</v>
      </c>
      <c r="C2155" s="100">
        <v>0</v>
      </c>
    </row>
    <row r="2156" spans="1:9" ht="15" customHeight="1" x14ac:dyDescent="0.25">
      <c r="A2156" s="42" t="s">
        <v>128</v>
      </c>
      <c r="B2156" s="43"/>
      <c r="C2156" s="43"/>
    </row>
    <row r="2158" spans="1:9" ht="20.100000000000001" customHeight="1" thickBot="1" x14ac:dyDescent="0.3">
      <c r="A2158" s="16" t="s">
        <v>116</v>
      </c>
      <c r="B2158" s="17"/>
      <c r="C2158" s="17"/>
      <c r="D2158" s="17"/>
      <c r="E2158" s="17"/>
      <c r="F2158" s="17"/>
      <c r="G2158" s="17"/>
      <c r="H2158" s="17"/>
      <c r="I2158" s="17"/>
    </row>
    <row r="2159" spans="1:9" ht="15" customHeight="1" x14ac:dyDescent="0.25">
      <c r="A2159" s="67" t="s">
        <v>117</v>
      </c>
      <c r="B2159" s="68" t="s">
        <v>89</v>
      </c>
      <c r="C2159" s="69" t="s">
        <v>90</v>
      </c>
      <c r="D2159" s="69" t="s">
        <v>91</v>
      </c>
      <c r="E2159" s="69" t="s">
        <v>118</v>
      </c>
      <c r="F2159" s="69" t="s">
        <v>92</v>
      </c>
      <c r="G2159" s="69" t="s">
        <v>59</v>
      </c>
      <c r="H2159" s="70" t="s">
        <v>93</v>
      </c>
      <c r="I2159" s="71"/>
    </row>
    <row r="2160" spans="1:9" ht="15" customHeight="1" thickBot="1" x14ac:dyDescent="0.3">
      <c r="A2160" s="72"/>
      <c r="B2160" s="73"/>
      <c r="C2160" s="74"/>
      <c r="D2160" s="74"/>
      <c r="E2160" s="74"/>
      <c r="F2160" s="74"/>
      <c r="G2160" s="74"/>
      <c r="H2160" s="75" t="s">
        <v>94</v>
      </c>
      <c r="I2160" s="76" t="s">
        <v>95</v>
      </c>
    </row>
    <row r="2161" spans="1:9" ht="14.1" customHeight="1" thickBot="1" x14ac:dyDescent="0.3">
      <c r="A2161" s="94" t="s">
        <v>62</v>
      </c>
      <c r="B2161" s="95">
        <v>-0.15570883234744259</v>
      </c>
      <c r="C2161" s="96">
        <v>3.2422153146942752E-2</v>
      </c>
      <c r="D2161" s="97">
        <v>371.63403653237481</v>
      </c>
      <c r="E2161" s="98">
        <v>0</v>
      </c>
      <c r="F2161" s="97">
        <v>-4.8025444714218546</v>
      </c>
      <c r="G2161" s="97">
        <v>2.2755845692391459E-6</v>
      </c>
      <c r="H2161" s="96">
        <v>-0.21946271107100571</v>
      </c>
      <c r="I2161" s="99">
        <v>-9.1954953623879482E-2</v>
      </c>
    </row>
    <row r="2162" spans="1:9" ht="15" customHeight="1" x14ac:dyDescent="0.25">
      <c r="A2162" s="42" t="s">
        <v>128</v>
      </c>
      <c r="B2162" s="43"/>
      <c r="C2162" s="43"/>
      <c r="D2162" s="43"/>
      <c r="E2162" s="43"/>
      <c r="F2162" s="43"/>
      <c r="G2162" s="43"/>
      <c r="H2162" s="43"/>
      <c r="I2162" s="43"/>
    </row>
    <row r="2163" spans="1:9" ht="15" customHeight="1" x14ac:dyDescent="0.25">
      <c r="A2163" s="50" t="s">
        <v>99</v>
      </c>
      <c r="B2163" s="51"/>
      <c r="C2163" s="51"/>
      <c r="D2163" s="51"/>
      <c r="E2163" s="51"/>
      <c r="F2163" s="51"/>
      <c r="G2163" s="51"/>
      <c r="H2163" s="51"/>
      <c r="I2163" s="51"/>
    </row>
    <row r="2166" spans="1:9" ht="16.5" x14ac:dyDescent="0.25">
      <c r="A2166" t="s">
        <v>129</v>
      </c>
    </row>
    <row r="2168" spans="1:9" ht="20.100000000000001" customHeight="1" thickBot="1" x14ac:dyDescent="0.3">
      <c r="A2168" s="16" t="s">
        <v>114</v>
      </c>
      <c r="B2168" s="17"/>
      <c r="C2168" s="17"/>
    </row>
    <row r="2169" spans="1:9" ht="15" customHeight="1" thickBot="1" x14ac:dyDescent="0.3">
      <c r="A2169" s="18"/>
      <c r="B2169" s="19"/>
      <c r="C2169" s="61" t="s">
        <v>62</v>
      </c>
    </row>
    <row r="2170" spans="1:9" ht="14.1" customHeight="1" x14ac:dyDescent="0.25">
      <c r="A2170" s="3" t="s">
        <v>36</v>
      </c>
      <c r="B2170" s="23" t="s">
        <v>37</v>
      </c>
      <c r="C2170" s="62">
        <v>0</v>
      </c>
    </row>
    <row r="2171" spans="1:9" ht="14.1" customHeight="1" x14ac:dyDescent="0.25">
      <c r="A2171" s="28"/>
      <c r="B2171" s="9" t="s">
        <v>63</v>
      </c>
      <c r="C2171" s="12">
        <v>0</v>
      </c>
    </row>
    <row r="2172" spans="1:9" ht="14.1" customHeight="1" x14ac:dyDescent="0.25">
      <c r="A2172" s="28"/>
      <c r="B2172" s="9" t="s">
        <v>64</v>
      </c>
      <c r="C2172" s="12">
        <v>0</v>
      </c>
    </row>
    <row r="2173" spans="1:9" ht="14.1" customHeight="1" x14ac:dyDescent="0.25">
      <c r="A2173" s="28"/>
      <c r="B2173" s="9" t="s">
        <v>65</v>
      </c>
      <c r="C2173" s="12">
        <v>0</v>
      </c>
    </row>
    <row r="2174" spans="1:9" ht="14.1" customHeight="1" x14ac:dyDescent="0.25">
      <c r="A2174" s="28"/>
      <c r="B2174" s="9" t="s">
        <v>66</v>
      </c>
      <c r="C2174" s="12">
        <v>1</v>
      </c>
    </row>
    <row r="2175" spans="1:9" ht="14.1" customHeight="1" x14ac:dyDescent="0.25">
      <c r="A2175" s="28"/>
      <c r="B2175" s="9" t="s">
        <v>67</v>
      </c>
      <c r="C2175" s="12">
        <v>0</v>
      </c>
    </row>
    <row r="2176" spans="1:9" ht="14.1" customHeight="1" x14ac:dyDescent="0.25">
      <c r="A2176" s="28"/>
      <c r="B2176" s="9" t="s">
        <v>68</v>
      </c>
      <c r="C2176" s="12">
        <v>-1</v>
      </c>
    </row>
    <row r="2177" spans="1:9" ht="24" customHeight="1" x14ac:dyDescent="0.25">
      <c r="A2177" s="28"/>
      <c r="B2177" s="9" t="s">
        <v>69</v>
      </c>
      <c r="C2177" s="12">
        <v>0</v>
      </c>
    </row>
    <row r="2178" spans="1:9" ht="24" customHeight="1" x14ac:dyDescent="0.25">
      <c r="A2178" s="28"/>
      <c r="B2178" s="9" t="s">
        <v>70</v>
      </c>
      <c r="C2178" s="12">
        <v>0</v>
      </c>
    </row>
    <row r="2179" spans="1:9" ht="24" customHeight="1" x14ac:dyDescent="0.25">
      <c r="A2179" s="28"/>
      <c r="B2179" s="9" t="s">
        <v>71</v>
      </c>
      <c r="C2179" s="12">
        <v>0</v>
      </c>
    </row>
    <row r="2180" spans="1:9" ht="24" customHeight="1" x14ac:dyDescent="0.25">
      <c r="A2180" s="28"/>
      <c r="B2180" s="9" t="s">
        <v>72</v>
      </c>
      <c r="C2180" s="12">
        <v>0</v>
      </c>
    </row>
    <row r="2181" spans="1:9" ht="24" customHeight="1" x14ac:dyDescent="0.25">
      <c r="A2181" s="28"/>
      <c r="B2181" s="9" t="s">
        <v>73</v>
      </c>
      <c r="C2181" s="12">
        <v>0</v>
      </c>
    </row>
    <row r="2182" spans="1:9" ht="24" customHeight="1" x14ac:dyDescent="0.25">
      <c r="A2182" s="28"/>
      <c r="B2182" s="9" t="s">
        <v>74</v>
      </c>
      <c r="C2182" s="12">
        <v>1</v>
      </c>
    </row>
    <row r="2183" spans="1:9" ht="24" customHeight="1" x14ac:dyDescent="0.25">
      <c r="A2183" s="28"/>
      <c r="B2183" s="9" t="s">
        <v>75</v>
      </c>
      <c r="C2183" s="12">
        <v>0</v>
      </c>
    </row>
    <row r="2184" spans="1:9" ht="24" customHeight="1" thickBot="1" x14ac:dyDescent="0.3">
      <c r="A2184" s="91"/>
      <c r="B2184" s="14" t="s">
        <v>76</v>
      </c>
      <c r="C2184" s="100">
        <v>-1</v>
      </c>
    </row>
    <row r="2185" spans="1:9" ht="15" customHeight="1" x14ac:dyDescent="0.25">
      <c r="A2185" s="42" t="s">
        <v>130</v>
      </c>
      <c r="B2185" s="43"/>
      <c r="C2185" s="43"/>
    </row>
    <row r="2187" spans="1:9" ht="20.100000000000001" customHeight="1" thickBot="1" x14ac:dyDescent="0.3">
      <c r="A2187" s="16" t="s">
        <v>116</v>
      </c>
      <c r="B2187" s="17"/>
      <c r="C2187" s="17"/>
      <c r="D2187" s="17"/>
      <c r="E2187" s="17"/>
      <c r="F2187" s="17"/>
      <c r="G2187" s="17"/>
      <c r="H2187" s="17"/>
      <c r="I2187" s="17"/>
    </row>
    <row r="2188" spans="1:9" ht="15" customHeight="1" x14ac:dyDescent="0.25">
      <c r="A2188" s="67" t="s">
        <v>117</v>
      </c>
      <c r="B2188" s="68" t="s">
        <v>89</v>
      </c>
      <c r="C2188" s="69" t="s">
        <v>90</v>
      </c>
      <c r="D2188" s="69" t="s">
        <v>91</v>
      </c>
      <c r="E2188" s="69" t="s">
        <v>118</v>
      </c>
      <c r="F2188" s="69" t="s">
        <v>92</v>
      </c>
      <c r="G2188" s="69" t="s">
        <v>59</v>
      </c>
      <c r="H2188" s="70" t="s">
        <v>93</v>
      </c>
      <c r="I2188" s="71"/>
    </row>
    <row r="2189" spans="1:9" ht="15" customHeight="1" thickBot="1" x14ac:dyDescent="0.3">
      <c r="A2189" s="72"/>
      <c r="B2189" s="73"/>
      <c r="C2189" s="74"/>
      <c r="D2189" s="74"/>
      <c r="E2189" s="74"/>
      <c r="F2189" s="74"/>
      <c r="G2189" s="74"/>
      <c r="H2189" s="75" t="s">
        <v>94</v>
      </c>
      <c r="I2189" s="76" t="s">
        <v>95</v>
      </c>
    </row>
    <row r="2190" spans="1:9" ht="14.1" customHeight="1" thickBot="1" x14ac:dyDescent="0.3">
      <c r="A2190" s="94" t="s">
        <v>62</v>
      </c>
      <c r="B2190" s="95">
        <v>-0.20649815567285829</v>
      </c>
      <c r="C2190" s="96">
        <v>3.347951984313282E-2</v>
      </c>
      <c r="D2190" s="97">
        <v>373.33824861565017</v>
      </c>
      <c r="E2190" s="98">
        <v>0</v>
      </c>
      <c r="F2190" s="97">
        <v>-6.1678947798653789</v>
      </c>
      <c r="G2190" s="97">
        <v>1.8000680988202738E-9</v>
      </c>
      <c r="H2190" s="96">
        <v>-0.27233022444137689</v>
      </c>
      <c r="I2190" s="99">
        <v>-0.14066608690433968</v>
      </c>
    </row>
    <row r="2191" spans="1:9" ht="15" customHeight="1" x14ac:dyDescent="0.25">
      <c r="A2191" s="42" t="s">
        <v>130</v>
      </c>
      <c r="B2191" s="43"/>
      <c r="C2191" s="43"/>
      <c r="D2191" s="43"/>
      <c r="E2191" s="43"/>
      <c r="F2191" s="43"/>
      <c r="G2191" s="43"/>
      <c r="H2191" s="43"/>
      <c r="I2191" s="43"/>
    </row>
    <row r="2192" spans="1:9" ht="15" customHeight="1" x14ac:dyDescent="0.25">
      <c r="A2192" s="50" t="s">
        <v>99</v>
      </c>
      <c r="B2192" s="51"/>
      <c r="C2192" s="51"/>
      <c r="D2192" s="51"/>
      <c r="E2192" s="51"/>
      <c r="F2192" s="51"/>
      <c r="G2192" s="51"/>
      <c r="H2192" s="51"/>
      <c r="I2192" s="51"/>
    </row>
    <row r="2195" spans="1:3" ht="16.5" x14ac:dyDescent="0.25">
      <c r="A2195" t="s">
        <v>131</v>
      </c>
    </row>
    <row r="2197" spans="1:3" ht="20.100000000000001" customHeight="1" thickBot="1" x14ac:dyDescent="0.3">
      <c r="A2197" s="16" t="s">
        <v>114</v>
      </c>
      <c r="B2197" s="17"/>
      <c r="C2197" s="17"/>
    </row>
    <row r="2198" spans="1:3" ht="15" customHeight="1" thickBot="1" x14ac:dyDescent="0.3">
      <c r="A2198" s="18"/>
      <c r="B2198" s="19"/>
      <c r="C2198" s="61" t="s">
        <v>62</v>
      </c>
    </row>
    <row r="2199" spans="1:3" ht="14.1" customHeight="1" x14ac:dyDescent="0.25">
      <c r="A2199" s="3" t="s">
        <v>36</v>
      </c>
      <c r="B2199" s="23" t="s">
        <v>37</v>
      </c>
      <c r="C2199" s="62">
        <v>0</v>
      </c>
    </row>
    <row r="2200" spans="1:3" ht="14.1" customHeight="1" x14ac:dyDescent="0.25">
      <c r="A2200" s="28"/>
      <c r="B2200" s="9" t="s">
        <v>63</v>
      </c>
      <c r="C2200" s="12">
        <v>0</v>
      </c>
    </row>
    <row r="2201" spans="1:3" ht="14.1" customHeight="1" x14ac:dyDescent="0.25">
      <c r="A2201" s="28"/>
      <c r="B2201" s="9" t="s">
        <v>64</v>
      </c>
      <c r="C2201" s="12">
        <v>0</v>
      </c>
    </row>
    <row r="2202" spans="1:3" ht="14.1" customHeight="1" x14ac:dyDescent="0.25">
      <c r="A2202" s="28"/>
      <c r="B2202" s="9" t="s">
        <v>65</v>
      </c>
      <c r="C2202" s="12">
        <v>0</v>
      </c>
    </row>
    <row r="2203" spans="1:3" ht="14.1" customHeight="1" x14ac:dyDescent="0.25">
      <c r="A2203" s="28"/>
      <c r="B2203" s="9" t="s">
        <v>66</v>
      </c>
      <c r="C2203" s="12">
        <v>0</v>
      </c>
    </row>
    <row r="2204" spans="1:3" ht="14.1" customHeight="1" x14ac:dyDescent="0.25">
      <c r="A2204" s="28"/>
      <c r="B2204" s="9" t="s">
        <v>67</v>
      </c>
      <c r="C2204" s="12">
        <v>0</v>
      </c>
    </row>
    <row r="2205" spans="1:3" ht="14.1" customHeight="1" x14ac:dyDescent="0.25">
      <c r="A2205" s="28"/>
      <c r="B2205" s="9" t="s">
        <v>68</v>
      </c>
      <c r="C2205" s="12">
        <v>0</v>
      </c>
    </row>
    <row r="2206" spans="1:3" ht="24" customHeight="1" x14ac:dyDescent="0.25">
      <c r="A2206" s="28"/>
      <c r="B2206" s="9" t="s">
        <v>69</v>
      </c>
      <c r="C2206" s="12">
        <v>0</v>
      </c>
    </row>
    <row r="2207" spans="1:3" ht="24" customHeight="1" x14ac:dyDescent="0.25">
      <c r="A2207" s="28"/>
      <c r="B2207" s="9" t="s">
        <v>70</v>
      </c>
      <c r="C2207" s="12">
        <v>1</v>
      </c>
    </row>
    <row r="2208" spans="1:3" ht="24" customHeight="1" x14ac:dyDescent="0.25">
      <c r="A2208" s="28"/>
      <c r="B2208" s="9" t="s">
        <v>71</v>
      </c>
      <c r="C2208" s="12">
        <v>0</v>
      </c>
    </row>
    <row r="2209" spans="1:9" ht="24" customHeight="1" x14ac:dyDescent="0.25">
      <c r="A2209" s="28"/>
      <c r="B2209" s="9" t="s">
        <v>72</v>
      </c>
      <c r="C2209" s="12">
        <v>-1</v>
      </c>
    </row>
    <row r="2210" spans="1:9" ht="24" customHeight="1" x14ac:dyDescent="0.25">
      <c r="A2210" s="28"/>
      <c r="B2210" s="9" t="s">
        <v>73</v>
      </c>
      <c r="C2210" s="12">
        <v>0</v>
      </c>
    </row>
    <row r="2211" spans="1:9" ht="24" customHeight="1" x14ac:dyDescent="0.25">
      <c r="A2211" s="28"/>
      <c r="B2211" s="9" t="s">
        <v>74</v>
      </c>
      <c r="C2211" s="12">
        <v>-1</v>
      </c>
    </row>
    <row r="2212" spans="1:9" ht="24" customHeight="1" x14ac:dyDescent="0.25">
      <c r="A2212" s="28"/>
      <c r="B2212" s="9" t="s">
        <v>75</v>
      </c>
      <c r="C2212" s="12">
        <v>0</v>
      </c>
    </row>
    <row r="2213" spans="1:9" ht="24" customHeight="1" thickBot="1" x14ac:dyDescent="0.3">
      <c r="A2213" s="91"/>
      <c r="B2213" s="14" t="s">
        <v>76</v>
      </c>
      <c r="C2213" s="100">
        <v>1</v>
      </c>
    </row>
    <row r="2214" spans="1:9" ht="24.95" customHeight="1" x14ac:dyDescent="0.25">
      <c r="A2214" s="42" t="s">
        <v>132</v>
      </c>
      <c r="B2214" s="43"/>
      <c r="C2214" s="43"/>
    </row>
    <row r="2216" spans="1:9" ht="20.100000000000001" customHeight="1" thickBot="1" x14ac:dyDescent="0.3">
      <c r="A2216" s="16" t="s">
        <v>116</v>
      </c>
      <c r="B2216" s="17"/>
      <c r="C2216" s="17"/>
      <c r="D2216" s="17"/>
      <c r="E2216" s="17"/>
      <c r="F2216" s="17"/>
      <c r="G2216" s="17"/>
      <c r="H2216" s="17"/>
      <c r="I2216" s="17"/>
    </row>
    <row r="2217" spans="1:9" ht="15" customHeight="1" x14ac:dyDescent="0.25">
      <c r="A2217" s="67" t="s">
        <v>117</v>
      </c>
      <c r="B2217" s="68" t="s">
        <v>89</v>
      </c>
      <c r="C2217" s="69" t="s">
        <v>90</v>
      </c>
      <c r="D2217" s="69" t="s">
        <v>91</v>
      </c>
      <c r="E2217" s="69" t="s">
        <v>118</v>
      </c>
      <c r="F2217" s="69" t="s">
        <v>92</v>
      </c>
      <c r="G2217" s="69" t="s">
        <v>59</v>
      </c>
      <c r="H2217" s="70" t="s">
        <v>93</v>
      </c>
      <c r="I2217" s="71"/>
    </row>
    <row r="2218" spans="1:9" ht="15" customHeight="1" thickBot="1" x14ac:dyDescent="0.3">
      <c r="A2218" s="72"/>
      <c r="B2218" s="73"/>
      <c r="C2218" s="74"/>
      <c r="D2218" s="74"/>
      <c r="E2218" s="74"/>
      <c r="F2218" s="74"/>
      <c r="G2218" s="74"/>
      <c r="H2218" s="75" t="s">
        <v>94</v>
      </c>
      <c r="I2218" s="76" t="s">
        <v>95</v>
      </c>
    </row>
    <row r="2219" spans="1:9" ht="14.1" customHeight="1" thickBot="1" x14ac:dyDescent="0.3">
      <c r="A2219" s="94" t="s">
        <v>62</v>
      </c>
      <c r="B2219" s="95">
        <v>5.0789323325415699E-2</v>
      </c>
      <c r="C2219" s="96">
        <v>4.6605517523256132E-2</v>
      </c>
      <c r="D2219" s="97">
        <v>372.51365950660102</v>
      </c>
      <c r="E2219" s="98">
        <v>0</v>
      </c>
      <c r="F2219" s="97">
        <v>1.0897706113889165</v>
      </c>
      <c r="G2219" s="97">
        <v>0.27651865324334318</v>
      </c>
      <c r="H2219" s="96">
        <v>-4.0853559739852337E-2</v>
      </c>
      <c r="I2219" s="99">
        <v>0.14243220639068374</v>
      </c>
    </row>
    <row r="2220" spans="1:9" ht="15" customHeight="1" x14ac:dyDescent="0.25">
      <c r="A2220" s="42" t="s">
        <v>132</v>
      </c>
      <c r="B2220" s="43"/>
      <c r="C2220" s="43"/>
      <c r="D2220" s="43"/>
      <c r="E2220" s="43"/>
      <c r="F2220" s="43"/>
      <c r="G2220" s="43"/>
      <c r="H2220" s="43"/>
      <c r="I2220" s="43"/>
    </row>
    <row r="2221" spans="1:9" ht="15" customHeight="1" x14ac:dyDescent="0.25">
      <c r="A2221" s="50" t="s">
        <v>99</v>
      </c>
      <c r="B2221" s="51"/>
      <c r="C2221" s="51"/>
      <c r="D2221" s="51"/>
      <c r="E2221" s="51"/>
      <c r="F2221" s="51"/>
      <c r="G2221" s="51"/>
      <c r="H2221" s="51"/>
      <c r="I2221" s="51"/>
    </row>
    <row r="2224" spans="1:9" ht="16.5" x14ac:dyDescent="0.25">
      <c r="A2224" t="s">
        <v>133</v>
      </c>
    </row>
    <row r="2226" spans="1:3" ht="20.100000000000001" customHeight="1" thickBot="1" x14ac:dyDescent="0.3">
      <c r="A2226" s="16" t="s">
        <v>114</v>
      </c>
      <c r="B2226" s="17"/>
      <c r="C2226" s="17"/>
    </row>
    <row r="2227" spans="1:3" ht="15" customHeight="1" thickBot="1" x14ac:dyDescent="0.3">
      <c r="A2227" s="18"/>
      <c r="B2227" s="19"/>
      <c r="C2227" s="61" t="s">
        <v>62</v>
      </c>
    </row>
    <row r="2228" spans="1:3" ht="14.1" customHeight="1" x14ac:dyDescent="0.25">
      <c r="A2228" s="3" t="s">
        <v>36</v>
      </c>
      <c r="B2228" s="23" t="s">
        <v>37</v>
      </c>
      <c r="C2228" s="62">
        <v>0</v>
      </c>
    </row>
    <row r="2229" spans="1:3" ht="14.1" customHeight="1" x14ac:dyDescent="0.25">
      <c r="A2229" s="28"/>
      <c r="B2229" s="9" t="s">
        <v>63</v>
      </c>
      <c r="C2229" s="12">
        <v>0</v>
      </c>
    </row>
    <row r="2230" spans="1:3" ht="14.1" customHeight="1" x14ac:dyDescent="0.25">
      <c r="A2230" s="28"/>
      <c r="B2230" s="9" t="s">
        <v>64</v>
      </c>
      <c r="C2230" s="12">
        <v>0</v>
      </c>
    </row>
    <row r="2231" spans="1:3" ht="14.1" customHeight="1" x14ac:dyDescent="0.25">
      <c r="A2231" s="28"/>
      <c r="B2231" s="9" t="s">
        <v>65</v>
      </c>
      <c r="C2231" s="12">
        <v>0</v>
      </c>
    </row>
    <row r="2232" spans="1:3" ht="14.1" customHeight="1" x14ac:dyDescent="0.25">
      <c r="A2232" s="28"/>
      <c r="B2232" s="9" t="s">
        <v>66</v>
      </c>
      <c r="C2232" s="12">
        <v>0</v>
      </c>
    </row>
    <row r="2233" spans="1:3" ht="14.1" customHeight="1" x14ac:dyDescent="0.25">
      <c r="A2233" s="28"/>
      <c r="B2233" s="9" t="s">
        <v>67</v>
      </c>
      <c r="C2233" s="12">
        <v>1</v>
      </c>
    </row>
    <row r="2234" spans="1:3" ht="14.1" customHeight="1" x14ac:dyDescent="0.25">
      <c r="A2234" s="28"/>
      <c r="B2234" s="9" t="s">
        <v>68</v>
      </c>
      <c r="C2234" s="12">
        <v>-1</v>
      </c>
    </row>
    <row r="2235" spans="1:3" ht="24" customHeight="1" x14ac:dyDescent="0.25">
      <c r="A2235" s="28"/>
      <c r="B2235" s="9" t="s">
        <v>69</v>
      </c>
      <c r="C2235" s="12">
        <v>0</v>
      </c>
    </row>
    <row r="2236" spans="1:3" ht="24" customHeight="1" x14ac:dyDescent="0.25">
      <c r="A2236" s="28"/>
      <c r="B2236" s="9" t="s">
        <v>70</v>
      </c>
      <c r="C2236" s="12">
        <v>0</v>
      </c>
    </row>
    <row r="2237" spans="1:3" ht="24" customHeight="1" x14ac:dyDescent="0.25">
      <c r="A2237" s="28"/>
      <c r="B2237" s="9" t="s">
        <v>71</v>
      </c>
      <c r="C2237" s="47">
        <v>0.5</v>
      </c>
    </row>
    <row r="2238" spans="1:3" ht="24" customHeight="1" x14ac:dyDescent="0.25">
      <c r="A2238" s="28"/>
      <c r="B2238" s="9" t="s">
        <v>72</v>
      </c>
      <c r="C2238" s="47">
        <v>-0.5</v>
      </c>
    </row>
    <row r="2239" spans="1:3" ht="24" customHeight="1" x14ac:dyDescent="0.25">
      <c r="A2239" s="28"/>
      <c r="B2239" s="9" t="s">
        <v>73</v>
      </c>
      <c r="C2239" s="12">
        <v>0</v>
      </c>
    </row>
    <row r="2240" spans="1:3" ht="24" customHeight="1" x14ac:dyDescent="0.25">
      <c r="A2240" s="28"/>
      <c r="B2240" s="9" t="s">
        <v>74</v>
      </c>
      <c r="C2240" s="12">
        <v>0</v>
      </c>
    </row>
    <row r="2241" spans="1:9" ht="24" customHeight="1" x14ac:dyDescent="0.25">
      <c r="A2241" s="28"/>
      <c r="B2241" s="9" t="s">
        <v>75</v>
      </c>
      <c r="C2241" s="47">
        <v>0.5</v>
      </c>
    </row>
    <row r="2242" spans="1:9" ht="24" customHeight="1" thickBot="1" x14ac:dyDescent="0.3">
      <c r="A2242" s="91"/>
      <c r="B2242" s="14" t="s">
        <v>76</v>
      </c>
      <c r="C2242" s="49">
        <v>-0.5</v>
      </c>
    </row>
    <row r="2243" spans="1:9" ht="15" customHeight="1" x14ac:dyDescent="0.25">
      <c r="A2243" s="42" t="s">
        <v>134</v>
      </c>
      <c r="B2243" s="43"/>
      <c r="C2243" s="43"/>
    </row>
    <row r="2245" spans="1:9" ht="20.100000000000001" customHeight="1" thickBot="1" x14ac:dyDescent="0.3">
      <c r="A2245" s="16" t="s">
        <v>116</v>
      </c>
      <c r="B2245" s="17"/>
      <c r="C2245" s="17"/>
      <c r="D2245" s="17"/>
      <c r="E2245" s="17"/>
      <c r="F2245" s="17"/>
      <c r="G2245" s="17"/>
      <c r="H2245" s="17"/>
      <c r="I2245" s="17"/>
    </row>
    <row r="2246" spans="1:9" ht="15" customHeight="1" x14ac:dyDescent="0.25">
      <c r="A2246" s="67" t="s">
        <v>117</v>
      </c>
      <c r="B2246" s="68" t="s">
        <v>89</v>
      </c>
      <c r="C2246" s="69" t="s">
        <v>90</v>
      </c>
      <c r="D2246" s="69" t="s">
        <v>91</v>
      </c>
      <c r="E2246" s="69" t="s">
        <v>118</v>
      </c>
      <c r="F2246" s="69" t="s">
        <v>92</v>
      </c>
      <c r="G2246" s="69" t="s">
        <v>59</v>
      </c>
      <c r="H2246" s="70" t="s">
        <v>93</v>
      </c>
      <c r="I2246" s="71"/>
    </row>
    <row r="2247" spans="1:9" ht="15" customHeight="1" thickBot="1" x14ac:dyDescent="0.3">
      <c r="A2247" s="72"/>
      <c r="B2247" s="73"/>
      <c r="C2247" s="74"/>
      <c r="D2247" s="74"/>
      <c r="E2247" s="74"/>
      <c r="F2247" s="74"/>
      <c r="G2247" s="74"/>
      <c r="H2247" s="75" t="s">
        <v>94</v>
      </c>
      <c r="I2247" s="76" t="s">
        <v>95</v>
      </c>
    </row>
    <row r="2248" spans="1:9" ht="14.1" customHeight="1" thickBot="1" x14ac:dyDescent="0.3">
      <c r="A2248" s="94" t="s">
        <v>62</v>
      </c>
      <c r="B2248" s="95">
        <v>-0.20345033599323742</v>
      </c>
      <c r="C2248" s="96">
        <v>1.6558983725901429E-2</v>
      </c>
      <c r="D2248" s="97">
        <v>347.03223738248266</v>
      </c>
      <c r="E2248" s="98">
        <v>0</v>
      </c>
      <c r="F2248" s="97">
        <v>-12.286402315560105</v>
      </c>
      <c r="G2248" s="97">
        <v>4.6987719702822119E-29</v>
      </c>
      <c r="H2248" s="96">
        <v>-0.23601893206637214</v>
      </c>
      <c r="I2248" s="99">
        <v>-0.17088173992010269</v>
      </c>
    </row>
    <row r="2249" spans="1:9" ht="15" customHeight="1" x14ac:dyDescent="0.25">
      <c r="A2249" s="42" t="s">
        <v>134</v>
      </c>
      <c r="B2249" s="43"/>
      <c r="C2249" s="43"/>
      <c r="D2249" s="43"/>
      <c r="E2249" s="43"/>
      <c r="F2249" s="43"/>
      <c r="G2249" s="43"/>
      <c r="H2249" s="43"/>
      <c r="I2249" s="43"/>
    </row>
    <row r="2250" spans="1:9" ht="15" customHeight="1" x14ac:dyDescent="0.25">
      <c r="A2250" s="50" t="s">
        <v>99</v>
      </c>
      <c r="B2250" s="51"/>
      <c r="C2250" s="51"/>
      <c r="D2250" s="51"/>
      <c r="E2250" s="51"/>
      <c r="F2250" s="51"/>
      <c r="G2250" s="51"/>
      <c r="H2250" s="51"/>
      <c r="I2250" s="51"/>
    </row>
    <row r="2253" spans="1:9" ht="16.5" x14ac:dyDescent="0.25">
      <c r="A2253" t="s">
        <v>135</v>
      </c>
    </row>
    <row r="2255" spans="1:9" ht="20.100000000000001" customHeight="1" thickBot="1" x14ac:dyDescent="0.3">
      <c r="A2255" s="16" t="s">
        <v>114</v>
      </c>
      <c r="B2255" s="17"/>
      <c r="C2255" s="17"/>
    </row>
    <row r="2256" spans="1:9" ht="15" customHeight="1" thickBot="1" x14ac:dyDescent="0.3">
      <c r="A2256" s="18"/>
      <c r="B2256" s="19"/>
      <c r="C2256" s="61" t="s">
        <v>62</v>
      </c>
    </row>
    <row r="2257" spans="1:3" ht="14.1" customHeight="1" x14ac:dyDescent="0.25">
      <c r="A2257" s="3" t="s">
        <v>36</v>
      </c>
      <c r="B2257" s="23" t="s">
        <v>37</v>
      </c>
      <c r="C2257" s="62">
        <v>0</v>
      </c>
    </row>
    <row r="2258" spans="1:3" ht="14.1" customHeight="1" x14ac:dyDescent="0.25">
      <c r="A2258" s="28"/>
      <c r="B2258" s="9" t="s">
        <v>63</v>
      </c>
      <c r="C2258" s="12">
        <v>0</v>
      </c>
    </row>
    <row r="2259" spans="1:3" ht="14.1" customHeight="1" x14ac:dyDescent="0.25">
      <c r="A2259" s="28"/>
      <c r="B2259" s="9" t="s">
        <v>64</v>
      </c>
      <c r="C2259" s="12">
        <v>0</v>
      </c>
    </row>
    <row r="2260" spans="1:3" ht="14.1" customHeight="1" x14ac:dyDescent="0.25">
      <c r="A2260" s="28"/>
      <c r="B2260" s="9" t="s">
        <v>65</v>
      </c>
      <c r="C2260" s="12">
        <v>0</v>
      </c>
    </row>
    <row r="2261" spans="1:3" ht="14.1" customHeight="1" x14ac:dyDescent="0.25">
      <c r="A2261" s="28"/>
      <c r="B2261" s="9" t="s">
        <v>66</v>
      </c>
      <c r="C2261" s="12">
        <v>0</v>
      </c>
    </row>
    <row r="2262" spans="1:3" ht="14.1" customHeight="1" x14ac:dyDescent="0.25">
      <c r="A2262" s="28"/>
      <c r="B2262" s="9" t="s">
        <v>67</v>
      </c>
      <c r="C2262" s="12">
        <v>1</v>
      </c>
    </row>
    <row r="2263" spans="1:3" ht="14.1" customHeight="1" x14ac:dyDescent="0.25">
      <c r="A2263" s="28"/>
      <c r="B2263" s="9" t="s">
        <v>68</v>
      </c>
      <c r="C2263" s="12">
        <v>-1</v>
      </c>
    </row>
    <row r="2264" spans="1:3" ht="24" customHeight="1" x14ac:dyDescent="0.25">
      <c r="A2264" s="28"/>
      <c r="B2264" s="9" t="s">
        <v>69</v>
      </c>
      <c r="C2264" s="12">
        <v>0</v>
      </c>
    </row>
    <row r="2265" spans="1:3" ht="24" customHeight="1" x14ac:dyDescent="0.25">
      <c r="A2265" s="28"/>
      <c r="B2265" s="9" t="s">
        <v>70</v>
      </c>
      <c r="C2265" s="12">
        <v>0</v>
      </c>
    </row>
    <row r="2266" spans="1:3" ht="24" customHeight="1" x14ac:dyDescent="0.25">
      <c r="A2266" s="28"/>
      <c r="B2266" s="9" t="s">
        <v>71</v>
      </c>
      <c r="C2266" s="12">
        <v>1</v>
      </c>
    </row>
    <row r="2267" spans="1:3" ht="24" customHeight="1" x14ac:dyDescent="0.25">
      <c r="A2267" s="28"/>
      <c r="B2267" s="9" t="s">
        <v>72</v>
      </c>
      <c r="C2267" s="12">
        <v>-1</v>
      </c>
    </row>
    <row r="2268" spans="1:3" ht="24" customHeight="1" x14ac:dyDescent="0.25">
      <c r="A2268" s="28"/>
      <c r="B2268" s="9" t="s">
        <v>73</v>
      </c>
      <c r="C2268" s="12">
        <v>0</v>
      </c>
    </row>
    <row r="2269" spans="1:3" ht="24" customHeight="1" x14ac:dyDescent="0.25">
      <c r="A2269" s="28"/>
      <c r="B2269" s="9" t="s">
        <v>74</v>
      </c>
      <c r="C2269" s="12">
        <v>0</v>
      </c>
    </row>
    <row r="2270" spans="1:3" ht="24" customHeight="1" x14ac:dyDescent="0.25">
      <c r="A2270" s="28"/>
      <c r="B2270" s="9" t="s">
        <v>75</v>
      </c>
      <c r="C2270" s="12">
        <v>0</v>
      </c>
    </row>
    <row r="2271" spans="1:3" ht="24" customHeight="1" thickBot="1" x14ac:dyDescent="0.3">
      <c r="A2271" s="91"/>
      <c r="B2271" s="14" t="s">
        <v>76</v>
      </c>
      <c r="C2271" s="100">
        <v>0</v>
      </c>
    </row>
    <row r="2272" spans="1:3" ht="15" customHeight="1" x14ac:dyDescent="0.25">
      <c r="A2272" s="42" t="s">
        <v>136</v>
      </c>
      <c r="B2272" s="43"/>
      <c r="C2272" s="43"/>
    </row>
    <row r="2274" spans="1:9" ht="20.100000000000001" customHeight="1" thickBot="1" x14ac:dyDescent="0.3">
      <c r="A2274" s="16" t="s">
        <v>116</v>
      </c>
      <c r="B2274" s="17"/>
      <c r="C2274" s="17"/>
      <c r="D2274" s="17"/>
      <c r="E2274" s="17"/>
      <c r="F2274" s="17"/>
      <c r="G2274" s="17"/>
      <c r="H2274" s="17"/>
      <c r="I2274" s="17"/>
    </row>
    <row r="2275" spans="1:9" ht="15" customHeight="1" x14ac:dyDescent="0.25">
      <c r="A2275" s="67" t="s">
        <v>117</v>
      </c>
      <c r="B2275" s="68" t="s">
        <v>89</v>
      </c>
      <c r="C2275" s="69" t="s">
        <v>90</v>
      </c>
      <c r="D2275" s="69" t="s">
        <v>91</v>
      </c>
      <c r="E2275" s="69" t="s">
        <v>118</v>
      </c>
      <c r="F2275" s="69" t="s">
        <v>92</v>
      </c>
      <c r="G2275" s="69" t="s">
        <v>59</v>
      </c>
      <c r="H2275" s="70" t="s">
        <v>93</v>
      </c>
      <c r="I2275" s="71"/>
    </row>
    <row r="2276" spans="1:9" ht="15" customHeight="1" thickBot="1" x14ac:dyDescent="0.3">
      <c r="A2276" s="72"/>
      <c r="B2276" s="73"/>
      <c r="C2276" s="74"/>
      <c r="D2276" s="74"/>
      <c r="E2276" s="74"/>
      <c r="F2276" s="74"/>
      <c r="G2276" s="74"/>
      <c r="H2276" s="75" t="s">
        <v>94</v>
      </c>
      <c r="I2276" s="76" t="s">
        <v>95</v>
      </c>
    </row>
    <row r="2277" spans="1:9" ht="14.1" customHeight="1" thickBot="1" x14ac:dyDescent="0.3">
      <c r="A2277" s="94" t="s">
        <v>62</v>
      </c>
      <c r="B2277" s="95">
        <v>-0.17739058121914431</v>
      </c>
      <c r="C2277" s="96">
        <v>2.3196748811427106E-2</v>
      </c>
      <c r="D2277" s="97">
        <v>346.49003338032657</v>
      </c>
      <c r="E2277" s="98">
        <v>0</v>
      </c>
      <c r="F2277" s="97">
        <v>-7.6472174036629967</v>
      </c>
      <c r="G2277" s="97">
        <v>2.0447982439194513E-13</v>
      </c>
      <c r="H2277" s="96">
        <v>-0.22301473859368129</v>
      </c>
      <c r="I2277" s="99">
        <v>-0.13176642384460732</v>
      </c>
    </row>
    <row r="2278" spans="1:9" ht="15" customHeight="1" x14ac:dyDescent="0.25">
      <c r="A2278" s="42" t="s">
        <v>136</v>
      </c>
      <c r="B2278" s="43"/>
      <c r="C2278" s="43"/>
      <c r="D2278" s="43"/>
      <c r="E2278" s="43"/>
      <c r="F2278" s="43"/>
      <c r="G2278" s="43"/>
      <c r="H2278" s="43"/>
      <c r="I2278" s="43"/>
    </row>
    <row r="2279" spans="1:9" ht="15" customHeight="1" x14ac:dyDescent="0.25">
      <c r="A2279" s="50" t="s">
        <v>99</v>
      </c>
      <c r="B2279" s="51"/>
      <c r="C2279" s="51"/>
      <c r="D2279" s="51"/>
      <c r="E2279" s="51"/>
      <c r="F2279" s="51"/>
      <c r="G2279" s="51"/>
      <c r="H2279" s="51"/>
      <c r="I2279" s="51"/>
    </row>
    <row r="2282" spans="1:9" ht="16.5" x14ac:dyDescent="0.25">
      <c r="A2282" t="s">
        <v>137</v>
      </c>
    </row>
    <row r="2284" spans="1:9" ht="20.100000000000001" customHeight="1" thickBot="1" x14ac:dyDescent="0.3">
      <c r="A2284" s="16" t="s">
        <v>114</v>
      </c>
      <c r="B2284" s="17"/>
      <c r="C2284" s="17"/>
    </row>
    <row r="2285" spans="1:9" ht="15" customHeight="1" thickBot="1" x14ac:dyDescent="0.3">
      <c r="A2285" s="18"/>
      <c r="B2285" s="19"/>
      <c r="C2285" s="61" t="s">
        <v>62</v>
      </c>
    </row>
    <row r="2286" spans="1:9" ht="14.1" customHeight="1" x14ac:dyDescent="0.25">
      <c r="A2286" s="3" t="s">
        <v>36</v>
      </c>
      <c r="B2286" s="23" t="s">
        <v>37</v>
      </c>
      <c r="C2286" s="62">
        <v>0</v>
      </c>
    </row>
    <row r="2287" spans="1:9" ht="14.1" customHeight="1" x14ac:dyDescent="0.25">
      <c r="A2287" s="28"/>
      <c r="B2287" s="9" t="s">
        <v>63</v>
      </c>
      <c r="C2287" s="12">
        <v>0</v>
      </c>
    </row>
    <row r="2288" spans="1:9" ht="14.1" customHeight="1" x14ac:dyDescent="0.25">
      <c r="A2288" s="28"/>
      <c r="B2288" s="9" t="s">
        <v>64</v>
      </c>
      <c r="C2288" s="12">
        <v>0</v>
      </c>
    </row>
    <row r="2289" spans="1:9" ht="14.1" customHeight="1" x14ac:dyDescent="0.25">
      <c r="A2289" s="28"/>
      <c r="B2289" s="9" t="s">
        <v>65</v>
      </c>
      <c r="C2289" s="12">
        <v>0</v>
      </c>
    </row>
    <row r="2290" spans="1:9" ht="14.1" customHeight="1" x14ac:dyDescent="0.25">
      <c r="A2290" s="28"/>
      <c r="B2290" s="9" t="s">
        <v>66</v>
      </c>
      <c r="C2290" s="12">
        <v>0</v>
      </c>
    </row>
    <row r="2291" spans="1:9" ht="14.1" customHeight="1" x14ac:dyDescent="0.25">
      <c r="A2291" s="28"/>
      <c r="B2291" s="9" t="s">
        <v>67</v>
      </c>
      <c r="C2291" s="12">
        <v>1</v>
      </c>
    </row>
    <row r="2292" spans="1:9" ht="14.1" customHeight="1" x14ac:dyDescent="0.25">
      <c r="A2292" s="28"/>
      <c r="B2292" s="9" t="s">
        <v>68</v>
      </c>
      <c r="C2292" s="12">
        <v>-1</v>
      </c>
    </row>
    <row r="2293" spans="1:9" ht="24" customHeight="1" x14ac:dyDescent="0.25">
      <c r="A2293" s="28"/>
      <c r="B2293" s="9" t="s">
        <v>69</v>
      </c>
      <c r="C2293" s="12">
        <v>0</v>
      </c>
    </row>
    <row r="2294" spans="1:9" ht="24" customHeight="1" x14ac:dyDescent="0.25">
      <c r="A2294" s="28"/>
      <c r="B2294" s="9" t="s">
        <v>70</v>
      </c>
      <c r="C2294" s="12">
        <v>0</v>
      </c>
    </row>
    <row r="2295" spans="1:9" ht="24" customHeight="1" x14ac:dyDescent="0.25">
      <c r="A2295" s="28"/>
      <c r="B2295" s="9" t="s">
        <v>71</v>
      </c>
      <c r="C2295" s="12">
        <v>0</v>
      </c>
    </row>
    <row r="2296" spans="1:9" ht="24" customHeight="1" x14ac:dyDescent="0.25">
      <c r="A2296" s="28"/>
      <c r="B2296" s="9" t="s">
        <v>72</v>
      </c>
      <c r="C2296" s="12">
        <v>0</v>
      </c>
    </row>
    <row r="2297" spans="1:9" ht="24" customHeight="1" x14ac:dyDescent="0.25">
      <c r="A2297" s="28"/>
      <c r="B2297" s="9" t="s">
        <v>73</v>
      </c>
      <c r="C2297" s="12">
        <v>0</v>
      </c>
    </row>
    <row r="2298" spans="1:9" ht="24" customHeight="1" x14ac:dyDescent="0.25">
      <c r="A2298" s="28"/>
      <c r="B2298" s="9" t="s">
        <v>74</v>
      </c>
      <c r="C2298" s="12">
        <v>0</v>
      </c>
    </row>
    <row r="2299" spans="1:9" ht="24" customHeight="1" x14ac:dyDescent="0.25">
      <c r="A2299" s="28"/>
      <c r="B2299" s="9" t="s">
        <v>75</v>
      </c>
      <c r="C2299" s="12">
        <v>1</v>
      </c>
    </row>
    <row r="2300" spans="1:9" ht="24" customHeight="1" thickBot="1" x14ac:dyDescent="0.3">
      <c r="A2300" s="91"/>
      <c r="B2300" s="14" t="s">
        <v>76</v>
      </c>
      <c r="C2300" s="100">
        <v>-1</v>
      </c>
    </row>
    <row r="2301" spans="1:9" ht="15" customHeight="1" x14ac:dyDescent="0.25">
      <c r="A2301" s="42" t="s">
        <v>138</v>
      </c>
      <c r="B2301" s="43"/>
      <c r="C2301" s="43"/>
    </row>
    <row r="2303" spans="1:9" ht="20.100000000000001" customHeight="1" thickBot="1" x14ac:dyDescent="0.3">
      <c r="A2303" s="16" t="s">
        <v>116</v>
      </c>
      <c r="B2303" s="17"/>
      <c r="C2303" s="17"/>
      <c r="D2303" s="17"/>
      <c r="E2303" s="17"/>
      <c r="F2303" s="17"/>
      <c r="G2303" s="17"/>
      <c r="H2303" s="17"/>
      <c r="I2303" s="17"/>
    </row>
    <row r="2304" spans="1:9" ht="15" customHeight="1" x14ac:dyDescent="0.25">
      <c r="A2304" s="67" t="s">
        <v>117</v>
      </c>
      <c r="B2304" s="68" t="s">
        <v>89</v>
      </c>
      <c r="C2304" s="69" t="s">
        <v>90</v>
      </c>
      <c r="D2304" s="69" t="s">
        <v>91</v>
      </c>
      <c r="E2304" s="69" t="s">
        <v>118</v>
      </c>
      <c r="F2304" s="69" t="s">
        <v>92</v>
      </c>
      <c r="G2304" s="69" t="s">
        <v>59</v>
      </c>
      <c r="H2304" s="70" t="s">
        <v>93</v>
      </c>
      <c r="I2304" s="71"/>
    </row>
    <row r="2305" spans="1:9" ht="15" customHeight="1" thickBot="1" x14ac:dyDescent="0.3">
      <c r="A2305" s="72"/>
      <c r="B2305" s="73"/>
      <c r="C2305" s="74"/>
      <c r="D2305" s="74"/>
      <c r="E2305" s="74"/>
      <c r="F2305" s="74"/>
      <c r="G2305" s="74"/>
      <c r="H2305" s="75" t="s">
        <v>94</v>
      </c>
      <c r="I2305" s="76" t="s">
        <v>95</v>
      </c>
    </row>
    <row r="2306" spans="1:9" ht="14.1" customHeight="1" thickBot="1" x14ac:dyDescent="0.3">
      <c r="A2306" s="94" t="s">
        <v>62</v>
      </c>
      <c r="B2306" s="95">
        <v>-0.2295100907673305</v>
      </c>
      <c r="C2306" s="96">
        <v>2.3637060153881846E-2</v>
      </c>
      <c r="D2306" s="97">
        <v>347.55460855963531</v>
      </c>
      <c r="E2306" s="98">
        <v>0</v>
      </c>
      <c r="F2306" s="97">
        <v>-9.7097561741255181</v>
      </c>
      <c r="G2306" s="97">
        <v>7.0503520653852888E-20</v>
      </c>
      <c r="H2306" s="96">
        <v>-0.27599976840601503</v>
      </c>
      <c r="I2306" s="99">
        <v>-0.18302041312864595</v>
      </c>
    </row>
    <row r="2307" spans="1:9" ht="15" customHeight="1" x14ac:dyDescent="0.25">
      <c r="A2307" s="42" t="s">
        <v>138</v>
      </c>
      <c r="B2307" s="43"/>
      <c r="C2307" s="43"/>
      <c r="D2307" s="43"/>
      <c r="E2307" s="43"/>
      <c r="F2307" s="43"/>
      <c r="G2307" s="43"/>
      <c r="H2307" s="43"/>
      <c r="I2307" s="43"/>
    </row>
    <row r="2308" spans="1:9" ht="15" customHeight="1" x14ac:dyDescent="0.25">
      <c r="A2308" s="50" t="s">
        <v>99</v>
      </c>
      <c r="B2308" s="51"/>
      <c r="C2308" s="51"/>
      <c r="D2308" s="51"/>
      <c r="E2308" s="51"/>
      <c r="F2308" s="51"/>
      <c r="G2308" s="51"/>
      <c r="H2308" s="51"/>
      <c r="I2308" s="51"/>
    </row>
    <row r="2311" spans="1:9" ht="16.5" x14ac:dyDescent="0.25">
      <c r="A2311" t="s">
        <v>139</v>
      </c>
    </row>
    <row r="2313" spans="1:9" ht="20.100000000000001" customHeight="1" thickBot="1" x14ac:dyDescent="0.3">
      <c r="A2313" s="16" t="s">
        <v>114</v>
      </c>
      <c r="B2313" s="17"/>
      <c r="C2313" s="17"/>
    </row>
    <row r="2314" spans="1:9" ht="15" customHeight="1" thickBot="1" x14ac:dyDescent="0.3">
      <c r="A2314" s="18"/>
      <c r="B2314" s="19"/>
      <c r="C2314" s="61" t="s">
        <v>62</v>
      </c>
    </row>
    <row r="2315" spans="1:9" ht="14.1" customHeight="1" x14ac:dyDescent="0.25">
      <c r="A2315" s="3" t="s">
        <v>36</v>
      </c>
      <c r="B2315" s="23" t="s">
        <v>37</v>
      </c>
      <c r="C2315" s="62">
        <v>0</v>
      </c>
    </row>
    <row r="2316" spans="1:9" ht="14.1" customHeight="1" x14ac:dyDescent="0.25">
      <c r="A2316" s="28"/>
      <c r="B2316" s="9" t="s">
        <v>63</v>
      </c>
      <c r="C2316" s="12">
        <v>0</v>
      </c>
    </row>
    <row r="2317" spans="1:9" ht="14.1" customHeight="1" x14ac:dyDescent="0.25">
      <c r="A2317" s="28"/>
      <c r="B2317" s="9" t="s">
        <v>64</v>
      </c>
      <c r="C2317" s="12">
        <v>0</v>
      </c>
    </row>
    <row r="2318" spans="1:9" ht="14.1" customHeight="1" x14ac:dyDescent="0.25">
      <c r="A2318" s="28"/>
      <c r="B2318" s="9" t="s">
        <v>65</v>
      </c>
      <c r="C2318" s="12">
        <v>0</v>
      </c>
    </row>
    <row r="2319" spans="1:9" ht="14.1" customHeight="1" x14ac:dyDescent="0.25">
      <c r="A2319" s="28"/>
      <c r="B2319" s="9" t="s">
        <v>66</v>
      </c>
      <c r="C2319" s="12">
        <v>0</v>
      </c>
    </row>
    <row r="2320" spans="1:9" ht="14.1" customHeight="1" x14ac:dyDescent="0.25">
      <c r="A2320" s="28"/>
      <c r="B2320" s="9" t="s">
        <v>67</v>
      </c>
      <c r="C2320" s="12">
        <v>0</v>
      </c>
    </row>
    <row r="2321" spans="1:9" ht="14.1" customHeight="1" x14ac:dyDescent="0.25">
      <c r="A2321" s="28"/>
      <c r="B2321" s="9" t="s">
        <v>68</v>
      </c>
      <c r="C2321" s="12">
        <v>0</v>
      </c>
    </row>
    <row r="2322" spans="1:9" ht="24" customHeight="1" x14ac:dyDescent="0.25">
      <c r="A2322" s="28"/>
      <c r="B2322" s="9" t="s">
        <v>69</v>
      </c>
      <c r="C2322" s="12">
        <v>0</v>
      </c>
    </row>
    <row r="2323" spans="1:9" ht="24" customHeight="1" x14ac:dyDescent="0.25">
      <c r="A2323" s="28"/>
      <c r="B2323" s="9" t="s">
        <v>70</v>
      </c>
      <c r="C2323" s="12">
        <v>0</v>
      </c>
    </row>
    <row r="2324" spans="1:9" ht="24" customHeight="1" x14ac:dyDescent="0.25">
      <c r="A2324" s="28"/>
      <c r="B2324" s="9" t="s">
        <v>71</v>
      </c>
      <c r="C2324" s="12">
        <v>1</v>
      </c>
    </row>
    <row r="2325" spans="1:9" ht="24" customHeight="1" x14ac:dyDescent="0.25">
      <c r="A2325" s="28"/>
      <c r="B2325" s="9" t="s">
        <v>72</v>
      </c>
      <c r="C2325" s="12">
        <v>-1</v>
      </c>
    </row>
    <row r="2326" spans="1:9" ht="24" customHeight="1" x14ac:dyDescent="0.25">
      <c r="A2326" s="28"/>
      <c r="B2326" s="9" t="s">
        <v>73</v>
      </c>
      <c r="C2326" s="12">
        <v>0</v>
      </c>
    </row>
    <row r="2327" spans="1:9" ht="24" customHeight="1" x14ac:dyDescent="0.25">
      <c r="A2327" s="28"/>
      <c r="B2327" s="9" t="s">
        <v>74</v>
      </c>
      <c r="C2327" s="12">
        <v>0</v>
      </c>
    </row>
    <row r="2328" spans="1:9" ht="24" customHeight="1" x14ac:dyDescent="0.25">
      <c r="A2328" s="28"/>
      <c r="B2328" s="9" t="s">
        <v>75</v>
      </c>
      <c r="C2328" s="12">
        <v>-1</v>
      </c>
    </row>
    <row r="2329" spans="1:9" ht="24" customHeight="1" thickBot="1" x14ac:dyDescent="0.3">
      <c r="A2329" s="91"/>
      <c r="B2329" s="14" t="s">
        <v>76</v>
      </c>
      <c r="C2329" s="100">
        <v>1</v>
      </c>
    </row>
    <row r="2330" spans="1:9" ht="24.95" customHeight="1" x14ac:dyDescent="0.25">
      <c r="A2330" s="42" t="s">
        <v>140</v>
      </c>
      <c r="B2330" s="43"/>
      <c r="C2330" s="43"/>
    </row>
    <row r="2332" spans="1:9" ht="20.100000000000001" customHeight="1" thickBot="1" x14ac:dyDescent="0.3">
      <c r="A2332" s="16" t="s">
        <v>116</v>
      </c>
      <c r="B2332" s="17"/>
      <c r="C2332" s="17"/>
      <c r="D2332" s="17"/>
      <c r="E2332" s="17"/>
      <c r="F2332" s="17"/>
      <c r="G2332" s="17"/>
      <c r="H2332" s="17"/>
      <c r="I2332" s="17"/>
    </row>
    <row r="2333" spans="1:9" ht="15" customHeight="1" x14ac:dyDescent="0.25">
      <c r="A2333" s="67" t="s">
        <v>117</v>
      </c>
      <c r="B2333" s="68" t="s">
        <v>89</v>
      </c>
      <c r="C2333" s="69" t="s">
        <v>90</v>
      </c>
      <c r="D2333" s="69" t="s">
        <v>91</v>
      </c>
      <c r="E2333" s="69" t="s">
        <v>118</v>
      </c>
      <c r="F2333" s="69" t="s">
        <v>92</v>
      </c>
      <c r="G2333" s="69" t="s">
        <v>59</v>
      </c>
      <c r="H2333" s="70" t="s">
        <v>93</v>
      </c>
      <c r="I2333" s="71"/>
    </row>
    <row r="2334" spans="1:9" ht="15" customHeight="1" thickBot="1" x14ac:dyDescent="0.3">
      <c r="A2334" s="72"/>
      <c r="B2334" s="73"/>
      <c r="C2334" s="74"/>
      <c r="D2334" s="74"/>
      <c r="E2334" s="74"/>
      <c r="F2334" s="74"/>
      <c r="G2334" s="74"/>
      <c r="H2334" s="75" t="s">
        <v>94</v>
      </c>
      <c r="I2334" s="76" t="s">
        <v>95</v>
      </c>
    </row>
    <row r="2335" spans="1:9" ht="14.1" customHeight="1" thickBot="1" x14ac:dyDescent="0.3">
      <c r="A2335" s="94" t="s">
        <v>62</v>
      </c>
      <c r="B2335" s="95">
        <v>5.2119509548186185E-2</v>
      </c>
      <c r="C2335" s="96">
        <v>3.3117967451802864E-2</v>
      </c>
      <c r="D2335" s="97">
        <v>347.03223738248244</v>
      </c>
      <c r="E2335" s="98">
        <v>0</v>
      </c>
      <c r="F2335" s="97">
        <v>1.5737532692498895</v>
      </c>
      <c r="G2335" s="97">
        <v>0.1164557007419682</v>
      </c>
      <c r="H2335" s="96">
        <v>-1.3017682598083242E-2</v>
      </c>
      <c r="I2335" s="99">
        <v>0.11725670169445561</v>
      </c>
    </row>
    <row r="2336" spans="1:9" ht="15" customHeight="1" x14ac:dyDescent="0.25">
      <c r="A2336" s="42" t="s">
        <v>140</v>
      </c>
      <c r="B2336" s="43"/>
      <c r="C2336" s="43"/>
      <c r="D2336" s="43"/>
      <c r="E2336" s="43"/>
      <c r="F2336" s="43"/>
      <c r="G2336" s="43"/>
      <c r="H2336" s="43"/>
      <c r="I2336" s="43"/>
    </row>
    <row r="2337" spans="1:9" ht="15" customHeight="1" x14ac:dyDescent="0.25">
      <c r="A2337" s="50" t="s">
        <v>99</v>
      </c>
      <c r="B2337" s="51"/>
      <c r="C2337" s="51"/>
      <c r="D2337" s="51"/>
      <c r="E2337" s="51"/>
      <c r="F2337" s="51"/>
      <c r="G2337" s="51"/>
      <c r="H2337" s="51"/>
      <c r="I2337" s="51"/>
    </row>
    <row r="2340" spans="1:9" ht="16.5" x14ac:dyDescent="0.25">
      <c r="A2340" t="s">
        <v>141</v>
      </c>
    </row>
    <row r="2343" spans="1:9" ht="16.5" x14ac:dyDescent="0.25">
      <c r="A2343" t="s">
        <v>142</v>
      </c>
    </row>
    <row r="2345" spans="1:9" ht="18" customHeight="1" thickBot="1" x14ac:dyDescent="0.3">
      <c r="A2345" s="1" t="s">
        <v>143</v>
      </c>
      <c r="B2345" s="2"/>
      <c r="C2345" s="2"/>
      <c r="D2345" s="2"/>
    </row>
    <row r="2346" spans="1:9" ht="14.1" customHeight="1" x14ac:dyDescent="0.25">
      <c r="A2346" s="101" t="s">
        <v>88</v>
      </c>
      <c r="B2346" s="4"/>
      <c r="C2346" s="102" t="s">
        <v>144</v>
      </c>
      <c r="D2346" s="103"/>
    </row>
    <row r="2347" spans="1:9" ht="15" customHeight="1" thickBot="1" x14ac:dyDescent="0.3">
      <c r="A2347" s="13"/>
      <c r="B2347" s="104"/>
      <c r="C2347" s="105" t="s">
        <v>145</v>
      </c>
      <c r="D2347" s="76" t="s">
        <v>146</v>
      </c>
    </row>
    <row r="2348" spans="1:9" ht="14.1" customHeight="1" x14ac:dyDescent="0.25">
      <c r="A2348" s="3" t="s">
        <v>36</v>
      </c>
      <c r="B2348" s="23" t="s">
        <v>37</v>
      </c>
      <c r="C2348" s="24">
        <v>1</v>
      </c>
      <c r="D2348" s="63">
        <v>1</v>
      </c>
    </row>
    <row r="2349" spans="1:9" ht="14.1" customHeight="1" x14ac:dyDescent="0.25">
      <c r="A2349" s="11"/>
      <c r="B2349" s="9" t="s">
        <v>63</v>
      </c>
      <c r="C2349" s="29">
        <v>1</v>
      </c>
      <c r="D2349" s="35">
        <v>0</v>
      </c>
    </row>
    <row r="2350" spans="1:9" ht="14.1" customHeight="1" x14ac:dyDescent="0.25">
      <c r="A2350" s="11"/>
      <c r="B2350" s="9" t="s">
        <v>64</v>
      </c>
      <c r="C2350" s="29">
        <v>0</v>
      </c>
      <c r="D2350" s="35">
        <v>1</v>
      </c>
    </row>
    <row r="2351" spans="1:9" ht="14.1" customHeight="1" x14ac:dyDescent="0.25">
      <c r="A2351" s="11"/>
      <c r="B2351" s="9" t="s">
        <v>65</v>
      </c>
      <c r="C2351" s="64">
        <v>0.25</v>
      </c>
      <c r="D2351" s="56">
        <v>0.25</v>
      </c>
    </row>
    <row r="2352" spans="1:9" ht="14.1" customHeight="1" x14ac:dyDescent="0.25">
      <c r="A2352" s="11"/>
      <c r="B2352" s="9" t="s">
        <v>66</v>
      </c>
      <c r="C2352" s="64">
        <v>0.25</v>
      </c>
      <c r="D2352" s="56">
        <v>0.25</v>
      </c>
    </row>
    <row r="2353" spans="1:6" ht="14.1" customHeight="1" x14ac:dyDescent="0.25">
      <c r="A2353" s="11"/>
      <c r="B2353" s="9" t="s">
        <v>67</v>
      </c>
      <c r="C2353" s="64">
        <v>0.25</v>
      </c>
      <c r="D2353" s="56">
        <v>0.25</v>
      </c>
    </row>
    <row r="2354" spans="1:6" ht="14.1" customHeight="1" x14ac:dyDescent="0.25">
      <c r="A2354" s="11"/>
      <c r="B2354" s="9" t="s">
        <v>68</v>
      </c>
      <c r="C2354" s="64">
        <v>0.25</v>
      </c>
      <c r="D2354" s="56">
        <v>0.25</v>
      </c>
    </row>
    <row r="2355" spans="1:6" ht="24" customHeight="1" x14ac:dyDescent="0.25">
      <c r="A2355" s="11"/>
      <c r="B2355" s="9" t="s">
        <v>69</v>
      </c>
      <c r="C2355" s="64">
        <v>0.25</v>
      </c>
      <c r="D2355" s="35">
        <v>0</v>
      </c>
    </row>
    <row r="2356" spans="1:6" ht="24" customHeight="1" x14ac:dyDescent="0.25">
      <c r="A2356" s="11"/>
      <c r="B2356" s="9" t="s">
        <v>70</v>
      </c>
      <c r="C2356" s="64">
        <v>0.25</v>
      </c>
      <c r="D2356" s="35">
        <v>0</v>
      </c>
    </row>
    <row r="2357" spans="1:6" ht="24" customHeight="1" x14ac:dyDescent="0.25">
      <c r="A2357" s="11"/>
      <c r="B2357" s="9" t="s">
        <v>71</v>
      </c>
      <c r="C2357" s="64">
        <v>0.25</v>
      </c>
      <c r="D2357" s="35">
        <v>0</v>
      </c>
    </row>
    <row r="2358" spans="1:6" ht="24" customHeight="1" x14ac:dyDescent="0.25">
      <c r="A2358" s="11"/>
      <c r="B2358" s="9" t="s">
        <v>72</v>
      </c>
      <c r="C2358" s="64">
        <v>0.25</v>
      </c>
      <c r="D2358" s="35">
        <v>0</v>
      </c>
    </row>
    <row r="2359" spans="1:6" ht="24" customHeight="1" x14ac:dyDescent="0.25">
      <c r="A2359" s="11"/>
      <c r="B2359" s="9" t="s">
        <v>73</v>
      </c>
      <c r="C2359" s="29">
        <v>0</v>
      </c>
      <c r="D2359" s="56">
        <v>0.25</v>
      </c>
    </row>
    <row r="2360" spans="1:6" ht="24" customHeight="1" x14ac:dyDescent="0.25">
      <c r="A2360" s="11"/>
      <c r="B2360" s="9" t="s">
        <v>74</v>
      </c>
      <c r="C2360" s="29">
        <v>0</v>
      </c>
      <c r="D2360" s="56">
        <v>0.25</v>
      </c>
    </row>
    <row r="2361" spans="1:6" ht="24" customHeight="1" x14ac:dyDescent="0.25">
      <c r="A2361" s="11"/>
      <c r="B2361" s="9" t="s">
        <v>75</v>
      </c>
      <c r="C2361" s="29">
        <v>0</v>
      </c>
      <c r="D2361" s="56">
        <v>0.25</v>
      </c>
    </row>
    <row r="2362" spans="1:6" ht="24" customHeight="1" thickBot="1" x14ac:dyDescent="0.3">
      <c r="A2362" s="13"/>
      <c r="B2362" s="14" t="s">
        <v>76</v>
      </c>
      <c r="C2362" s="38">
        <v>0</v>
      </c>
      <c r="D2362" s="58">
        <v>0.25</v>
      </c>
    </row>
    <row r="2364" spans="1:6" ht="20.100000000000001" customHeight="1" thickBot="1" x14ac:dyDescent="0.3">
      <c r="A2364" s="16" t="s">
        <v>147</v>
      </c>
      <c r="B2364" s="17"/>
      <c r="C2364" s="17"/>
      <c r="D2364" s="17"/>
      <c r="E2364" s="17"/>
      <c r="F2364" s="17"/>
    </row>
    <row r="2365" spans="1:6" ht="15" customHeight="1" x14ac:dyDescent="0.25">
      <c r="A2365" s="67" t="s">
        <v>144</v>
      </c>
      <c r="B2365" s="68" t="s">
        <v>148</v>
      </c>
      <c r="C2365" s="69" t="s">
        <v>90</v>
      </c>
      <c r="D2365" s="69" t="s">
        <v>91</v>
      </c>
      <c r="E2365" s="70" t="s">
        <v>93</v>
      </c>
      <c r="F2365" s="71"/>
    </row>
    <row r="2366" spans="1:6" ht="15" customHeight="1" thickBot="1" x14ac:dyDescent="0.3">
      <c r="A2366" s="72"/>
      <c r="B2366" s="73"/>
      <c r="C2366" s="74"/>
      <c r="D2366" s="74"/>
      <c r="E2366" s="75" t="s">
        <v>94</v>
      </c>
      <c r="F2366" s="76" t="s">
        <v>95</v>
      </c>
    </row>
    <row r="2367" spans="1:6" ht="14.1" customHeight="1" x14ac:dyDescent="0.25">
      <c r="A2367" s="44" t="s">
        <v>145</v>
      </c>
      <c r="B2367" s="106">
        <v>3.0493098177084494</v>
      </c>
      <c r="C2367" s="53">
        <v>5.6510009758251864E-2</v>
      </c>
      <c r="D2367" s="53">
        <v>141.58704273904303</v>
      </c>
      <c r="E2367" s="53">
        <v>2.9375974090271213</v>
      </c>
      <c r="F2367" s="54">
        <v>3.1610222263897776</v>
      </c>
    </row>
    <row r="2368" spans="1:6" ht="14.1" customHeight="1" thickBot="1" x14ac:dyDescent="0.3">
      <c r="A2368" s="48" t="s">
        <v>146</v>
      </c>
      <c r="B2368" s="65">
        <v>3.1126942407237097</v>
      </c>
      <c r="C2368" s="57">
        <v>5.6021160603928158E-2</v>
      </c>
      <c r="D2368" s="57">
        <v>144.37642821117285</v>
      </c>
      <c r="E2368" s="57">
        <v>3.0019666578471962</v>
      </c>
      <c r="F2368" s="58">
        <v>3.2234218236002232</v>
      </c>
    </row>
    <row r="2369" spans="1:6" ht="15" customHeight="1" x14ac:dyDescent="0.25">
      <c r="A2369" s="42" t="s">
        <v>45</v>
      </c>
      <c r="B2369" s="43"/>
      <c r="C2369" s="43"/>
      <c r="D2369" s="43"/>
      <c r="E2369" s="43"/>
      <c r="F2369" s="43"/>
    </row>
    <row r="2372" spans="1:6" ht="16.5" x14ac:dyDescent="0.25">
      <c r="A2372" t="s">
        <v>149</v>
      </c>
    </row>
    <row r="2374" spans="1:6" ht="18" customHeight="1" thickBot="1" x14ac:dyDescent="0.3">
      <c r="A2374" s="1" t="s">
        <v>143</v>
      </c>
      <c r="B2374" s="2"/>
      <c r="C2374" s="2"/>
      <c r="D2374" s="2"/>
      <c r="E2374" s="2"/>
      <c r="F2374" s="2"/>
    </row>
    <row r="2375" spans="1:6" ht="14.1" customHeight="1" x14ac:dyDescent="0.25">
      <c r="A2375" s="101" t="s">
        <v>88</v>
      </c>
      <c r="B2375" s="4"/>
      <c r="C2375" s="102" t="s">
        <v>150</v>
      </c>
      <c r="D2375" s="107"/>
      <c r="E2375" s="107"/>
      <c r="F2375" s="103"/>
    </row>
    <row r="2376" spans="1:6" ht="15" customHeight="1" thickBot="1" x14ac:dyDescent="0.3">
      <c r="A2376" s="13"/>
      <c r="B2376" s="104"/>
      <c r="C2376" s="105" t="s">
        <v>151</v>
      </c>
      <c r="D2376" s="75" t="s">
        <v>152</v>
      </c>
      <c r="E2376" s="75" t="s">
        <v>153</v>
      </c>
      <c r="F2376" s="76" t="s">
        <v>154</v>
      </c>
    </row>
    <row r="2377" spans="1:6" ht="14.1" customHeight="1" x14ac:dyDescent="0.25">
      <c r="A2377" s="3" t="s">
        <v>36</v>
      </c>
      <c r="B2377" s="23" t="s">
        <v>37</v>
      </c>
      <c r="C2377" s="24">
        <v>1</v>
      </c>
      <c r="D2377" s="26">
        <v>1</v>
      </c>
      <c r="E2377" s="26">
        <v>1</v>
      </c>
      <c r="F2377" s="63">
        <v>1</v>
      </c>
    </row>
    <row r="2378" spans="1:6" ht="14.1" customHeight="1" x14ac:dyDescent="0.25">
      <c r="A2378" s="11"/>
      <c r="B2378" s="9" t="s">
        <v>63</v>
      </c>
      <c r="C2378" s="64">
        <v>0.5</v>
      </c>
      <c r="D2378" s="55">
        <v>0.5</v>
      </c>
      <c r="E2378" s="55">
        <v>0.5</v>
      </c>
      <c r="F2378" s="56">
        <v>0.5</v>
      </c>
    </row>
    <row r="2379" spans="1:6" ht="14.1" customHeight="1" x14ac:dyDescent="0.25">
      <c r="A2379" s="11"/>
      <c r="B2379" s="9" t="s">
        <v>64</v>
      </c>
      <c r="C2379" s="64">
        <v>0.5</v>
      </c>
      <c r="D2379" s="55">
        <v>0.5</v>
      </c>
      <c r="E2379" s="55">
        <v>0.5</v>
      </c>
      <c r="F2379" s="56">
        <v>0.5</v>
      </c>
    </row>
    <row r="2380" spans="1:6" ht="14.1" customHeight="1" x14ac:dyDescent="0.25">
      <c r="A2380" s="11"/>
      <c r="B2380" s="9" t="s">
        <v>65</v>
      </c>
      <c r="C2380" s="29">
        <v>1</v>
      </c>
      <c r="D2380" s="31">
        <v>0</v>
      </c>
      <c r="E2380" s="31">
        <v>0</v>
      </c>
      <c r="F2380" s="35">
        <v>0</v>
      </c>
    </row>
    <row r="2381" spans="1:6" ht="14.1" customHeight="1" x14ac:dyDescent="0.25">
      <c r="A2381" s="11"/>
      <c r="B2381" s="9" t="s">
        <v>66</v>
      </c>
      <c r="C2381" s="29">
        <v>0</v>
      </c>
      <c r="D2381" s="31">
        <v>1</v>
      </c>
      <c r="E2381" s="31">
        <v>0</v>
      </c>
      <c r="F2381" s="35">
        <v>0</v>
      </c>
    </row>
    <row r="2382" spans="1:6" ht="14.1" customHeight="1" x14ac:dyDescent="0.25">
      <c r="A2382" s="11"/>
      <c r="B2382" s="9" t="s">
        <v>67</v>
      </c>
      <c r="C2382" s="29">
        <v>0</v>
      </c>
      <c r="D2382" s="31">
        <v>0</v>
      </c>
      <c r="E2382" s="31">
        <v>1</v>
      </c>
      <c r="F2382" s="35">
        <v>0</v>
      </c>
    </row>
    <row r="2383" spans="1:6" ht="14.1" customHeight="1" x14ac:dyDescent="0.25">
      <c r="A2383" s="11"/>
      <c r="B2383" s="9" t="s">
        <v>68</v>
      </c>
      <c r="C2383" s="29">
        <v>0</v>
      </c>
      <c r="D2383" s="31">
        <v>0</v>
      </c>
      <c r="E2383" s="31">
        <v>0</v>
      </c>
      <c r="F2383" s="35">
        <v>1</v>
      </c>
    </row>
    <row r="2384" spans="1:6" ht="24" customHeight="1" x14ac:dyDescent="0.25">
      <c r="A2384" s="11"/>
      <c r="B2384" s="9" t="s">
        <v>69</v>
      </c>
      <c r="C2384" s="64">
        <v>0.5</v>
      </c>
      <c r="D2384" s="31">
        <v>0</v>
      </c>
      <c r="E2384" s="31">
        <v>0</v>
      </c>
      <c r="F2384" s="35">
        <v>0</v>
      </c>
    </row>
    <row r="2385" spans="1:6" ht="24" customHeight="1" x14ac:dyDescent="0.25">
      <c r="A2385" s="11"/>
      <c r="B2385" s="9" t="s">
        <v>70</v>
      </c>
      <c r="C2385" s="29">
        <v>0</v>
      </c>
      <c r="D2385" s="55">
        <v>0.5</v>
      </c>
      <c r="E2385" s="31">
        <v>0</v>
      </c>
      <c r="F2385" s="35">
        <v>0</v>
      </c>
    </row>
    <row r="2386" spans="1:6" ht="24" customHeight="1" x14ac:dyDescent="0.25">
      <c r="A2386" s="11"/>
      <c r="B2386" s="9" t="s">
        <v>71</v>
      </c>
      <c r="C2386" s="29">
        <v>0</v>
      </c>
      <c r="D2386" s="31">
        <v>0</v>
      </c>
      <c r="E2386" s="55">
        <v>0.5</v>
      </c>
      <c r="F2386" s="35">
        <v>0</v>
      </c>
    </row>
    <row r="2387" spans="1:6" ht="24" customHeight="1" x14ac:dyDescent="0.25">
      <c r="A2387" s="11"/>
      <c r="B2387" s="9" t="s">
        <v>72</v>
      </c>
      <c r="C2387" s="29">
        <v>0</v>
      </c>
      <c r="D2387" s="31">
        <v>0</v>
      </c>
      <c r="E2387" s="31">
        <v>0</v>
      </c>
      <c r="F2387" s="56">
        <v>0.5</v>
      </c>
    </row>
    <row r="2388" spans="1:6" ht="24" customHeight="1" x14ac:dyDescent="0.25">
      <c r="A2388" s="11"/>
      <c r="B2388" s="9" t="s">
        <v>73</v>
      </c>
      <c r="C2388" s="64">
        <v>0.5</v>
      </c>
      <c r="D2388" s="31">
        <v>0</v>
      </c>
      <c r="E2388" s="31">
        <v>0</v>
      </c>
      <c r="F2388" s="35">
        <v>0</v>
      </c>
    </row>
    <row r="2389" spans="1:6" ht="24" customHeight="1" x14ac:dyDescent="0.25">
      <c r="A2389" s="11"/>
      <c r="B2389" s="9" t="s">
        <v>74</v>
      </c>
      <c r="C2389" s="29">
        <v>0</v>
      </c>
      <c r="D2389" s="55">
        <v>0.5</v>
      </c>
      <c r="E2389" s="31">
        <v>0</v>
      </c>
      <c r="F2389" s="35">
        <v>0</v>
      </c>
    </row>
    <row r="2390" spans="1:6" ht="24" customHeight="1" x14ac:dyDescent="0.25">
      <c r="A2390" s="11"/>
      <c r="B2390" s="9" t="s">
        <v>75</v>
      </c>
      <c r="C2390" s="29">
        <v>0</v>
      </c>
      <c r="D2390" s="31">
        <v>0</v>
      </c>
      <c r="E2390" s="55">
        <v>0.5</v>
      </c>
      <c r="F2390" s="35">
        <v>0</v>
      </c>
    </row>
    <row r="2391" spans="1:6" ht="24" customHeight="1" thickBot="1" x14ac:dyDescent="0.3">
      <c r="A2391" s="13"/>
      <c r="B2391" s="14" t="s">
        <v>76</v>
      </c>
      <c r="C2391" s="38">
        <v>0</v>
      </c>
      <c r="D2391" s="40">
        <v>0</v>
      </c>
      <c r="E2391" s="40">
        <v>0</v>
      </c>
      <c r="F2391" s="58">
        <v>0.5</v>
      </c>
    </row>
    <row r="2393" spans="1:6" ht="20.100000000000001" customHeight="1" thickBot="1" x14ac:dyDescent="0.3">
      <c r="A2393" s="16" t="s">
        <v>147</v>
      </c>
      <c r="B2393" s="17"/>
      <c r="C2393" s="17"/>
      <c r="D2393" s="17"/>
      <c r="E2393" s="17"/>
      <c r="F2393" s="17"/>
    </row>
    <row r="2394" spans="1:6" ht="15" customHeight="1" x14ac:dyDescent="0.25">
      <c r="A2394" s="67" t="s">
        <v>150</v>
      </c>
      <c r="B2394" s="68" t="s">
        <v>148</v>
      </c>
      <c r="C2394" s="69" t="s">
        <v>90</v>
      </c>
      <c r="D2394" s="69" t="s">
        <v>91</v>
      </c>
      <c r="E2394" s="70" t="s">
        <v>93</v>
      </c>
      <c r="F2394" s="71"/>
    </row>
    <row r="2395" spans="1:6" ht="15" customHeight="1" thickBot="1" x14ac:dyDescent="0.3">
      <c r="A2395" s="72"/>
      <c r="B2395" s="73"/>
      <c r="C2395" s="74"/>
      <c r="D2395" s="74"/>
      <c r="E2395" s="75" t="s">
        <v>94</v>
      </c>
      <c r="F2395" s="76" t="s">
        <v>95</v>
      </c>
    </row>
    <row r="2396" spans="1:6" ht="14.1" customHeight="1" x14ac:dyDescent="0.25">
      <c r="A2396" s="44" t="s">
        <v>151</v>
      </c>
      <c r="B2396" s="106">
        <v>3.0889201786260494</v>
      </c>
      <c r="C2396" s="53">
        <v>4.2888422024257751E-2</v>
      </c>
      <c r="D2396" s="53">
        <v>186.91951245739659</v>
      </c>
      <c r="E2396" s="53">
        <v>3.00431262024038</v>
      </c>
      <c r="F2396" s="54">
        <v>3.1735277370117188</v>
      </c>
    </row>
    <row r="2397" spans="1:6" ht="14.1" customHeight="1" x14ac:dyDescent="0.25">
      <c r="A2397" s="46" t="s">
        <v>152</v>
      </c>
      <c r="B2397" s="64">
        <v>3.025443762070402</v>
      </c>
      <c r="C2397" s="55">
        <v>4.2062312554415671E-2</v>
      </c>
      <c r="D2397" s="55">
        <v>175.8123959868247</v>
      </c>
      <c r="E2397" s="55">
        <v>2.9424317285954995</v>
      </c>
      <c r="F2397" s="56">
        <v>3.1084557955453045</v>
      </c>
    </row>
    <row r="2398" spans="1:6" ht="14.1" customHeight="1" x14ac:dyDescent="0.25">
      <c r="A2398" s="46" t="s">
        <v>153</v>
      </c>
      <c r="B2398" s="64">
        <v>3.003096920087315</v>
      </c>
      <c r="C2398" s="55">
        <v>4.1623077499124327E-2</v>
      </c>
      <c r="D2398" s="55">
        <v>169.78558802505512</v>
      </c>
      <c r="E2398" s="55">
        <v>2.9209315258287876</v>
      </c>
      <c r="F2398" s="56">
        <v>3.0852623143458424</v>
      </c>
    </row>
    <row r="2399" spans="1:6" ht="14.1" customHeight="1" thickBot="1" x14ac:dyDescent="0.3">
      <c r="A2399" s="48" t="s">
        <v>154</v>
      </c>
      <c r="B2399" s="65">
        <v>3.2065472560805524</v>
      </c>
      <c r="C2399" s="57">
        <v>4.1336310838090959E-2</v>
      </c>
      <c r="D2399" s="57">
        <v>165.51743596461111</v>
      </c>
      <c r="E2399" s="57">
        <v>3.1249328426667358</v>
      </c>
      <c r="F2399" s="58">
        <v>3.2881616694943689</v>
      </c>
    </row>
    <row r="2400" spans="1:6" ht="15" customHeight="1" x14ac:dyDescent="0.25">
      <c r="A2400" s="42" t="s">
        <v>45</v>
      </c>
      <c r="B2400" s="43"/>
      <c r="C2400" s="43"/>
      <c r="D2400" s="43"/>
      <c r="E2400" s="43"/>
      <c r="F2400" s="43"/>
    </row>
    <row r="2403" spans="1:10" ht="16.5" x14ac:dyDescent="0.25">
      <c r="A2403" t="s">
        <v>155</v>
      </c>
    </row>
    <row r="2405" spans="1:10" ht="18" customHeight="1" thickBot="1" x14ac:dyDescent="0.3">
      <c r="A2405" s="1" t="s">
        <v>143</v>
      </c>
      <c r="B2405" s="2"/>
      <c r="C2405" s="2"/>
      <c r="D2405" s="2"/>
      <c r="E2405" s="2"/>
      <c r="F2405" s="2"/>
      <c r="G2405" s="2"/>
      <c r="H2405" s="2"/>
      <c r="I2405" s="2"/>
      <c r="J2405" s="2"/>
    </row>
    <row r="2406" spans="1:10" ht="14.1" customHeight="1" x14ac:dyDescent="0.25">
      <c r="A2406" s="101" t="s">
        <v>88</v>
      </c>
      <c r="B2406" s="4"/>
      <c r="C2406" s="102" t="s">
        <v>144</v>
      </c>
      <c r="D2406" s="107"/>
      <c r="E2406" s="107"/>
      <c r="F2406" s="107"/>
      <c r="G2406" s="107"/>
      <c r="H2406" s="107"/>
      <c r="I2406" s="107"/>
      <c r="J2406" s="103"/>
    </row>
    <row r="2407" spans="1:10" ht="15" customHeight="1" x14ac:dyDescent="0.25">
      <c r="A2407" s="11"/>
      <c r="B2407" s="7"/>
      <c r="C2407" s="108" t="s">
        <v>145</v>
      </c>
      <c r="D2407" s="109"/>
      <c r="E2407" s="109"/>
      <c r="F2407" s="110"/>
      <c r="G2407" s="111" t="s">
        <v>146</v>
      </c>
      <c r="H2407" s="109"/>
      <c r="I2407" s="109"/>
      <c r="J2407" s="112"/>
    </row>
    <row r="2408" spans="1:10" ht="14.1" customHeight="1" x14ac:dyDescent="0.25">
      <c r="A2408" s="11"/>
      <c r="B2408" s="7"/>
      <c r="C2408" s="108" t="s">
        <v>150</v>
      </c>
      <c r="D2408" s="109"/>
      <c r="E2408" s="109"/>
      <c r="F2408" s="110"/>
      <c r="G2408" s="111" t="s">
        <v>150</v>
      </c>
      <c r="H2408" s="109"/>
      <c r="I2408" s="109"/>
      <c r="J2408" s="112"/>
    </row>
    <row r="2409" spans="1:10" ht="15" customHeight="1" thickBot="1" x14ac:dyDescent="0.3">
      <c r="A2409" s="13"/>
      <c r="B2409" s="104"/>
      <c r="C2409" s="105" t="s">
        <v>151</v>
      </c>
      <c r="D2409" s="75" t="s">
        <v>152</v>
      </c>
      <c r="E2409" s="75" t="s">
        <v>153</v>
      </c>
      <c r="F2409" s="75" t="s">
        <v>154</v>
      </c>
      <c r="G2409" s="75" t="s">
        <v>151</v>
      </c>
      <c r="H2409" s="75" t="s">
        <v>152</v>
      </c>
      <c r="I2409" s="75" t="s">
        <v>153</v>
      </c>
      <c r="J2409" s="76" t="s">
        <v>154</v>
      </c>
    </row>
    <row r="2410" spans="1:10" ht="14.1" customHeight="1" x14ac:dyDescent="0.25">
      <c r="A2410" s="3" t="s">
        <v>36</v>
      </c>
      <c r="B2410" s="23" t="s">
        <v>37</v>
      </c>
      <c r="C2410" s="24">
        <v>1</v>
      </c>
      <c r="D2410" s="26">
        <v>1</v>
      </c>
      <c r="E2410" s="26">
        <v>1</v>
      </c>
      <c r="F2410" s="26">
        <v>1</v>
      </c>
      <c r="G2410" s="26">
        <v>1</v>
      </c>
      <c r="H2410" s="26">
        <v>1</v>
      </c>
      <c r="I2410" s="26">
        <v>1</v>
      </c>
      <c r="J2410" s="63">
        <v>1</v>
      </c>
    </row>
    <row r="2411" spans="1:10" ht="14.1" customHeight="1" x14ac:dyDescent="0.25">
      <c r="A2411" s="11"/>
      <c r="B2411" s="9" t="s">
        <v>63</v>
      </c>
      <c r="C2411" s="29">
        <v>1</v>
      </c>
      <c r="D2411" s="31">
        <v>1</v>
      </c>
      <c r="E2411" s="31">
        <v>1</v>
      </c>
      <c r="F2411" s="31">
        <v>1</v>
      </c>
      <c r="G2411" s="31">
        <v>0</v>
      </c>
      <c r="H2411" s="31">
        <v>0</v>
      </c>
      <c r="I2411" s="31">
        <v>0</v>
      </c>
      <c r="J2411" s="35">
        <v>0</v>
      </c>
    </row>
    <row r="2412" spans="1:10" ht="14.1" customHeight="1" x14ac:dyDescent="0.25">
      <c r="A2412" s="11"/>
      <c r="B2412" s="9" t="s">
        <v>64</v>
      </c>
      <c r="C2412" s="29">
        <v>0</v>
      </c>
      <c r="D2412" s="31">
        <v>0</v>
      </c>
      <c r="E2412" s="31">
        <v>0</v>
      </c>
      <c r="F2412" s="31">
        <v>0</v>
      </c>
      <c r="G2412" s="31">
        <v>1</v>
      </c>
      <c r="H2412" s="31">
        <v>1</v>
      </c>
      <c r="I2412" s="31">
        <v>1</v>
      </c>
      <c r="J2412" s="35">
        <v>1</v>
      </c>
    </row>
    <row r="2413" spans="1:10" ht="14.1" customHeight="1" x14ac:dyDescent="0.25">
      <c r="A2413" s="11"/>
      <c r="B2413" s="9" t="s">
        <v>65</v>
      </c>
      <c r="C2413" s="29">
        <v>1</v>
      </c>
      <c r="D2413" s="31">
        <v>0</v>
      </c>
      <c r="E2413" s="31">
        <v>0</v>
      </c>
      <c r="F2413" s="31">
        <v>0</v>
      </c>
      <c r="G2413" s="31">
        <v>1</v>
      </c>
      <c r="H2413" s="31">
        <v>0</v>
      </c>
      <c r="I2413" s="31">
        <v>0</v>
      </c>
      <c r="J2413" s="35">
        <v>0</v>
      </c>
    </row>
    <row r="2414" spans="1:10" ht="14.1" customHeight="1" x14ac:dyDescent="0.25">
      <c r="A2414" s="11"/>
      <c r="B2414" s="9" t="s">
        <v>66</v>
      </c>
      <c r="C2414" s="29">
        <v>0</v>
      </c>
      <c r="D2414" s="31">
        <v>1</v>
      </c>
      <c r="E2414" s="31">
        <v>0</v>
      </c>
      <c r="F2414" s="31">
        <v>0</v>
      </c>
      <c r="G2414" s="31">
        <v>0</v>
      </c>
      <c r="H2414" s="31">
        <v>1</v>
      </c>
      <c r="I2414" s="31">
        <v>0</v>
      </c>
      <c r="J2414" s="35">
        <v>0</v>
      </c>
    </row>
    <row r="2415" spans="1:10" ht="14.1" customHeight="1" x14ac:dyDescent="0.25">
      <c r="A2415" s="11"/>
      <c r="B2415" s="9" t="s">
        <v>67</v>
      </c>
      <c r="C2415" s="29">
        <v>0</v>
      </c>
      <c r="D2415" s="31">
        <v>0</v>
      </c>
      <c r="E2415" s="31">
        <v>1</v>
      </c>
      <c r="F2415" s="31">
        <v>0</v>
      </c>
      <c r="G2415" s="31">
        <v>0</v>
      </c>
      <c r="H2415" s="31">
        <v>0</v>
      </c>
      <c r="I2415" s="31">
        <v>1</v>
      </c>
      <c r="J2415" s="35">
        <v>0</v>
      </c>
    </row>
    <row r="2416" spans="1:10" ht="14.1" customHeight="1" x14ac:dyDescent="0.25">
      <c r="A2416" s="11"/>
      <c r="B2416" s="9" t="s">
        <v>68</v>
      </c>
      <c r="C2416" s="29">
        <v>0</v>
      </c>
      <c r="D2416" s="31">
        <v>0</v>
      </c>
      <c r="E2416" s="31">
        <v>0</v>
      </c>
      <c r="F2416" s="31">
        <v>1</v>
      </c>
      <c r="G2416" s="31">
        <v>0</v>
      </c>
      <c r="H2416" s="31">
        <v>0</v>
      </c>
      <c r="I2416" s="31">
        <v>0</v>
      </c>
      <c r="J2416" s="35">
        <v>1</v>
      </c>
    </row>
    <row r="2417" spans="1:10" ht="24" customHeight="1" x14ac:dyDescent="0.25">
      <c r="A2417" s="11"/>
      <c r="B2417" s="9" t="s">
        <v>69</v>
      </c>
      <c r="C2417" s="29">
        <v>1</v>
      </c>
      <c r="D2417" s="31">
        <v>0</v>
      </c>
      <c r="E2417" s="31">
        <v>0</v>
      </c>
      <c r="F2417" s="31">
        <v>0</v>
      </c>
      <c r="G2417" s="31">
        <v>0</v>
      </c>
      <c r="H2417" s="31">
        <v>0</v>
      </c>
      <c r="I2417" s="31">
        <v>0</v>
      </c>
      <c r="J2417" s="35">
        <v>0</v>
      </c>
    </row>
    <row r="2418" spans="1:10" ht="24" customHeight="1" x14ac:dyDescent="0.25">
      <c r="A2418" s="11"/>
      <c r="B2418" s="9" t="s">
        <v>70</v>
      </c>
      <c r="C2418" s="29">
        <v>0</v>
      </c>
      <c r="D2418" s="31">
        <v>1</v>
      </c>
      <c r="E2418" s="31">
        <v>0</v>
      </c>
      <c r="F2418" s="31">
        <v>0</v>
      </c>
      <c r="G2418" s="31">
        <v>0</v>
      </c>
      <c r="H2418" s="31">
        <v>0</v>
      </c>
      <c r="I2418" s="31">
        <v>0</v>
      </c>
      <c r="J2418" s="35">
        <v>0</v>
      </c>
    </row>
    <row r="2419" spans="1:10" ht="24" customHeight="1" x14ac:dyDescent="0.25">
      <c r="A2419" s="11"/>
      <c r="B2419" s="9" t="s">
        <v>71</v>
      </c>
      <c r="C2419" s="29">
        <v>0</v>
      </c>
      <c r="D2419" s="31">
        <v>0</v>
      </c>
      <c r="E2419" s="31">
        <v>1</v>
      </c>
      <c r="F2419" s="31">
        <v>0</v>
      </c>
      <c r="G2419" s="31">
        <v>0</v>
      </c>
      <c r="H2419" s="31">
        <v>0</v>
      </c>
      <c r="I2419" s="31">
        <v>0</v>
      </c>
      <c r="J2419" s="35">
        <v>0</v>
      </c>
    </row>
    <row r="2420" spans="1:10" ht="24" customHeight="1" x14ac:dyDescent="0.25">
      <c r="A2420" s="11"/>
      <c r="B2420" s="9" t="s">
        <v>72</v>
      </c>
      <c r="C2420" s="29">
        <v>0</v>
      </c>
      <c r="D2420" s="31">
        <v>0</v>
      </c>
      <c r="E2420" s="31">
        <v>0</v>
      </c>
      <c r="F2420" s="31">
        <v>1</v>
      </c>
      <c r="G2420" s="31">
        <v>0</v>
      </c>
      <c r="H2420" s="31">
        <v>0</v>
      </c>
      <c r="I2420" s="31">
        <v>0</v>
      </c>
      <c r="J2420" s="35">
        <v>0</v>
      </c>
    </row>
    <row r="2421" spans="1:10" ht="24" customHeight="1" x14ac:dyDescent="0.25">
      <c r="A2421" s="11"/>
      <c r="B2421" s="9" t="s">
        <v>73</v>
      </c>
      <c r="C2421" s="29">
        <v>0</v>
      </c>
      <c r="D2421" s="31">
        <v>0</v>
      </c>
      <c r="E2421" s="31">
        <v>0</v>
      </c>
      <c r="F2421" s="31">
        <v>0</v>
      </c>
      <c r="G2421" s="31">
        <v>1</v>
      </c>
      <c r="H2421" s="31">
        <v>0</v>
      </c>
      <c r="I2421" s="31">
        <v>0</v>
      </c>
      <c r="J2421" s="35">
        <v>0</v>
      </c>
    </row>
    <row r="2422" spans="1:10" ht="24" customHeight="1" x14ac:dyDescent="0.25">
      <c r="A2422" s="11"/>
      <c r="B2422" s="9" t="s">
        <v>74</v>
      </c>
      <c r="C2422" s="29">
        <v>0</v>
      </c>
      <c r="D2422" s="31">
        <v>0</v>
      </c>
      <c r="E2422" s="31">
        <v>0</v>
      </c>
      <c r="F2422" s="31">
        <v>0</v>
      </c>
      <c r="G2422" s="31">
        <v>0</v>
      </c>
      <c r="H2422" s="31">
        <v>1</v>
      </c>
      <c r="I2422" s="31">
        <v>0</v>
      </c>
      <c r="J2422" s="35">
        <v>0</v>
      </c>
    </row>
    <row r="2423" spans="1:10" ht="24" customHeight="1" x14ac:dyDescent="0.25">
      <c r="A2423" s="11"/>
      <c r="B2423" s="9" t="s">
        <v>75</v>
      </c>
      <c r="C2423" s="29">
        <v>0</v>
      </c>
      <c r="D2423" s="31">
        <v>0</v>
      </c>
      <c r="E2423" s="31">
        <v>0</v>
      </c>
      <c r="F2423" s="31">
        <v>0</v>
      </c>
      <c r="G2423" s="31">
        <v>0</v>
      </c>
      <c r="H2423" s="31">
        <v>0</v>
      </c>
      <c r="I2423" s="31">
        <v>1</v>
      </c>
      <c r="J2423" s="35">
        <v>0</v>
      </c>
    </row>
    <row r="2424" spans="1:10" ht="24" customHeight="1" thickBot="1" x14ac:dyDescent="0.3">
      <c r="A2424" s="13"/>
      <c r="B2424" s="14" t="s">
        <v>76</v>
      </c>
      <c r="C2424" s="38">
        <v>0</v>
      </c>
      <c r="D2424" s="40">
        <v>0</v>
      </c>
      <c r="E2424" s="40">
        <v>0</v>
      </c>
      <c r="F2424" s="40">
        <v>0</v>
      </c>
      <c r="G2424" s="40">
        <v>0</v>
      </c>
      <c r="H2424" s="40">
        <v>0</v>
      </c>
      <c r="I2424" s="40">
        <v>0</v>
      </c>
      <c r="J2424" s="66">
        <v>1</v>
      </c>
    </row>
    <row r="2426" spans="1:10" ht="20.100000000000001" customHeight="1" thickBot="1" x14ac:dyDescent="0.3">
      <c r="A2426" s="16" t="s">
        <v>147</v>
      </c>
      <c r="B2426" s="17"/>
      <c r="C2426" s="17"/>
      <c r="D2426" s="17"/>
      <c r="E2426" s="17"/>
      <c r="F2426" s="17"/>
      <c r="G2426" s="17"/>
    </row>
    <row r="2427" spans="1:10" ht="15" customHeight="1" x14ac:dyDescent="0.25">
      <c r="A2427" s="101" t="s">
        <v>144</v>
      </c>
      <c r="B2427" s="113" t="s">
        <v>150</v>
      </c>
      <c r="C2427" s="68" t="s">
        <v>148</v>
      </c>
      <c r="D2427" s="69" t="s">
        <v>90</v>
      </c>
      <c r="E2427" s="69" t="s">
        <v>91</v>
      </c>
      <c r="F2427" s="70" t="s">
        <v>93</v>
      </c>
      <c r="G2427" s="71"/>
    </row>
    <row r="2428" spans="1:10" ht="15" customHeight="1" thickBot="1" x14ac:dyDescent="0.3">
      <c r="A2428" s="91"/>
      <c r="B2428" s="37"/>
      <c r="C2428" s="73"/>
      <c r="D2428" s="74"/>
      <c r="E2428" s="74"/>
      <c r="F2428" s="75" t="s">
        <v>94</v>
      </c>
      <c r="G2428" s="76" t="s">
        <v>95</v>
      </c>
    </row>
    <row r="2429" spans="1:10" ht="14.1" customHeight="1" x14ac:dyDescent="0.25">
      <c r="A2429" s="3" t="s">
        <v>145</v>
      </c>
      <c r="B2429" s="23" t="s">
        <v>151</v>
      </c>
      <c r="C2429" s="106">
        <v>3.0507734682529479</v>
      </c>
      <c r="D2429" s="53">
        <v>6.0440085654735534E-2</v>
      </c>
      <c r="E2429" s="53">
        <v>180.75284754510275</v>
      </c>
      <c r="F2429" s="53">
        <v>2.9315145901023225</v>
      </c>
      <c r="G2429" s="54">
        <v>3.1700323464035733</v>
      </c>
    </row>
    <row r="2430" spans="1:10" ht="14.1" customHeight="1" x14ac:dyDescent="0.25">
      <c r="A2430" s="28"/>
      <c r="B2430" s="9" t="s">
        <v>152</v>
      </c>
      <c r="C2430" s="64">
        <v>3.0041462397017029</v>
      </c>
      <c r="D2430" s="55">
        <v>5.9486721229446961E-2</v>
      </c>
      <c r="E2430" s="55">
        <v>171.52496199810341</v>
      </c>
      <c r="F2430" s="55">
        <v>2.8867259419627715</v>
      </c>
      <c r="G2430" s="56">
        <v>3.1215665374406343</v>
      </c>
    </row>
    <row r="2431" spans="1:10" ht="14.1" customHeight="1" x14ac:dyDescent="0.25">
      <c r="A2431" s="28"/>
      <c r="B2431" s="9" t="s">
        <v>153</v>
      </c>
      <c r="C2431" s="64">
        <v>2.9824644908300013</v>
      </c>
      <c r="D2431" s="55">
        <v>5.9129650713041874E-2</v>
      </c>
      <c r="E2431" s="55">
        <v>168.16900315432636</v>
      </c>
      <c r="F2431" s="55">
        <v>2.8657324611016972</v>
      </c>
      <c r="G2431" s="56">
        <v>3.0991965205583054</v>
      </c>
    </row>
    <row r="2432" spans="1:10" ht="14.1" customHeight="1" x14ac:dyDescent="0.25">
      <c r="A2432" s="114"/>
      <c r="B2432" s="115" t="s">
        <v>154</v>
      </c>
      <c r="C2432" s="116">
        <v>3.1598550720491456</v>
      </c>
      <c r="D2432" s="117">
        <v>5.887445047433805E-2</v>
      </c>
      <c r="E2432" s="117">
        <v>165.51743596460292</v>
      </c>
      <c r="F2432" s="117">
        <v>3.0436133551880435</v>
      </c>
      <c r="G2432" s="118">
        <v>3.2760967889102477</v>
      </c>
    </row>
    <row r="2433" spans="1:7" ht="14.1" customHeight="1" x14ac:dyDescent="0.25">
      <c r="A2433" s="119" t="s">
        <v>146</v>
      </c>
      <c r="B2433" s="120" t="s">
        <v>151</v>
      </c>
      <c r="C2433" s="121">
        <v>3.1270668889991504</v>
      </c>
      <c r="D2433" s="122">
        <v>6.086594303033168E-2</v>
      </c>
      <c r="E2433" s="122">
        <v>193.24564389601602</v>
      </c>
      <c r="F2433" s="122">
        <v>3.0070200243775065</v>
      </c>
      <c r="G2433" s="123">
        <v>3.2471137536207944</v>
      </c>
    </row>
    <row r="2434" spans="1:7" ht="14.1" customHeight="1" x14ac:dyDescent="0.25">
      <c r="A2434" s="28"/>
      <c r="B2434" s="9" t="s">
        <v>152</v>
      </c>
      <c r="C2434" s="64">
        <v>3.0467412844391006</v>
      </c>
      <c r="D2434" s="55">
        <v>5.9483464484438704E-2</v>
      </c>
      <c r="E2434" s="55">
        <v>180.23109689770163</v>
      </c>
      <c r="F2434" s="55">
        <v>2.9293676974360521</v>
      </c>
      <c r="G2434" s="56">
        <v>3.1641148714421492</v>
      </c>
    </row>
    <row r="2435" spans="1:7" ht="14.1" customHeight="1" x14ac:dyDescent="0.25">
      <c r="A2435" s="28"/>
      <c r="B2435" s="9" t="s">
        <v>153</v>
      </c>
      <c r="C2435" s="64">
        <v>3.0237293493446287</v>
      </c>
      <c r="D2435" s="55">
        <v>5.8596985660920371E-2</v>
      </c>
      <c r="E2435" s="55">
        <v>171.45136586838373</v>
      </c>
      <c r="F2435" s="55">
        <v>2.9080649398052612</v>
      </c>
      <c r="G2435" s="56">
        <v>3.1393937588839962</v>
      </c>
    </row>
    <row r="2436" spans="1:7" ht="14.1" customHeight="1" thickBot="1" x14ac:dyDescent="0.3">
      <c r="A2436" s="91"/>
      <c r="B2436" s="14" t="s">
        <v>154</v>
      </c>
      <c r="C2436" s="65">
        <v>3.2532394401119591</v>
      </c>
      <c r="D2436" s="57">
        <v>5.8039309576853361E-2</v>
      </c>
      <c r="E2436" s="57">
        <v>165.51743596461947</v>
      </c>
      <c r="F2436" s="57">
        <v>3.1386466254650149</v>
      </c>
      <c r="G2436" s="58">
        <v>3.3678322547589032</v>
      </c>
    </row>
    <row r="2437" spans="1:7" ht="15" customHeight="1" x14ac:dyDescent="0.25">
      <c r="A2437" s="42" t="s">
        <v>45</v>
      </c>
      <c r="B2437" s="43"/>
      <c r="C2437" s="43"/>
      <c r="D2437" s="43"/>
      <c r="E2437" s="43"/>
      <c r="F2437" s="43"/>
      <c r="G2437" s="43"/>
    </row>
    <row r="2440" spans="1:7" x14ac:dyDescent="0.25">
      <c r="A2440" t="s">
        <v>182</v>
      </c>
    </row>
    <row r="2443" spans="1:7" ht="16.5" x14ac:dyDescent="0.25">
      <c r="A2443" t="s">
        <v>1</v>
      </c>
    </row>
    <row r="2445" spans="1:7" ht="18" customHeight="1" thickBot="1" x14ac:dyDescent="0.3">
      <c r="A2445" s="1" t="s">
        <v>2</v>
      </c>
      <c r="B2445" s="2"/>
      <c r="C2445" s="2"/>
    </row>
    <row r="2446" spans="1:7" ht="14.1" customHeight="1" x14ac:dyDescent="0.25">
      <c r="A2446" s="3" t="s">
        <v>3</v>
      </c>
      <c r="B2446" s="4"/>
      <c r="C2446" s="5" t="s">
        <v>183</v>
      </c>
    </row>
    <row r="2447" spans="1:7" ht="14.1" customHeight="1" x14ac:dyDescent="0.25">
      <c r="A2447" s="6" t="s">
        <v>5</v>
      </c>
      <c r="B2447" s="7"/>
      <c r="C2447" s="8" t="s">
        <v>6</v>
      </c>
    </row>
    <row r="2448" spans="1:7" ht="24" customHeight="1" x14ac:dyDescent="0.25">
      <c r="A2448" s="6" t="s">
        <v>7</v>
      </c>
      <c r="B2448" s="9" t="s">
        <v>8</v>
      </c>
      <c r="C2448" s="10" t="s">
        <v>9</v>
      </c>
    </row>
    <row r="2449" spans="1:7" ht="14.1" customHeight="1" x14ac:dyDescent="0.25">
      <c r="A2449" s="11"/>
      <c r="B2449" s="9" t="s">
        <v>10</v>
      </c>
      <c r="C2449" s="8" t="s">
        <v>11</v>
      </c>
    </row>
    <row r="2450" spans="1:7" ht="14.1" customHeight="1" x14ac:dyDescent="0.25">
      <c r="A2450" s="11"/>
      <c r="B2450" s="9" t="s">
        <v>12</v>
      </c>
      <c r="C2450" s="8" t="s">
        <v>13</v>
      </c>
    </row>
    <row r="2451" spans="1:7" ht="14.1" customHeight="1" x14ac:dyDescent="0.25">
      <c r="A2451" s="11"/>
      <c r="B2451" s="9" t="s">
        <v>14</v>
      </c>
      <c r="C2451" s="8" t="s">
        <v>13</v>
      </c>
    </row>
    <row r="2452" spans="1:7" ht="14.1" customHeight="1" x14ac:dyDescent="0.25">
      <c r="A2452" s="11"/>
      <c r="B2452" s="9" t="s">
        <v>15</v>
      </c>
      <c r="C2452" s="8" t="s">
        <v>13</v>
      </c>
    </row>
    <row r="2453" spans="1:7" ht="24" customHeight="1" x14ac:dyDescent="0.25">
      <c r="A2453" s="11"/>
      <c r="B2453" s="9" t="s">
        <v>16</v>
      </c>
      <c r="C2453" s="12">
        <v>494</v>
      </c>
    </row>
    <row r="2454" spans="1:7" ht="24" customHeight="1" x14ac:dyDescent="0.25">
      <c r="A2454" s="6" t="s">
        <v>17</v>
      </c>
      <c r="B2454" s="9" t="s">
        <v>18</v>
      </c>
      <c r="C2454" s="8" t="s">
        <v>19</v>
      </c>
    </row>
    <row r="2455" spans="1:7" ht="33.950000000000003" customHeight="1" x14ac:dyDescent="0.25">
      <c r="A2455" s="11"/>
      <c r="B2455" s="9" t="s">
        <v>20</v>
      </c>
      <c r="C2455" s="8" t="s">
        <v>21</v>
      </c>
    </row>
    <row r="2456" spans="1:7" ht="409.6" customHeight="1" x14ac:dyDescent="0.25">
      <c r="A2456" s="6" t="s">
        <v>22</v>
      </c>
      <c r="B2456" s="7"/>
      <c r="C2456" s="8" t="s">
        <v>184</v>
      </c>
    </row>
    <row r="2457" spans="1:7" ht="14.1" customHeight="1" x14ac:dyDescent="0.25">
      <c r="A2457" s="6" t="s">
        <v>24</v>
      </c>
      <c r="B2457" s="9" t="s">
        <v>25</v>
      </c>
      <c r="C2457" s="10" t="s">
        <v>185</v>
      </c>
    </row>
    <row r="2458" spans="1:7" ht="14.1" customHeight="1" thickBot="1" x14ac:dyDescent="0.3">
      <c r="A2458" s="13"/>
      <c r="B2458" s="14" t="s">
        <v>27</v>
      </c>
      <c r="C2458" s="15" t="s">
        <v>186</v>
      </c>
    </row>
    <row r="2461" spans="1:7" x14ac:dyDescent="0.25">
      <c r="A2461" t="s">
        <v>29</v>
      </c>
    </row>
    <row r="2463" spans="1:7" ht="20.100000000000001" customHeight="1" thickBot="1" x14ac:dyDescent="0.3">
      <c r="A2463" s="16" t="s">
        <v>30</v>
      </c>
      <c r="B2463" s="17"/>
      <c r="C2463" s="17"/>
      <c r="D2463" s="17"/>
      <c r="E2463" s="17"/>
      <c r="F2463" s="17"/>
      <c r="G2463" s="17"/>
    </row>
    <row r="2464" spans="1:7" ht="24.95" customHeight="1" thickBot="1" x14ac:dyDescent="0.3">
      <c r="A2464" s="18"/>
      <c r="B2464" s="19"/>
      <c r="C2464" s="20" t="s">
        <v>31</v>
      </c>
      <c r="D2464" s="21" t="s">
        <v>32</v>
      </c>
      <c r="E2464" s="21" t="s">
        <v>33</v>
      </c>
      <c r="F2464" s="21" t="s">
        <v>34</v>
      </c>
      <c r="G2464" s="22" t="s">
        <v>35</v>
      </c>
    </row>
    <row r="2465" spans="1:7" ht="14.1" customHeight="1" x14ac:dyDescent="0.25">
      <c r="A2465" s="3" t="s">
        <v>36</v>
      </c>
      <c r="B2465" s="23" t="s">
        <v>37</v>
      </c>
      <c r="C2465" s="24">
        <v>1</v>
      </c>
      <c r="D2465" s="25"/>
      <c r="E2465" s="26">
        <v>1</v>
      </c>
      <c r="F2465" s="25"/>
      <c r="G2465" s="27"/>
    </row>
    <row r="2466" spans="1:7" ht="14.1" customHeight="1" x14ac:dyDescent="0.25">
      <c r="A2466" s="28"/>
      <c r="B2466" s="9" t="s">
        <v>38</v>
      </c>
      <c r="C2466" s="29">
        <v>2</v>
      </c>
      <c r="D2466" s="30"/>
      <c r="E2466" s="31">
        <v>1</v>
      </c>
      <c r="F2466" s="30"/>
      <c r="G2466" s="32"/>
    </row>
    <row r="2467" spans="1:7" ht="14.1" customHeight="1" x14ac:dyDescent="0.25">
      <c r="A2467" s="28"/>
      <c r="B2467" s="9" t="s">
        <v>39</v>
      </c>
      <c r="C2467" s="29">
        <v>4</v>
      </c>
      <c r="D2467" s="30"/>
      <c r="E2467" s="31">
        <v>3</v>
      </c>
      <c r="F2467" s="30"/>
      <c r="G2467" s="32"/>
    </row>
    <row r="2468" spans="1:7" ht="14.1" customHeight="1" x14ac:dyDescent="0.25">
      <c r="A2468" s="28"/>
      <c r="B2468" s="9" t="s">
        <v>40</v>
      </c>
      <c r="C2468" s="29">
        <v>8</v>
      </c>
      <c r="D2468" s="30"/>
      <c r="E2468" s="31">
        <v>3</v>
      </c>
      <c r="F2468" s="30"/>
      <c r="G2468" s="32"/>
    </row>
    <row r="2469" spans="1:7" ht="24" customHeight="1" x14ac:dyDescent="0.25">
      <c r="A2469" s="33" t="s">
        <v>41</v>
      </c>
      <c r="B2469" s="9" t="s">
        <v>39</v>
      </c>
      <c r="C2469" s="29">
        <v>4</v>
      </c>
      <c r="D2469" s="34" t="s">
        <v>42</v>
      </c>
      <c r="E2469" s="31">
        <v>10</v>
      </c>
      <c r="F2469" s="34" t="s">
        <v>43</v>
      </c>
      <c r="G2469" s="35">
        <v>140</v>
      </c>
    </row>
    <row r="2470" spans="1:7" ht="14.1" customHeight="1" thickBot="1" x14ac:dyDescent="0.3">
      <c r="A2470" s="36" t="s">
        <v>44</v>
      </c>
      <c r="B2470" s="37"/>
      <c r="C2470" s="38">
        <v>19</v>
      </c>
      <c r="D2470" s="39"/>
      <c r="E2470" s="40">
        <v>18</v>
      </c>
      <c r="F2470" s="39"/>
      <c r="G2470" s="41"/>
    </row>
    <row r="2471" spans="1:7" ht="15" customHeight="1" x14ac:dyDescent="0.25">
      <c r="A2471" s="42" t="s">
        <v>187</v>
      </c>
      <c r="B2471" s="43"/>
      <c r="C2471" s="43"/>
      <c r="D2471" s="43"/>
      <c r="E2471" s="43"/>
      <c r="F2471" s="43"/>
      <c r="G2471" s="43"/>
    </row>
    <row r="2473" spans="1:7" ht="20.100000000000001" customHeight="1" thickBot="1" x14ac:dyDescent="0.3">
      <c r="A2473" s="16" t="s">
        <v>46</v>
      </c>
      <c r="B2473" s="17"/>
    </row>
    <row r="2474" spans="1:7" ht="24" customHeight="1" x14ac:dyDescent="0.25">
      <c r="A2474" s="44" t="s">
        <v>47</v>
      </c>
      <c r="B2474" s="45">
        <v>-1638.7757750477313</v>
      </c>
    </row>
    <row r="2475" spans="1:7" ht="24" customHeight="1" x14ac:dyDescent="0.25">
      <c r="A2475" s="46" t="s">
        <v>48</v>
      </c>
      <c r="B2475" s="47">
        <v>-1618.7757750477313</v>
      </c>
    </row>
    <row r="2476" spans="1:7" ht="24" customHeight="1" x14ac:dyDescent="0.25">
      <c r="A2476" s="46" t="s">
        <v>49</v>
      </c>
      <c r="B2476" s="47">
        <v>-1618.3096733528159</v>
      </c>
    </row>
    <row r="2477" spans="1:7" ht="24" customHeight="1" x14ac:dyDescent="0.25">
      <c r="A2477" s="46" t="s">
        <v>50</v>
      </c>
      <c r="B2477" s="47">
        <v>-1566.9756085112056</v>
      </c>
    </row>
    <row r="2478" spans="1:7" ht="24" customHeight="1" thickBot="1" x14ac:dyDescent="0.3">
      <c r="A2478" s="48" t="s">
        <v>51</v>
      </c>
      <c r="B2478" s="49">
        <v>-1576.9756085112056</v>
      </c>
    </row>
    <row r="2479" spans="1:7" ht="35.1" customHeight="1" x14ac:dyDescent="0.25">
      <c r="A2479" s="42" t="s">
        <v>52</v>
      </c>
      <c r="B2479" s="43"/>
    </row>
    <row r="2480" spans="1:7" ht="15" customHeight="1" x14ac:dyDescent="0.25">
      <c r="A2480" s="50" t="s">
        <v>187</v>
      </c>
      <c r="B2480" s="51"/>
    </row>
    <row r="2483" spans="1:5" ht="16.5" x14ac:dyDescent="0.25">
      <c r="A2483" t="s">
        <v>53</v>
      </c>
    </row>
    <row r="2485" spans="1:5" ht="20.100000000000001" customHeight="1" thickBot="1" x14ac:dyDescent="0.3">
      <c r="A2485" s="16" t="s">
        <v>54</v>
      </c>
      <c r="B2485" s="17"/>
      <c r="C2485" s="17"/>
      <c r="D2485" s="17"/>
      <c r="E2485" s="17"/>
    </row>
    <row r="2486" spans="1:5" ht="24.95" customHeight="1" thickBot="1" x14ac:dyDescent="0.3">
      <c r="A2486" s="52" t="s">
        <v>55</v>
      </c>
      <c r="B2486" s="20" t="s">
        <v>56</v>
      </c>
      <c r="C2486" s="21" t="s">
        <v>57</v>
      </c>
      <c r="D2486" s="21" t="s">
        <v>58</v>
      </c>
      <c r="E2486" s="22" t="s">
        <v>59</v>
      </c>
    </row>
    <row r="2487" spans="1:5" ht="14.1" customHeight="1" x14ac:dyDescent="0.25">
      <c r="A2487" s="44" t="s">
        <v>37</v>
      </c>
      <c r="B2487" s="24">
        <v>1</v>
      </c>
      <c r="C2487" s="53">
        <v>137.31210802349347</v>
      </c>
      <c r="D2487" s="53">
        <v>6966.8784759796981</v>
      </c>
      <c r="E2487" s="54">
        <v>1.4904940626115059E-119</v>
      </c>
    </row>
    <row r="2488" spans="1:5" ht="14.1" customHeight="1" x14ac:dyDescent="0.25">
      <c r="A2488" s="46" t="s">
        <v>38</v>
      </c>
      <c r="B2488" s="29">
        <v>1</v>
      </c>
      <c r="C2488" s="55">
        <v>137.31210802349369</v>
      </c>
      <c r="D2488" s="55">
        <v>0.36806351290889444</v>
      </c>
      <c r="E2488" s="56">
        <v>0.54506348795255422</v>
      </c>
    </row>
    <row r="2489" spans="1:5" ht="14.1" customHeight="1" x14ac:dyDescent="0.25">
      <c r="A2489" s="46" t="s">
        <v>39</v>
      </c>
      <c r="B2489" s="29">
        <v>3</v>
      </c>
      <c r="C2489" s="55">
        <v>118.43633525052542</v>
      </c>
      <c r="D2489" s="55">
        <v>81.434539335238611</v>
      </c>
      <c r="E2489" s="56">
        <v>1.1769374368023464E-28</v>
      </c>
    </row>
    <row r="2490" spans="1:5" ht="14.1" customHeight="1" thickBot="1" x14ac:dyDescent="0.3">
      <c r="A2490" s="48" t="s">
        <v>40</v>
      </c>
      <c r="B2490" s="38">
        <v>3</v>
      </c>
      <c r="C2490" s="57">
        <v>118.43633525052542</v>
      </c>
      <c r="D2490" s="57">
        <v>2.6935652316657372</v>
      </c>
      <c r="E2490" s="58">
        <v>4.9223054839720261E-2</v>
      </c>
    </row>
    <row r="2491" spans="1:5" ht="15" customHeight="1" x14ac:dyDescent="0.25">
      <c r="A2491" s="42" t="s">
        <v>187</v>
      </c>
      <c r="B2491" s="43"/>
      <c r="C2491" s="43"/>
      <c r="D2491" s="43"/>
      <c r="E2491" s="43"/>
    </row>
    <row r="2494" spans="1:5" ht="16.5" x14ac:dyDescent="0.25">
      <c r="A2494" t="s">
        <v>60</v>
      </c>
    </row>
    <row r="2496" spans="1:5" ht="18" customHeight="1" thickBot="1" x14ac:dyDescent="0.3">
      <c r="A2496" s="1" t="s">
        <v>61</v>
      </c>
      <c r="B2496" s="2"/>
      <c r="C2496" s="2"/>
    </row>
    <row r="2497" spans="1:3" ht="15" customHeight="1" thickBot="1" x14ac:dyDescent="0.3">
      <c r="A2497" s="59"/>
      <c r="B2497" s="60"/>
      <c r="C2497" s="61" t="s">
        <v>62</v>
      </c>
    </row>
    <row r="2498" spans="1:3" ht="14.1" customHeight="1" x14ac:dyDescent="0.25">
      <c r="A2498" s="3" t="s">
        <v>36</v>
      </c>
      <c r="B2498" s="23" t="s">
        <v>37</v>
      </c>
      <c r="C2498" s="62">
        <v>0.99999999999999989</v>
      </c>
    </row>
    <row r="2499" spans="1:3" ht="14.1" customHeight="1" x14ac:dyDescent="0.25">
      <c r="A2499" s="11"/>
      <c r="B2499" s="9" t="s">
        <v>63</v>
      </c>
      <c r="C2499" s="47">
        <v>0.5</v>
      </c>
    </row>
    <row r="2500" spans="1:3" ht="14.1" customHeight="1" x14ac:dyDescent="0.25">
      <c r="A2500" s="11"/>
      <c r="B2500" s="9" t="s">
        <v>64</v>
      </c>
      <c r="C2500" s="47">
        <v>0.49999999999999989</v>
      </c>
    </row>
    <row r="2501" spans="1:3" ht="14.1" customHeight="1" x14ac:dyDescent="0.25">
      <c r="A2501" s="11"/>
      <c r="B2501" s="9" t="s">
        <v>65</v>
      </c>
      <c r="C2501" s="47">
        <v>0.25</v>
      </c>
    </row>
    <row r="2502" spans="1:3" ht="14.1" customHeight="1" x14ac:dyDescent="0.25">
      <c r="A2502" s="11"/>
      <c r="B2502" s="9" t="s">
        <v>66</v>
      </c>
      <c r="C2502" s="47">
        <v>0.24999999999999983</v>
      </c>
    </row>
    <row r="2503" spans="1:3" ht="14.1" customHeight="1" x14ac:dyDescent="0.25">
      <c r="A2503" s="11"/>
      <c r="B2503" s="9" t="s">
        <v>67</v>
      </c>
      <c r="C2503" s="47">
        <v>0.25</v>
      </c>
    </row>
    <row r="2504" spans="1:3" ht="14.1" customHeight="1" x14ac:dyDescent="0.25">
      <c r="A2504" s="11"/>
      <c r="B2504" s="9" t="s">
        <v>68</v>
      </c>
      <c r="C2504" s="47">
        <v>0.24999999999999986</v>
      </c>
    </row>
    <row r="2505" spans="1:3" ht="24" customHeight="1" x14ac:dyDescent="0.25">
      <c r="A2505" s="11"/>
      <c r="B2505" s="9" t="s">
        <v>69</v>
      </c>
      <c r="C2505" s="47">
        <v>0.12499999999999999</v>
      </c>
    </row>
    <row r="2506" spans="1:3" ht="24" customHeight="1" x14ac:dyDescent="0.25">
      <c r="A2506" s="11"/>
      <c r="B2506" s="9" t="s">
        <v>70</v>
      </c>
      <c r="C2506" s="47">
        <v>0.12499999999999999</v>
      </c>
    </row>
    <row r="2507" spans="1:3" ht="24" customHeight="1" x14ac:dyDescent="0.25">
      <c r="A2507" s="11"/>
      <c r="B2507" s="9" t="s">
        <v>71</v>
      </c>
      <c r="C2507" s="47">
        <v>0.12500000000000014</v>
      </c>
    </row>
    <row r="2508" spans="1:3" ht="24" customHeight="1" x14ac:dyDescent="0.25">
      <c r="A2508" s="11"/>
      <c r="B2508" s="9" t="s">
        <v>72</v>
      </c>
      <c r="C2508" s="47">
        <v>0.12499999999999999</v>
      </c>
    </row>
    <row r="2509" spans="1:3" ht="24" customHeight="1" x14ac:dyDescent="0.25">
      <c r="A2509" s="11"/>
      <c r="B2509" s="9" t="s">
        <v>73</v>
      </c>
      <c r="C2509" s="47">
        <v>0.12500000000000006</v>
      </c>
    </row>
    <row r="2510" spans="1:3" ht="24" customHeight="1" x14ac:dyDescent="0.25">
      <c r="A2510" s="11"/>
      <c r="B2510" s="9" t="s">
        <v>74</v>
      </c>
      <c r="C2510" s="47">
        <v>0.12499999999999982</v>
      </c>
    </row>
    <row r="2511" spans="1:3" ht="24" customHeight="1" x14ac:dyDescent="0.25">
      <c r="A2511" s="11"/>
      <c r="B2511" s="9" t="s">
        <v>75</v>
      </c>
      <c r="C2511" s="47">
        <v>0.12499999999999988</v>
      </c>
    </row>
    <row r="2512" spans="1:3" ht="24" customHeight="1" thickBot="1" x14ac:dyDescent="0.3">
      <c r="A2512" s="13"/>
      <c r="B2512" s="14" t="s">
        <v>76</v>
      </c>
      <c r="C2512" s="49">
        <v>0.12499999999999982</v>
      </c>
    </row>
    <row r="2514" spans="1:3" ht="18" customHeight="1" thickBot="1" x14ac:dyDescent="0.3">
      <c r="A2514" s="1" t="s">
        <v>77</v>
      </c>
      <c r="B2514" s="2"/>
      <c r="C2514" s="2"/>
    </row>
    <row r="2515" spans="1:3" ht="15" customHeight="1" thickBot="1" x14ac:dyDescent="0.3">
      <c r="A2515" s="59"/>
      <c r="B2515" s="60"/>
      <c r="C2515" s="61" t="s">
        <v>78</v>
      </c>
    </row>
    <row r="2516" spans="1:3" ht="14.1" customHeight="1" x14ac:dyDescent="0.25">
      <c r="A2516" s="3" t="s">
        <v>36</v>
      </c>
      <c r="B2516" s="23" t="s">
        <v>37</v>
      </c>
      <c r="C2516" s="62">
        <v>0</v>
      </c>
    </row>
    <row r="2517" spans="1:3" ht="14.1" customHeight="1" x14ac:dyDescent="0.25">
      <c r="A2517" s="11"/>
      <c r="B2517" s="9" t="s">
        <v>63</v>
      </c>
      <c r="C2517" s="12">
        <v>1</v>
      </c>
    </row>
    <row r="2518" spans="1:3" ht="14.1" customHeight="1" x14ac:dyDescent="0.25">
      <c r="A2518" s="11"/>
      <c r="B2518" s="9" t="s">
        <v>64</v>
      </c>
      <c r="C2518" s="12">
        <v>-0.99999999999999922</v>
      </c>
    </row>
    <row r="2519" spans="1:3" ht="14.1" customHeight="1" x14ac:dyDescent="0.25">
      <c r="A2519" s="11"/>
      <c r="B2519" s="9" t="s">
        <v>65</v>
      </c>
      <c r="C2519" s="12">
        <v>0</v>
      </c>
    </row>
    <row r="2520" spans="1:3" ht="14.1" customHeight="1" x14ac:dyDescent="0.25">
      <c r="A2520" s="11"/>
      <c r="B2520" s="9" t="s">
        <v>66</v>
      </c>
      <c r="C2520" s="12">
        <v>0</v>
      </c>
    </row>
    <row r="2521" spans="1:3" ht="14.1" customHeight="1" x14ac:dyDescent="0.25">
      <c r="A2521" s="11"/>
      <c r="B2521" s="9" t="s">
        <v>67</v>
      </c>
      <c r="C2521" s="12">
        <v>0</v>
      </c>
    </row>
    <row r="2522" spans="1:3" ht="14.1" customHeight="1" x14ac:dyDescent="0.25">
      <c r="A2522" s="11"/>
      <c r="B2522" s="9" t="s">
        <v>68</v>
      </c>
      <c r="C2522" s="12">
        <v>0</v>
      </c>
    </row>
    <row r="2523" spans="1:3" ht="24" customHeight="1" x14ac:dyDescent="0.25">
      <c r="A2523" s="11"/>
      <c r="B2523" s="9" t="s">
        <v>69</v>
      </c>
      <c r="C2523" s="47">
        <v>0.24999999999999983</v>
      </c>
    </row>
    <row r="2524" spans="1:3" ht="24" customHeight="1" x14ac:dyDescent="0.25">
      <c r="A2524" s="11"/>
      <c r="B2524" s="9" t="s">
        <v>70</v>
      </c>
      <c r="C2524" s="47">
        <v>0.25</v>
      </c>
    </row>
    <row r="2525" spans="1:3" ht="24" customHeight="1" x14ac:dyDescent="0.25">
      <c r="A2525" s="11"/>
      <c r="B2525" s="9" t="s">
        <v>71</v>
      </c>
      <c r="C2525" s="47">
        <v>0.25000000000000017</v>
      </c>
    </row>
    <row r="2526" spans="1:3" ht="24" customHeight="1" x14ac:dyDescent="0.25">
      <c r="A2526" s="11"/>
      <c r="B2526" s="9" t="s">
        <v>72</v>
      </c>
      <c r="C2526" s="47">
        <v>0.25000000000000039</v>
      </c>
    </row>
    <row r="2527" spans="1:3" ht="24" customHeight="1" x14ac:dyDescent="0.25">
      <c r="A2527" s="11"/>
      <c r="B2527" s="9" t="s">
        <v>73</v>
      </c>
      <c r="C2527" s="47">
        <v>-0.24999999999999983</v>
      </c>
    </row>
    <row r="2528" spans="1:3" ht="24" customHeight="1" x14ac:dyDescent="0.25">
      <c r="A2528" s="11"/>
      <c r="B2528" s="9" t="s">
        <v>74</v>
      </c>
      <c r="C2528" s="47">
        <v>-0.24999999999999967</v>
      </c>
    </row>
    <row r="2529" spans="1:5" ht="24" customHeight="1" x14ac:dyDescent="0.25">
      <c r="A2529" s="11"/>
      <c r="B2529" s="9" t="s">
        <v>75</v>
      </c>
      <c r="C2529" s="47">
        <v>-0.24999999999999961</v>
      </c>
    </row>
    <row r="2530" spans="1:5" ht="24" customHeight="1" thickBot="1" x14ac:dyDescent="0.3">
      <c r="A2530" s="13"/>
      <c r="B2530" s="14" t="s">
        <v>76</v>
      </c>
      <c r="C2530" s="49">
        <v>-0.24999999999999975</v>
      </c>
    </row>
    <row r="2532" spans="1:5" ht="18" customHeight="1" thickBot="1" x14ac:dyDescent="0.3">
      <c r="A2532" s="1" t="s">
        <v>79</v>
      </c>
      <c r="B2532" s="2"/>
      <c r="C2532" s="2"/>
      <c r="D2532" s="2"/>
      <c r="E2532" s="2"/>
    </row>
    <row r="2533" spans="1:5" ht="15" customHeight="1" thickBot="1" x14ac:dyDescent="0.3">
      <c r="A2533" s="59"/>
      <c r="B2533" s="60"/>
      <c r="C2533" s="20" t="s">
        <v>80</v>
      </c>
      <c r="D2533" s="21" t="s">
        <v>81</v>
      </c>
      <c r="E2533" s="22" t="s">
        <v>82</v>
      </c>
    </row>
    <row r="2534" spans="1:5" ht="14.1" customHeight="1" x14ac:dyDescent="0.25">
      <c r="A2534" s="3" t="s">
        <v>36</v>
      </c>
      <c r="B2534" s="23" t="s">
        <v>37</v>
      </c>
      <c r="C2534" s="24">
        <v>0</v>
      </c>
      <c r="D2534" s="26">
        <v>0</v>
      </c>
      <c r="E2534" s="63">
        <v>0</v>
      </c>
    </row>
    <row r="2535" spans="1:5" ht="14.1" customHeight="1" x14ac:dyDescent="0.25">
      <c r="A2535" s="11"/>
      <c r="B2535" s="9" t="s">
        <v>63</v>
      </c>
      <c r="C2535" s="29">
        <v>0</v>
      </c>
      <c r="D2535" s="31">
        <v>0</v>
      </c>
      <c r="E2535" s="35">
        <v>0</v>
      </c>
    </row>
    <row r="2536" spans="1:5" ht="14.1" customHeight="1" x14ac:dyDescent="0.25">
      <c r="A2536" s="11"/>
      <c r="B2536" s="9" t="s">
        <v>64</v>
      </c>
      <c r="C2536" s="29">
        <v>0</v>
      </c>
      <c r="D2536" s="31">
        <v>0</v>
      </c>
      <c r="E2536" s="35">
        <v>0</v>
      </c>
    </row>
    <row r="2537" spans="1:5" ht="14.1" customHeight="1" x14ac:dyDescent="0.25">
      <c r="A2537" s="11"/>
      <c r="B2537" s="9" t="s">
        <v>65</v>
      </c>
      <c r="C2537" s="29">
        <v>1</v>
      </c>
      <c r="D2537" s="31">
        <v>0</v>
      </c>
      <c r="E2537" s="35">
        <v>0</v>
      </c>
    </row>
    <row r="2538" spans="1:5" ht="14.1" customHeight="1" x14ac:dyDescent="0.25">
      <c r="A2538" s="11"/>
      <c r="B2538" s="9" t="s">
        <v>66</v>
      </c>
      <c r="C2538" s="29">
        <v>0</v>
      </c>
      <c r="D2538" s="31">
        <v>1</v>
      </c>
      <c r="E2538" s="35">
        <v>0</v>
      </c>
    </row>
    <row r="2539" spans="1:5" ht="14.1" customHeight="1" x14ac:dyDescent="0.25">
      <c r="A2539" s="11"/>
      <c r="B2539" s="9" t="s">
        <v>67</v>
      </c>
      <c r="C2539" s="29">
        <v>0</v>
      </c>
      <c r="D2539" s="31">
        <v>0</v>
      </c>
      <c r="E2539" s="35">
        <v>1</v>
      </c>
    </row>
    <row r="2540" spans="1:5" ht="14.1" customHeight="1" x14ac:dyDescent="0.25">
      <c r="A2540" s="11"/>
      <c r="B2540" s="9" t="s">
        <v>68</v>
      </c>
      <c r="C2540" s="29">
        <v>-0.99999999999999689</v>
      </c>
      <c r="D2540" s="31">
        <v>-0.99999999999999645</v>
      </c>
      <c r="E2540" s="35">
        <v>-0.99999999999999678</v>
      </c>
    </row>
    <row r="2541" spans="1:5" ht="24" customHeight="1" x14ac:dyDescent="0.25">
      <c r="A2541" s="11"/>
      <c r="B2541" s="9" t="s">
        <v>69</v>
      </c>
      <c r="C2541" s="64">
        <v>0.49999999999999989</v>
      </c>
      <c r="D2541" s="31">
        <v>0</v>
      </c>
      <c r="E2541" s="35">
        <v>0</v>
      </c>
    </row>
    <row r="2542" spans="1:5" ht="24" customHeight="1" x14ac:dyDescent="0.25">
      <c r="A2542" s="11"/>
      <c r="B2542" s="9" t="s">
        <v>70</v>
      </c>
      <c r="C2542" s="29">
        <v>0</v>
      </c>
      <c r="D2542" s="55">
        <v>0.49999999999999861</v>
      </c>
      <c r="E2542" s="35">
        <v>0</v>
      </c>
    </row>
    <row r="2543" spans="1:5" ht="24" customHeight="1" x14ac:dyDescent="0.25">
      <c r="A2543" s="11"/>
      <c r="B2543" s="9" t="s">
        <v>71</v>
      </c>
      <c r="C2543" s="29">
        <v>0</v>
      </c>
      <c r="D2543" s="31">
        <v>0</v>
      </c>
      <c r="E2543" s="56">
        <v>0.49999999999999917</v>
      </c>
    </row>
    <row r="2544" spans="1:5" ht="24" customHeight="1" x14ac:dyDescent="0.25">
      <c r="A2544" s="11"/>
      <c r="B2544" s="9" t="s">
        <v>72</v>
      </c>
      <c r="C2544" s="64">
        <v>-0.49999999999999845</v>
      </c>
      <c r="D2544" s="55">
        <v>-0.49999999999999795</v>
      </c>
      <c r="E2544" s="56">
        <v>-0.49999999999999833</v>
      </c>
    </row>
    <row r="2545" spans="1:5" ht="24" customHeight="1" x14ac:dyDescent="0.25">
      <c r="A2545" s="11"/>
      <c r="B2545" s="9" t="s">
        <v>73</v>
      </c>
      <c r="C2545" s="64">
        <v>0.50000000000000011</v>
      </c>
      <c r="D2545" s="31">
        <v>0</v>
      </c>
      <c r="E2545" s="35">
        <v>0</v>
      </c>
    </row>
    <row r="2546" spans="1:5" ht="24" customHeight="1" x14ac:dyDescent="0.25">
      <c r="A2546" s="11"/>
      <c r="B2546" s="9" t="s">
        <v>74</v>
      </c>
      <c r="C2546" s="29">
        <v>0</v>
      </c>
      <c r="D2546" s="55">
        <v>0.50000000000000067</v>
      </c>
      <c r="E2546" s="35">
        <v>0</v>
      </c>
    </row>
    <row r="2547" spans="1:5" ht="24" customHeight="1" x14ac:dyDescent="0.25">
      <c r="A2547" s="11"/>
      <c r="B2547" s="9" t="s">
        <v>75</v>
      </c>
      <c r="C2547" s="29">
        <v>0</v>
      </c>
      <c r="D2547" s="31">
        <v>0</v>
      </c>
      <c r="E2547" s="56">
        <v>0.50000000000000067</v>
      </c>
    </row>
    <row r="2548" spans="1:5" ht="24" customHeight="1" thickBot="1" x14ac:dyDescent="0.3">
      <c r="A2548" s="13"/>
      <c r="B2548" s="14" t="s">
        <v>76</v>
      </c>
      <c r="C2548" s="65">
        <v>-0.49999999999999922</v>
      </c>
      <c r="D2548" s="57">
        <v>-0.49999999999999911</v>
      </c>
      <c r="E2548" s="58">
        <v>-0.49999999999999939</v>
      </c>
    </row>
    <row r="2550" spans="1:5" ht="18" customHeight="1" thickBot="1" x14ac:dyDescent="0.3">
      <c r="A2550" s="1" t="s">
        <v>83</v>
      </c>
      <c r="B2550" s="2"/>
      <c r="C2550" s="2"/>
      <c r="D2550" s="2"/>
      <c r="E2550" s="2"/>
    </row>
    <row r="2551" spans="1:5" ht="15" customHeight="1" thickBot="1" x14ac:dyDescent="0.3">
      <c r="A2551" s="59"/>
      <c r="B2551" s="60"/>
      <c r="C2551" s="20" t="s">
        <v>84</v>
      </c>
      <c r="D2551" s="21" t="s">
        <v>85</v>
      </c>
      <c r="E2551" s="22" t="s">
        <v>86</v>
      </c>
    </row>
    <row r="2552" spans="1:5" ht="14.1" customHeight="1" x14ac:dyDescent="0.25">
      <c r="A2552" s="3" t="s">
        <v>36</v>
      </c>
      <c r="B2552" s="23" t="s">
        <v>37</v>
      </c>
      <c r="C2552" s="24">
        <v>0</v>
      </c>
      <c r="D2552" s="26">
        <v>0</v>
      </c>
      <c r="E2552" s="63">
        <v>0</v>
      </c>
    </row>
    <row r="2553" spans="1:5" ht="14.1" customHeight="1" x14ac:dyDescent="0.25">
      <c r="A2553" s="11"/>
      <c r="B2553" s="9" t="s">
        <v>63</v>
      </c>
      <c r="C2553" s="29">
        <v>0</v>
      </c>
      <c r="D2553" s="31">
        <v>0</v>
      </c>
      <c r="E2553" s="35">
        <v>0</v>
      </c>
    </row>
    <row r="2554" spans="1:5" ht="14.1" customHeight="1" x14ac:dyDescent="0.25">
      <c r="A2554" s="11"/>
      <c r="B2554" s="9" t="s">
        <v>64</v>
      </c>
      <c r="C2554" s="29">
        <v>0</v>
      </c>
      <c r="D2554" s="31">
        <v>0</v>
      </c>
      <c r="E2554" s="35">
        <v>0</v>
      </c>
    </row>
    <row r="2555" spans="1:5" ht="14.1" customHeight="1" x14ac:dyDescent="0.25">
      <c r="A2555" s="11"/>
      <c r="B2555" s="9" t="s">
        <v>65</v>
      </c>
      <c r="C2555" s="29">
        <v>0</v>
      </c>
      <c r="D2555" s="31">
        <v>0</v>
      </c>
      <c r="E2555" s="35">
        <v>0</v>
      </c>
    </row>
    <row r="2556" spans="1:5" ht="14.1" customHeight="1" x14ac:dyDescent="0.25">
      <c r="A2556" s="11"/>
      <c r="B2556" s="9" t="s">
        <v>66</v>
      </c>
      <c r="C2556" s="29">
        <v>0</v>
      </c>
      <c r="D2556" s="31">
        <v>0</v>
      </c>
      <c r="E2556" s="35">
        <v>0</v>
      </c>
    </row>
    <row r="2557" spans="1:5" ht="14.1" customHeight="1" x14ac:dyDescent="0.25">
      <c r="A2557" s="11"/>
      <c r="B2557" s="9" t="s">
        <v>67</v>
      </c>
      <c r="C2557" s="29">
        <v>0</v>
      </c>
      <c r="D2557" s="31">
        <v>0</v>
      </c>
      <c r="E2557" s="35">
        <v>0</v>
      </c>
    </row>
    <row r="2558" spans="1:5" ht="14.1" customHeight="1" x14ac:dyDescent="0.25">
      <c r="A2558" s="11"/>
      <c r="B2558" s="9" t="s">
        <v>68</v>
      </c>
      <c r="C2558" s="29">
        <v>0</v>
      </c>
      <c r="D2558" s="31">
        <v>0</v>
      </c>
      <c r="E2558" s="35">
        <v>0</v>
      </c>
    </row>
    <row r="2559" spans="1:5" ht="24" customHeight="1" x14ac:dyDescent="0.25">
      <c r="A2559" s="11"/>
      <c r="B2559" s="9" t="s">
        <v>69</v>
      </c>
      <c r="C2559" s="29">
        <v>0.99999999999999978</v>
      </c>
      <c r="D2559" s="31">
        <v>0</v>
      </c>
      <c r="E2559" s="35">
        <v>0</v>
      </c>
    </row>
    <row r="2560" spans="1:5" ht="24" customHeight="1" x14ac:dyDescent="0.25">
      <c r="A2560" s="11"/>
      <c r="B2560" s="9" t="s">
        <v>70</v>
      </c>
      <c r="C2560" s="29">
        <v>0</v>
      </c>
      <c r="D2560" s="31">
        <v>0.99999999999999989</v>
      </c>
      <c r="E2560" s="35">
        <v>0</v>
      </c>
    </row>
    <row r="2561" spans="1:8" ht="24" customHeight="1" x14ac:dyDescent="0.25">
      <c r="A2561" s="11"/>
      <c r="B2561" s="9" t="s">
        <v>71</v>
      </c>
      <c r="C2561" s="29">
        <v>0</v>
      </c>
      <c r="D2561" s="31">
        <v>0</v>
      </c>
      <c r="E2561" s="35">
        <v>0.99999999999999978</v>
      </c>
    </row>
    <row r="2562" spans="1:8" ht="24" customHeight="1" x14ac:dyDescent="0.25">
      <c r="A2562" s="11"/>
      <c r="B2562" s="9" t="s">
        <v>72</v>
      </c>
      <c r="C2562" s="29">
        <v>-0.99999999999999889</v>
      </c>
      <c r="D2562" s="31">
        <v>-0.99999999999999878</v>
      </c>
      <c r="E2562" s="35">
        <v>-0.999999999999998</v>
      </c>
    </row>
    <row r="2563" spans="1:8" ht="24" customHeight="1" x14ac:dyDescent="0.25">
      <c r="A2563" s="11"/>
      <c r="B2563" s="9" t="s">
        <v>73</v>
      </c>
      <c r="C2563" s="29">
        <v>-1</v>
      </c>
      <c r="D2563" s="31">
        <v>0</v>
      </c>
      <c r="E2563" s="35">
        <v>0</v>
      </c>
    </row>
    <row r="2564" spans="1:8" ht="24" customHeight="1" x14ac:dyDescent="0.25">
      <c r="A2564" s="11"/>
      <c r="B2564" s="9" t="s">
        <v>74</v>
      </c>
      <c r="C2564" s="29">
        <v>0</v>
      </c>
      <c r="D2564" s="31">
        <v>-0.99999999999999645</v>
      </c>
      <c r="E2564" s="35">
        <v>0</v>
      </c>
    </row>
    <row r="2565" spans="1:8" ht="24" customHeight="1" x14ac:dyDescent="0.25">
      <c r="A2565" s="11"/>
      <c r="B2565" s="9" t="s">
        <v>75</v>
      </c>
      <c r="C2565" s="29">
        <v>0</v>
      </c>
      <c r="D2565" s="31">
        <v>0</v>
      </c>
      <c r="E2565" s="35">
        <v>-0.99999999999999711</v>
      </c>
    </row>
    <row r="2566" spans="1:8" ht="24" customHeight="1" thickBot="1" x14ac:dyDescent="0.3">
      <c r="A2566" s="13"/>
      <c r="B2566" s="14" t="s">
        <v>76</v>
      </c>
      <c r="C2566" s="38">
        <v>0.99999999999999489</v>
      </c>
      <c r="D2566" s="40">
        <v>0.99999999999999323</v>
      </c>
      <c r="E2566" s="66">
        <v>0.99999999999999323</v>
      </c>
    </row>
    <row r="2568" spans="1:8" ht="20.100000000000001" customHeight="1" thickBot="1" x14ac:dyDescent="0.3">
      <c r="A2568" s="16" t="s">
        <v>87</v>
      </c>
      <c r="B2568" s="17"/>
      <c r="C2568" s="17"/>
      <c r="D2568" s="17"/>
      <c r="E2568" s="17"/>
      <c r="F2568" s="17"/>
      <c r="G2568" s="17"/>
      <c r="H2568" s="17"/>
    </row>
    <row r="2569" spans="1:8" ht="15" customHeight="1" x14ac:dyDescent="0.25">
      <c r="A2569" s="67" t="s">
        <v>88</v>
      </c>
      <c r="B2569" s="68" t="s">
        <v>89</v>
      </c>
      <c r="C2569" s="69" t="s">
        <v>90</v>
      </c>
      <c r="D2569" s="69" t="s">
        <v>91</v>
      </c>
      <c r="E2569" s="69" t="s">
        <v>92</v>
      </c>
      <c r="F2569" s="69" t="s">
        <v>59</v>
      </c>
      <c r="G2569" s="70" t="s">
        <v>93</v>
      </c>
      <c r="H2569" s="71"/>
    </row>
    <row r="2570" spans="1:8" ht="15" customHeight="1" thickBot="1" x14ac:dyDescent="0.3">
      <c r="A2570" s="72"/>
      <c r="B2570" s="73"/>
      <c r="C2570" s="74"/>
      <c r="D2570" s="74"/>
      <c r="E2570" s="74"/>
      <c r="F2570" s="74"/>
      <c r="G2570" s="75" t="s">
        <v>94</v>
      </c>
      <c r="H2570" s="76" t="s">
        <v>95</v>
      </c>
    </row>
    <row r="2571" spans="1:8" ht="14.1" customHeight="1" x14ac:dyDescent="0.25">
      <c r="A2571" s="44" t="s">
        <v>37</v>
      </c>
      <c r="B2571" s="77">
        <v>0.73021126660496227</v>
      </c>
      <c r="C2571" s="78">
        <v>1.1968444985482184E-2</v>
      </c>
      <c r="D2571" s="53">
        <v>138.00106643070524</v>
      </c>
      <c r="E2571" s="53">
        <v>61.011373448322999</v>
      </c>
      <c r="F2571" s="53">
        <v>1.0293832110431872E-101</v>
      </c>
      <c r="G2571" s="78">
        <v>0.70654601956020979</v>
      </c>
      <c r="H2571" s="79">
        <v>0.75387651364971475</v>
      </c>
    </row>
    <row r="2572" spans="1:8" ht="14.1" customHeight="1" x14ac:dyDescent="0.25">
      <c r="A2572" s="46" t="s">
        <v>63</v>
      </c>
      <c r="B2572" s="80">
        <v>-1.486344297821573E-2</v>
      </c>
      <c r="C2572" s="81">
        <v>1.7048147739020577E-2</v>
      </c>
      <c r="D2572" s="55">
        <v>138.00106643071237</v>
      </c>
      <c r="E2572" s="55">
        <v>-0.87185090167863843</v>
      </c>
      <c r="F2572" s="55">
        <v>0.38480402332857755</v>
      </c>
      <c r="G2572" s="81">
        <v>-4.8572803583436297E-2</v>
      </c>
      <c r="H2572" s="82">
        <v>1.8845917627004841E-2</v>
      </c>
    </row>
    <row r="2573" spans="1:8" ht="14.1" customHeight="1" x14ac:dyDescent="0.25">
      <c r="A2573" s="46" t="s">
        <v>64</v>
      </c>
      <c r="B2573" s="83" t="s">
        <v>96</v>
      </c>
      <c r="C2573" s="31">
        <v>0</v>
      </c>
      <c r="D2573" s="84" t="s">
        <v>97</v>
      </c>
      <c r="E2573" s="84" t="s">
        <v>97</v>
      </c>
      <c r="F2573" s="84" t="s">
        <v>97</v>
      </c>
      <c r="G2573" s="84" t="s">
        <v>97</v>
      </c>
      <c r="H2573" s="85" t="s">
        <v>97</v>
      </c>
    </row>
    <row r="2574" spans="1:8" ht="14.1" customHeight="1" x14ac:dyDescent="0.25">
      <c r="A2574" s="46" t="s">
        <v>65</v>
      </c>
      <c r="B2574" s="80">
        <v>-2.8654670835208226E-2</v>
      </c>
      <c r="C2574" s="81">
        <v>5.1368744286642279E-3</v>
      </c>
      <c r="D2574" s="55">
        <v>119.88067821119151</v>
      </c>
      <c r="E2574" s="55">
        <v>-5.578230737997516</v>
      </c>
      <c r="F2574" s="55">
        <v>1.5297643452899226E-7</v>
      </c>
      <c r="G2574" s="81">
        <v>-3.8825427808872916E-2</v>
      </c>
      <c r="H2574" s="82">
        <v>-1.8483913861543536E-2</v>
      </c>
    </row>
    <row r="2575" spans="1:8" ht="14.1" customHeight="1" x14ac:dyDescent="0.25">
      <c r="A2575" s="46" t="s">
        <v>66</v>
      </c>
      <c r="B2575" s="80">
        <v>-4.3876456818990099E-2</v>
      </c>
      <c r="C2575" s="81">
        <v>5.4667034138573241E-3</v>
      </c>
      <c r="D2575" s="55">
        <v>128.67355106090454</v>
      </c>
      <c r="E2575" s="55">
        <v>-8.0261271734203579</v>
      </c>
      <c r="F2575" s="55">
        <v>5.4615825223569195E-13</v>
      </c>
      <c r="G2575" s="81">
        <v>-5.4692723222117337E-2</v>
      </c>
      <c r="H2575" s="82">
        <v>-3.3060190415862861E-2</v>
      </c>
    </row>
    <row r="2576" spans="1:8" ht="14.1" customHeight="1" x14ac:dyDescent="0.25">
      <c r="A2576" s="46" t="s">
        <v>67</v>
      </c>
      <c r="B2576" s="80">
        <v>-5.6783521610664744E-2</v>
      </c>
      <c r="C2576" s="81">
        <v>4.5893312166182263E-3</v>
      </c>
      <c r="D2576" s="55">
        <v>126.45202101955704</v>
      </c>
      <c r="E2576" s="55">
        <v>-12.372940398167039</v>
      </c>
      <c r="F2576" s="55">
        <v>1.5683537191433483E-23</v>
      </c>
      <c r="G2576" s="81">
        <v>-6.5865358415096706E-2</v>
      </c>
      <c r="H2576" s="82">
        <v>-4.7701684806232783E-2</v>
      </c>
    </row>
    <row r="2577" spans="1:8" ht="14.1" customHeight="1" x14ac:dyDescent="0.25">
      <c r="A2577" s="46" t="s">
        <v>68</v>
      </c>
      <c r="B2577" s="83" t="s">
        <v>96</v>
      </c>
      <c r="C2577" s="31">
        <v>0</v>
      </c>
      <c r="D2577" s="84" t="s">
        <v>97</v>
      </c>
      <c r="E2577" s="84" t="s">
        <v>97</v>
      </c>
      <c r="F2577" s="84" t="s">
        <v>97</v>
      </c>
      <c r="G2577" s="84" t="s">
        <v>97</v>
      </c>
      <c r="H2577" s="85" t="s">
        <v>97</v>
      </c>
    </row>
    <row r="2578" spans="1:8" ht="24" customHeight="1" x14ac:dyDescent="0.25">
      <c r="A2578" s="46" t="s">
        <v>69</v>
      </c>
      <c r="B2578" s="80">
        <v>-1.0152773651194221E-3</v>
      </c>
      <c r="C2578" s="81">
        <v>7.1448041075171673E-3</v>
      </c>
      <c r="D2578" s="55">
        <v>118.29907295760468</v>
      </c>
      <c r="E2578" s="55">
        <v>-0.14210009817501251</v>
      </c>
      <c r="F2578" s="55">
        <v>0.8872426648060654</v>
      </c>
      <c r="G2578" s="81">
        <v>-1.5163564132063006E-2</v>
      </c>
      <c r="H2578" s="82">
        <v>1.313300940182416E-2</v>
      </c>
    </row>
    <row r="2579" spans="1:8" ht="24" customHeight="1" x14ac:dyDescent="0.25">
      <c r="A2579" s="46" t="s">
        <v>70</v>
      </c>
      <c r="B2579" s="80">
        <v>5.986436815010693E-3</v>
      </c>
      <c r="C2579" s="81">
        <v>7.5957409307935752E-3</v>
      </c>
      <c r="D2579" s="55">
        <v>126.12230083921033</v>
      </c>
      <c r="E2579" s="55">
        <v>0.78813072609432078</v>
      </c>
      <c r="F2579" s="55">
        <v>0.43209904627009665</v>
      </c>
      <c r="G2579" s="81">
        <v>-9.0451698652130666E-3</v>
      </c>
      <c r="H2579" s="82">
        <v>2.1018043495234454E-2</v>
      </c>
    </row>
    <row r="2580" spans="1:8" ht="24" customHeight="1" x14ac:dyDescent="0.25">
      <c r="A2580" s="46" t="s">
        <v>71</v>
      </c>
      <c r="B2580" s="80">
        <v>1.419519845494845E-2</v>
      </c>
      <c r="C2580" s="81">
        <v>6.4301348314324339E-3</v>
      </c>
      <c r="D2580" s="55">
        <v>125.71719279926481</v>
      </c>
      <c r="E2580" s="55">
        <v>2.2076051011493645</v>
      </c>
      <c r="F2580" s="55">
        <v>2.908607699715204E-2</v>
      </c>
      <c r="G2580" s="81">
        <v>1.4698731128366266E-3</v>
      </c>
      <c r="H2580" s="82">
        <v>2.6920523797060274E-2</v>
      </c>
    </row>
    <row r="2581" spans="1:8" ht="24" customHeight="1" x14ac:dyDescent="0.25">
      <c r="A2581" s="46" t="s">
        <v>72</v>
      </c>
      <c r="B2581" s="83" t="s">
        <v>96</v>
      </c>
      <c r="C2581" s="31">
        <v>0</v>
      </c>
      <c r="D2581" s="84" t="s">
        <v>97</v>
      </c>
      <c r="E2581" s="84" t="s">
        <v>97</v>
      </c>
      <c r="F2581" s="84" t="s">
        <v>97</v>
      </c>
      <c r="G2581" s="84" t="s">
        <v>97</v>
      </c>
      <c r="H2581" s="85" t="s">
        <v>97</v>
      </c>
    </row>
    <row r="2582" spans="1:8" ht="24" customHeight="1" x14ac:dyDescent="0.25">
      <c r="A2582" s="46" t="s">
        <v>73</v>
      </c>
      <c r="B2582" s="83" t="s">
        <v>96</v>
      </c>
      <c r="C2582" s="31">
        <v>0</v>
      </c>
      <c r="D2582" s="84" t="s">
        <v>97</v>
      </c>
      <c r="E2582" s="84" t="s">
        <v>97</v>
      </c>
      <c r="F2582" s="84" t="s">
        <v>97</v>
      </c>
      <c r="G2582" s="84" t="s">
        <v>97</v>
      </c>
      <c r="H2582" s="85" t="s">
        <v>97</v>
      </c>
    </row>
    <row r="2583" spans="1:8" ht="24" customHeight="1" x14ac:dyDescent="0.25">
      <c r="A2583" s="46" t="s">
        <v>74</v>
      </c>
      <c r="B2583" s="83" t="s">
        <v>96</v>
      </c>
      <c r="C2583" s="31">
        <v>0</v>
      </c>
      <c r="D2583" s="84" t="s">
        <v>97</v>
      </c>
      <c r="E2583" s="84" t="s">
        <v>97</v>
      </c>
      <c r="F2583" s="84" t="s">
        <v>97</v>
      </c>
      <c r="G2583" s="84" t="s">
        <v>97</v>
      </c>
      <c r="H2583" s="85" t="s">
        <v>97</v>
      </c>
    </row>
    <row r="2584" spans="1:8" ht="24" customHeight="1" x14ac:dyDescent="0.25">
      <c r="A2584" s="46" t="s">
        <v>75</v>
      </c>
      <c r="B2584" s="83" t="s">
        <v>96</v>
      </c>
      <c r="C2584" s="31">
        <v>0</v>
      </c>
      <c r="D2584" s="84" t="s">
        <v>97</v>
      </c>
      <c r="E2584" s="84" t="s">
        <v>97</v>
      </c>
      <c r="F2584" s="84" t="s">
        <v>97</v>
      </c>
      <c r="G2584" s="84" t="s">
        <v>97</v>
      </c>
      <c r="H2584" s="85" t="s">
        <v>97</v>
      </c>
    </row>
    <row r="2585" spans="1:8" ht="24" customHeight="1" thickBot="1" x14ac:dyDescent="0.3">
      <c r="A2585" s="48" t="s">
        <v>76</v>
      </c>
      <c r="B2585" s="86" t="s">
        <v>96</v>
      </c>
      <c r="C2585" s="40">
        <v>0</v>
      </c>
      <c r="D2585" s="87" t="s">
        <v>97</v>
      </c>
      <c r="E2585" s="87" t="s">
        <v>97</v>
      </c>
      <c r="F2585" s="87" t="s">
        <v>97</v>
      </c>
      <c r="G2585" s="87" t="s">
        <v>97</v>
      </c>
      <c r="H2585" s="88" t="s">
        <v>97</v>
      </c>
    </row>
    <row r="2586" spans="1:8" ht="15" customHeight="1" x14ac:dyDescent="0.25">
      <c r="A2586" s="42" t="s">
        <v>98</v>
      </c>
      <c r="B2586" s="43"/>
      <c r="C2586" s="43"/>
      <c r="D2586" s="43"/>
      <c r="E2586" s="43"/>
      <c r="F2586" s="43"/>
      <c r="G2586" s="43"/>
      <c r="H2586" s="43"/>
    </row>
    <row r="2587" spans="1:8" ht="15" customHeight="1" x14ac:dyDescent="0.25">
      <c r="A2587" s="50" t="s">
        <v>188</v>
      </c>
      <c r="B2587" s="51"/>
      <c r="C2587" s="51"/>
      <c r="D2587" s="51"/>
      <c r="E2587" s="51"/>
      <c r="F2587" s="51"/>
      <c r="G2587" s="51"/>
      <c r="H2587" s="51"/>
    </row>
    <row r="2590" spans="1:8" ht="16.5" x14ac:dyDescent="0.25">
      <c r="A2590" t="s">
        <v>100</v>
      </c>
    </row>
    <row r="2592" spans="1:8" ht="20.100000000000001" customHeight="1" thickBot="1" x14ac:dyDescent="0.3">
      <c r="A2592" s="16" t="s">
        <v>101</v>
      </c>
      <c r="B2592" s="17"/>
      <c r="C2592" s="17"/>
      <c r="D2592" s="17"/>
    </row>
    <row r="2593" spans="1:4" ht="15" customHeight="1" thickBot="1" x14ac:dyDescent="0.3">
      <c r="A2593" s="89" t="s">
        <v>88</v>
      </c>
      <c r="B2593" s="90"/>
      <c r="C2593" s="20" t="s">
        <v>89</v>
      </c>
      <c r="D2593" s="22" t="s">
        <v>90</v>
      </c>
    </row>
    <row r="2594" spans="1:4" ht="14.1" customHeight="1" x14ac:dyDescent="0.25">
      <c r="A2594" s="3" t="s">
        <v>102</v>
      </c>
      <c r="B2594" s="23" t="s">
        <v>103</v>
      </c>
      <c r="C2594" s="77">
        <v>9.8712805817628355E-3</v>
      </c>
      <c r="D2594" s="79">
        <v>1.2315664848305235E-3</v>
      </c>
    </row>
    <row r="2595" spans="1:4" ht="14.1" customHeight="1" x14ac:dyDescent="0.25">
      <c r="A2595" s="28"/>
      <c r="B2595" s="9" t="s">
        <v>104</v>
      </c>
      <c r="C2595" s="80">
        <v>9.6492376044657897E-3</v>
      </c>
      <c r="D2595" s="82">
        <v>1.214512463135942E-3</v>
      </c>
    </row>
    <row r="2596" spans="1:4" ht="14.1" customHeight="1" x14ac:dyDescent="0.25">
      <c r="A2596" s="28"/>
      <c r="B2596" s="9" t="s">
        <v>105</v>
      </c>
      <c r="C2596" s="80">
        <v>1.0210127674800777E-2</v>
      </c>
      <c r="D2596" s="82">
        <v>1.2594483953078971E-3</v>
      </c>
    </row>
    <row r="2597" spans="1:4" ht="14.1" customHeight="1" x14ac:dyDescent="0.25">
      <c r="A2597" s="28"/>
      <c r="B2597" s="9" t="s">
        <v>106</v>
      </c>
      <c r="C2597" s="80">
        <v>9.3413990146026596E-3</v>
      </c>
      <c r="D2597" s="82">
        <v>1.1792332740010868E-3</v>
      </c>
    </row>
    <row r="2598" spans="1:4" ht="14.1" customHeight="1" x14ac:dyDescent="0.25">
      <c r="A2598" s="28"/>
      <c r="B2598" s="9" t="s">
        <v>107</v>
      </c>
      <c r="C2598" s="80">
        <v>9.5124840585046506E-3</v>
      </c>
      <c r="D2598" s="82">
        <v>1.1971480889317646E-3</v>
      </c>
    </row>
    <row r="2599" spans="1:4" ht="14.1" customHeight="1" x14ac:dyDescent="0.25">
      <c r="A2599" s="28"/>
      <c r="B2599" s="9" t="s">
        <v>108</v>
      </c>
      <c r="C2599" s="80">
        <v>9.8887403477298536E-3</v>
      </c>
      <c r="D2599" s="82">
        <v>1.2087676888583793E-3</v>
      </c>
    </row>
    <row r="2600" spans="1:4" ht="14.1" customHeight="1" x14ac:dyDescent="0.25">
      <c r="A2600" s="28"/>
      <c r="B2600" s="9" t="s">
        <v>109</v>
      </c>
      <c r="C2600" s="80">
        <v>9.2751364955393715E-3</v>
      </c>
      <c r="D2600" s="82">
        <v>1.1737562402088168E-3</v>
      </c>
    </row>
    <row r="2601" spans="1:4" ht="14.1" customHeight="1" x14ac:dyDescent="0.25">
      <c r="A2601" s="28"/>
      <c r="B2601" s="9" t="s">
        <v>110</v>
      </c>
      <c r="C2601" s="80">
        <v>9.3000183052308946E-3</v>
      </c>
      <c r="D2601" s="82">
        <v>1.1830187690886204E-3</v>
      </c>
    </row>
    <row r="2602" spans="1:4" ht="14.1" customHeight="1" x14ac:dyDescent="0.25">
      <c r="A2602" s="28"/>
      <c r="B2602" s="9" t="s">
        <v>111</v>
      </c>
      <c r="C2602" s="80">
        <v>9.3684362567737108E-3</v>
      </c>
      <c r="D2602" s="82">
        <v>1.1733445439915135E-3</v>
      </c>
    </row>
    <row r="2603" spans="1:4" ht="14.1" customHeight="1" thickBot="1" x14ac:dyDescent="0.3">
      <c r="A2603" s="91"/>
      <c r="B2603" s="14" t="s">
        <v>112</v>
      </c>
      <c r="C2603" s="92">
        <v>1.0170300951306241E-2</v>
      </c>
      <c r="D2603" s="93">
        <v>1.2243556254087214E-3</v>
      </c>
    </row>
    <row r="2604" spans="1:4" ht="15" customHeight="1" x14ac:dyDescent="0.25">
      <c r="A2604" s="42" t="s">
        <v>187</v>
      </c>
      <c r="B2604" s="43"/>
      <c r="C2604" s="43"/>
      <c r="D2604" s="43"/>
    </row>
    <row r="2607" spans="1:4" ht="16.5" x14ac:dyDescent="0.25">
      <c r="A2607" t="s">
        <v>113</v>
      </c>
    </row>
    <row r="2609" spans="1:3" ht="20.100000000000001" customHeight="1" thickBot="1" x14ac:dyDescent="0.3">
      <c r="A2609" s="16" t="s">
        <v>114</v>
      </c>
      <c r="B2609" s="17"/>
      <c r="C2609" s="17"/>
    </row>
    <row r="2610" spans="1:3" ht="15" customHeight="1" thickBot="1" x14ac:dyDescent="0.3">
      <c r="A2610" s="18"/>
      <c r="B2610" s="19"/>
      <c r="C2610" s="61" t="s">
        <v>62</v>
      </c>
    </row>
    <row r="2611" spans="1:3" ht="14.1" customHeight="1" x14ac:dyDescent="0.25">
      <c r="A2611" s="3" t="s">
        <v>36</v>
      </c>
      <c r="B2611" s="23" t="s">
        <v>37</v>
      </c>
      <c r="C2611" s="62">
        <v>0</v>
      </c>
    </row>
    <row r="2612" spans="1:3" ht="14.1" customHeight="1" x14ac:dyDescent="0.25">
      <c r="A2612" s="28"/>
      <c r="B2612" s="9" t="s">
        <v>63</v>
      </c>
      <c r="C2612" s="12">
        <v>0</v>
      </c>
    </row>
    <row r="2613" spans="1:3" ht="14.1" customHeight="1" x14ac:dyDescent="0.25">
      <c r="A2613" s="28"/>
      <c r="B2613" s="9" t="s">
        <v>64</v>
      </c>
      <c r="C2613" s="12">
        <v>0</v>
      </c>
    </row>
    <row r="2614" spans="1:3" ht="14.1" customHeight="1" x14ac:dyDescent="0.25">
      <c r="A2614" s="28"/>
      <c r="B2614" s="9" t="s">
        <v>65</v>
      </c>
      <c r="C2614" s="12">
        <v>1</v>
      </c>
    </row>
    <row r="2615" spans="1:3" ht="14.1" customHeight="1" x14ac:dyDescent="0.25">
      <c r="A2615" s="28"/>
      <c r="B2615" s="9" t="s">
        <v>66</v>
      </c>
      <c r="C2615" s="12">
        <v>0</v>
      </c>
    </row>
    <row r="2616" spans="1:3" ht="14.1" customHeight="1" x14ac:dyDescent="0.25">
      <c r="A2616" s="28"/>
      <c r="B2616" s="9" t="s">
        <v>67</v>
      </c>
      <c r="C2616" s="12">
        <v>0</v>
      </c>
    </row>
    <row r="2617" spans="1:3" ht="14.1" customHeight="1" x14ac:dyDescent="0.25">
      <c r="A2617" s="28"/>
      <c r="B2617" s="9" t="s">
        <v>68</v>
      </c>
      <c r="C2617" s="12">
        <v>-1</v>
      </c>
    </row>
    <row r="2618" spans="1:3" ht="24" customHeight="1" x14ac:dyDescent="0.25">
      <c r="A2618" s="28"/>
      <c r="B2618" s="9" t="s">
        <v>69</v>
      </c>
      <c r="C2618" s="47">
        <v>0.5</v>
      </c>
    </row>
    <row r="2619" spans="1:3" ht="24" customHeight="1" x14ac:dyDescent="0.25">
      <c r="A2619" s="28"/>
      <c r="B2619" s="9" t="s">
        <v>70</v>
      </c>
      <c r="C2619" s="12">
        <v>0</v>
      </c>
    </row>
    <row r="2620" spans="1:3" ht="24" customHeight="1" x14ac:dyDescent="0.25">
      <c r="A2620" s="28"/>
      <c r="B2620" s="9" t="s">
        <v>71</v>
      </c>
      <c r="C2620" s="12">
        <v>0</v>
      </c>
    </row>
    <row r="2621" spans="1:3" ht="24" customHeight="1" x14ac:dyDescent="0.25">
      <c r="A2621" s="28"/>
      <c r="B2621" s="9" t="s">
        <v>72</v>
      </c>
      <c r="C2621" s="47">
        <v>-0.5</v>
      </c>
    </row>
    <row r="2622" spans="1:3" ht="24" customHeight="1" x14ac:dyDescent="0.25">
      <c r="A2622" s="28"/>
      <c r="B2622" s="9" t="s">
        <v>73</v>
      </c>
      <c r="C2622" s="47">
        <v>0.5</v>
      </c>
    </row>
    <row r="2623" spans="1:3" ht="24" customHeight="1" x14ac:dyDescent="0.25">
      <c r="A2623" s="28"/>
      <c r="B2623" s="9" t="s">
        <v>74</v>
      </c>
      <c r="C2623" s="12">
        <v>0</v>
      </c>
    </row>
    <row r="2624" spans="1:3" ht="24" customHeight="1" x14ac:dyDescent="0.25">
      <c r="A2624" s="28"/>
      <c r="B2624" s="9" t="s">
        <v>75</v>
      </c>
      <c r="C2624" s="12">
        <v>0</v>
      </c>
    </row>
    <row r="2625" spans="1:9" ht="24" customHeight="1" thickBot="1" x14ac:dyDescent="0.3">
      <c r="A2625" s="91"/>
      <c r="B2625" s="14" t="s">
        <v>76</v>
      </c>
      <c r="C2625" s="49">
        <v>-0.5</v>
      </c>
    </row>
    <row r="2626" spans="1:9" ht="15" customHeight="1" x14ac:dyDescent="0.25">
      <c r="A2626" s="42" t="s">
        <v>115</v>
      </c>
      <c r="B2626" s="43"/>
      <c r="C2626" s="43"/>
    </row>
    <row r="2628" spans="1:9" ht="20.100000000000001" customHeight="1" thickBot="1" x14ac:dyDescent="0.3">
      <c r="A2628" s="16" t="s">
        <v>116</v>
      </c>
      <c r="B2628" s="17"/>
      <c r="C2628" s="17"/>
      <c r="D2628" s="17"/>
      <c r="E2628" s="17"/>
      <c r="F2628" s="17"/>
      <c r="G2628" s="17"/>
      <c r="H2628" s="17"/>
      <c r="I2628" s="17"/>
    </row>
    <row r="2629" spans="1:9" ht="15" customHeight="1" x14ac:dyDescent="0.25">
      <c r="A2629" s="67" t="s">
        <v>117</v>
      </c>
      <c r="B2629" s="68" t="s">
        <v>89</v>
      </c>
      <c r="C2629" s="69" t="s">
        <v>90</v>
      </c>
      <c r="D2629" s="69" t="s">
        <v>91</v>
      </c>
      <c r="E2629" s="69" t="s">
        <v>118</v>
      </c>
      <c r="F2629" s="69" t="s">
        <v>92</v>
      </c>
      <c r="G2629" s="69" t="s">
        <v>59</v>
      </c>
      <c r="H2629" s="70" t="s">
        <v>93</v>
      </c>
      <c r="I2629" s="71"/>
    </row>
    <row r="2630" spans="1:9" ht="15" customHeight="1" thickBot="1" x14ac:dyDescent="0.3">
      <c r="A2630" s="72"/>
      <c r="B2630" s="73"/>
      <c r="C2630" s="74"/>
      <c r="D2630" s="74"/>
      <c r="E2630" s="74"/>
      <c r="F2630" s="74"/>
      <c r="G2630" s="74"/>
      <c r="H2630" s="75" t="s">
        <v>94</v>
      </c>
      <c r="I2630" s="76" t="s">
        <v>95</v>
      </c>
    </row>
    <row r="2631" spans="1:9" ht="14.1" customHeight="1" thickBot="1" x14ac:dyDescent="0.3">
      <c r="A2631" s="94" t="s">
        <v>62</v>
      </c>
      <c r="B2631" s="95">
        <v>-2.9162309517767937E-2</v>
      </c>
      <c r="C2631" s="96">
        <v>3.5724020537585845E-3</v>
      </c>
      <c r="D2631" s="97">
        <v>118.29907295760459</v>
      </c>
      <c r="E2631" s="98">
        <v>0</v>
      </c>
      <c r="F2631" s="97">
        <v>-8.1632215744265899</v>
      </c>
      <c r="G2631" s="97">
        <v>4.0034309370893365E-13</v>
      </c>
      <c r="H2631" s="96">
        <v>-3.623645290123978E-2</v>
      </c>
      <c r="I2631" s="99">
        <v>-2.2088166134296098E-2</v>
      </c>
    </row>
    <row r="2632" spans="1:9" ht="15" customHeight="1" x14ac:dyDescent="0.25">
      <c r="A2632" s="42" t="s">
        <v>115</v>
      </c>
      <c r="B2632" s="43"/>
      <c r="C2632" s="43"/>
      <c r="D2632" s="43"/>
      <c r="E2632" s="43"/>
      <c r="F2632" s="43"/>
      <c r="G2632" s="43"/>
      <c r="H2632" s="43"/>
      <c r="I2632" s="43"/>
    </row>
    <row r="2633" spans="1:9" ht="15" customHeight="1" x14ac:dyDescent="0.25">
      <c r="A2633" s="50" t="s">
        <v>188</v>
      </c>
      <c r="B2633" s="51"/>
      <c r="C2633" s="51"/>
      <c r="D2633" s="51"/>
      <c r="E2633" s="51"/>
      <c r="F2633" s="51"/>
      <c r="G2633" s="51"/>
      <c r="H2633" s="51"/>
      <c r="I2633" s="51"/>
    </row>
    <row r="2636" spans="1:9" ht="16.5" x14ac:dyDescent="0.25">
      <c r="A2636" t="s">
        <v>119</v>
      </c>
    </row>
    <row r="2638" spans="1:9" ht="20.100000000000001" customHeight="1" thickBot="1" x14ac:dyDescent="0.3">
      <c r="A2638" s="16" t="s">
        <v>114</v>
      </c>
      <c r="B2638" s="17"/>
      <c r="C2638" s="17"/>
    </row>
    <row r="2639" spans="1:9" ht="15" customHeight="1" thickBot="1" x14ac:dyDescent="0.3">
      <c r="A2639" s="18"/>
      <c r="B2639" s="19"/>
      <c r="C2639" s="61" t="s">
        <v>62</v>
      </c>
    </row>
    <row r="2640" spans="1:9" ht="14.1" customHeight="1" x14ac:dyDescent="0.25">
      <c r="A2640" s="3" t="s">
        <v>36</v>
      </c>
      <c r="B2640" s="23" t="s">
        <v>37</v>
      </c>
      <c r="C2640" s="62">
        <v>0</v>
      </c>
    </row>
    <row r="2641" spans="1:3" ht="14.1" customHeight="1" x14ac:dyDescent="0.25">
      <c r="A2641" s="28"/>
      <c r="B2641" s="9" t="s">
        <v>63</v>
      </c>
      <c r="C2641" s="12">
        <v>0</v>
      </c>
    </row>
    <row r="2642" spans="1:3" ht="14.1" customHeight="1" x14ac:dyDescent="0.25">
      <c r="A2642" s="28"/>
      <c r="B2642" s="9" t="s">
        <v>64</v>
      </c>
      <c r="C2642" s="12">
        <v>0</v>
      </c>
    </row>
    <row r="2643" spans="1:3" ht="14.1" customHeight="1" x14ac:dyDescent="0.25">
      <c r="A2643" s="28"/>
      <c r="B2643" s="9" t="s">
        <v>65</v>
      </c>
      <c r="C2643" s="12">
        <v>1</v>
      </c>
    </row>
    <row r="2644" spans="1:3" ht="14.1" customHeight="1" x14ac:dyDescent="0.25">
      <c r="A2644" s="28"/>
      <c r="B2644" s="9" t="s">
        <v>66</v>
      </c>
      <c r="C2644" s="12">
        <v>0</v>
      </c>
    </row>
    <row r="2645" spans="1:3" ht="14.1" customHeight="1" x14ac:dyDescent="0.25">
      <c r="A2645" s="28"/>
      <c r="B2645" s="9" t="s">
        <v>67</v>
      </c>
      <c r="C2645" s="12">
        <v>0</v>
      </c>
    </row>
    <row r="2646" spans="1:3" ht="14.1" customHeight="1" x14ac:dyDescent="0.25">
      <c r="A2646" s="28"/>
      <c r="B2646" s="9" t="s">
        <v>68</v>
      </c>
      <c r="C2646" s="12">
        <v>-1</v>
      </c>
    </row>
    <row r="2647" spans="1:3" ht="24" customHeight="1" x14ac:dyDescent="0.25">
      <c r="A2647" s="28"/>
      <c r="B2647" s="9" t="s">
        <v>69</v>
      </c>
      <c r="C2647" s="12">
        <v>1</v>
      </c>
    </row>
    <row r="2648" spans="1:3" ht="24" customHeight="1" x14ac:dyDescent="0.25">
      <c r="A2648" s="28"/>
      <c r="B2648" s="9" t="s">
        <v>70</v>
      </c>
      <c r="C2648" s="12">
        <v>0</v>
      </c>
    </row>
    <row r="2649" spans="1:3" ht="24" customHeight="1" x14ac:dyDescent="0.25">
      <c r="A2649" s="28"/>
      <c r="B2649" s="9" t="s">
        <v>71</v>
      </c>
      <c r="C2649" s="12">
        <v>0</v>
      </c>
    </row>
    <row r="2650" spans="1:3" ht="24" customHeight="1" x14ac:dyDescent="0.25">
      <c r="A2650" s="28"/>
      <c r="B2650" s="9" t="s">
        <v>72</v>
      </c>
      <c r="C2650" s="12">
        <v>-1</v>
      </c>
    </row>
    <row r="2651" spans="1:3" ht="24" customHeight="1" x14ac:dyDescent="0.25">
      <c r="A2651" s="28"/>
      <c r="B2651" s="9" t="s">
        <v>73</v>
      </c>
      <c r="C2651" s="12">
        <v>0</v>
      </c>
    </row>
    <row r="2652" spans="1:3" ht="24" customHeight="1" x14ac:dyDescent="0.25">
      <c r="A2652" s="28"/>
      <c r="B2652" s="9" t="s">
        <v>74</v>
      </c>
      <c r="C2652" s="12">
        <v>0</v>
      </c>
    </row>
    <row r="2653" spans="1:3" ht="24" customHeight="1" x14ac:dyDescent="0.25">
      <c r="A2653" s="28"/>
      <c r="B2653" s="9" t="s">
        <v>75</v>
      </c>
      <c r="C2653" s="12">
        <v>0</v>
      </c>
    </row>
    <row r="2654" spans="1:3" ht="24" customHeight="1" thickBot="1" x14ac:dyDescent="0.3">
      <c r="A2654" s="91"/>
      <c r="B2654" s="14" t="s">
        <v>76</v>
      </c>
      <c r="C2654" s="100">
        <v>0</v>
      </c>
    </row>
    <row r="2655" spans="1:3" ht="15" customHeight="1" x14ac:dyDescent="0.25">
      <c r="A2655" s="42" t="s">
        <v>120</v>
      </c>
      <c r="B2655" s="43"/>
      <c r="C2655" s="43"/>
    </row>
    <row r="2657" spans="1:9" ht="20.100000000000001" customHeight="1" thickBot="1" x14ac:dyDescent="0.3">
      <c r="A2657" s="16" t="s">
        <v>116</v>
      </c>
      <c r="B2657" s="17"/>
      <c r="C2657" s="17"/>
      <c r="D2657" s="17"/>
      <c r="E2657" s="17"/>
      <c r="F2657" s="17"/>
      <c r="G2657" s="17"/>
      <c r="H2657" s="17"/>
      <c r="I2657" s="17"/>
    </row>
    <row r="2658" spans="1:9" ht="15" customHeight="1" x14ac:dyDescent="0.25">
      <c r="A2658" s="67" t="s">
        <v>117</v>
      </c>
      <c r="B2658" s="68" t="s">
        <v>89</v>
      </c>
      <c r="C2658" s="69" t="s">
        <v>90</v>
      </c>
      <c r="D2658" s="69" t="s">
        <v>91</v>
      </c>
      <c r="E2658" s="69" t="s">
        <v>118</v>
      </c>
      <c r="F2658" s="69" t="s">
        <v>92</v>
      </c>
      <c r="G2658" s="69" t="s">
        <v>59</v>
      </c>
      <c r="H2658" s="70" t="s">
        <v>93</v>
      </c>
      <c r="I2658" s="71"/>
    </row>
    <row r="2659" spans="1:9" ht="15" customHeight="1" thickBot="1" x14ac:dyDescent="0.3">
      <c r="A2659" s="72"/>
      <c r="B2659" s="73"/>
      <c r="C2659" s="74"/>
      <c r="D2659" s="74"/>
      <c r="E2659" s="74"/>
      <c r="F2659" s="74"/>
      <c r="G2659" s="74"/>
      <c r="H2659" s="75" t="s">
        <v>94</v>
      </c>
      <c r="I2659" s="76" t="s">
        <v>95</v>
      </c>
    </row>
    <row r="2660" spans="1:9" ht="14.1" customHeight="1" thickBot="1" x14ac:dyDescent="0.3">
      <c r="A2660" s="94" t="s">
        <v>62</v>
      </c>
      <c r="B2660" s="95">
        <v>-2.9669948200327648E-2</v>
      </c>
      <c r="C2660" s="96">
        <v>4.9659588035876577E-3</v>
      </c>
      <c r="D2660" s="97">
        <v>116.56508636345171</v>
      </c>
      <c r="E2660" s="98">
        <v>0</v>
      </c>
      <c r="F2660" s="97">
        <v>-5.9746665999106936</v>
      </c>
      <c r="G2660" s="97">
        <v>2.5667883077801843E-8</v>
      </c>
      <c r="H2660" s="96">
        <v>-3.9505152810928749E-2</v>
      </c>
      <c r="I2660" s="99">
        <v>-1.9834743589726547E-2</v>
      </c>
    </row>
    <row r="2661" spans="1:9" ht="15" customHeight="1" x14ac:dyDescent="0.25">
      <c r="A2661" s="42" t="s">
        <v>120</v>
      </c>
      <c r="B2661" s="43"/>
      <c r="C2661" s="43"/>
      <c r="D2661" s="43"/>
      <c r="E2661" s="43"/>
      <c r="F2661" s="43"/>
      <c r="G2661" s="43"/>
      <c r="H2661" s="43"/>
      <c r="I2661" s="43"/>
    </row>
    <row r="2662" spans="1:9" ht="15" customHeight="1" x14ac:dyDescent="0.25">
      <c r="A2662" s="50" t="s">
        <v>188</v>
      </c>
      <c r="B2662" s="51"/>
      <c r="C2662" s="51"/>
      <c r="D2662" s="51"/>
      <c r="E2662" s="51"/>
      <c r="F2662" s="51"/>
      <c r="G2662" s="51"/>
      <c r="H2662" s="51"/>
      <c r="I2662" s="51"/>
    </row>
    <row r="2665" spans="1:9" ht="16.5" x14ac:dyDescent="0.25">
      <c r="A2665" t="s">
        <v>121</v>
      </c>
    </row>
    <row r="2667" spans="1:9" ht="20.100000000000001" customHeight="1" thickBot="1" x14ac:dyDescent="0.3">
      <c r="A2667" s="16" t="s">
        <v>114</v>
      </c>
      <c r="B2667" s="17"/>
      <c r="C2667" s="17"/>
    </row>
    <row r="2668" spans="1:9" ht="15" customHeight="1" thickBot="1" x14ac:dyDescent="0.3">
      <c r="A2668" s="18"/>
      <c r="B2668" s="19"/>
      <c r="C2668" s="61" t="s">
        <v>62</v>
      </c>
    </row>
    <row r="2669" spans="1:9" ht="14.1" customHeight="1" x14ac:dyDescent="0.25">
      <c r="A2669" s="3" t="s">
        <v>36</v>
      </c>
      <c r="B2669" s="23" t="s">
        <v>37</v>
      </c>
      <c r="C2669" s="62">
        <v>0</v>
      </c>
    </row>
    <row r="2670" spans="1:9" ht="14.1" customHeight="1" x14ac:dyDescent="0.25">
      <c r="A2670" s="28"/>
      <c r="B2670" s="9" t="s">
        <v>63</v>
      </c>
      <c r="C2670" s="12">
        <v>0</v>
      </c>
    </row>
    <row r="2671" spans="1:9" ht="14.1" customHeight="1" x14ac:dyDescent="0.25">
      <c r="A2671" s="28"/>
      <c r="B2671" s="9" t="s">
        <v>64</v>
      </c>
      <c r="C2671" s="12">
        <v>0</v>
      </c>
    </row>
    <row r="2672" spans="1:9" ht="14.1" customHeight="1" x14ac:dyDescent="0.25">
      <c r="A2672" s="28"/>
      <c r="B2672" s="9" t="s">
        <v>65</v>
      </c>
      <c r="C2672" s="12">
        <v>1</v>
      </c>
    </row>
    <row r="2673" spans="1:9" ht="14.1" customHeight="1" x14ac:dyDescent="0.25">
      <c r="A2673" s="28"/>
      <c r="B2673" s="9" t="s">
        <v>66</v>
      </c>
      <c r="C2673" s="12">
        <v>0</v>
      </c>
    </row>
    <row r="2674" spans="1:9" ht="14.1" customHeight="1" x14ac:dyDescent="0.25">
      <c r="A2674" s="28"/>
      <c r="B2674" s="9" t="s">
        <v>67</v>
      </c>
      <c r="C2674" s="12">
        <v>0</v>
      </c>
    </row>
    <row r="2675" spans="1:9" ht="14.1" customHeight="1" x14ac:dyDescent="0.25">
      <c r="A2675" s="28"/>
      <c r="B2675" s="9" t="s">
        <v>68</v>
      </c>
      <c r="C2675" s="12">
        <v>-1</v>
      </c>
    </row>
    <row r="2676" spans="1:9" ht="24" customHeight="1" x14ac:dyDescent="0.25">
      <c r="A2676" s="28"/>
      <c r="B2676" s="9" t="s">
        <v>69</v>
      </c>
      <c r="C2676" s="12">
        <v>0</v>
      </c>
    </row>
    <row r="2677" spans="1:9" ht="24" customHeight="1" x14ac:dyDescent="0.25">
      <c r="A2677" s="28"/>
      <c r="B2677" s="9" t="s">
        <v>70</v>
      </c>
      <c r="C2677" s="12">
        <v>0</v>
      </c>
    </row>
    <row r="2678" spans="1:9" ht="24" customHeight="1" x14ac:dyDescent="0.25">
      <c r="A2678" s="28"/>
      <c r="B2678" s="9" t="s">
        <v>71</v>
      </c>
      <c r="C2678" s="12">
        <v>0</v>
      </c>
    </row>
    <row r="2679" spans="1:9" ht="24" customHeight="1" x14ac:dyDescent="0.25">
      <c r="A2679" s="28"/>
      <c r="B2679" s="9" t="s">
        <v>72</v>
      </c>
      <c r="C2679" s="12">
        <v>0</v>
      </c>
    </row>
    <row r="2680" spans="1:9" ht="24" customHeight="1" x14ac:dyDescent="0.25">
      <c r="A2680" s="28"/>
      <c r="B2680" s="9" t="s">
        <v>73</v>
      </c>
      <c r="C2680" s="12">
        <v>1</v>
      </c>
    </row>
    <row r="2681" spans="1:9" ht="24" customHeight="1" x14ac:dyDescent="0.25">
      <c r="A2681" s="28"/>
      <c r="B2681" s="9" t="s">
        <v>74</v>
      </c>
      <c r="C2681" s="12">
        <v>0</v>
      </c>
    </row>
    <row r="2682" spans="1:9" ht="24" customHeight="1" x14ac:dyDescent="0.25">
      <c r="A2682" s="28"/>
      <c r="B2682" s="9" t="s">
        <v>75</v>
      </c>
      <c r="C2682" s="12">
        <v>0</v>
      </c>
    </row>
    <row r="2683" spans="1:9" ht="24" customHeight="1" thickBot="1" x14ac:dyDescent="0.3">
      <c r="A2683" s="91"/>
      <c r="B2683" s="14" t="s">
        <v>76</v>
      </c>
      <c r="C2683" s="100">
        <v>-1</v>
      </c>
    </row>
    <row r="2684" spans="1:9" ht="15" customHeight="1" x14ac:dyDescent="0.25">
      <c r="A2684" s="42" t="s">
        <v>122</v>
      </c>
      <c r="B2684" s="43"/>
      <c r="C2684" s="43"/>
    </row>
    <row r="2686" spans="1:9" ht="20.100000000000001" customHeight="1" thickBot="1" x14ac:dyDescent="0.3">
      <c r="A2686" s="16" t="s">
        <v>116</v>
      </c>
      <c r="B2686" s="17"/>
      <c r="C2686" s="17"/>
      <c r="D2686" s="17"/>
      <c r="E2686" s="17"/>
      <c r="F2686" s="17"/>
      <c r="G2686" s="17"/>
      <c r="H2686" s="17"/>
      <c r="I2686" s="17"/>
    </row>
    <row r="2687" spans="1:9" ht="15" customHeight="1" x14ac:dyDescent="0.25">
      <c r="A2687" s="67" t="s">
        <v>117</v>
      </c>
      <c r="B2687" s="68" t="s">
        <v>89</v>
      </c>
      <c r="C2687" s="69" t="s">
        <v>90</v>
      </c>
      <c r="D2687" s="69" t="s">
        <v>91</v>
      </c>
      <c r="E2687" s="69" t="s">
        <v>118</v>
      </c>
      <c r="F2687" s="69" t="s">
        <v>92</v>
      </c>
      <c r="G2687" s="69" t="s">
        <v>59</v>
      </c>
      <c r="H2687" s="70" t="s">
        <v>93</v>
      </c>
      <c r="I2687" s="71"/>
    </row>
    <row r="2688" spans="1:9" ht="15" customHeight="1" thickBot="1" x14ac:dyDescent="0.3">
      <c r="A2688" s="72"/>
      <c r="B2688" s="73"/>
      <c r="C2688" s="74"/>
      <c r="D2688" s="74"/>
      <c r="E2688" s="74"/>
      <c r="F2688" s="74"/>
      <c r="G2688" s="74"/>
      <c r="H2688" s="75" t="s">
        <v>94</v>
      </c>
      <c r="I2688" s="76" t="s">
        <v>95</v>
      </c>
    </row>
    <row r="2689" spans="1:9" ht="14.1" customHeight="1" thickBot="1" x14ac:dyDescent="0.3">
      <c r="A2689" s="94" t="s">
        <v>62</v>
      </c>
      <c r="B2689" s="95">
        <v>-2.8654670835208226E-2</v>
      </c>
      <c r="C2689" s="96">
        <v>5.1368744286642279E-3</v>
      </c>
      <c r="D2689" s="97">
        <v>119.88067821119151</v>
      </c>
      <c r="E2689" s="98">
        <v>0</v>
      </c>
      <c r="F2689" s="97">
        <v>-5.578230737997516</v>
      </c>
      <c r="G2689" s="97">
        <v>1.5297643452899226E-7</v>
      </c>
      <c r="H2689" s="96">
        <v>-3.8825427808872916E-2</v>
      </c>
      <c r="I2689" s="99">
        <v>-1.8483913861543536E-2</v>
      </c>
    </row>
    <row r="2690" spans="1:9" ht="15" customHeight="1" x14ac:dyDescent="0.25">
      <c r="A2690" s="42" t="s">
        <v>122</v>
      </c>
      <c r="B2690" s="43"/>
      <c r="C2690" s="43"/>
      <c r="D2690" s="43"/>
      <c r="E2690" s="43"/>
      <c r="F2690" s="43"/>
      <c r="G2690" s="43"/>
      <c r="H2690" s="43"/>
      <c r="I2690" s="43"/>
    </row>
    <row r="2691" spans="1:9" ht="15" customHeight="1" x14ac:dyDescent="0.25">
      <c r="A2691" s="50" t="s">
        <v>188</v>
      </c>
      <c r="B2691" s="51"/>
      <c r="C2691" s="51"/>
      <c r="D2691" s="51"/>
      <c r="E2691" s="51"/>
      <c r="F2691" s="51"/>
      <c r="G2691" s="51"/>
      <c r="H2691" s="51"/>
      <c r="I2691" s="51"/>
    </row>
    <row r="2694" spans="1:9" ht="16.5" x14ac:dyDescent="0.25">
      <c r="A2694" t="s">
        <v>123</v>
      </c>
    </row>
    <row r="2696" spans="1:9" ht="20.100000000000001" customHeight="1" thickBot="1" x14ac:dyDescent="0.3">
      <c r="A2696" s="16" t="s">
        <v>114</v>
      </c>
      <c r="B2696" s="17"/>
      <c r="C2696" s="17"/>
    </row>
    <row r="2697" spans="1:9" ht="15" customHeight="1" thickBot="1" x14ac:dyDescent="0.3">
      <c r="A2697" s="18"/>
      <c r="B2697" s="19"/>
      <c r="C2697" s="61" t="s">
        <v>62</v>
      </c>
    </row>
    <row r="2698" spans="1:9" ht="14.1" customHeight="1" x14ac:dyDescent="0.25">
      <c r="A2698" s="3" t="s">
        <v>36</v>
      </c>
      <c r="B2698" s="23" t="s">
        <v>37</v>
      </c>
      <c r="C2698" s="62">
        <v>0</v>
      </c>
    </row>
    <row r="2699" spans="1:9" ht="14.1" customHeight="1" x14ac:dyDescent="0.25">
      <c r="A2699" s="28"/>
      <c r="B2699" s="9" t="s">
        <v>63</v>
      </c>
      <c r="C2699" s="12">
        <v>0</v>
      </c>
    </row>
    <row r="2700" spans="1:9" ht="14.1" customHeight="1" x14ac:dyDescent="0.25">
      <c r="A2700" s="28"/>
      <c r="B2700" s="9" t="s">
        <v>64</v>
      </c>
      <c r="C2700" s="12">
        <v>0</v>
      </c>
    </row>
    <row r="2701" spans="1:9" ht="14.1" customHeight="1" x14ac:dyDescent="0.25">
      <c r="A2701" s="28"/>
      <c r="B2701" s="9" t="s">
        <v>65</v>
      </c>
      <c r="C2701" s="12">
        <v>0</v>
      </c>
    </row>
    <row r="2702" spans="1:9" ht="14.1" customHeight="1" x14ac:dyDescent="0.25">
      <c r="A2702" s="28"/>
      <c r="B2702" s="9" t="s">
        <v>66</v>
      </c>
      <c r="C2702" s="12">
        <v>0</v>
      </c>
    </row>
    <row r="2703" spans="1:9" ht="14.1" customHeight="1" x14ac:dyDescent="0.25">
      <c r="A2703" s="28"/>
      <c r="B2703" s="9" t="s">
        <v>67</v>
      </c>
      <c r="C2703" s="12">
        <v>0</v>
      </c>
    </row>
    <row r="2704" spans="1:9" ht="14.1" customHeight="1" x14ac:dyDescent="0.25">
      <c r="A2704" s="28"/>
      <c r="B2704" s="9" t="s">
        <v>68</v>
      </c>
      <c r="C2704" s="12">
        <v>0</v>
      </c>
    </row>
    <row r="2705" spans="1:9" ht="24" customHeight="1" x14ac:dyDescent="0.25">
      <c r="A2705" s="28"/>
      <c r="B2705" s="9" t="s">
        <v>69</v>
      </c>
      <c r="C2705" s="12">
        <v>1</v>
      </c>
    </row>
    <row r="2706" spans="1:9" ht="24" customHeight="1" x14ac:dyDescent="0.25">
      <c r="A2706" s="28"/>
      <c r="B2706" s="9" t="s">
        <v>70</v>
      </c>
      <c r="C2706" s="12">
        <v>0</v>
      </c>
    </row>
    <row r="2707" spans="1:9" ht="24" customHeight="1" x14ac:dyDescent="0.25">
      <c r="A2707" s="28"/>
      <c r="B2707" s="9" t="s">
        <v>71</v>
      </c>
      <c r="C2707" s="12">
        <v>0</v>
      </c>
    </row>
    <row r="2708" spans="1:9" ht="24" customHeight="1" x14ac:dyDescent="0.25">
      <c r="A2708" s="28"/>
      <c r="B2708" s="9" t="s">
        <v>72</v>
      </c>
      <c r="C2708" s="12">
        <v>-1</v>
      </c>
    </row>
    <row r="2709" spans="1:9" ht="24" customHeight="1" x14ac:dyDescent="0.25">
      <c r="A2709" s="28"/>
      <c r="B2709" s="9" t="s">
        <v>73</v>
      </c>
      <c r="C2709" s="12">
        <v>-1</v>
      </c>
    </row>
    <row r="2710" spans="1:9" ht="24" customHeight="1" x14ac:dyDescent="0.25">
      <c r="A2710" s="28"/>
      <c r="B2710" s="9" t="s">
        <v>74</v>
      </c>
      <c r="C2710" s="12">
        <v>0</v>
      </c>
    </row>
    <row r="2711" spans="1:9" ht="24" customHeight="1" x14ac:dyDescent="0.25">
      <c r="A2711" s="28"/>
      <c r="B2711" s="9" t="s">
        <v>75</v>
      </c>
      <c r="C2711" s="12">
        <v>0</v>
      </c>
    </row>
    <row r="2712" spans="1:9" ht="24" customHeight="1" thickBot="1" x14ac:dyDescent="0.3">
      <c r="A2712" s="91"/>
      <c r="B2712" s="14" t="s">
        <v>76</v>
      </c>
      <c r="C2712" s="100">
        <v>1</v>
      </c>
    </row>
    <row r="2713" spans="1:9" ht="24.95" customHeight="1" x14ac:dyDescent="0.25">
      <c r="A2713" s="42" t="s">
        <v>124</v>
      </c>
      <c r="B2713" s="43"/>
      <c r="C2713" s="43"/>
    </row>
    <row r="2715" spans="1:9" ht="20.100000000000001" customHeight="1" thickBot="1" x14ac:dyDescent="0.3">
      <c r="A2715" s="16" t="s">
        <v>116</v>
      </c>
      <c r="B2715" s="17"/>
      <c r="C2715" s="17"/>
      <c r="D2715" s="17"/>
      <c r="E2715" s="17"/>
      <c r="F2715" s="17"/>
      <c r="G2715" s="17"/>
      <c r="H2715" s="17"/>
      <c r="I2715" s="17"/>
    </row>
    <row r="2716" spans="1:9" ht="15" customHeight="1" x14ac:dyDescent="0.25">
      <c r="A2716" s="67" t="s">
        <v>117</v>
      </c>
      <c r="B2716" s="68" t="s">
        <v>89</v>
      </c>
      <c r="C2716" s="69" t="s">
        <v>90</v>
      </c>
      <c r="D2716" s="69" t="s">
        <v>91</v>
      </c>
      <c r="E2716" s="69" t="s">
        <v>118</v>
      </c>
      <c r="F2716" s="69" t="s">
        <v>92</v>
      </c>
      <c r="G2716" s="69" t="s">
        <v>59</v>
      </c>
      <c r="H2716" s="70" t="s">
        <v>93</v>
      </c>
      <c r="I2716" s="71"/>
    </row>
    <row r="2717" spans="1:9" ht="15" customHeight="1" thickBot="1" x14ac:dyDescent="0.3">
      <c r="A2717" s="72"/>
      <c r="B2717" s="73"/>
      <c r="C2717" s="74"/>
      <c r="D2717" s="74"/>
      <c r="E2717" s="74"/>
      <c r="F2717" s="74"/>
      <c r="G2717" s="74"/>
      <c r="H2717" s="75" t="s">
        <v>94</v>
      </c>
      <c r="I2717" s="76" t="s">
        <v>95</v>
      </c>
    </row>
    <row r="2718" spans="1:9" ht="14.1" customHeight="1" thickBot="1" x14ac:dyDescent="0.3">
      <c r="A2718" s="94" t="s">
        <v>62</v>
      </c>
      <c r="B2718" s="95">
        <v>-1.0152773651194221E-3</v>
      </c>
      <c r="C2718" s="96">
        <v>7.1448041075171673E-3</v>
      </c>
      <c r="D2718" s="97">
        <v>118.29907295760468</v>
      </c>
      <c r="E2718" s="98">
        <v>0</v>
      </c>
      <c r="F2718" s="97">
        <v>-0.14210009817501251</v>
      </c>
      <c r="G2718" s="97">
        <v>0.8872426648060654</v>
      </c>
      <c r="H2718" s="96">
        <v>-1.5163564132063006E-2</v>
      </c>
      <c r="I2718" s="99">
        <v>1.313300940182416E-2</v>
      </c>
    </row>
    <row r="2719" spans="1:9" ht="15" customHeight="1" x14ac:dyDescent="0.25">
      <c r="A2719" s="42" t="s">
        <v>124</v>
      </c>
      <c r="B2719" s="43"/>
      <c r="C2719" s="43"/>
      <c r="D2719" s="43"/>
      <c r="E2719" s="43"/>
      <c r="F2719" s="43"/>
      <c r="G2719" s="43"/>
      <c r="H2719" s="43"/>
      <c r="I2719" s="43"/>
    </row>
    <row r="2720" spans="1:9" ht="15" customHeight="1" x14ac:dyDescent="0.25">
      <c r="A2720" s="50" t="s">
        <v>188</v>
      </c>
      <c r="B2720" s="51"/>
      <c r="C2720" s="51"/>
      <c r="D2720" s="51"/>
      <c r="E2720" s="51"/>
      <c r="F2720" s="51"/>
      <c r="G2720" s="51"/>
      <c r="H2720" s="51"/>
      <c r="I2720" s="51"/>
    </row>
    <row r="2723" spans="1:3" ht="16.5" x14ac:dyDescent="0.25">
      <c r="A2723" t="s">
        <v>125</v>
      </c>
    </row>
    <row r="2725" spans="1:3" ht="20.100000000000001" customHeight="1" thickBot="1" x14ac:dyDescent="0.3">
      <c r="A2725" s="16" t="s">
        <v>114</v>
      </c>
      <c r="B2725" s="17"/>
      <c r="C2725" s="17"/>
    </row>
    <row r="2726" spans="1:3" ht="15" customHeight="1" thickBot="1" x14ac:dyDescent="0.3">
      <c r="A2726" s="18"/>
      <c r="B2726" s="19"/>
      <c r="C2726" s="61" t="s">
        <v>62</v>
      </c>
    </row>
    <row r="2727" spans="1:3" ht="14.1" customHeight="1" x14ac:dyDescent="0.25">
      <c r="A2727" s="3" t="s">
        <v>36</v>
      </c>
      <c r="B2727" s="23" t="s">
        <v>37</v>
      </c>
      <c r="C2727" s="62">
        <v>0</v>
      </c>
    </row>
    <row r="2728" spans="1:3" ht="14.1" customHeight="1" x14ac:dyDescent="0.25">
      <c r="A2728" s="28"/>
      <c r="B2728" s="9" t="s">
        <v>63</v>
      </c>
      <c r="C2728" s="12">
        <v>0</v>
      </c>
    </row>
    <row r="2729" spans="1:3" ht="14.1" customHeight="1" x14ac:dyDescent="0.25">
      <c r="A2729" s="28"/>
      <c r="B2729" s="9" t="s">
        <v>64</v>
      </c>
      <c r="C2729" s="12">
        <v>0</v>
      </c>
    </row>
    <row r="2730" spans="1:3" ht="14.1" customHeight="1" x14ac:dyDescent="0.25">
      <c r="A2730" s="28"/>
      <c r="B2730" s="9" t="s">
        <v>65</v>
      </c>
      <c r="C2730" s="12">
        <v>0</v>
      </c>
    </row>
    <row r="2731" spans="1:3" ht="14.1" customHeight="1" x14ac:dyDescent="0.25">
      <c r="A2731" s="28"/>
      <c r="B2731" s="9" t="s">
        <v>66</v>
      </c>
      <c r="C2731" s="12">
        <v>1</v>
      </c>
    </row>
    <row r="2732" spans="1:3" ht="14.1" customHeight="1" x14ac:dyDescent="0.25">
      <c r="A2732" s="28"/>
      <c r="B2732" s="9" t="s">
        <v>67</v>
      </c>
      <c r="C2732" s="12">
        <v>0</v>
      </c>
    </row>
    <row r="2733" spans="1:3" ht="14.1" customHeight="1" x14ac:dyDescent="0.25">
      <c r="A2733" s="28"/>
      <c r="B2733" s="9" t="s">
        <v>68</v>
      </c>
      <c r="C2733" s="12">
        <v>-1</v>
      </c>
    </row>
    <row r="2734" spans="1:3" ht="24" customHeight="1" x14ac:dyDescent="0.25">
      <c r="A2734" s="28"/>
      <c r="B2734" s="9" t="s">
        <v>69</v>
      </c>
      <c r="C2734" s="12">
        <v>0</v>
      </c>
    </row>
    <row r="2735" spans="1:3" ht="24" customHeight="1" x14ac:dyDescent="0.25">
      <c r="A2735" s="28"/>
      <c r="B2735" s="9" t="s">
        <v>70</v>
      </c>
      <c r="C2735" s="47">
        <v>0.5</v>
      </c>
    </row>
    <row r="2736" spans="1:3" ht="24" customHeight="1" x14ac:dyDescent="0.25">
      <c r="A2736" s="28"/>
      <c r="B2736" s="9" t="s">
        <v>71</v>
      </c>
      <c r="C2736" s="12">
        <v>0</v>
      </c>
    </row>
    <row r="2737" spans="1:9" ht="24" customHeight="1" x14ac:dyDescent="0.25">
      <c r="A2737" s="28"/>
      <c r="B2737" s="9" t="s">
        <v>72</v>
      </c>
      <c r="C2737" s="47">
        <v>-0.5</v>
      </c>
    </row>
    <row r="2738" spans="1:9" ht="24" customHeight="1" x14ac:dyDescent="0.25">
      <c r="A2738" s="28"/>
      <c r="B2738" s="9" t="s">
        <v>73</v>
      </c>
      <c r="C2738" s="12">
        <v>0</v>
      </c>
    </row>
    <row r="2739" spans="1:9" ht="24" customHeight="1" x14ac:dyDescent="0.25">
      <c r="A2739" s="28"/>
      <c r="B2739" s="9" t="s">
        <v>74</v>
      </c>
      <c r="C2739" s="47">
        <v>0.5</v>
      </c>
    </row>
    <row r="2740" spans="1:9" ht="24" customHeight="1" x14ac:dyDescent="0.25">
      <c r="A2740" s="28"/>
      <c r="B2740" s="9" t="s">
        <v>75</v>
      </c>
      <c r="C2740" s="12">
        <v>0</v>
      </c>
    </row>
    <row r="2741" spans="1:9" ht="24" customHeight="1" thickBot="1" x14ac:dyDescent="0.3">
      <c r="A2741" s="91"/>
      <c r="B2741" s="14" t="s">
        <v>76</v>
      </c>
      <c r="C2741" s="49">
        <v>-0.5</v>
      </c>
    </row>
    <row r="2742" spans="1:9" ht="15" customHeight="1" x14ac:dyDescent="0.25">
      <c r="A2742" s="42" t="s">
        <v>126</v>
      </c>
      <c r="B2742" s="43"/>
      <c r="C2742" s="43"/>
    </row>
    <row r="2744" spans="1:9" ht="20.100000000000001" customHeight="1" thickBot="1" x14ac:dyDescent="0.3">
      <c r="A2744" s="16" t="s">
        <v>116</v>
      </c>
      <c r="B2744" s="17"/>
      <c r="C2744" s="17"/>
      <c r="D2744" s="17"/>
      <c r="E2744" s="17"/>
      <c r="F2744" s="17"/>
      <c r="G2744" s="17"/>
      <c r="H2744" s="17"/>
      <c r="I2744" s="17"/>
    </row>
    <row r="2745" spans="1:9" ht="15" customHeight="1" x14ac:dyDescent="0.25">
      <c r="A2745" s="67" t="s">
        <v>117</v>
      </c>
      <c r="B2745" s="68" t="s">
        <v>89</v>
      </c>
      <c r="C2745" s="69" t="s">
        <v>90</v>
      </c>
      <c r="D2745" s="69" t="s">
        <v>91</v>
      </c>
      <c r="E2745" s="69" t="s">
        <v>118</v>
      </c>
      <c r="F2745" s="69" t="s">
        <v>92</v>
      </c>
      <c r="G2745" s="69" t="s">
        <v>59</v>
      </c>
      <c r="H2745" s="70" t="s">
        <v>93</v>
      </c>
      <c r="I2745" s="71"/>
    </row>
    <row r="2746" spans="1:9" ht="15" customHeight="1" thickBot="1" x14ac:dyDescent="0.3">
      <c r="A2746" s="72"/>
      <c r="B2746" s="73"/>
      <c r="C2746" s="74"/>
      <c r="D2746" s="74"/>
      <c r="E2746" s="74"/>
      <c r="F2746" s="74"/>
      <c r="G2746" s="74"/>
      <c r="H2746" s="75" t="s">
        <v>94</v>
      </c>
      <c r="I2746" s="76" t="s">
        <v>95</v>
      </c>
    </row>
    <row r="2747" spans="1:9" ht="14.1" customHeight="1" thickBot="1" x14ac:dyDescent="0.3">
      <c r="A2747" s="94" t="s">
        <v>62</v>
      </c>
      <c r="B2747" s="95">
        <v>-4.0883238411484751E-2</v>
      </c>
      <c r="C2747" s="96">
        <v>3.7978704653967884E-3</v>
      </c>
      <c r="D2747" s="97">
        <v>126.12230083921024</v>
      </c>
      <c r="E2747" s="98">
        <v>0</v>
      </c>
      <c r="F2747" s="97">
        <v>-10.764779574232637</v>
      </c>
      <c r="G2747" s="97">
        <v>1.4416905504668439E-19</v>
      </c>
      <c r="H2747" s="96">
        <v>-4.8399041751596532E-2</v>
      </c>
      <c r="I2747" s="99">
        <v>-3.3367435071372971E-2</v>
      </c>
    </row>
    <row r="2748" spans="1:9" ht="15" customHeight="1" x14ac:dyDescent="0.25">
      <c r="A2748" s="42" t="s">
        <v>126</v>
      </c>
      <c r="B2748" s="43"/>
      <c r="C2748" s="43"/>
      <c r="D2748" s="43"/>
      <c r="E2748" s="43"/>
      <c r="F2748" s="43"/>
      <c r="G2748" s="43"/>
      <c r="H2748" s="43"/>
      <c r="I2748" s="43"/>
    </row>
    <row r="2749" spans="1:9" ht="15" customHeight="1" x14ac:dyDescent="0.25">
      <c r="A2749" s="50" t="s">
        <v>188</v>
      </c>
      <c r="B2749" s="51"/>
      <c r="C2749" s="51"/>
      <c r="D2749" s="51"/>
      <c r="E2749" s="51"/>
      <c r="F2749" s="51"/>
      <c r="G2749" s="51"/>
      <c r="H2749" s="51"/>
      <c r="I2749" s="51"/>
    </row>
    <row r="2752" spans="1:9" ht="16.5" x14ac:dyDescent="0.25">
      <c r="A2752" t="s">
        <v>127</v>
      </c>
    </row>
    <row r="2754" spans="1:3" ht="20.100000000000001" customHeight="1" thickBot="1" x14ac:dyDescent="0.3">
      <c r="A2754" s="16" t="s">
        <v>114</v>
      </c>
      <c r="B2754" s="17"/>
      <c r="C2754" s="17"/>
    </row>
    <row r="2755" spans="1:3" ht="15" customHeight="1" thickBot="1" x14ac:dyDescent="0.3">
      <c r="A2755" s="18"/>
      <c r="B2755" s="19"/>
      <c r="C2755" s="61" t="s">
        <v>62</v>
      </c>
    </row>
    <row r="2756" spans="1:3" ht="14.1" customHeight="1" x14ac:dyDescent="0.25">
      <c r="A2756" s="3" t="s">
        <v>36</v>
      </c>
      <c r="B2756" s="23" t="s">
        <v>37</v>
      </c>
      <c r="C2756" s="62">
        <v>0</v>
      </c>
    </row>
    <row r="2757" spans="1:3" ht="14.1" customHeight="1" x14ac:dyDescent="0.25">
      <c r="A2757" s="28"/>
      <c r="B2757" s="9" t="s">
        <v>63</v>
      </c>
      <c r="C2757" s="12">
        <v>0</v>
      </c>
    </row>
    <row r="2758" spans="1:3" ht="14.1" customHeight="1" x14ac:dyDescent="0.25">
      <c r="A2758" s="28"/>
      <c r="B2758" s="9" t="s">
        <v>64</v>
      </c>
      <c r="C2758" s="12">
        <v>0</v>
      </c>
    </row>
    <row r="2759" spans="1:3" ht="14.1" customHeight="1" x14ac:dyDescent="0.25">
      <c r="A2759" s="28"/>
      <c r="B2759" s="9" t="s">
        <v>65</v>
      </c>
      <c r="C2759" s="12">
        <v>0</v>
      </c>
    </row>
    <row r="2760" spans="1:3" ht="14.1" customHeight="1" x14ac:dyDescent="0.25">
      <c r="A2760" s="28"/>
      <c r="B2760" s="9" t="s">
        <v>66</v>
      </c>
      <c r="C2760" s="12">
        <v>1</v>
      </c>
    </row>
    <row r="2761" spans="1:3" ht="14.1" customHeight="1" x14ac:dyDescent="0.25">
      <c r="A2761" s="28"/>
      <c r="B2761" s="9" t="s">
        <v>67</v>
      </c>
      <c r="C2761" s="12">
        <v>0</v>
      </c>
    </row>
    <row r="2762" spans="1:3" ht="14.1" customHeight="1" x14ac:dyDescent="0.25">
      <c r="A2762" s="28"/>
      <c r="B2762" s="9" t="s">
        <v>68</v>
      </c>
      <c r="C2762" s="12">
        <v>-1</v>
      </c>
    </row>
    <row r="2763" spans="1:3" ht="24" customHeight="1" x14ac:dyDescent="0.25">
      <c r="A2763" s="28"/>
      <c r="B2763" s="9" t="s">
        <v>69</v>
      </c>
      <c r="C2763" s="12">
        <v>0</v>
      </c>
    </row>
    <row r="2764" spans="1:3" ht="24" customHeight="1" x14ac:dyDescent="0.25">
      <c r="A2764" s="28"/>
      <c r="B2764" s="9" t="s">
        <v>70</v>
      </c>
      <c r="C2764" s="12">
        <v>1</v>
      </c>
    </row>
    <row r="2765" spans="1:3" ht="24" customHeight="1" x14ac:dyDescent="0.25">
      <c r="A2765" s="28"/>
      <c r="B2765" s="9" t="s">
        <v>71</v>
      </c>
      <c r="C2765" s="12">
        <v>0</v>
      </c>
    </row>
    <row r="2766" spans="1:3" ht="24" customHeight="1" x14ac:dyDescent="0.25">
      <c r="A2766" s="28"/>
      <c r="B2766" s="9" t="s">
        <v>72</v>
      </c>
      <c r="C2766" s="12">
        <v>-1</v>
      </c>
    </row>
    <row r="2767" spans="1:3" ht="24" customHeight="1" x14ac:dyDescent="0.25">
      <c r="A2767" s="28"/>
      <c r="B2767" s="9" t="s">
        <v>73</v>
      </c>
      <c r="C2767" s="12">
        <v>0</v>
      </c>
    </row>
    <row r="2768" spans="1:3" ht="24" customHeight="1" x14ac:dyDescent="0.25">
      <c r="A2768" s="28"/>
      <c r="B2768" s="9" t="s">
        <v>74</v>
      </c>
      <c r="C2768" s="12">
        <v>0</v>
      </c>
    </row>
    <row r="2769" spans="1:9" ht="24" customHeight="1" x14ac:dyDescent="0.25">
      <c r="A2769" s="28"/>
      <c r="B2769" s="9" t="s">
        <v>75</v>
      </c>
      <c r="C2769" s="12">
        <v>0</v>
      </c>
    </row>
    <row r="2770" spans="1:9" ht="24" customHeight="1" thickBot="1" x14ac:dyDescent="0.3">
      <c r="A2770" s="91"/>
      <c r="B2770" s="14" t="s">
        <v>76</v>
      </c>
      <c r="C2770" s="100">
        <v>0</v>
      </c>
    </row>
    <row r="2771" spans="1:9" ht="15" customHeight="1" x14ac:dyDescent="0.25">
      <c r="A2771" s="42" t="s">
        <v>128</v>
      </c>
      <c r="B2771" s="43"/>
      <c r="C2771" s="43"/>
    </row>
    <row r="2773" spans="1:9" ht="20.100000000000001" customHeight="1" thickBot="1" x14ac:dyDescent="0.3">
      <c r="A2773" s="16" t="s">
        <v>116</v>
      </c>
      <c r="B2773" s="17"/>
      <c r="C2773" s="17"/>
      <c r="D2773" s="17"/>
      <c r="E2773" s="17"/>
      <c r="F2773" s="17"/>
      <c r="G2773" s="17"/>
      <c r="H2773" s="17"/>
      <c r="I2773" s="17"/>
    </row>
    <row r="2774" spans="1:9" ht="15" customHeight="1" x14ac:dyDescent="0.25">
      <c r="A2774" s="67" t="s">
        <v>117</v>
      </c>
      <c r="B2774" s="68" t="s">
        <v>89</v>
      </c>
      <c r="C2774" s="69" t="s">
        <v>90</v>
      </c>
      <c r="D2774" s="69" t="s">
        <v>91</v>
      </c>
      <c r="E2774" s="69" t="s">
        <v>118</v>
      </c>
      <c r="F2774" s="69" t="s">
        <v>92</v>
      </c>
      <c r="G2774" s="69" t="s">
        <v>59</v>
      </c>
      <c r="H2774" s="70" t="s">
        <v>93</v>
      </c>
      <c r="I2774" s="71"/>
    </row>
    <row r="2775" spans="1:9" ht="15" customHeight="1" thickBot="1" x14ac:dyDescent="0.3">
      <c r="A2775" s="72"/>
      <c r="B2775" s="73"/>
      <c r="C2775" s="74"/>
      <c r="D2775" s="74"/>
      <c r="E2775" s="74"/>
      <c r="F2775" s="74"/>
      <c r="G2775" s="74"/>
      <c r="H2775" s="75" t="s">
        <v>94</v>
      </c>
      <c r="I2775" s="76" t="s">
        <v>95</v>
      </c>
    </row>
    <row r="2776" spans="1:9" ht="14.1" customHeight="1" thickBot="1" x14ac:dyDescent="0.3">
      <c r="A2776" s="94" t="s">
        <v>62</v>
      </c>
      <c r="B2776" s="95">
        <v>-3.7890020003979404E-2</v>
      </c>
      <c r="C2776" s="96">
        <v>5.2735599050976511E-3</v>
      </c>
      <c r="D2776" s="97">
        <v>123.36514144072704</v>
      </c>
      <c r="E2776" s="98">
        <v>0</v>
      </c>
      <c r="F2776" s="97">
        <v>-7.1849036866639686</v>
      </c>
      <c r="G2776" s="97">
        <v>5.6006393967979989E-11</v>
      </c>
      <c r="H2776" s="96">
        <v>-4.8328401563032523E-2</v>
      </c>
      <c r="I2776" s="99">
        <v>-2.7451638444926284E-2</v>
      </c>
    </row>
    <row r="2777" spans="1:9" ht="15" customHeight="1" x14ac:dyDescent="0.25">
      <c r="A2777" s="42" t="s">
        <v>128</v>
      </c>
      <c r="B2777" s="43"/>
      <c r="C2777" s="43"/>
      <c r="D2777" s="43"/>
      <c r="E2777" s="43"/>
      <c r="F2777" s="43"/>
      <c r="G2777" s="43"/>
      <c r="H2777" s="43"/>
      <c r="I2777" s="43"/>
    </row>
    <row r="2778" spans="1:9" ht="15" customHeight="1" x14ac:dyDescent="0.25">
      <c r="A2778" s="50" t="s">
        <v>188</v>
      </c>
      <c r="B2778" s="51"/>
      <c r="C2778" s="51"/>
      <c r="D2778" s="51"/>
      <c r="E2778" s="51"/>
      <c r="F2778" s="51"/>
      <c r="G2778" s="51"/>
      <c r="H2778" s="51"/>
      <c r="I2778" s="51"/>
    </row>
    <row r="2781" spans="1:9" ht="16.5" x14ac:dyDescent="0.25">
      <c r="A2781" t="s">
        <v>129</v>
      </c>
    </row>
    <row r="2783" spans="1:9" ht="20.100000000000001" customHeight="1" thickBot="1" x14ac:dyDescent="0.3">
      <c r="A2783" s="16" t="s">
        <v>114</v>
      </c>
      <c r="B2783" s="17"/>
      <c r="C2783" s="17"/>
    </row>
    <row r="2784" spans="1:9" ht="15" customHeight="1" thickBot="1" x14ac:dyDescent="0.3">
      <c r="A2784" s="18"/>
      <c r="B2784" s="19"/>
      <c r="C2784" s="61" t="s">
        <v>62</v>
      </c>
    </row>
    <row r="2785" spans="1:3" ht="14.1" customHeight="1" x14ac:dyDescent="0.25">
      <c r="A2785" s="3" t="s">
        <v>36</v>
      </c>
      <c r="B2785" s="23" t="s">
        <v>37</v>
      </c>
      <c r="C2785" s="62">
        <v>0</v>
      </c>
    </row>
    <row r="2786" spans="1:3" ht="14.1" customHeight="1" x14ac:dyDescent="0.25">
      <c r="A2786" s="28"/>
      <c r="B2786" s="9" t="s">
        <v>63</v>
      </c>
      <c r="C2786" s="12">
        <v>0</v>
      </c>
    </row>
    <row r="2787" spans="1:3" ht="14.1" customHeight="1" x14ac:dyDescent="0.25">
      <c r="A2787" s="28"/>
      <c r="B2787" s="9" t="s">
        <v>64</v>
      </c>
      <c r="C2787" s="12">
        <v>0</v>
      </c>
    </row>
    <row r="2788" spans="1:3" ht="14.1" customHeight="1" x14ac:dyDescent="0.25">
      <c r="A2788" s="28"/>
      <c r="B2788" s="9" t="s">
        <v>65</v>
      </c>
      <c r="C2788" s="12">
        <v>0</v>
      </c>
    </row>
    <row r="2789" spans="1:3" ht="14.1" customHeight="1" x14ac:dyDescent="0.25">
      <c r="A2789" s="28"/>
      <c r="B2789" s="9" t="s">
        <v>66</v>
      </c>
      <c r="C2789" s="12">
        <v>1</v>
      </c>
    </row>
    <row r="2790" spans="1:3" ht="14.1" customHeight="1" x14ac:dyDescent="0.25">
      <c r="A2790" s="28"/>
      <c r="B2790" s="9" t="s">
        <v>67</v>
      </c>
      <c r="C2790" s="12">
        <v>0</v>
      </c>
    </row>
    <row r="2791" spans="1:3" ht="14.1" customHeight="1" x14ac:dyDescent="0.25">
      <c r="A2791" s="28"/>
      <c r="B2791" s="9" t="s">
        <v>68</v>
      </c>
      <c r="C2791" s="12">
        <v>-1</v>
      </c>
    </row>
    <row r="2792" spans="1:3" ht="24" customHeight="1" x14ac:dyDescent="0.25">
      <c r="A2792" s="28"/>
      <c r="B2792" s="9" t="s">
        <v>69</v>
      </c>
      <c r="C2792" s="12">
        <v>0</v>
      </c>
    </row>
    <row r="2793" spans="1:3" ht="24" customHeight="1" x14ac:dyDescent="0.25">
      <c r="A2793" s="28"/>
      <c r="B2793" s="9" t="s">
        <v>70</v>
      </c>
      <c r="C2793" s="12">
        <v>0</v>
      </c>
    </row>
    <row r="2794" spans="1:3" ht="24" customHeight="1" x14ac:dyDescent="0.25">
      <c r="A2794" s="28"/>
      <c r="B2794" s="9" t="s">
        <v>71</v>
      </c>
      <c r="C2794" s="12">
        <v>0</v>
      </c>
    </row>
    <row r="2795" spans="1:3" ht="24" customHeight="1" x14ac:dyDescent="0.25">
      <c r="A2795" s="28"/>
      <c r="B2795" s="9" t="s">
        <v>72</v>
      </c>
      <c r="C2795" s="12">
        <v>0</v>
      </c>
    </row>
    <row r="2796" spans="1:3" ht="24" customHeight="1" x14ac:dyDescent="0.25">
      <c r="A2796" s="28"/>
      <c r="B2796" s="9" t="s">
        <v>73</v>
      </c>
      <c r="C2796" s="12">
        <v>0</v>
      </c>
    </row>
    <row r="2797" spans="1:3" ht="24" customHeight="1" x14ac:dyDescent="0.25">
      <c r="A2797" s="28"/>
      <c r="B2797" s="9" t="s">
        <v>74</v>
      </c>
      <c r="C2797" s="12">
        <v>1</v>
      </c>
    </row>
    <row r="2798" spans="1:3" ht="24" customHeight="1" x14ac:dyDescent="0.25">
      <c r="A2798" s="28"/>
      <c r="B2798" s="9" t="s">
        <v>75</v>
      </c>
      <c r="C2798" s="12">
        <v>0</v>
      </c>
    </row>
    <row r="2799" spans="1:3" ht="24" customHeight="1" thickBot="1" x14ac:dyDescent="0.3">
      <c r="A2799" s="91"/>
      <c r="B2799" s="14" t="s">
        <v>76</v>
      </c>
      <c r="C2799" s="100">
        <v>-1</v>
      </c>
    </row>
    <row r="2800" spans="1:3" ht="15" customHeight="1" x14ac:dyDescent="0.25">
      <c r="A2800" s="42" t="s">
        <v>130</v>
      </c>
      <c r="B2800" s="43"/>
      <c r="C2800" s="43"/>
    </row>
    <row r="2802" spans="1:9" ht="20.100000000000001" customHeight="1" thickBot="1" x14ac:dyDescent="0.3">
      <c r="A2802" s="16" t="s">
        <v>116</v>
      </c>
      <c r="B2802" s="17"/>
      <c r="C2802" s="17"/>
      <c r="D2802" s="17"/>
      <c r="E2802" s="17"/>
      <c r="F2802" s="17"/>
      <c r="G2802" s="17"/>
      <c r="H2802" s="17"/>
      <c r="I2802" s="17"/>
    </row>
    <row r="2803" spans="1:9" ht="15" customHeight="1" x14ac:dyDescent="0.25">
      <c r="A2803" s="67" t="s">
        <v>117</v>
      </c>
      <c r="B2803" s="68" t="s">
        <v>89</v>
      </c>
      <c r="C2803" s="69" t="s">
        <v>90</v>
      </c>
      <c r="D2803" s="69" t="s">
        <v>91</v>
      </c>
      <c r="E2803" s="69" t="s">
        <v>118</v>
      </c>
      <c r="F2803" s="69" t="s">
        <v>92</v>
      </c>
      <c r="G2803" s="69" t="s">
        <v>59</v>
      </c>
      <c r="H2803" s="70" t="s">
        <v>93</v>
      </c>
      <c r="I2803" s="71"/>
    </row>
    <row r="2804" spans="1:9" ht="15" customHeight="1" thickBot="1" x14ac:dyDescent="0.3">
      <c r="A2804" s="72"/>
      <c r="B2804" s="73"/>
      <c r="C2804" s="74"/>
      <c r="D2804" s="74"/>
      <c r="E2804" s="74"/>
      <c r="F2804" s="74"/>
      <c r="G2804" s="74"/>
      <c r="H2804" s="75" t="s">
        <v>94</v>
      </c>
      <c r="I2804" s="76" t="s">
        <v>95</v>
      </c>
    </row>
    <row r="2805" spans="1:9" ht="14.1" customHeight="1" thickBot="1" x14ac:dyDescent="0.3">
      <c r="A2805" s="94" t="s">
        <v>62</v>
      </c>
      <c r="B2805" s="95">
        <v>-4.3876456818990099E-2</v>
      </c>
      <c r="C2805" s="96">
        <v>5.4667034138573241E-3</v>
      </c>
      <c r="D2805" s="97">
        <v>128.67355106090454</v>
      </c>
      <c r="E2805" s="98">
        <v>0</v>
      </c>
      <c r="F2805" s="97">
        <v>-8.0261271734203561</v>
      </c>
      <c r="G2805" s="97">
        <v>5.4615825223569771E-13</v>
      </c>
      <c r="H2805" s="96">
        <v>-5.4692723222117337E-2</v>
      </c>
      <c r="I2805" s="99">
        <v>-3.3060190415862861E-2</v>
      </c>
    </row>
    <row r="2806" spans="1:9" ht="15" customHeight="1" x14ac:dyDescent="0.25">
      <c r="A2806" s="42" t="s">
        <v>130</v>
      </c>
      <c r="B2806" s="43"/>
      <c r="C2806" s="43"/>
      <c r="D2806" s="43"/>
      <c r="E2806" s="43"/>
      <c r="F2806" s="43"/>
      <c r="G2806" s="43"/>
      <c r="H2806" s="43"/>
      <c r="I2806" s="43"/>
    </row>
    <row r="2807" spans="1:9" ht="15" customHeight="1" x14ac:dyDescent="0.25">
      <c r="A2807" s="50" t="s">
        <v>188</v>
      </c>
      <c r="B2807" s="51"/>
      <c r="C2807" s="51"/>
      <c r="D2807" s="51"/>
      <c r="E2807" s="51"/>
      <c r="F2807" s="51"/>
      <c r="G2807" s="51"/>
      <c r="H2807" s="51"/>
      <c r="I2807" s="51"/>
    </row>
    <row r="2810" spans="1:9" ht="16.5" x14ac:dyDescent="0.25">
      <c r="A2810" t="s">
        <v>131</v>
      </c>
    </row>
    <row r="2812" spans="1:9" ht="20.100000000000001" customHeight="1" thickBot="1" x14ac:dyDescent="0.3">
      <c r="A2812" s="16" t="s">
        <v>114</v>
      </c>
      <c r="B2812" s="17"/>
      <c r="C2812" s="17"/>
    </row>
    <row r="2813" spans="1:9" ht="15" customHeight="1" thickBot="1" x14ac:dyDescent="0.3">
      <c r="A2813" s="18"/>
      <c r="B2813" s="19"/>
      <c r="C2813" s="61" t="s">
        <v>62</v>
      </c>
    </row>
    <row r="2814" spans="1:9" ht="14.1" customHeight="1" x14ac:dyDescent="0.25">
      <c r="A2814" s="3" t="s">
        <v>36</v>
      </c>
      <c r="B2814" s="23" t="s">
        <v>37</v>
      </c>
      <c r="C2814" s="62">
        <v>0</v>
      </c>
    </row>
    <row r="2815" spans="1:9" ht="14.1" customHeight="1" x14ac:dyDescent="0.25">
      <c r="A2815" s="28"/>
      <c r="B2815" s="9" t="s">
        <v>63</v>
      </c>
      <c r="C2815" s="12">
        <v>0</v>
      </c>
    </row>
    <row r="2816" spans="1:9" ht="14.1" customHeight="1" x14ac:dyDescent="0.25">
      <c r="A2816" s="28"/>
      <c r="B2816" s="9" t="s">
        <v>64</v>
      </c>
      <c r="C2816" s="12">
        <v>0</v>
      </c>
    </row>
    <row r="2817" spans="1:9" ht="14.1" customHeight="1" x14ac:dyDescent="0.25">
      <c r="A2817" s="28"/>
      <c r="B2817" s="9" t="s">
        <v>65</v>
      </c>
      <c r="C2817" s="12">
        <v>0</v>
      </c>
    </row>
    <row r="2818" spans="1:9" ht="14.1" customHeight="1" x14ac:dyDescent="0.25">
      <c r="A2818" s="28"/>
      <c r="B2818" s="9" t="s">
        <v>66</v>
      </c>
      <c r="C2818" s="12">
        <v>0</v>
      </c>
    </row>
    <row r="2819" spans="1:9" ht="14.1" customHeight="1" x14ac:dyDescent="0.25">
      <c r="A2819" s="28"/>
      <c r="B2819" s="9" t="s">
        <v>67</v>
      </c>
      <c r="C2819" s="12">
        <v>0</v>
      </c>
    </row>
    <row r="2820" spans="1:9" ht="14.1" customHeight="1" x14ac:dyDescent="0.25">
      <c r="A2820" s="28"/>
      <c r="B2820" s="9" t="s">
        <v>68</v>
      </c>
      <c r="C2820" s="12">
        <v>0</v>
      </c>
    </row>
    <row r="2821" spans="1:9" ht="24" customHeight="1" x14ac:dyDescent="0.25">
      <c r="A2821" s="28"/>
      <c r="B2821" s="9" t="s">
        <v>69</v>
      </c>
      <c r="C2821" s="12">
        <v>0</v>
      </c>
    </row>
    <row r="2822" spans="1:9" ht="24" customHeight="1" x14ac:dyDescent="0.25">
      <c r="A2822" s="28"/>
      <c r="B2822" s="9" t="s">
        <v>70</v>
      </c>
      <c r="C2822" s="12">
        <v>1</v>
      </c>
    </row>
    <row r="2823" spans="1:9" ht="24" customHeight="1" x14ac:dyDescent="0.25">
      <c r="A2823" s="28"/>
      <c r="B2823" s="9" t="s">
        <v>71</v>
      </c>
      <c r="C2823" s="12">
        <v>0</v>
      </c>
    </row>
    <row r="2824" spans="1:9" ht="24" customHeight="1" x14ac:dyDescent="0.25">
      <c r="A2824" s="28"/>
      <c r="B2824" s="9" t="s">
        <v>72</v>
      </c>
      <c r="C2824" s="12">
        <v>-1</v>
      </c>
    </row>
    <row r="2825" spans="1:9" ht="24" customHeight="1" x14ac:dyDescent="0.25">
      <c r="A2825" s="28"/>
      <c r="B2825" s="9" t="s">
        <v>73</v>
      </c>
      <c r="C2825" s="12">
        <v>0</v>
      </c>
    </row>
    <row r="2826" spans="1:9" ht="24" customHeight="1" x14ac:dyDescent="0.25">
      <c r="A2826" s="28"/>
      <c r="B2826" s="9" t="s">
        <v>74</v>
      </c>
      <c r="C2826" s="12">
        <v>-1</v>
      </c>
    </row>
    <row r="2827" spans="1:9" ht="24" customHeight="1" x14ac:dyDescent="0.25">
      <c r="A2827" s="28"/>
      <c r="B2827" s="9" t="s">
        <v>75</v>
      </c>
      <c r="C2827" s="12">
        <v>0</v>
      </c>
    </row>
    <row r="2828" spans="1:9" ht="24" customHeight="1" thickBot="1" x14ac:dyDescent="0.3">
      <c r="A2828" s="91"/>
      <c r="B2828" s="14" t="s">
        <v>76</v>
      </c>
      <c r="C2828" s="100">
        <v>1</v>
      </c>
    </row>
    <row r="2829" spans="1:9" ht="24.95" customHeight="1" x14ac:dyDescent="0.25">
      <c r="A2829" s="42" t="s">
        <v>132</v>
      </c>
      <c r="B2829" s="43"/>
      <c r="C2829" s="43"/>
    </row>
    <row r="2831" spans="1:9" ht="20.100000000000001" customHeight="1" thickBot="1" x14ac:dyDescent="0.3">
      <c r="A2831" s="16" t="s">
        <v>116</v>
      </c>
      <c r="B2831" s="17"/>
      <c r="C2831" s="17"/>
      <c r="D2831" s="17"/>
      <c r="E2831" s="17"/>
      <c r="F2831" s="17"/>
      <c r="G2831" s="17"/>
      <c r="H2831" s="17"/>
      <c r="I2831" s="17"/>
    </row>
    <row r="2832" spans="1:9" ht="15" customHeight="1" x14ac:dyDescent="0.25">
      <c r="A2832" s="67" t="s">
        <v>117</v>
      </c>
      <c r="B2832" s="68" t="s">
        <v>89</v>
      </c>
      <c r="C2832" s="69" t="s">
        <v>90</v>
      </c>
      <c r="D2832" s="69" t="s">
        <v>91</v>
      </c>
      <c r="E2832" s="69" t="s">
        <v>118</v>
      </c>
      <c r="F2832" s="69" t="s">
        <v>92</v>
      </c>
      <c r="G2832" s="69" t="s">
        <v>59</v>
      </c>
      <c r="H2832" s="70" t="s">
        <v>93</v>
      </c>
      <c r="I2832" s="71"/>
    </row>
    <row r="2833" spans="1:9" ht="15" customHeight="1" thickBot="1" x14ac:dyDescent="0.3">
      <c r="A2833" s="72"/>
      <c r="B2833" s="73"/>
      <c r="C2833" s="74"/>
      <c r="D2833" s="74"/>
      <c r="E2833" s="74"/>
      <c r="F2833" s="74"/>
      <c r="G2833" s="74"/>
      <c r="H2833" s="75" t="s">
        <v>94</v>
      </c>
      <c r="I2833" s="76" t="s">
        <v>95</v>
      </c>
    </row>
    <row r="2834" spans="1:9" ht="14.1" customHeight="1" thickBot="1" x14ac:dyDescent="0.3">
      <c r="A2834" s="94" t="s">
        <v>62</v>
      </c>
      <c r="B2834" s="95">
        <v>5.986436815010693E-3</v>
      </c>
      <c r="C2834" s="96">
        <v>7.5957409307935752E-3</v>
      </c>
      <c r="D2834" s="97">
        <v>126.12230083921033</v>
      </c>
      <c r="E2834" s="98">
        <v>0</v>
      </c>
      <c r="F2834" s="97">
        <v>0.78813072609432089</v>
      </c>
      <c r="G2834" s="97">
        <v>0.43209904627009665</v>
      </c>
      <c r="H2834" s="96">
        <v>-9.0451698652130666E-3</v>
      </c>
      <c r="I2834" s="99">
        <v>2.1018043495234454E-2</v>
      </c>
    </row>
    <row r="2835" spans="1:9" ht="15" customHeight="1" x14ac:dyDescent="0.25">
      <c r="A2835" s="42" t="s">
        <v>132</v>
      </c>
      <c r="B2835" s="43"/>
      <c r="C2835" s="43"/>
      <c r="D2835" s="43"/>
      <c r="E2835" s="43"/>
      <c r="F2835" s="43"/>
      <c r="G2835" s="43"/>
      <c r="H2835" s="43"/>
      <c r="I2835" s="43"/>
    </row>
    <row r="2836" spans="1:9" ht="15" customHeight="1" x14ac:dyDescent="0.25">
      <c r="A2836" s="50" t="s">
        <v>188</v>
      </c>
      <c r="B2836" s="51"/>
      <c r="C2836" s="51"/>
      <c r="D2836" s="51"/>
      <c r="E2836" s="51"/>
      <c r="F2836" s="51"/>
      <c r="G2836" s="51"/>
      <c r="H2836" s="51"/>
      <c r="I2836" s="51"/>
    </row>
    <row r="2839" spans="1:9" ht="16.5" x14ac:dyDescent="0.25">
      <c r="A2839" t="s">
        <v>133</v>
      </c>
    </row>
    <row r="2841" spans="1:9" ht="20.100000000000001" customHeight="1" thickBot="1" x14ac:dyDescent="0.3">
      <c r="A2841" s="16" t="s">
        <v>114</v>
      </c>
      <c r="B2841" s="17"/>
      <c r="C2841" s="17"/>
    </row>
    <row r="2842" spans="1:9" ht="15" customHeight="1" thickBot="1" x14ac:dyDescent="0.3">
      <c r="A2842" s="18"/>
      <c r="B2842" s="19"/>
      <c r="C2842" s="61" t="s">
        <v>62</v>
      </c>
    </row>
    <row r="2843" spans="1:9" ht="14.1" customHeight="1" x14ac:dyDescent="0.25">
      <c r="A2843" s="3" t="s">
        <v>36</v>
      </c>
      <c r="B2843" s="23" t="s">
        <v>37</v>
      </c>
      <c r="C2843" s="62">
        <v>0</v>
      </c>
    </row>
    <row r="2844" spans="1:9" ht="14.1" customHeight="1" x14ac:dyDescent="0.25">
      <c r="A2844" s="28"/>
      <c r="B2844" s="9" t="s">
        <v>63</v>
      </c>
      <c r="C2844" s="12">
        <v>0</v>
      </c>
    </row>
    <row r="2845" spans="1:9" ht="14.1" customHeight="1" x14ac:dyDescent="0.25">
      <c r="A2845" s="28"/>
      <c r="B2845" s="9" t="s">
        <v>64</v>
      </c>
      <c r="C2845" s="12">
        <v>0</v>
      </c>
    </row>
    <row r="2846" spans="1:9" ht="14.1" customHeight="1" x14ac:dyDescent="0.25">
      <c r="A2846" s="28"/>
      <c r="B2846" s="9" t="s">
        <v>65</v>
      </c>
      <c r="C2846" s="12">
        <v>0</v>
      </c>
    </row>
    <row r="2847" spans="1:9" ht="14.1" customHeight="1" x14ac:dyDescent="0.25">
      <c r="A2847" s="28"/>
      <c r="B2847" s="9" t="s">
        <v>66</v>
      </c>
      <c r="C2847" s="12">
        <v>0</v>
      </c>
    </row>
    <row r="2848" spans="1:9" ht="14.1" customHeight="1" x14ac:dyDescent="0.25">
      <c r="A2848" s="28"/>
      <c r="B2848" s="9" t="s">
        <v>67</v>
      </c>
      <c r="C2848" s="12">
        <v>1</v>
      </c>
    </row>
    <row r="2849" spans="1:9" ht="14.1" customHeight="1" x14ac:dyDescent="0.25">
      <c r="A2849" s="28"/>
      <c r="B2849" s="9" t="s">
        <v>68</v>
      </c>
      <c r="C2849" s="12">
        <v>-1</v>
      </c>
    </row>
    <row r="2850" spans="1:9" ht="24" customHeight="1" x14ac:dyDescent="0.25">
      <c r="A2850" s="28"/>
      <c r="B2850" s="9" t="s">
        <v>69</v>
      </c>
      <c r="C2850" s="12">
        <v>0</v>
      </c>
    </row>
    <row r="2851" spans="1:9" ht="24" customHeight="1" x14ac:dyDescent="0.25">
      <c r="A2851" s="28"/>
      <c r="B2851" s="9" t="s">
        <v>70</v>
      </c>
      <c r="C2851" s="12">
        <v>0</v>
      </c>
    </row>
    <row r="2852" spans="1:9" ht="24" customHeight="1" x14ac:dyDescent="0.25">
      <c r="A2852" s="28"/>
      <c r="B2852" s="9" t="s">
        <v>71</v>
      </c>
      <c r="C2852" s="47">
        <v>0.5</v>
      </c>
    </row>
    <row r="2853" spans="1:9" ht="24" customHeight="1" x14ac:dyDescent="0.25">
      <c r="A2853" s="28"/>
      <c r="B2853" s="9" t="s">
        <v>72</v>
      </c>
      <c r="C2853" s="47">
        <v>-0.5</v>
      </c>
    </row>
    <row r="2854" spans="1:9" ht="24" customHeight="1" x14ac:dyDescent="0.25">
      <c r="A2854" s="28"/>
      <c r="B2854" s="9" t="s">
        <v>73</v>
      </c>
      <c r="C2854" s="12">
        <v>0</v>
      </c>
    </row>
    <row r="2855" spans="1:9" ht="24" customHeight="1" x14ac:dyDescent="0.25">
      <c r="A2855" s="28"/>
      <c r="B2855" s="9" t="s">
        <v>74</v>
      </c>
      <c r="C2855" s="12">
        <v>0</v>
      </c>
    </row>
    <row r="2856" spans="1:9" ht="24" customHeight="1" x14ac:dyDescent="0.25">
      <c r="A2856" s="28"/>
      <c r="B2856" s="9" t="s">
        <v>75</v>
      </c>
      <c r="C2856" s="47">
        <v>0.5</v>
      </c>
    </row>
    <row r="2857" spans="1:9" ht="24" customHeight="1" thickBot="1" x14ac:dyDescent="0.3">
      <c r="A2857" s="91"/>
      <c r="B2857" s="14" t="s">
        <v>76</v>
      </c>
      <c r="C2857" s="49">
        <v>-0.5</v>
      </c>
    </row>
    <row r="2858" spans="1:9" ht="15" customHeight="1" x14ac:dyDescent="0.25">
      <c r="A2858" s="42" t="s">
        <v>134</v>
      </c>
      <c r="B2858" s="43"/>
      <c r="C2858" s="43"/>
    </row>
    <row r="2860" spans="1:9" ht="20.100000000000001" customHeight="1" thickBot="1" x14ac:dyDescent="0.3">
      <c r="A2860" s="16" t="s">
        <v>116</v>
      </c>
      <c r="B2860" s="17"/>
      <c r="C2860" s="17"/>
      <c r="D2860" s="17"/>
      <c r="E2860" s="17"/>
      <c r="F2860" s="17"/>
      <c r="G2860" s="17"/>
      <c r="H2860" s="17"/>
      <c r="I2860" s="17"/>
    </row>
    <row r="2861" spans="1:9" ht="15" customHeight="1" x14ac:dyDescent="0.25">
      <c r="A2861" s="67" t="s">
        <v>117</v>
      </c>
      <c r="B2861" s="68" t="s">
        <v>89</v>
      </c>
      <c r="C2861" s="69" t="s">
        <v>90</v>
      </c>
      <c r="D2861" s="69" t="s">
        <v>91</v>
      </c>
      <c r="E2861" s="69" t="s">
        <v>118</v>
      </c>
      <c r="F2861" s="69" t="s">
        <v>92</v>
      </c>
      <c r="G2861" s="69" t="s">
        <v>59</v>
      </c>
      <c r="H2861" s="70" t="s">
        <v>93</v>
      </c>
      <c r="I2861" s="71"/>
    </row>
    <row r="2862" spans="1:9" ht="15" customHeight="1" thickBot="1" x14ac:dyDescent="0.3">
      <c r="A2862" s="72"/>
      <c r="B2862" s="73"/>
      <c r="C2862" s="74"/>
      <c r="D2862" s="74"/>
      <c r="E2862" s="74"/>
      <c r="F2862" s="74"/>
      <c r="G2862" s="74"/>
      <c r="H2862" s="75" t="s">
        <v>94</v>
      </c>
      <c r="I2862" s="76" t="s">
        <v>95</v>
      </c>
    </row>
    <row r="2863" spans="1:9" ht="14.1" customHeight="1" thickBot="1" x14ac:dyDescent="0.3">
      <c r="A2863" s="94" t="s">
        <v>62</v>
      </c>
      <c r="B2863" s="95">
        <v>-4.9685922383190521E-2</v>
      </c>
      <c r="C2863" s="96">
        <v>3.2150674157162178E-3</v>
      </c>
      <c r="D2863" s="97">
        <v>125.71719279926475</v>
      </c>
      <c r="E2863" s="98">
        <v>0</v>
      </c>
      <c r="F2863" s="97">
        <v>-15.454084147757142</v>
      </c>
      <c r="G2863" s="97">
        <v>7.5560150079319039E-31</v>
      </c>
      <c r="H2863" s="96">
        <v>-5.6048585054246432E-2</v>
      </c>
      <c r="I2863" s="99">
        <v>-4.3323259712134611E-2</v>
      </c>
    </row>
    <row r="2864" spans="1:9" ht="15" customHeight="1" x14ac:dyDescent="0.25">
      <c r="A2864" s="42" t="s">
        <v>134</v>
      </c>
      <c r="B2864" s="43"/>
      <c r="C2864" s="43"/>
      <c r="D2864" s="43"/>
      <c r="E2864" s="43"/>
      <c r="F2864" s="43"/>
      <c r="G2864" s="43"/>
      <c r="H2864" s="43"/>
      <c r="I2864" s="43"/>
    </row>
    <row r="2865" spans="1:9" ht="15" customHeight="1" x14ac:dyDescent="0.25">
      <c r="A2865" s="50" t="s">
        <v>188</v>
      </c>
      <c r="B2865" s="51"/>
      <c r="C2865" s="51"/>
      <c r="D2865" s="51"/>
      <c r="E2865" s="51"/>
      <c r="F2865" s="51"/>
      <c r="G2865" s="51"/>
      <c r="H2865" s="51"/>
      <c r="I2865" s="51"/>
    </row>
    <row r="2868" spans="1:9" ht="16.5" x14ac:dyDescent="0.25">
      <c r="A2868" t="s">
        <v>135</v>
      </c>
    </row>
    <row r="2870" spans="1:9" ht="20.100000000000001" customHeight="1" thickBot="1" x14ac:dyDescent="0.3">
      <c r="A2870" s="16" t="s">
        <v>114</v>
      </c>
      <c r="B2870" s="17"/>
      <c r="C2870" s="17"/>
    </row>
    <row r="2871" spans="1:9" ht="15" customHeight="1" thickBot="1" x14ac:dyDescent="0.3">
      <c r="A2871" s="18"/>
      <c r="B2871" s="19"/>
      <c r="C2871" s="61" t="s">
        <v>62</v>
      </c>
    </row>
    <row r="2872" spans="1:9" ht="14.1" customHeight="1" x14ac:dyDescent="0.25">
      <c r="A2872" s="3" t="s">
        <v>36</v>
      </c>
      <c r="B2872" s="23" t="s">
        <v>37</v>
      </c>
      <c r="C2872" s="62">
        <v>0</v>
      </c>
    </row>
    <row r="2873" spans="1:9" ht="14.1" customHeight="1" x14ac:dyDescent="0.25">
      <c r="A2873" s="28"/>
      <c r="B2873" s="9" t="s">
        <v>63</v>
      </c>
      <c r="C2873" s="12">
        <v>0</v>
      </c>
    </row>
    <row r="2874" spans="1:9" ht="14.1" customHeight="1" x14ac:dyDescent="0.25">
      <c r="A2874" s="28"/>
      <c r="B2874" s="9" t="s">
        <v>64</v>
      </c>
      <c r="C2874" s="12">
        <v>0</v>
      </c>
    </row>
    <row r="2875" spans="1:9" ht="14.1" customHeight="1" x14ac:dyDescent="0.25">
      <c r="A2875" s="28"/>
      <c r="B2875" s="9" t="s">
        <v>65</v>
      </c>
      <c r="C2875" s="12">
        <v>0</v>
      </c>
    </row>
    <row r="2876" spans="1:9" ht="14.1" customHeight="1" x14ac:dyDescent="0.25">
      <c r="A2876" s="28"/>
      <c r="B2876" s="9" t="s">
        <v>66</v>
      </c>
      <c r="C2876" s="12">
        <v>0</v>
      </c>
    </row>
    <row r="2877" spans="1:9" ht="14.1" customHeight="1" x14ac:dyDescent="0.25">
      <c r="A2877" s="28"/>
      <c r="B2877" s="9" t="s">
        <v>67</v>
      </c>
      <c r="C2877" s="12">
        <v>1</v>
      </c>
    </row>
    <row r="2878" spans="1:9" ht="14.1" customHeight="1" x14ac:dyDescent="0.25">
      <c r="A2878" s="28"/>
      <c r="B2878" s="9" t="s">
        <v>68</v>
      </c>
      <c r="C2878" s="12">
        <v>-1</v>
      </c>
    </row>
    <row r="2879" spans="1:9" ht="24" customHeight="1" x14ac:dyDescent="0.25">
      <c r="A2879" s="28"/>
      <c r="B2879" s="9" t="s">
        <v>69</v>
      </c>
      <c r="C2879" s="12">
        <v>0</v>
      </c>
    </row>
    <row r="2880" spans="1:9" ht="24" customHeight="1" x14ac:dyDescent="0.25">
      <c r="A2880" s="28"/>
      <c r="B2880" s="9" t="s">
        <v>70</v>
      </c>
      <c r="C2880" s="12">
        <v>0</v>
      </c>
    </row>
    <row r="2881" spans="1:9" ht="24" customHeight="1" x14ac:dyDescent="0.25">
      <c r="A2881" s="28"/>
      <c r="B2881" s="9" t="s">
        <v>71</v>
      </c>
      <c r="C2881" s="12">
        <v>1</v>
      </c>
    </row>
    <row r="2882" spans="1:9" ht="24" customHeight="1" x14ac:dyDescent="0.25">
      <c r="A2882" s="28"/>
      <c r="B2882" s="9" t="s">
        <v>72</v>
      </c>
      <c r="C2882" s="12">
        <v>-1</v>
      </c>
    </row>
    <row r="2883" spans="1:9" ht="24" customHeight="1" x14ac:dyDescent="0.25">
      <c r="A2883" s="28"/>
      <c r="B2883" s="9" t="s">
        <v>73</v>
      </c>
      <c r="C2883" s="12">
        <v>0</v>
      </c>
    </row>
    <row r="2884" spans="1:9" ht="24" customHeight="1" x14ac:dyDescent="0.25">
      <c r="A2884" s="28"/>
      <c r="B2884" s="9" t="s">
        <v>74</v>
      </c>
      <c r="C2884" s="12">
        <v>0</v>
      </c>
    </row>
    <row r="2885" spans="1:9" ht="24" customHeight="1" x14ac:dyDescent="0.25">
      <c r="A2885" s="28"/>
      <c r="B2885" s="9" t="s">
        <v>75</v>
      </c>
      <c r="C2885" s="12">
        <v>0</v>
      </c>
    </row>
    <row r="2886" spans="1:9" ht="24" customHeight="1" thickBot="1" x14ac:dyDescent="0.3">
      <c r="A2886" s="91"/>
      <c r="B2886" s="14" t="s">
        <v>76</v>
      </c>
      <c r="C2886" s="100">
        <v>0</v>
      </c>
    </row>
    <row r="2887" spans="1:9" ht="15" customHeight="1" x14ac:dyDescent="0.25">
      <c r="A2887" s="42" t="s">
        <v>136</v>
      </c>
      <c r="B2887" s="43"/>
      <c r="C2887" s="43"/>
    </row>
    <row r="2889" spans="1:9" ht="20.100000000000001" customHeight="1" thickBot="1" x14ac:dyDescent="0.3">
      <c r="A2889" s="16" t="s">
        <v>116</v>
      </c>
      <c r="B2889" s="17"/>
      <c r="C2889" s="17"/>
      <c r="D2889" s="17"/>
      <c r="E2889" s="17"/>
      <c r="F2889" s="17"/>
      <c r="G2889" s="17"/>
      <c r="H2889" s="17"/>
      <c r="I2889" s="17"/>
    </row>
    <row r="2890" spans="1:9" ht="15" customHeight="1" x14ac:dyDescent="0.25">
      <c r="A2890" s="67" t="s">
        <v>117</v>
      </c>
      <c r="B2890" s="68" t="s">
        <v>89</v>
      </c>
      <c r="C2890" s="69" t="s">
        <v>90</v>
      </c>
      <c r="D2890" s="69" t="s">
        <v>91</v>
      </c>
      <c r="E2890" s="69" t="s">
        <v>118</v>
      </c>
      <c r="F2890" s="69" t="s">
        <v>92</v>
      </c>
      <c r="G2890" s="69" t="s">
        <v>59</v>
      </c>
      <c r="H2890" s="70" t="s">
        <v>93</v>
      </c>
      <c r="I2890" s="71"/>
    </row>
    <row r="2891" spans="1:9" ht="15" customHeight="1" thickBot="1" x14ac:dyDescent="0.3">
      <c r="A2891" s="72"/>
      <c r="B2891" s="73"/>
      <c r="C2891" s="74"/>
      <c r="D2891" s="74"/>
      <c r="E2891" s="74"/>
      <c r="F2891" s="74"/>
      <c r="G2891" s="74"/>
      <c r="H2891" s="75" t="s">
        <v>94</v>
      </c>
      <c r="I2891" s="76" t="s">
        <v>95</v>
      </c>
    </row>
    <row r="2892" spans="1:9" ht="14.1" customHeight="1" thickBot="1" x14ac:dyDescent="0.3">
      <c r="A2892" s="94" t="s">
        <v>62</v>
      </c>
      <c r="B2892" s="95">
        <v>-4.2588323155716298E-2</v>
      </c>
      <c r="C2892" s="96">
        <v>4.5038509005709869E-3</v>
      </c>
      <c r="D2892" s="97">
        <v>124.93751802236828</v>
      </c>
      <c r="E2892" s="98">
        <v>0</v>
      </c>
      <c r="F2892" s="97">
        <v>-9.4559798039311325</v>
      </c>
      <c r="G2892" s="97">
        <v>2.4714218336992101E-16</v>
      </c>
      <c r="H2892" s="96">
        <v>-5.1502046627608218E-2</v>
      </c>
      <c r="I2892" s="99">
        <v>-3.3674599683824379E-2</v>
      </c>
    </row>
    <row r="2893" spans="1:9" ht="15" customHeight="1" x14ac:dyDescent="0.25">
      <c r="A2893" s="42" t="s">
        <v>136</v>
      </c>
      <c r="B2893" s="43"/>
      <c r="C2893" s="43"/>
      <c r="D2893" s="43"/>
      <c r="E2893" s="43"/>
      <c r="F2893" s="43"/>
      <c r="G2893" s="43"/>
      <c r="H2893" s="43"/>
      <c r="I2893" s="43"/>
    </row>
    <row r="2894" spans="1:9" ht="15" customHeight="1" x14ac:dyDescent="0.25">
      <c r="A2894" s="50" t="s">
        <v>188</v>
      </c>
      <c r="B2894" s="51"/>
      <c r="C2894" s="51"/>
      <c r="D2894" s="51"/>
      <c r="E2894" s="51"/>
      <c r="F2894" s="51"/>
      <c r="G2894" s="51"/>
      <c r="H2894" s="51"/>
      <c r="I2894" s="51"/>
    </row>
    <row r="2897" spans="1:3" ht="16.5" x14ac:dyDescent="0.25">
      <c r="A2897" t="s">
        <v>137</v>
      </c>
    </row>
    <row r="2899" spans="1:3" ht="20.100000000000001" customHeight="1" thickBot="1" x14ac:dyDescent="0.3">
      <c r="A2899" s="16" t="s">
        <v>114</v>
      </c>
      <c r="B2899" s="17"/>
      <c r="C2899" s="17"/>
    </row>
    <row r="2900" spans="1:3" ht="15" customHeight="1" thickBot="1" x14ac:dyDescent="0.3">
      <c r="A2900" s="18"/>
      <c r="B2900" s="19"/>
      <c r="C2900" s="61" t="s">
        <v>62</v>
      </c>
    </row>
    <row r="2901" spans="1:3" ht="14.1" customHeight="1" x14ac:dyDescent="0.25">
      <c r="A2901" s="3" t="s">
        <v>36</v>
      </c>
      <c r="B2901" s="23" t="s">
        <v>37</v>
      </c>
      <c r="C2901" s="62">
        <v>0</v>
      </c>
    </row>
    <row r="2902" spans="1:3" ht="14.1" customHeight="1" x14ac:dyDescent="0.25">
      <c r="A2902" s="28"/>
      <c r="B2902" s="9" t="s">
        <v>63</v>
      </c>
      <c r="C2902" s="12">
        <v>0</v>
      </c>
    </row>
    <row r="2903" spans="1:3" ht="14.1" customHeight="1" x14ac:dyDescent="0.25">
      <c r="A2903" s="28"/>
      <c r="B2903" s="9" t="s">
        <v>64</v>
      </c>
      <c r="C2903" s="12">
        <v>0</v>
      </c>
    </row>
    <row r="2904" spans="1:3" ht="14.1" customHeight="1" x14ac:dyDescent="0.25">
      <c r="A2904" s="28"/>
      <c r="B2904" s="9" t="s">
        <v>65</v>
      </c>
      <c r="C2904" s="12">
        <v>0</v>
      </c>
    </row>
    <row r="2905" spans="1:3" ht="14.1" customHeight="1" x14ac:dyDescent="0.25">
      <c r="A2905" s="28"/>
      <c r="B2905" s="9" t="s">
        <v>66</v>
      </c>
      <c r="C2905" s="12">
        <v>0</v>
      </c>
    </row>
    <row r="2906" spans="1:3" ht="14.1" customHeight="1" x14ac:dyDescent="0.25">
      <c r="A2906" s="28"/>
      <c r="B2906" s="9" t="s">
        <v>67</v>
      </c>
      <c r="C2906" s="12">
        <v>1</v>
      </c>
    </row>
    <row r="2907" spans="1:3" ht="14.1" customHeight="1" x14ac:dyDescent="0.25">
      <c r="A2907" s="28"/>
      <c r="B2907" s="9" t="s">
        <v>68</v>
      </c>
      <c r="C2907" s="12">
        <v>-1</v>
      </c>
    </row>
    <row r="2908" spans="1:3" ht="24" customHeight="1" x14ac:dyDescent="0.25">
      <c r="A2908" s="28"/>
      <c r="B2908" s="9" t="s">
        <v>69</v>
      </c>
      <c r="C2908" s="12">
        <v>0</v>
      </c>
    </row>
    <row r="2909" spans="1:3" ht="24" customHeight="1" x14ac:dyDescent="0.25">
      <c r="A2909" s="28"/>
      <c r="B2909" s="9" t="s">
        <v>70</v>
      </c>
      <c r="C2909" s="12">
        <v>0</v>
      </c>
    </row>
    <row r="2910" spans="1:3" ht="24" customHeight="1" x14ac:dyDescent="0.25">
      <c r="A2910" s="28"/>
      <c r="B2910" s="9" t="s">
        <v>71</v>
      </c>
      <c r="C2910" s="12">
        <v>0</v>
      </c>
    </row>
    <row r="2911" spans="1:3" ht="24" customHeight="1" x14ac:dyDescent="0.25">
      <c r="A2911" s="28"/>
      <c r="B2911" s="9" t="s">
        <v>72</v>
      </c>
      <c r="C2911" s="12">
        <v>0</v>
      </c>
    </row>
    <row r="2912" spans="1:3" ht="24" customHeight="1" x14ac:dyDescent="0.25">
      <c r="A2912" s="28"/>
      <c r="B2912" s="9" t="s">
        <v>73</v>
      </c>
      <c r="C2912" s="12">
        <v>0</v>
      </c>
    </row>
    <row r="2913" spans="1:9" ht="24" customHeight="1" x14ac:dyDescent="0.25">
      <c r="A2913" s="28"/>
      <c r="B2913" s="9" t="s">
        <v>74</v>
      </c>
      <c r="C2913" s="12">
        <v>0</v>
      </c>
    </row>
    <row r="2914" spans="1:9" ht="24" customHeight="1" x14ac:dyDescent="0.25">
      <c r="A2914" s="28"/>
      <c r="B2914" s="9" t="s">
        <v>75</v>
      </c>
      <c r="C2914" s="12">
        <v>1</v>
      </c>
    </row>
    <row r="2915" spans="1:9" ht="24" customHeight="1" thickBot="1" x14ac:dyDescent="0.3">
      <c r="A2915" s="91"/>
      <c r="B2915" s="14" t="s">
        <v>76</v>
      </c>
      <c r="C2915" s="100">
        <v>-1</v>
      </c>
    </row>
    <row r="2916" spans="1:9" ht="15" customHeight="1" x14ac:dyDescent="0.25">
      <c r="A2916" s="42" t="s">
        <v>138</v>
      </c>
      <c r="B2916" s="43"/>
      <c r="C2916" s="43"/>
    </row>
    <row r="2918" spans="1:9" ht="20.100000000000001" customHeight="1" thickBot="1" x14ac:dyDescent="0.3">
      <c r="A2918" s="16" t="s">
        <v>116</v>
      </c>
      <c r="B2918" s="17"/>
      <c r="C2918" s="17"/>
      <c r="D2918" s="17"/>
      <c r="E2918" s="17"/>
      <c r="F2918" s="17"/>
      <c r="G2918" s="17"/>
      <c r="H2918" s="17"/>
      <c r="I2918" s="17"/>
    </row>
    <row r="2919" spans="1:9" ht="15" customHeight="1" x14ac:dyDescent="0.25">
      <c r="A2919" s="67" t="s">
        <v>117</v>
      </c>
      <c r="B2919" s="68" t="s">
        <v>89</v>
      </c>
      <c r="C2919" s="69" t="s">
        <v>90</v>
      </c>
      <c r="D2919" s="69" t="s">
        <v>91</v>
      </c>
      <c r="E2919" s="69" t="s">
        <v>118</v>
      </c>
      <c r="F2919" s="69" t="s">
        <v>92</v>
      </c>
      <c r="G2919" s="69" t="s">
        <v>59</v>
      </c>
      <c r="H2919" s="70" t="s">
        <v>93</v>
      </c>
      <c r="I2919" s="71"/>
    </row>
    <row r="2920" spans="1:9" ht="15" customHeight="1" thickBot="1" x14ac:dyDescent="0.3">
      <c r="A2920" s="72"/>
      <c r="B2920" s="73"/>
      <c r="C2920" s="74"/>
      <c r="D2920" s="74"/>
      <c r="E2920" s="74"/>
      <c r="F2920" s="74"/>
      <c r="G2920" s="74"/>
      <c r="H2920" s="75" t="s">
        <v>94</v>
      </c>
      <c r="I2920" s="76" t="s">
        <v>95</v>
      </c>
    </row>
    <row r="2921" spans="1:9" ht="14.1" customHeight="1" thickBot="1" x14ac:dyDescent="0.3">
      <c r="A2921" s="94" t="s">
        <v>62</v>
      </c>
      <c r="B2921" s="95">
        <v>-5.6783521610664744E-2</v>
      </c>
      <c r="C2921" s="96">
        <v>4.5893312166182263E-3</v>
      </c>
      <c r="D2921" s="97">
        <v>126.45202101955704</v>
      </c>
      <c r="E2921" s="98">
        <v>0</v>
      </c>
      <c r="F2921" s="97">
        <v>-12.37294039816704</v>
      </c>
      <c r="G2921" s="97">
        <v>1.5683537191433371E-23</v>
      </c>
      <c r="H2921" s="96">
        <v>-6.5865358415096706E-2</v>
      </c>
      <c r="I2921" s="99">
        <v>-4.7701684806232783E-2</v>
      </c>
    </row>
    <row r="2922" spans="1:9" ht="15" customHeight="1" x14ac:dyDescent="0.25">
      <c r="A2922" s="42" t="s">
        <v>138</v>
      </c>
      <c r="B2922" s="43"/>
      <c r="C2922" s="43"/>
      <c r="D2922" s="43"/>
      <c r="E2922" s="43"/>
      <c r="F2922" s="43"/>
      <c r="G2922" s="43"/>
      <c r="H2922" s="43"/>
      <c r="I2922" s="43"/>
    </row>
    <row r="2923" spans="1:9" ht="15" customHeight="1" x14ac:dyDescent="0.25">
      <c r="A2923" s="50" t="s">
        <v>188</v>
      </c>
      <c r="B2923" s="51"/>
      <c r="C2923" s="51"/>
      <c r="D2923" s="51"/>
      <c r="E2923" s="51"/>
      <c r="F2923" s="51"/>
      <c r="G2923" s="51"/>
      <c r="H2923" s="51"/>
      <c r="I2923" s="51"/>
    </row>
    <row r="2926" spans="1:9" ht="16.5" x14ac:dyDescent="0.25">
      <c r="A2926" t="s">
        <v>139</v>
      </c>
    </row>
    <row r="2928" spans="1:9" ht="20.100000000000001" customHeight="1" thickBot="1" x14ac:dyDescent="0.3">
      <c r="A2928" s="16" t="s">
        <v>114</v>
      </c>
      <c r="B2928" s="17"/>
      <c r="C2928" s="17"/>
    </row>
    <row r="2929" spans="1:3" ht="15" customHeight="1" thickBot="1" x14ac:dyDescent="0.3">
      <c r="A2929" s="18"/>
      <c r="B2929" s="19"/>
      <c r="C2929" s="61" t="s">
        <v>62</v>
      </c>
    </row>
    <row r="2930" spans="1:3" ht="14.1" customHeight="1" x14ac:dyDescent="0.25">
      <c r="A2930" s="3" t="s">
        <v>36</v>
      </c>
      <c r="B2930" s="23" t="s">
        <v>37</v>
      </c>
      <c r="C2930" s="62">
        <v>0</v>
      </c>
    </row>
    <row r="2931" spans="1:3" ht="14.1" customHeight="1" x14ac:dyDescent="0.25">
      <c r="A2931" s="28"/>
      <c r="B2931" s="9" t="s">
        <v>63</v>
      </c>
      <c r="C2931" s="12">
        <v>0</v>
      </c>
    </row>
    <row r="2932" spans="1:3" ht="14.1" customHeight="1" x14ac:dyDescent="0.25">
      <c r="A2932" s="28"/>
      <c r="B2932" s="9" t="s">
        <v>64</v>
      </c>
      <c r="C2932" s="12">
        <v>0</v>
      </c>
    </row>
    <row r="2933" spans="1:3" ht="14.1" customHeight="1" x14ac:dyDescent="0.25">
      <c r="A2933" s="28"/>
      <c r="B2933" s="9" t="s">
        <v>65</v>
      </c>
      <c r="C2933" s="12">
        <v>0</v>
      </c>
    </row>
    <row r="2934" spans="1:3" ht="14.1" customHeight="1" x14ac:dyDescent="0.25">
      <c r="A2934" s="28"/>
      <c r="B2934" s="9" t="s">
        <v>66</v>
      </c>
      <c r="C2934" s="12">
        <v>0</v>
      </c>
    </row>
    <row r="2935" spans="1:3" ht="14.1" customHeight="1" x14ac:dyDescent="0.25">
      <c r="A2935" s="28"/>
      <c r="B2935" s="9" t="s">
        <v>67</v>
      </c>
      <c r="C2935" s="12">
        <v>0</v>
      </c>
    </row>
    <row r="2936" spans="1:3" ht="14.1" customHeight="1" x14ac:dyDescent="0.25">
      <c r="A2936" s="28"/>
      <c r="B2936" s="9" t="s">
        <v>68</v>
      </c>
      <c r="C2936" s="12">
        <v>0</v>
      </c>
    </row>
    <row r="2937" spans="1:3" ht="24" customHeight="1" x14ac:dyDescent="0.25">
      <c r="A2937" s="28"/>
      <c r="B2937" s="9" t="s">
        <v>69</v>
      </c>
      <c r="C2937" s="12">
        <v>0</v>
      </c>
    </row>
    <row r="2938" spans="1:3" ht="24" customHeight="1" x14ac:dyDescent="0.25">
      <c r="A2938" s="28"/>
      <c r="B2938" s="9" t="s">
        <v>70</v>
      </c>
      <c r="C2938" s="12">
        <v>0</v>
      </c>
    </row>
    <row r="2939" spans="1:3" ht="24" customHeight="1" x14ac:dyDescent="0.25">
      <c r="A2939" s="28"/>
      <c r="B2939" s="9" t="s">
        <v>71</v>
      </c>
      <c r="C2939" s="12">
        <v>1</v>
      </c>
    </row>
    <row r="2940" spans="1:3" ht="24" customHeight="1" x14ac:dyDescent="0.25">
      <c r="A2940" s="28"/>
      <c r="B2940" s="9" t="s">
        <v>72</v>
      </c>
      <c r="C2940" s="12">
        <v>-1</v>
      </c>
    </row>
    <row r="2941" spans="1:3" ht="24" customHeight="1" x14ac:dyDescent="0.25">
      <c r="A2941" s="28"/>
      <c r="B2941" s="9" t="s">
        <v>73</v>
      </c>
      <c r="C2941" s="12">
        <v>0</v>
      </c>
    </row>
    <row r="2942" spans="1:3" ht="24" customHeight="1" x14ac:dyDescent="0.25">
      <c r="A2942" s="28"/>
      <c r="B2942" s="9" t="s">
        <v>74</v>
      </c>
      <c r="C2942" s="12">
        <v>0</v>
      </c>
    </row>
    <row r="2943" spans="1:3" ht="24" customHeight="1" x14ac:dyDescent="0.25">
      <c r="A2943" s="28"/>
      <c r="B2943" s="9" t="s">
        <v>75</v>
      </c>
      <c r="C2943" s="12">
        <v>-1</v>
      </c>
    </row>
    <row r="2944" spans="1:3" ht="24" customHeight="1" thickBot="1" x14ac:dyDescent="0.3">
      <c r="A2944" s="91"/>
      <c r="B2944" s="14" t="s">
        <v>76</v>
      </c>
      <c r="C2944" s="100">
        <v>1</v>
      </c>
    </row>
    <row r="2945" spans="1:9" ht="24.95" customHeight="1" x14ac:dyDescent="0.25">
      <c r="A2945" s="42" t="s">
        <v>140</v>
      </c>
      <c r="B2945" s="43"/>
      <c r="C2945" s="43"/>
    </row>
    <row r="2947" spans="1:9" ht="20.100000000000001" customHeight="1" thickBot="1" x14ac:dyDescent="0.3">
      <c r="A2947" s="16" t="s">
        <v>116</v>
      </c>
      <c r="B2947" s="17"/>
      <c r="C2947" s="17"/>
      <c r="D2947" s="17"/>
      <c r="E2947" s="17"/>
      <c r="F2947" s="17"/>
      <c r="G2947" s="17"/>
      <c r="H2947" s="17"/>
      <c r="I2947" s="17"/>
    </row>
    <row r="2948" spans="1:9" ht="15" customHeight="1" x14ac:dyDescent="0.25">
      <c r="A2948" s="67" t="s">
        <v>117</v>
      </c>
      <c r="B2948" s="68" t="s">
        <v>89</v>
      </c>
      <c r="C2948" s="69" t="s">
        <v>90</v>
      </c>
      <c r="D2948" s="69" t="s">
        <v>91</v>
      </c>
      <c r="E2948" s="69" t="s">
        <v>118</v>
      </c>
      <c r="F2948" s="69" t="s">
        <v>92</v>
      </c>
      <c r="G2948" s="69" t="s">
        <v>59</v>
      </c>
      <c r="H2948" s="70" t="s">
        <v>93</v>
      </c>
      <c r="I2948" s="71"/>
    </row>
    <row r="2949" spans="1:9" ht="15" customHeight="1" thickBot="1" x14ac:dyDescent="0.3">
      <c r="A2949" s="72"/>
      <c r="B2949" s="73"/>
      <c r="C2949" s="74"/>
      <c r="D2949" s="74"/>
      <c r="E2949" s="74"/>
      <c r="F2949" s="74"/>
      <c r="G2949" s="74"/>
      <c r="H2949" s="75" t="s">
        <v>94</v>
      </c>
      <c r="I2949" s="76" t="s">
        <v>95</v>
      </c>
    </row>
    <row r="2950" spans="1:9" ht="14.1" customHeight="1" thickBot="1" x14ac:dyDescent="0.3">
      <c r="A2950" s="94" t="s">
        <v>62</v>
      </c>
      <c r="B2950" s="95">
        <v>1.419519845494845E-2</v>
      </c>
      <c r="C2950" s="96">
        <v>6.4301348314324339E-3</v>
      </c>
      <c r="D2950" s="97">
        <v>125.71719279926481</v>
      </c>
      <c r="E2950" s="98">
        <v>0</v>
      </c>
      <c r="F2950" s="97">
        <v>2.2076051011493645</v>
      </c>
      <c r="G2950" s="97">
        <v>2.908607699715204E-2</v>
      </c>
      <c r="H2950" s="96">
        <v>1.4698731128366266E-3</v>
      </c>
      <c r="I2950" s="99">
        <v>2.6920523797060274E-2</v>
      </c>
    </row>
    <row r="2951" spans="1:9" ht="15" customHeight="1" x14ac:dyDescent="0.25">
      <c r="A2951" s="42" t="s">
        <v>140</v>
      </c>
      <c r="B2951" s="43"/>
      <c r="C2951" s="43"/>
      <c r="D2951" s="43"/>
      <c r="E2951" s="43"/>
      <c r="F2951" s="43"/>
      <c r="G2951" s="43"/>
      <c r="H2951" s="43"/>
      <c r="I2951" s="43"/>
    </row>
    <row r="2952" spans="1:9" ht="15" customHeight="1" x14ac:dyDescent="0.25">
      <c r="A2952" s="50" t="s">
        <v>188</v>
      </c>
      <c r="B2952" s="51"/>
      <c r="C2952" s="51"/>
      <c r="D2952" s="51"/>
      <c r="E2952" s="51"/>
      <c r="F2952" s="51"/>
      <c r="G2952" s="51"/>
      <c r="H2952" s="51"/>
      <c r="I2952" s="51"/>
    </row>
    <row r="2955" spans="1:9" ht="16.5" x14ac:dyDescent="0.25">
      <c r="A2955" t="s">
        <v>141</v>
      </c>
    </row>
    <row r="2958" spans="1:9" ht="16.5" x14ac:dyDescent="0.25">
      <c r="A2958" t="s">
        <v>142</v>
      </c>
    </row>
    <row r="2960" spans="1:9" ht="18" customHeight="1" thickBot="1" x14ac:dyDescent="0.3">
      <c r="A2960" s="1" t="s">
        <v>143</v>
      </c>
      <c r="B2960" s="2"/>
      <c r="C2960" s="2"/>
      <c r="D2960" s="2"/>
    </row>
    <row r="2961" spans="1:4" ht="14.1" customHeight="1" x14ac:dyDescent="0.25">
      <c r="A2961" s="101" t="s">
        <v>88</v>
      </c>
      <c r="B2961" s="4"/>
      <c r="C2961" s="102" t="s">
        <v>144</v>
      </c>
      <c r="D2961" s="103"/>
    </row>
    <row r="2962" spans="1:4" ht="15" customHeight="1" thickBot="1" x14ac:dyDescent="0.3">
      <c r="A2962" s="13"/>
      <c r="B2962" s="104"/>
      <c r="C2962" s="105" t="s">
        <v>145</v>
      </c>
      <c r="D2962" s="76" t="s">
        <v>146</v>
      </c>
    </row>
    <row r="2963" spans="1:4" ht="14.1" customHeight="1" x14ac:dyDescent="0.25">
      <c r="A2963" s="3" t="s">
        <v>36</v>
      </c>
      <c r="B2963" s="23" t="s">
        <v>37</v>
      </c>
      <c r="C2963" s="24">
        <v>1</v>
      </c>
      <c r="D2963" s="63">
        <v>1</v>
      </c>
    </row>
    <row r="2964" spans="1:4" ht="14.1" customHeight="1" x14ac:dyDescent="0.25">
      <c r="A2964" s="11"/>
      <c r="B2964" s="9" t="s">
        <v>63</v>
      </c>
      <c r="C2964" s="29">
        <v>1</v>
      </c>
      <c r="D2964" s="35">
        <v>0</v>
      </c>
    </row>
    <row r="2965" spans="1:4" ht="14.1" customHeight="1" x14ac:dyDescent="0.25">
      <c r="A2965" s="11"/>
      <c r="B2965" s="9" t="s">
        <v>64</v>
      </c>
      <c r="C2965" s="29">
        <v>0</v>
      </c>
      <c r="D2965" s="35">
        <v>1</v>
      </c>
    </row>
    <row r="2966" spans="1:4" ht="14.1" customHeight="1" x14ac:dyDescent="0.25">
      <c r="A2966" s="11"/>
      <c r="B2966" s="9" t="s">
        <v>65</v>
      </c>
      <c r="C2966" s="64">
        <v>0.25</v>
      </c>
      <c r="D2966" s="56">
        <v>0.25</v>
      </c>
    </row>
    <row r="2967" spans="1:4" ht="14.1" customHeight="1" x14ac:dyDescent="0.25">
      <c r="A2967" s="11"/>
      <c r="B2967" s="9" t="s">
        <v>66</v>
      </c>
      <c r="C2967" s="64">
        <v>0.25</v>
      </c>
      <c r="D2967" s="56">
        <v>0.25</v>
      </c>
    </row>
    <row r="2968" spans="1:4" ht="14.1" customHeight="1" x14ac:dyDescent="0.25">
      <c r="A2968" s="11"/>
      <c r="B2968" s="9" t="s">
        <v>67</v>
      </c>
      <c r="C2968" s="64">
        <v>0.25</v>
      </c>
      <c r="D2968" s="56">
        <v>0.25</v>
      </c>
    </row>
    <row r="2969" spans="1:4" ht="14.1" customHeight="1" x14ac:dyDescent="0.25">
      <c r="A2969" s="11"/>
      <c r="B2969" s="9" t="s">
        <v>68</v>
      </c>
      <c r="C2969" s="64">
        <v>0.25</v>
      </c>
      <c r="D2969" s="56">
        <v>0.25</v>
      </c>
    </row>
    <row r="2970" spans="1:4" ht="24" customHeight="1" x14ac:dyDescent="0.25">
      <c r="A2970" s="11"/>
      <c r="B2970" s="9" t="s">
        <v>69</v>
      </c>
      <c r="C2970" s="64">
        <v>0.25</v>
      </c>
      <c r="D2970" s="35">
        <v>0</v>
      </c>
    </row>
    <row r="2971" spans="1:4" ht="24" customHeight="1" x14ac:dyDescent="0.25">
      <c r="A2971" s="11"/>
      <c r="B2971" s="9" t="s">
        <v>70</v>
      </c>
      <c r="C2971" s="64">
        <v>0.25</v>
      </c>
      <c r="D2971" s="35">
        <v>0</v>
      </c>
    </row>
    <row r="2972" spans="1:4" ht="24" customHeight="1" x14ac:dyDescent="0.25">
      <c r="A2972" s="11"/>
      <c r="B2972" s="9" t="s">
        <v>71</v>
      </c>
      <c r="C2972" s="64">
        <v>0.25</v>
      </c>
      <c r="D2972" s="35">
        <v>0</v>
      </c>
    </row>
    <row r="2973" spans="1:4" ht="24" customHeight="1" x14ac:dyDescent="0.25">
      <c r="A2973" s="11"/>
      <c r="B2973" s="9" t="s">
        <v>72</v>
      </c>
      <c r="C2973" s="64">
        <v>0.25</v>
      </c>
      <c r="D2973" s="35">
        <v>0</v>
      </c>
    </row>
    <row r="2974" spans="1:4" ht="24" customHeight="1" x14ac:dyDescent="0.25">
      <c r="A2974" s="11"/>
      <c r="B2974" s="9" t="s">
        <v>73</v>
      </c>
      <c r="C2974" s="29">
        <v>0</v>
      </c>
      <c r="D2974" s="56">
        <v>0.25</v>
      </c>
    </row>
    <row r="2975" spans="1:4" ht="24" customHeight="1" x14ac:dyDescent="0.25">
      <c r="A2975" s="11"/>
      <c r="B2975" s="9" t="s">
        <v>74</v>
      </c>
      <c r="C2975" s="29">
        <v>0</v>
      </c>
      <c r="D2975" s="56">
        <v>0.25</v>
      </c>
    </row>
    <row r="2976" spans="1:4" ht="24" customHeight="1" x14ac:dyDescent="0.25">
      <c r="A2976" s="11"/>
      <c r="B2976" s="9" t="s">
        <v>75</v>
      </c>
      <c r="C2976" s="29">
        <v>0</v>
      </c>
      <c r="D2976" s="56">
        <v>0.25</v>
      </c>
    </row>
    <row r="2977" spans="1:6" ht="24" customHeight="1" thickBot="1" x14ac:dyDescent="0.3">
      <c r="A2977" s="13"/>
      <c r="B2977" s="14" t="s">
        <v>76</v>
      </c>
      <c r="C2977" s="38">
        <v>0</v>
      </c>
      <c r="D2977" s="58">
        <v>0.25</v>
      </c>
    </row>
    <row r="2979" spans="1:6" ht="20.100000000000001" customHeight="1" thickBot="1" x14ac:dyDescent="0.3">
      <c r="A2979" s="16" t="s">
        <v>147</v>
      </c>
      <c r="B2979" s="17"/>
      <c r="C2979" s="17"/>
      <c r="D2979" s="17"/>
      <c r="E2979" s="17"/>
      <c r="F2979" s="17"/>
    </row>
    <row r="2980" spans="1:6" ht="15" customHeight="1" x14ac:dyDescent="0.25">
      <c r="A2980" s="67" t="s">
        <v>144</v>
      </c>
      <c r="B2980" s="68" t="s">
        <v>148</v>
      </c>
      <c r="C2980" s="69" t="s">
        <v>90</v>
      </c>
      <c r="D2980" s="69" t="s">
        <v>91</v>
      </c>
      <c r="E2980" s="70" t="s">
        <v>93</v>
      </c>
      <c r="F2980" s="71"/>
    </row>
    <row r="2981" spans="1:6" ht="15" customHeight="1" thickBot="1" x14ac:dyDescent="0.3">
      <c r="A2981" s="72"/>
      <c r="B2981" s="73"/>
      <c r="C2981" s="74"/>
      <c r="D2981" s="74"/>
      <c r="E2981" s="75" t="s">
        <v>94</v>
      </c>
      <c r="F2981" s="76" t="s">
        <v>95</v>
      </c>
    </row>
    <row r="2982" spans="1:6" ht="14.1" customHeight="1" x14ac:dyDescent="0.25">
      <c r="A2982" s="44" t="s">
        <v>145</v>
      </c>
      <c r="B2982" s="106">
        <v>0.6878107507867407</v>
      </c>
      <c r="C2982" s="53">
        <v>1.1805211333960095E-2</v>
      </c>
      <c r="D2982" s="53">
        <v>136.56042980858564</v>
      </c>
      <c r="E2982" s="53">
        <v>0.6644660878731069</v>
      </c>
      <c r="F2982" s="54">
        <v>0.71115541370037449</v>
      </c>
    </row>
    <row r="2983" spans="1:6" ht="14.1" customHeight="1" thickBot="1" x14ac:dyDescent="0.3">
      <c r="A2983" s="48" t="s">
        <v>146</v>
      </c>
      <c r="B2983" s="65">
        <v>0.69788260428874649</v>
      </c>
      <c r="C2983" s="57">
        <v>1.1672517278952566E-2</v>
      </c>
      <c r="D2983" s="57">
        <v>138.08547887969476</v>
      </c>
      <c r="E2983" s="57">
        <v>0.67480262090219467</v>
      </c>
      <c r="F2983" s="58">
        <v>0.72096258767529831</v>
      </c>
    </row>
    <row r="2984" spans="1:6" ht="15" customHeight="1" x14ac:dyDescent="0.25">
      <c r="A2984" s="42" t="s">
        <v>187</v>
      </c>
      <c r="B2984" s="43"/>
      <c r="C2984" s="43"/>
      <c r="D2984" s="43"/>
      <c r="E2984" s="43"/>
      <c r="F2984" s="43"/>
    </row>
    <row r="2987" spans="1:6" ht="16.5" x14ac:dyDescent="0.25">
      <c r="A2987" t="s">
        <v>149</v>
      </c>
    </row>
    <row r="2989" spans="1:6" ht="18" customHeight="1" thickBot="1" x14ac:dyDescent="0.3">
      <c r="A2989" s="1" t="s">
        <v>143</v>
      </c>
      <c r="B2989" s="2"/>
      <c r="C2989" s="2"/>
      <c r="D2989" s="2"/>
      <c r="E2989" s="2"/>
      <c r="F2989" s="2"/>
    </row>
    <row r="2990" spans="1:6" ht="14.1" customHeight="1" x14ac:dyDescent="0.25">
      <c r="A2990" s="101" t="s">
        <v>88</v>
      </c>
      <c r="B2990" s="4"/>
      <c r="C2990" s="102" t="s">
        <v>150</v>
      </c>
      <c r="D2990" s="107"/>
      <c r="E2990" s="107"/>
      <c r="F2990" s="103"/>
    </row>
    <row r="2991" spans="1:6" ht="15" customHeight="1" thickBot="1" x14ac:dyDescent="0.3">
      <c r="A2991" s="13"/>
      <c r="B2991" s="104"/>
      <c r="C2991" s="105" t="s">
        <v>151</v>
      </c>
      <c r="D2991" s="75" t="s">
        <v>152</v>
      </c>
      <c r="E2991" s="75" t="s">
        <v>153</v>
      </c>
      <c r="F2991" s="76" t="s">
        <v>154</v>
      </c>
    </row>
    <row r="2992" spans="1:6" ht="14.1" customHeight="1" x14ac:dyDescent="0.25">
      <c r="A2992" s="3" t="s">
        <v>36</v>
      </c>
      <c r="B2992" s="23" t="s">
        <v>37</v>
      </c>
      <c r="C2992" s="24">
        <v>1</v>
      </c>
      <c r="D2992" s="26">
        <v>1</v>
      </c>
      <c r="E2992" s="26">
        <v>1</v>
      </c>
      <c r="F2992" s="63">
        <v>1</v>
      </c>
    </row>
    <row r="2993" spans="1:6" ht="14.1" customHeight="1" x14ac:dyDescent="0.25">
      <c r="A2993" s="11"/>
      <c r="B2993" s="9" t="s">
        <v>63</v>
      </c>
      <c r="C2993" s="64">
        <v>0.5</v>
      </c>
      <c r="D2993" s="55">
        <v>0.5</v>
      </c>
      <c r="E2993" s="55">
        <v>0.5</v>
      </c>
      <c r="F2993" s="56">
        <v>0.5</v>
      </c>
    </row>
    <row r="2994" spans="1:6" ht="14.1" customHeight="1" x14ac:dyDescent="0.25">
      <c r="A2994" s="11"/>
      <c r="B2994" s="9" t="s">
        <v>64</v>
      </c>
      <c r="C2994" s="64">
        <v>0.5</v>
      </c>
      <c r="D2994" s="55">
        <v>0.5</v>
      </c>
      <c r="E2994" s="55">
        <v>0.5</v>
      </c>
      <c r="F2994" s="56">
        <v>0.5</v>
      </c>
    </row>
    <row r="2995" spans="1:6" ht="14.1" customHeight="1" x14ac:dyDescent="0.25">
      <c r="A2995" s="11"/>
      <c r="B2995" s="9" t="s">
        <v>65</v>
      </c>
      <c r="C2995" s="29">
        <v>1</v>
      </c>
      <c r="D2995" s="31">
        <v>0</v>
      </c>
      <c r="E2995" s="31">
        <v>0</v>
      </c>
      <c r="F2995" s="35">
        <v>0</v>
      </c>
    </row>
    <row r="2996" spans="1:6" ht="14.1" customHeight="1" x14ac:dyDescent="0.25">
      <c r="A2996" s="11"/>
      <c r="B2996" s="9" t="s">
        <v>66</v>
      </c>
      <c r="C2996" s="29">
        <v>0</v>
      </c>
      <c r="D2996" s="31">
        <v>1</v>
      </c>
      <c r="E2996" s="31">
        <v>0</v>
      </c>
      <c r="F2996" s="35">
        <v>0</v>
      </c>
    </row>
    <row r="2997" spans="1:6" ht="14.1" customHeight="1" x14ac:dyDescent="0.25">
      <c r="A2997" s="11"/>
      <c r="B2997" s="9" t="s">
        <v>67</v>
      </c>
      <c r="C2997" s="29">
        <v>0</v>
      </c>
      <c r="D2997" s="31">
        <v>0</v>
      </c>
      <c r="E2997" s="31">
        <v>1</v>
      </c>
      <c r="F2997" s="35">
        <v>0</v>
      </c>
    </row>
    <row r="2998" spans="1:6" ht="14.1" customHeight="1" x14ac:dyDescent="0.25">
      <c r="A2998" s="11"/>
      <c r="B2998" s="9" t="s">
        <v>68</v>
      </c>
      <c r="C2998" s="29">
        <v>0</v>
      </c>
      <c r="D2998" s="31">
        <v>0</v>
      </c>
      <c r="E2998" s="31">
        <v>0</v>
      </c>
      <c r="F2998" s="35">
        <v>1</v>
      </c>
    </row>
    <row r="2999" spans="1:6" ht="24" customHeight="1" x14ac:dyDescent="0.25">
      <c r="A2999" s="11"/>
      <c r="B2999" s="9" t="s">
        <v>69</v>
      </c>
      <c r="C2999" s="64">
        <v>0.5</v>
      </c>
      <c r="D2999" s="31">
        <v>0</v>
      </c>
      <c r="E2999" s="31">
        <v>0</v>
      </c>
      <c r="F2999" s="35">
        <v>0</v>
      </c>
    </row>
    <row r="3000" spans="1:6" ht="24" customHeight="1" x14ac:dyDescent="0.25">
      <c r="A3000" s="11"/>
      <c r="B3000" s="9" t="s">
        <v>70</v>
      </c>
      <c r="C3000" s="29">
        <v>0</v>
      </c>
      <c r="D3000" s="55">
        <v>0.5</v>
      </c>
      <c r="E3000" s="31">
        <v>0</v>
      </c>
      <c r="F3000" s="35">
        <v>0</v>
      </c>
    </row>
    <row r="3001" spans="1:6" ht="24" customHeight="1" x14ac:dyDescent="0.25">
      <c r="A3001" s="11"/>
      <c r="B3001" s="9" t="s">
        <v>71</v>
      </c>
      <c r="C3001" s="29">
        <v>0</v>
      </c>
      <c r="D3001" s="31">
        <v>0</v>
      </c>
      <c r="E3001" s="55">
        <v>0.5</v>
      </c>
      <c r="F3001" s="35">
        <v>0</v>
      </c>
    </row>
    <row r="3002" spans="1:6" ht="24" customHeight="1" x14ac:dyDescent="0.25">
      <c r="A3002" s="11"/>
      <c r="B3002" s="9" t="s">
        <v>72</v>
      </c>
      <c r="C3002" s="29">
        <v>0</v>
      </c>
      <c r="D3002" s="31">
        <v>0</v>
      </c>
      <c r="E3002" s="31">
        <v>0</v>
      </c>
      <c r="F3002" s="56">
        <v>0.5</v>
      </c>
    </row>
    <row r="3003" spans="1:6" ht="24" customHeight="1" x14ac:dyDescent="0.25">
      <c r="A3003" s="11"/>
      <c r="B3003" s="9" t="s">
        <v>73</v>
      </c>
      <c r="C3003" s="64">
        <v>0.5</v>
      </c>
      <c r="D3003" s="31">
        <v>0</v>
      </c>
      <c r="E3003" s="31">
        <v>0</v>
      </c>
      <c r="F3003" s="35">
        <v>0</v>
      </c>
    </row>
    <row r="3004" spans="1:6" ht="24" customHeight="1" x14ac:dyDescent="0.25">
      <c r="A3004" s="11"/>
      <c r="B3004" s="9" t="s">
        <v>74</v>
      </c>
      <c r="C3004" s="29">
        <v>0</v>
      </c>
      <c r="D3004" s="55">
        <v>0.5</v>
      </c>
      <c r="E3004" s="31">
        <v>0</v>
      </c>
      <c r="F3004" s="35">
        <v>0</v>
      </c>
    </row>
    <row r="3005" spans="1:6" ht="24" customHeight="1" x14ac:dyDescent="0.25">
      <c r="A3005" s="11"/>
      <c r="B3005" s="9" t="s">
        <v>75</v>
      </c>
      <c r="C3005" s="29">
        <v>0</v>
      </c>
      <c r="D3005" s="31">
        <v>0</v>
      </c>
      <c r="E3005" s="55">
        <v>0.5</v>
      </c>
      <c r="F3005" s="35">
        <v>0</v>
      </c>
    </row>
    <row r="3006" spans="1:6" ht="24" customHeight="1" thickBot="1" x14ac:dyDescent="0.3">
      <c r="A3006" s="13"/>
      <c r="B3006" s="14" t="s">
        <v>76</v>
      </c>
      <c r="C3006" s="38">
        <v>0</v>
      </c>
      <c r="D3006" s="40">
        <v>0</v>
      </c>
      <c r="E3006" s="40">
        <v>0</v>
      </c>
      <c r="F3006" s="58">
        <v>0.5</v>
      </c>
    </row>
    <row r="3008" spans="1:6" ht="20.100000000000001" customHeight="1" thickBot="1" x14ac:dyDescent="0.3">
      <c r="A3008" s="16" t="s">
        <v>147</v>
      </c>
      <c r="B3008" s="17"/>
      <c r="C3008" s="17"/>
      <c r="D3008" s="17"/>
      <c r="E3008" s="17"/>
      <c r="F3008" s="17"/>
    </row>
    <row r="3009" spans="1:10" ht="15" customHeight="1" x14ac:dyDescent="0.25">
      <c r="A3009" s="67" t="s">
        <v>150</v>
      </c>
      <c r="B3009" s="68" t="s">
        <v>148</v>
      </c>
      <c r="C3009" s="69" t="s">
        <v>90</v>
      </c>
      <c r="D3009" s="69" t="s">
        <v>91</v>
      </c>
      <c r="E3009" s="70" t="s">
        <v>93</v>
      </c>
      <c r="F3009" s="71"/>
    </row>
    <row r="3010" spans="1:10" ht="15" customHeight="1" thickBot="1" x14ac:dyDescent="0.3">
      <c r="A3010" s="72"/>
      <c r="B3010" s="73"/>
      <c r="C3010" s="74"/>
      <c r="D3010" s="74"/>
      <c r="E3010" s="75" t="s">
        <v>94</v>
      </c>
      <c r="F3010" s="76" t="s">
        <v>95</v>
      </c>
    </row>
    <row r="3011" spans="1:10" ht="14.1" customHeight="1" x14ac:dyDescent="0.25">
      <c r="A3011" s="44" t="s">
        <v>151</v>
      </c>
      <c r="B3011" s="106">
        <v>0.69361723559808652</v>
      </c>
      <c r="C3011" s="53">
        <v>8.5223950724618806E-3</v>
      </c>
      <c r="D3011" s="53">
        <v>135.08438596111088</v>
      </c>
      <c r="E3011" s="53">
        <v>0.67676265589778384</v>
      </c>
      <c r="F3011" s="54">
        <v>0.71047181529838921</v>
      </c>
    </row>
    <row r="3012" spans="1:10" ht="14.1" customHeight="1" x14ac:dyDescent="0.25">
      <c r="A3012" s="46" t="s">
        <v>152</v>
      </c>
      <c r="B3012" s="64">
        <v>0.68189630670436963</v>
      </c>
      <c r="C3012" s="55">
        <v>8.6399368278968613E-3</v>
      </c>
      <c r="D3012" s="55">
        <v>136.58746711399792</v>
      </c>
      <c r="E3012" s="55">
        <v>0.66481096615165458</v>
      </c>
      <c r="F3012" s="56">
        <v>0.69898164725708467</v>
      </c>
    </row>
    <row r="3013" spans="1:10" ht="14.1" customHeight="1" x14ac:dyDescent="0.25">
      <c r="A3013" s="46" t="s">
        <v>153</v>
      </c>
      <c r="B3013" s="64">
        <v>0.67309362273266393</v>
      </c>
      <c r="C3013" s="55">
        <v>8.458069852125407E-3</v>
      </c>
      <c r="D3013" s="55">
        <v>136.75718632911867</v>
      </c>
      <c r="E3013" s="55">
        <v>0.65636810680667501</v>
      </c>
      <c r="F3013" s="56">
        <v>0.68981913865865285</v>
      </c>
    </row>
    <row r="3014" spans="1:10" ht="14.1" customHeight="1" thickBot="1" x14ac:dyDescent="0.3">
      <c r="A3014" s="48" t="s">
        <v>154</v>
      </c>
      <c r="B3014" s="65">
        <v>0.7227795451158544</v>
      </c>
      <c r="C3014" s="57">
        <v>8.524073869510292E-3</v>
      </c>
      <c r="D3014" s="57">
        <v>138.00106643071214</v>
      </c>
      <c r="E3014" s="57">
        <v>0.70592486481324412</v>
      </c>
      <c r="F3014" s="58">
        <v>0.73963422541846469</v>
      </c>
    </row>
    <row r="3015" spans="1:10" ht="15" customHeight="1" x14ac:dyDescent="0.25">
      <c r="A3015" s="42" t="s">
        <v>187</v>
      </c>
      <c r="B3015" s="43"/>
      <c r="C3015" s="43"/>
      <c r="D3015" s="43"/>
      <c r="E3015" s="43"/>
      <c r="F3015" s="43"/>
    </row>
    <row r="3018" spans="1:10" ht="16.5" x14ac:dyDescent="0.25">
      <c r="A3018" t="s">
        <v>155</v>
      </c>
    </row>
    <row r="3020" spans="1:10" ht="18" customHeight="1" thickBot="1" x14ac:dyDescent="0.3">
      <c r="A3020" s="1" t="s">
        <v>143</v>
      </c>
      <c r="B3020" s="2"/>
      <c r="C3020" s="2"/>
      <c r="D3020" s="2"/>
      <c r="E3020" s="2"/>
      <c r="F3020" s="2"/>
      <c r="G3020" s="2"/>
      <c r="H3020" s="2"/>
      <c r="I3020" s="2"/>
      <c r="J3020" s="2"/>
    </row>
    <row r="3021" spans="1:10" ht="14.1" customHeight="1" x14ac:dyDescent="0.25">
      <c r="A3021" s="101" t="s">
        <v>88</v>
      </c>
      <c r="B3021" s="4"/>
      <c r="C3021" s="102" t="s">
        <v>144</v>
      </c>
      <c r="D3021" s="107"/>
      <c r="E3021" s="107"/>
      <c r="F3021" s="107"/>
      <c r="G3021" s="107"/>
      <c r="H3021" s="107"/>
      <c r="I3021" s="107"/>
      <c r="J3021" s="103"/>
    </row>
    <row r="3022" spans="1:10" ht="15" customHeight="1" x14ac:dyDescent="0.25">
      <c r="A3022" s="11"/>
      <c r="B3022" s="7"/>
      <c r="C3022" s="108" t="s">
        <v>145</v>
      </c>
      <c r="D3022" s="109"/>
      <c r="E3022" s="109"/>
      <c r="F3022" s="110"/>
      <c r="G3022" s="111" t="s">
        <v>146</v>
      </c>
      <c r="H3022" s="109"/>
      <c r="I3022" s="109"/>
      <c r="J3022" s="112"/>
    </row>
    <row r="3023" spans="1:10" ht="14.1" customHeight="1" x14ac:dyDescent="0.25">
      <c r="A3023" s="11"/>
      <c r="B3023" s="7"/>
      <c r="C3023" s="108" t="s">
        <v>150</v>
      </c>
      <c r="D3023" s="109"/>
      <c r="E3023" s="109"/>
      <c r="F3023" s="110"/>
      <c r="G3023" s="111" t="s">
        <v>150</v>
      </c>
      <c r="H3023" s="109"/>
      <c r="I3023" s="109"/>
      <c r="J3023" s="112"/>
    </row>
    <row r="3024" spans="1:10" ht="15" customHeight="1" thickBot="1" x14ac:dyDescent="0.3">
      <c r="A3024" s="13"/>
      <c r="B3024" s="104"/>
      <c r="C3024" s="105" t="s">
        <v>151</v>
      </c>
      <c r="D3024" s="75" t="s">
        <v>152</v>
      </c>
      <c r="E3024" s="75" t="s">
        <v>153</v>
      </c>
      <c r="F3024" s="75" t="s">
        <v>154</v>
      </c>
      <c r="G3024" s="75" t="s">
        <v>151</v>
      </c>
      <c r="H3024" s="75" t="s">
        <v>152</v>
      </c>
      <c r="I3024" s="75" t="s">
        <v>153</v>
      </c>
      <c r="J3024" s="76" t="s">
        <v>154</v>
      </c>
    </row>
    <row r="3025" spans="1:10" ht="14.1" customHeight="1" x14ac:dyDescent="0.25">
      <c r="A3025" s="3" t="s">
        <v>36</v>
      </c>
      <c r="B3025" s="23" t="s">
        <v>37</v>
      </c>
      <c r="C3025" s="24">
        <v>1</v>
      </c>
      <c r="D3025" s="26">
        <v>1</v>
      </c>
      <c r="E3025" s="26">
        <v>1</v>
      </c>
      <c r="F3025" s="26">
        <v>1</v>
      </c>
      <c r="G3025" s="26">
        <v>1</v>
      </c>
      <c r="H3025" s="26">
        <v>1</v>
      </c>
      <c r="I3025" s="26">
        <v>1</v>
      </c>
      <c r="J3025" s="63">
        <v>1</v>
      </c>
    </row>
    <row r="3026" spans="1:10" ht="14.1" customHeight="1" x14ac:dyDescent="0.25">
      <c r="A3026" s="11"/>
      <c r="B3026" s="9" t="s">
        <v>63</v>
      </c>
      <c r="C3026" s="29">
        <v>1</v>
      </c>
      <c r="D3026" s="31">
        <v>1</v>
      </c>
      <c r="E3026" s="31">
        <v>1</v>
      </c>
      <c r="F3026" s="31">
        <v>1</v>
      </c>
      <c r="G3026" s="31">
        <v>0</v>
      </c>
      <c r="H3026" s="31">
        <v>0</v>
      </c>
      <c r="I3026" s="31">
        <v>0</v>
      </c>
      <c r="J3026" s="35">
        <v>0</v>
      </c>
    </row>
    <row r="3027" spans="1:10" ht="14.1" customHeight="1" x14ac:dyDescent="0.25">
      <c r="A3027" s="11"/>
      <c r="B3027" s="9" t="s">
        <v>64</v>
      </c>
      <c r="C3027" s="29">
        <v>0</v>
      </c>
      <c r="D3027" s="31">
        <v>0</v>
      </c>
      <c r="E3027" s="31">
        <v>0</v>
      </c>
      <c r="F3027" s="31">
        <v>0</v>
      </c>
      <c r="G3027" s="31">
        <v>1</v>
      </c>
      <c r="H3027" s="31">
        <v>1</v>
      </c>
      <c r="I3027" s="31">
        <v>1</v>
      </c>
      <c r="J3027" s="35">
        <v>1</v>
      </c>
    </row>
    <row r="3028" spans="1:10" ht="14.1" customHeight="1" x14ac:dyDescent="0.25">
      <c r="A3028" s="11"/>
      <c r="B3028" s="9" t="s">
        <v>65</v>
      </c>
      <c r="C3028" s="29">
        <v>1</v>
      </c>
      <c r="D3028" s="31">
        <v>0</v>
      </c>
      <c r="E3028" s="31">
        <v>0</v>
      </c>
      <c r="F3028" s="31">
        <v>0</v>
      </c>
      <c r="G3028" s="31">
        <v>1</v>
      </c>
      <c r="H3028" s="31">
        <v>0</v>
      </c>
      <c r="I3028" s="31">
        <v>0</v>
      </c>
      <c r="J3028" s="35">
        <v>0</v>
      </c>
    </row>
    <row r="3029" spans="1:10" ht="14.1" customHeight="1" x14ac:dyDescent="0.25">
      <c r="A3029" s="11"/>
      <c r="B3029" s="9" t="s">
        <v>66</v>
      </c>
      <c r="C3029" s="29">
        <v>0</v>
      </c>
      <c r="D3029" s="31">
        <v>1</v>
      </c>
      <c r="E3029" s="31">
        <v>0</v>
      </c>
      <c r="F3029" s="31">
        <v>0</v>
      </c>
      <c r="G3029" s="31">
        <v>0</v>
      </c>
      <c r="H3029" s="31">
        <v>1</v>
      </c>
      <c r="I3029" s="31">
        <v>0</v>
      </c>
      <c r="J3029" s="35">
        <v>0</v>
      </c>
    </row>
    <row r="3030" spans="1:10" ht="14.1" customHeight="1" x14ac:dyDescent="0.25">
      <c r="A3030" s="11"/>
      <c r="B3030" s="9" t="s">
        <v>67</v>
      </c>
      <c r="C3030" s="29">
        <v>0</v>
      </c>
      <c r="D3030" s="31">
        <v>0</v>
      </c>
      <c r="E3030" s="31">
        <v>1</v>
      </c>
      <c r="F3030" s="31">
        <v>0</v>
      </c>
      <c r="G3030" s="31">
        <v>0</v>
      </c>
      <c r="H3030" s="31">
        <v>0</v>
      </c>
      <c r="I3030" s="31">
        <v>1</v>
      </c>
      <c r="J3030" s="35">
        <v>0</v>
      </c>
    </row>
    <row r="3031" spans="1:10" ht="14.1" customHeight="1" x14ac:dyDescent="0.25">
      <c r="A3031" s="11"/>
      <c r="B3031" s="9" t="s">
        <v>68</v>
      </c>
      <c r="C3031" s="29">
        <v>0</v>
      </c>
      <c r="D3031" s="31">
        <v>0</v>
      </c>
      <c r="E3031" s="31">
        <v>0</v>
      </c>
      <c r="F3031" s="31">
        <v>1</v>
      </c>
      <c r="G3031" s="31">
        <v>0</v>
      </c>
      <c r="H3031" s="31">
        <v>0</v>
      </c>
      <c r="I3031" s="31">
        <v>0</v>
      </c>
      <c r="J3031" s="35">
        <v>1</v>
      </c>
    </row>
    <row r="3032" spans="1:10" ht="24" customHeight="1" x14ac:dyDescent="0.25">
      <c r="A3032" s="11"/>
      <c r="B3032" s="9" t="s">
        <v>69</v>
      </c>
      <c r="C3032" s="29">
        <v>1</v>
      </c>
      <c r="D3032" s="31">
        <v>0</v>
      </c>
      <c r="E3032" s="31">
        <v>0</v>
      </c>
      <c r="F3032" s="31">
        <v>0</v>
      </c>
      <c r="G3032" s="31">
        <v>0</v>
      </c>
      <c r="H3032" s="31">
        <v>0</v>
      </c>
      <c r="I3032" s="31">
        <v>0</v>
      </c>
      <c r="J3032" s="35">
        <v>0</v>
      </c>
    </row>
    <row r="3033" spans="1:10" ht="24" customHeight="1" x14ac:dyDescent="0.25">
      <c r="A3033" s="11"/>
      <c r="B3033" s="9" t="s">
        <v>70</v>
      </c>
      <c r="C3033" s="29">
        <v>0</v>
      </c>
      <c r="D3033" s="31">
        <v>1</v>
      </c>
      <c r="E3033" s="31">
        <v>0</v>
      </c>
      <c r="F3033" s="31">
        <v>0</v>
      </c>
      <c r="G3033" s="31">
        <v>0</v>
      </c>
      <c r="H3033" s="31">
        <v>0</v>
      </c>
      <c r="I3033" s="31">
        <v>0</v>
      </c>
      <c r="J3033" s="35">
        <v>0</v>
      </c>
    </row>
    <row r="3034" spans="1:10" ht="24" customHeight="1" x14ac:dyDescent="0.25">
      <c r="A3034" s="11"/>
      <c r="B3034" s="9" t="s">
        <v>71</v>
      </c>
      <c r="C3034" s="29">
        <v>0</v>
      </c>
      <c r="D3034" s="31">
        <v>0</v>
      </c>
      <c r="E3034" s="31">
        <v>1</v>
      </c>
      <c r="F3034" s="31">
        <v>0</v>
      </c>
      <c r="G3034" s="31">
        <v>0</v>
      </c>
      <c r="H3034" s="31">
        <v>0</v>
      </c>
      <c r="I3034" s="31">
        <v>0</v>
      </c>
      <c r="J3034" s="35">
        <v>0</v>
      </c>
    </row>
    <row r="3035" spans="1:10" ht="24" customHeight="1" x14ac:dyDescent="0.25">
      <c r="A3035" s="11"/>
      <c r="B3035" s="9" t="s">
        <v>72</v>
      </c>
      <c r="C3035" s="29">
        <v>0</v>
      </c>
      <c r="D3035" s="31">
        <v>0</v>
      </c>
      <c r="E3035" s="31">
        <v>0</v>
      </c>
      <c r="F3035" s="31">
        <v>1</v>
      </c>
      <c r="G3035" s="31">
        <v>0</v>
      </c>
      <c r="H3035" s="31">
        <v>0</v>
      </c>
      <c r="I3035" s="31">
        <v>0</v>
      </c>
      <c r="J3035" s="35">
        <v>0</v>
      </c>
    </row>
    <row r="3036" spans="1:10" ht="24" customHeight="1" x14ac:dyDescent="0.25">
      <c r="A3036" s="11"/>
      <c r="B3036" s="9" t="s">
        <v>73</v>
      </c>
      <c r="C3036" s="29">
        <v>0</v>
      </c>
      <c r="D3036" s="31">
        <v>0</v>
      </c>
      <c r="E3036" s="31">
        <v>0</v>
      </c>
      <c r="F3036" s="31">
        <v>0</v>
      </c>
      <c r="G3036" s="31">
        <v>1</v>
      </c>
      <c r="H3036" s="31">
        <v>0</v>
      </c>
      <c r="I3036" s="31">
        <v>0</v>
      </c>
      <c r="J3036" s="35">
        <v>0</v>
      </c>
    </row>
    <row r="3037" spans="1:10" ht="24" customHeight="1" x14ac:dyDescent="0.25">
      <c r="A3037" s="11"/>
      <c r="B3037" s="9" t="s">
        <v>74</v>
      </c>
      <c r="C3037" s="29">
        <v>0</v>
      </c>
      <c r="D3037" s="31">
        <v>0</v>
      </c>
      <c r="E3037" s="31">
        <v>0</v>
      </c>
      <c r="F3037" s="31">
        <v>0</v>
      </c>
      <c r="G3037" s="31">
        <v>0</v>
      </c>
      <c r="H3037" s="31">
        <v>1</v>
      </c>
      <c r="I3037" s="31">
        <v>0</v>
      </c>
      <c r="J3037" s="35">
        <v>0</v>
      </c>
    </row>
    <row r="3038" spans="1:10" ht="24" customHeight="1" x14ac:dyDescent="0.25">
      <c r="A3038" s="11"/>
      <c r="B3038" s="9" t="s">
        <v>75</v>
      </c>
      <c r="C3038" s="29">
        <v>0</v>
      </c>
      <c r="D3038" s="31">
        <v>0</v>
      </c>
      <c r="E3038" s="31">
        <v>0</v>
      </c>
      <c r="F3038" s="31">
        <v>0</v>
      </c>
      <c r="G3038" s="31">
        <v>0</v>
      </c>
      <c r="H3038" s="31">
        <v>0</v>
      </c>
      <c r="I3038" s="31">
        <v>1</v>
      </c>
      <c r="J3038" s="35">
        <v>0</v>
      </c>
    </row>
    <row r="3039" spans="1:10" ht="24" customHeight="1" thickBot="1" x14ac:dyDescent="0.3">
      <c r="A3039" s="13"/>
      <c r="B3039" s="14" t="s">
        <v>76</v>
      </c>
      <c r="C3039" s="38">
        <v>0</v>
      </c>
      <c r="D3039" s="40">
        <v>0</v>
      </c>
      <c r="E3039" s="40">
        <v>0</v>
      </c>
      <c r="F3039" s="40">
        <v>0</v>
      </c>
      <c r="G3039" s="40">
        <v>0</v>
      </c>
      <c r="H3039" s="40">
        <v>0</v>
      </c>
      <c r="I3039" s="40">
        <v>0</v>
      </c>
      <c r="J3039" s="66">
        <v>1</v>
      </c>
    </row>
    <row r="3041" spans="1:7" ht="20.100000000000001" customHeight="1" thickBot="1" x14ac:dyDescent="0.3">
      <c r="A3041" s="16" t="s">
        <v>147</v>
      </c>
      <c r="B3041" s="17"/>
      <c r="C3041" s="17"/>
      <c r="D3041" s="17"/>
      <c r="E3041" s="17"/>
      <c r="F3041" s="17"/>
      <c r="G3041" s="17"/>
    </row>
    <row r="3042" spans="1:7" ht="15" customHeight="1" x14ac:dyDescent="0.25">
      <c r="A3042" s="101" t="s">
        <v>144</v>
      </c>
      <c r="B3042" s="113" t="s">
        <v>150</v>
      </c>
      <c r="C3042" s="68" t="s">
        <v>148</v>
      </c>
      <c r="D3042" s="69" t="s">
        <v>90</v>
      </c>
      <c r="E3042" s="69" t="s">
        <v>91</v>
      </c>
      <c r="F3042" s="70" t="s">
        <v>93</v>
      </c>
      <c r="G3042" s="71"/>
    </row>
    <row r="3043" spans="1:7" ht="15" customHeight="1" thickBot="1" x14ac:dyDescent="0.3">
      <c r="A3043" s="91"/>
      <c r="B3043" s="37"/>
      <c r="C3043" s="73"/>
      <c r="D3043" s="74"/>
      <c r="E3043" s="74"/>
      <c r="F3043" s="75" t="s">
        <v>94</v>
      </c>
      <c r="G3043" s="76" t="s">
        <v>95</v>
      </c>
    </row>
    <row r="3044" spans="1:7" ht="14.1" customHeight="1" x14ac:dyDescent="0.25">
      <c r="A3044" s="3" t="s">
        <v>145</v>
      </c>
      <c r="B3044" s="23" t="s">
        <v>151</v>
      </c>
      <c r="C3044" s="106">
        <v>0.68567787542641889</v>
      </c>
      <c r="D3044" s="53">
        <v>1.2087581105438732E-2</v>
      </c>
      <c r="E3044" s="53">
        <v>133.23857741279872</v>
      </c>
      <c r="F3044" s="53">
        <v>0.66176950125121403</v>
      </c>
      <c r="G3044" s="54">
        <v>0.70958624960162375</v>
      </c>
    </row>
    <row r="3045" spans="1:7" ht="14.1" customHeight="1" x14ac:dyDescent="0.25">
      <c r="A3045" s="28"/>
      <c r="B3045" s="9" t="s">
        <v>152</v>
      </c>
      <c r="C3045" s="64">
        <v>0.67745780362276709</v>
      </c>
      <c r="D3045" s="55">
        <v>1.2246653260764746E-2</v>
      </c>
      <c r="E3045" s="55">
        <v>134.40439154239587</v>
      </c>
      <c r="F3045" s="55">
        <v>0.6532367213650061</v>
      </c>
      <c r="G3045" s="56">
        <v>0.70167888588052807</v>
      </c>
    </row>
    <row r="3046" spans="1:7" ht="14.1" customHeight="1" x14ac:dyDescent="0.25">
      <c r="A3046" s="28"/>
      <c r="B3046" s="9" t="s">
        <v>153</v>
      </c>
      <c r="C3046" s="64">
        <v>0.67275950047103028</v>
      </c>
      <c r="D3046" s="55">
        <v>1.201823131669327E-2</v>
      </c>
      <c r="E3046" s="55">
        <v>135.65318045757141</v>
      </c>
      <c r="F3046" s="55">
        <v>0.64899217216240856</v>
      </c>
      <c r="G3046" s="56">
        <v>0.696526828779652</v>
      </c>
    </row>
    <row r="3047" spans="1:7" ht="14.1" customHeight="1" x14ac:dyDescent="0.25">
      <c r="A3047" s="114"/>
      <c r="B3047" s="115" t="s">
        <v>154</v>
      </c>
      <c r="C3047" s="116">
        <v>0.71534782362674654</v>
      </c>
      <c r="D3047" s="117">
        <v>1.2140661677229905E-2</v>
      </c>
      <c r="E3047" s="117">
        <v>138.00106643071905</v>
      </c>
      <c r="F3047" s="117">
        <v>0.69134205193068099</v>
      </c>
      <c r="G3047" s="118">
        <v>0.73935359532281208</v>
      </c>
    </row>
    <row r="3048" spans="1:7" ht="14.1" customHeight="1" x14ac:dyDescent="0.25">
      <c r="A3048" s="119" t="s">
        <v>146</v>
      </c>
      <c r="B3048" s="120" t="s">
        <v>151</v>
      </c>
      <c r="C3048" s="121">
        <v>0.70155659576975404</v>
      </c>
      <c r="D3048" s="122">
        <v>1.2017289798616436E-2</v>
      </c>
      <c r="E3048" s="122">
        <v>136.97217939283297</v>
      </c>
      <c r="F3048" s="122">
        <v>0.67779318882775264</v>
      </c>
      <c r="G3048" s="123">
        <v>0.72532000271175545</v>
      </c>
    </row>
    <row r="3049" spans="1:7" ht="14.1" customHeight="1" x14ac:dyDescent="0.25">
      <c r="A3049" s="28"/>
      <c r="B3049" s="9" t="s">
        <v>152</v>
      </c>
      <c r="C3049" s="64">
        <v>0.68633480978597217</v>
      </c>
      <c r="D3049" s="55">
        <v>1.2190714395423836E-2</v>
      </c>
      <c r="E3049" s="55">
        <v>138.82332794231354</v>
      </c>
      <c r="F3049" s="55">
        <v>0.66223133147804714</v>
      </c>
      <c r="G3049" s="56">
        <v>0.7104382880938972</v>
      </c>
    </row>
    <row r="3050" spans="1:7" ht="14.1" customHeight="1" x14ac:dyDescent="0.25">
      <c r="A3050" s="28"/>
      <c r="B3050" s="9" t="s">
        <v>153</v>
      </c>
      <c r="C3050" s="64">
        <v>0.67342774499429758</v>
      </c>
      <c r="D3050" s="55">
        <v>1.1904532687685978E-2</v>
      </c>
      <c r="E3050" s="55">
        <v>137.89011045582416</v>
      </c>
      <c r="F3050" s="55">
        <v>0.64988870441603175</v>
      </c>
      <c r="G3050" s="56">
        <v>0.69696678557256342</v>
      </c>
    </row>
    <row r="3051" spans="1:7" ht="14.1" customHeight="1" thickBot="1" x14ac:dyDescent="0.3">
      <c r="A3051" s="91"/>
      <c r="B3051" s="14" t="s">
        <v>154</v>
      </c>
      <c r="C3051" s="65">
        <v>0.73021126660496227</v>
      </c>
      <c r="D3051" s="57">
        <v>1.1968444985482184E-2</v>
      </c>
      <c r="E3051" s="57">
        <v>138.00106643070524</v>
      </c>
      <c r="F3051" s="57">
        <v>0.70654601956020979</v>
      </c>
      <c r="G3051" s="58">
        <v>0.75387651364971475</v>
      </c>
    </row>
    <row r="3052" spans="1:7" ht="15" customHeight="1" x14ac:dyDescent="0.25">
      <c r="A3052" s="42" t="s">
        <v>187</v>
      </c>
      <c r="B3052" s="43"/>
      <c r="C3052" s="43"/>
      <c r="D3052" s="43"/>
      <c r="E3052" s="43"/>
      <c r="F3052" s="43"/>
      <c r="G3052" s="43"/>
    </row>
    <row r="3055" spans="1:7" x14ac:dyDescent="0.25">
      <c r="A3055" t="s">
        <v>189</v>
      </c>
    </row>
    <row r="3058" spans="1:3" ht="16.5" x14ac:dyDescent="0.25">
      <c r="A3058" t="s">
        <v>1</v>
      </c>
    </row>
    <row r="3060" spans="1:3" ht="18" customHeight="1" thickBot="1" x14ac:dyDescent="0.3">
      <c r="A3060" s="1" t="s">
        <v>2</v>
      </c>
      <c r="B3060" s="2"/>
      <c r="C3060" s="2"/>
    </row>
    <row r="3061" spans="1:3" ht="14.1" customHeight="1" x14ac:dyDescent="0.25">
      <c r="A3061" s="3" t="s">
        <v>3</v>
      </c>
      <c r="B3061" s="4"/>
      <c r="C3061" s="5" t="s">
        <v>190</v>
      </c>
    </row>
    <row r="3062" spans="1:3" ht="14.1" customHeight="1" x14ac:dyDescent="0.25">
      <c r="A3062" s="6" t="s">
        <v>5</v>
      </c>
      <c r="B3062" s="7"/>
      <c r="C3062" s="8" t="s">
        <v>6</v>
      </c>
    </row>
    <row r="3063" spans="1:3" ht="24" customHeight="1" x14ac:dyDescent="0.25">
      <c r="A3063" s="6" t="s">
        <v>7</v>
      </c>
      <c r="B3063" s="9" t="s">
        <v>8</v>
      </c>
      <c r="C3063" s="10" t="s">
        <v>9</v>
      </c>
    </row>
    <row r="3064" spans="1:3" ht="14.1" customHeight="1" x14ac:dyDescent="0.25">
      <c r="A3064" s="11"/>
      <c r="B3064" s="9" t="s">
        <v>10</v>
      </c>
      <c r="C3064" s="8" t="s">
        <v>11</v>
      </c>
    </row>
    <row r="3065" spans="1:3" ht="14.1" customHeight="1" x14ac:dyDescent="0.25">
      <c r="A3065" s="11"/>
      <c r="B3065" s="9" t="s">
        <v>12</v>
      </c>
      <c r="C3065" s="8" t="s">
        <v>13</v>
      </c>
    </row>
    <row r="3066" spans="1:3" ht="14.1" customHeight="1" x14ac:dyDescent="0.25">
      <c r="A3066" s="11"/>
      <c r="B3066" s="9" t="s">
        <v>14</v>
      </c>
      <c r="C3066" s="8" t="s">
        <v>13</v>
      </c>
    </row>
    <row r="3067" spans="1:3" ht="14.1" customHeight="1" x14ac:dyDescent="0.25">
      <c r="A3067" s="11"/>
      <c r="B3067" s="9" t="s">
        <v>15</v>
      </c>
      <c r="C3067" s="8" t="s">
        <v>13</v>
      </c>
    </row>
    <row r="3068" spans="1:3" ht="24" customHeight="1" x14ac:dyDescent="0.25">
      <c r="A3068" s="11"/>
      <c r="B3068" s="9" t="s">
        <v>16</v>
      </c>
      <c r="C3068" s="12">
        <v>494</v>
      </c>
    </row>
    <row r="3069" spans="1:3" ht="24" customHeight="1" x14ac:dyDescent="0.25">
      <c r="A3069" s="6" t="s">
        <v>17</v>
      </c>
      <c r="B3069" s="9" t="s">
        <v>18</v>
      </c>
      <c r="C3069" s="8" t="s">
        <v>19</v>
      </c>
    </row>
    <row r="3070" spans="1:3" ht="33.950000000000003" customHeight="1" x14ac:dyDescent="0.25">
      <c r="A3070" s="11"/>
      <c r="B3070" s="9" t="s">
        <v>20</v>
      </c>
      <c r="C3070" s="8" t="s">
        <v>21</v>
      </c>
    </row>
    <row r="3071" spans="1:3" ht="409.6" customHeight="1" x14ac:dyDescent="0.25">
      <c r="A3071" s="6" t="s">
        <v>22</v>
      </c>
      <c r="B3071" s="7"/>
      <c r="C3071" s="8" t="s">
        <v>191</v>
      </c>
    </row>
    <row r="3072" spans="1:3" ht="14.1" customHeight="1" x14ac:dyDescent="0.25">
      <c r="A3072" s="6" t="s">
        <v>24</v>
      </c>
      <c r="B3072" s="9" t="s">
        <v>25</v>
      </c>
      <c r="C3072" s="10" t="s">
        <v>192</v>
      </c>
    </row>
    <row r="3073" spans="1:7" ht="14.1" customHeight="1" thickBot="1" x14ac:dyDescent="0.3">
      <c r="A3073" s="13"/>
      <c r="B3073" s="14" t="s">
        <v>27</v>
      </c>
      <c r="C3073" s="15" t="s">
        <v>193</v>
      </c>
    </row>
    <row r="3076" spans="1:7" x14ac:dyDescent="0.25">
      <c r="A3076" t="s">
        <v>29</v>
      </c>
    </row>
    <row r="3078" spans="1:7" ht="20.100000000000001" customHeight="1" thickBot="1" x14ac:dyDescent="0.3">
      <c r="A3078" s="16" t="s">
        <v>30</v>
      </c>
      <c r="B3078" s="17"/>
      <c r="C3078" s="17"/>
      <c r="D3078" s="17"/>
      <c r="E3078" s="17"/>
      <c r="F3078" s="17"/>
      <c r="G3078" s="17"/>
    </row>
    <row r="3079" spans="1:7" ht="24.95" customHeight="1" thickBot="1" x14ac:dyDescent="0.3">
      <c r="A3079" s="18"/>
      <c r="B3079" s="19"/>
      <c r="C3079" s="20" t="s">
        <v>31</v>
      </c>
      <c r="D3079" s="21" t="s">
        <v>32</v>
      </c>
      <c r="E3079" s="21" t="s">
        <v>33</v>
      </c>
      <c r="F3079" s="21" t="s">
        <v>34</v>
      </c>
      <c r="G3079" s="22" t="s">
        <v>35</v>
      </c>
    </row>
    <row r="3080" spans="1:7" ht="14.1" customHeight="1" x14ac:dyDescent="0.25">
      <c r="A3080" s="3" t="s">
        <v>36</v>
      </c>
      <c r="B3080" s="23" t="s">
        <v>37</v>
      </c>
      <c r="C3080" s="24">
        <v>1</v>
      </c>
      <c r="D3080" s="25"/>
      <c r="E3080" s="26">
        <v>1</v>
      </c>
      <c r="F3080" s="25"/>
      <c r="G3080" s="27"/>
    </row>
    <row r="3081" spans="1:7" ht="14.1" customHeight="1" x14ac:dyDescent="0.25">
      <c r="A3081" s="28"/>
      <c r="B3081" s="9" t="s">
        <v>38</v>
      </c>
      <c r="C3081" s="29">
        <v>2</v>
      </c>
      <c r="D3081" s="30"/>
      <c r="E3081" s="31">
        <v>1</v>
      </c>
      <c r="F3081" s="30"/>
      <c r="G3081" s="32"/>
    </row>
    <row r="3082" spans="1:7" ht="14.1" customHeight="1" x14ac:dyDescent="0.25">
      <c r="A3082" s="28"/>
      <c r="B3082" s="9" t="s">
        <v>39</v>
      </c>
      <c r="C3082" s="29">
        <v>4</v>
      </c>
      <c r="D3082" s="30"/>
      <c r="E3082" s="31">
        <v>3</v>
      </c>
      <c r="F3082" s="30"/>
      <c r="G3082" s="32"/>
    </row>
    <row r="3083" spans="1:7" ht="14.1" customHeight="1" x14ac:dyDescent="0.25">
      <c r="A3083" s="28"/>
      <c r="B3083" s="9" t="s">
        <v>40</v>
      </c>
      <c r="C3083" s="29">
        <v>8</v>
      </c>
      <c r="D3083" s="30"/>
      <c r="E3083" s="31">
        <v>3</v>
      </c>
      <c r="F3083" s="30"/>
      <c r="G3083" s="32"/>
    </row>
    <row r="3084" spans="1:7" ht="24" customHeight="1" x14ac:dyDescent="0.25">
      <c r="A3084" s="33" t="s">
        <v>41</v>
      </c>
      <c r="B3084" s="9" t="s">
        <v>39</v>
      </c>
      <c r="C3084" s="29">
        <v>4</v>
      </c>
      <c r="D3084" s="34" t="s">
        <v>161</v>
      </c>
      <c r="E3084" s="31">
        <v>2</v>
      </c>
      <c r="F3084" s="34" t="s">
        <v>43</v>
      </c>
      <c r="G3084" s="35">
        <v>140</v>
      </c>
    </row>
    <row r="3085" spans="1:7" ht="14.1" customHeight="1" thickBot="1" x14ac:dyDescent="0.3">
      <c r="A3085" s="36" t="s">
        <v>44</v>
      </c>
      <c r="B3085" s="37"/>
      <c r="C3085" s="38">
        <v>19</v>
      </c>
      <c r="D3085" s="39"/>
      <c r="E3085" s="40">
        <v>10</v>
      </c>
      <c r="F3085" s="39"/>
      <c r="G3085" s="41"/>
    </row>
    <row r="3086" spans="1:7" ht="15" customHeight="1" x14ac:dyDescent="0.25">
      <c r="A3086" s="42" t="s">
        <v>187</v>
      </c>
      <c r="B3086" s="43"/>
      <c r="C3086" s="43"/>
      <c r="D3086" s="43"/>
      <c r="E3086" s="43"/>
      <c r="F3086" s="43"/>
      <c r="G3086" s="43"/>
    </row>
    <row r="3088" spans="1:7" ht="20.100000000000001" customHeight="1" thickBot="1" x14ac:dyDescent="0.3">
      <c r="A3088" s="16" t="s">
        <v>46</v>
      </c>
      <c r="B3088" s="17"/>
    </row>
    <row r="3089" spans="1:5" ht="24" customHeight="1" x14ac:dyDescent="0.25">
      <c r="A3089" s="44" t="s">
        <v>47</v>
      </c>
      <c r="B3089" s="45">
        <v>-1612.6790351413927</v>
      </c>
    </row>
    <row r="3090" spans="1:5" ht="24" customHeight="1" x14ac:dyDescent="0.25">
      <c r="A3090" s="46" t="s">
        <v>48</v>
      </c>
      <c r="B3090" s="47">
        <v>-1608.6790351413927</v>
      </c>
    </row>
    <row r="3091" spans="1:5" ht="24" customHeight="1" x14ac:dyDescent="0.25">
      <c r="A3091" s="46" t="s">
        <v>49</v>
      </c>
      <c r="B3091" s="47">
        <v>-1608.6540351413926</v>
      </c>
    </row>
    <row r="3092" spans="1:5" ht="24" customHeight="1" x14ac:dyDescent="0.25">
      <c r="A3092" s="46" t="s">
        <v>50</v>
      </c>
      <c r="B3092" s="47">
        <v>-1598.3190018340874</v>
      </c>
    </row>
    <row r="3093" spans="1:5" ht="24" customHeight="1" thickBot="1" x14ac:dyDescent="0.3">
      <c r="A3093" s="48" t="s">
        <v>51</v>
      </c>
      <c r="B3093" s="49">
        <v>-1600.3190018340874</v>
      </c>
    </row>
    <row r="3094" spans="1:5" ht="35.1" customHeight="1" x14ac:dyDescent="0.25">
      <c r="A3094" s="42" t="s">
        <v>52</v>
      </c>
      <c r="B3094" s="43"/>
    </row>
    <row r="3095" spans="1:5" ht="15" customHeight="1" x14ac:dyDescent="0.25">
      <c r="A3095" s="50" t="s">
        <v>187</v>
      </c>
      <c r="B3095" s="51"/>
    </row>
    <row r="3098" spans="1:5" ht="16.5" x14ac:dyDescent="0.25">
      <c r="A3098" t="s">
        <v>53</v>
      </c>
    </row>
    <row r="3100" spans="1:5" ht="20.100000000000001" customHeight="1" thickBot="1" x14ac:dyDescent="0.3">
      <c r="A3100" s="16" t="s">
        <v>54</v>
      </c>
      <c r="B3100" s="17"/>
      <c r="C3100" s="17"/>
      <c r="D3100" s="17"/>
      <c r="E3100" s="17"/>
    </row>
    <row r="3101" spans="1:5" ht="24.95" customHeight="1" thickBot="1" x14ac:dyDescent="0.3">
      <c r="A3101" s="52" t="s">
        <v>55</v>
      </c>
      <c r="B3101" s="20" t="s">
        <v>56</v>
      </c>
      <c r="C3101" s="21" t="s">
        <v>57</v>
      </c>
      <c r="D3101" s="21" t="s">
        <v>58</v>
      </c>
      <c r="E3101" s="22" t="s">
        <v>59</v>
      </c>
    </row>
    <row r="3102" spans="1:5" ht="14.1" customHeight="1" x14ac:dyDescent="0.25">
      <c r="A3102" s="44" t="s">
        <v>37</v>
      </c>
      <c r="B3102" s="24">
        <v>1</v>
      </c>
      <c r="C3102" s="53">
        <v>137.85844348415986</v>
      </c>
      <c r="D3102" s="53">
        <v>6975.0424366981642</v>
      </c>
      <c r="E3102" s="54">
        <v>6.1166913071949698E-120</v>
      </c>
    </row>
    <row r="3103" spans="1:5" ht="14.1" customHeight="1" x14ac:dyDescent="0.25">
      <c r="A3103" s="46" t="s">
        <v>38</v>
      </c>
      <c r="B3103" s="29">
        <v>1</v>
      </c>
      <c r="C3103" s="55">
        <v>137.85844348415975</v>
      </c>
      <c r="D3103" s="55">
        <v>0.37406955987116786</v>
      </c>
      <c r="E3103" s="56">
        <v>0.54180161797570681</v>
      </c>
    </row>
    <row r="3104" spans="1:5" ht="14.1" customHeight="1" x14ac:dyDescent="0.25">
      <c r="A3104" s="46" t="s">
        <v>39</v>
      </c>
      <c r="B3104" s="29">
        <v>3</v>
      </c>
      <c r="C3104" s="55">
        <v>345.9743212942692</v>
      </c>
      <c r="D3104" s="55">
        <v>93.720114784806</v>
      </c>
      <c r="E3104" s="56">
        <v>2.0616348272988082E-44</v>
      </c>
    </row>
    <row r="3105" spans="1:5" ht="14.1" customHeight="1" thickBot="1" x14ac:dyDescent="0.3">
      <c r="A3105" s="48" t="s">
        <v>40</v>
      </c>
      <c r="B3105" s="38">
        <v>3</v>
      </c>
      <c r="C3105" s="57">
        <v>345.9743212942692</v>
      </c>
      <c r="D3105" s="57">
        <v>2.3170825046490982</v>
      </c>
      <c r="E3105" s="58">
        <v>7.5412414721872295E-2</v>
      </c>
    </row>
    <row r="3106" spans="1:5" ht="15" customHeight="1" x14ac:dyDescent="0.25">
      <c r="A3106" s="42" t="s">
        <v>187</v>
      </c>
      <c r="B3106" s="43"/>
      <c r="C3106" s="43"/>
      <c r="D3106" s="43"/>
      <c r="E3106" s="43"/>
    </row>
    <row r="3109" spans="1:5" ht="16.5" x14ac:dyDescent="0.25">
      <c r="A3109" t="s">
        <v>60</v>
      </c>
    </row>
    <row r="3111" spans="1:5" ht="18" customHeight="1" thickBot="1" x14ac:dyDescent="0.3">
      <c r="A3111" s="1" t="s">
        <v>61</v>
      </c>
      <c r="B3111" s="2"/>
      <c r="C3111" s="2"/>
    </row>
    <row r="3112" spans="1:5" ht="15" customHeight="1" thickBot="1" x14ac:dyDescent="0.3">
      <c r="A3112" s="59"/>
      <c r="B3112" s="60"/>
      <c r="C3112" s="61" t="s">
        <v>62</v>
      </c>
    </row>
    <row r="3113" spans="1:5" ht="14.1" customHeight="1" x14ac:dyDescent="0.25">
      <c r="A3113" s="3" t="s">
        <v>36</v>
      </c>
      <c r="B3113" s="23" t="s">
        <v>37</v>
      </c>
      <c r="C3113" s="62">
        <v>0.99999999999999989</v>
      </c>
    </row>
    <row r="3114" spans="1:5" ht="14.1" customHeight="1" x14ac:dyDescent="0.25">
      <c r="A3114" s="11"/>
      <c r="B3114" s="9" t="s">
        <v>63</v>
      </c>
      <c r="C3114" s="47">
        <v>0.5</v>
      </c>
    </row>
    <row r="3115" spans="1:5" ht="14.1" customHeight="1" x14ac:dyDescent="0.25">
      <c r="A3115" s="11"/>
      <c r="B3115" s="9" t="s">
        <v>64</v>
      </c>
      <c r="C3115" s="47">
        <v>0.49999999999999989</v>
      </c>
    </row>
    <row r="3116" spans="1:5" ht="14.1" customHeight="1" x14ac:dyDescent="0.25">
      <c r="A3116" s="11"/>
      <c r="B3116" s="9" t="s">
        <v>65</v>
      </c>
      <c r="C3116" s="47">
        <v>0.25</v>
      </c>
    </row>
    <row r="3117" spans="1:5" ht="14.1" customHeight="1" x14ac:dyDescent="0.25">
      <c r="A3117" s="11"/>
      <c r="B3117" s="9" t="s">
        <v>66</v>
      </c>
      <c r="C3117" s="47">
        <v>0.24999999999999983</v>
      </c>
    </row>
    <row r="3118" spans="1:5" ht="14.1" customHeight="1" x14ac:dyDescent="0.25">
      <c r="A3118" s="11"/>
      <c r="B3118" s="9" t="s">
        <v>67</v>
      </c>
      <c r="C3118" s="47">
        <v>0.25</v>
      </c>
    </row>
    <row r="3119" spans="1:5" ht="14.1" customHeight="1" x14ac:dyDescent="0.25">
      <c r="A3119" s="11"/>
      <c r="B3119" s="9" t="s">
        <v>68</v>
      </c>
      <c r="C3119" s="47">
        <v>0.24999999999999986</v>
      </c>
    </row>
    <row r="3120" spans="1:5" ht="24" customHeight="1" x14ac:dyDescent="0.25">
      <c r="A3120" s="11"/>
      <c r="B3120" s="9" t="s">
        <v>69</v>
      </c>
      <c r="C3120" s="47">
        <v>0.12499999999999999</v>
      </c>
    </row>
    <row r="3121" spans="1:3" ht="24" customHeight="1" x14ac:dyDescent="0.25">
      <c r="A3121" s="11"/>
      <c r="B3121" s="9" t="s">
        <v>70</v>
      </c>
      <c r="C3121" s="47">
        <v>0.12499999999999999</v>
      </c>
    </row>
    <row r="3122" spans="1:3" ht="24" customHeight="1" x14ac:dyDescent="0.25">
      <c r="A3122" s="11"/>
      <c r="B3122" s="9" t="s">
        <v>71</v>
      </c>
      <c r="C3122" s="47">
        <v>0.12500000000000014</v>
      </c>
    </row>
    <row r="3123" spans="1:3" ht="24" customHeight="1" x14ac:dyDescent="0.25">
      <c r="A3123" s="11"/>
      <c r="B3123" s="9" t="s">
        <v>72</v>
      </c>
      <c r="C3123" s="47">
        <v>0.12499999999999999</v>
      </c>
    </row>
    <row r="3124" spans="1:3" ht="24" customHeight="1" x14ac:dyDescent="0.25">
      <c r="A3124" s="11"/>
      <c r="B3124" s="9" t="s">
        <v>73</v>
      </c>
      <c r="C3124" s="47">
        <v>0.12500000000000006</v>
      </c>
    </row>
    <row r="3125" spans="1:3" ht="24" customHeight="1" x14ac:dyDescent="0.25">
      <c r="A3125" s="11"/>
      <c r="B3125" s="9" t="s">
        <v>74</v>
      </c>
      <c r="C3125" s="47">
        <v>0.12499999999999982</v>
      </c>
    </row>
    <row r="3126" spans="1:3" ht="24" customHeight="1" x14ac:dyDescent="0.25">
      <c r="A3126" s="11"/>
      <c r="B3126" s="9" t="s">
        <v>75</v>
      </c>
      <c r="C3126" s="47">
        <v>0.12499999999999988</v>
      </c>
    </row>
    <row r="3127" spans="1:3" ht="24" customHeight="1" thickBot="1" x14ac:dyDescent="0.3">
      <c r="A3127" s="13"/>
      <c r="B3127" s="14" t="s">
        <v>76</v>
      </c>
      <c r="C3127" s="49">
        <v>0.12499999999999982</v>
      </c>
    </row>
    <row r="3129" spans="1:3" ht="18" customHeight="1" thickBot="1" x14ac:dyDescent="0.3">
      <c r="A3129" s="1" t="s">
        <v>77</v>
      </c>
      <c r="B3129" s="2"/>
      <c r="C3129" s="2"/>
    </row>
    <row r="3130" spans="1:3" ht="15" customHeight="1" thickBot="1" x14ac:dyDescent="0.3">
      <c r="A3130" s="59"/>
      <c r="B3130" s="60"/>
      <c r="C3130" s="61" t="s">
        <v>78</v>
      </c>
    </row>
    <row r="3131" spans="1:3" ht="14.1" customHeight="1" x14ac:dyDescent="0.25">
      <c r="A3131" s="3" t="s">
        <v>36</v>
      </c>
      <c r="B3131" s="23" t="s">
        <v>37</v>
      </c>
      <c r="C3131" s="62">
        <v>0</v>
      </c>
    </row>
    <row r="3132" spans="1:3" ht="14.1" customHeight="1" x14ac:dyDescent="0.25">
      <c r="A3132" s="11"/>
      <c r="B3132" s="9" t="s">
        <v>63</v>
      </c>
      <c r="C3132" s="12">
        <v>1</v>
      </c>
    </row>
    <row r="3133" spans="1:3" ht="14.1" customHeight="1" x14ac:dyDescent="0.25">
      <c r="A3133" s="11"/>
      <c r="B3133" s="9" t="s">
        <v>64</v>
      </c>
      <c r="C3133" s="12">
        <v>-0.99999999999999922</v>
      </c>
    </row>
    <row r="3134" spans="1:3" ht="14.1" customHeight="1" x14ac:dyDescent="0.25">
      <c r="A3134" s="11"/>
      <c r="B3134" s="9" t="s">
        <v>65</v>
      </c>
      <c r="C3134" s="12">
        <v>0</v>
      </c>
    </row>
    <row r="3135" spans="1:3" ht="14.1" customHeight="1" x14ac:dyDescent="0.25">
      <c r="A3135" s="11"/>
      <c r="B3135" s="9" t="s">
        <v>66</v>
      </c>
      <c r="C3135" s="12">
        <v>0</v>
      </c>
    </row>
    <row r="3136" spans="1:3" ht="14.1" customHeight="1" x14ac:dyDescent="0.25">
      <c r="A3136" s="11"/>
      <c r="B3136" s="9" t="s">
        <v>67</v>
      </c>
      <c r="C3136" s="12">
        <v>0</v>
      </c>
    </row>
    <row r="3137" spans="1:5" ht="14.1" customHeight="1" x14ac:dyDescent="0.25">
      <c r="A3137" s="11"/>
      <c r="B3137" s="9" t="s">
        <v>68</v>
      </c>
      <c r="C3137" s="12">
        <v>0</v>
      </c>
    </row>
    <row r="3138" spans="1:5" ht="24" customHeight="1" x14ac:dyDescent="0.25">
      <c r="A3138" s="11"/>
      <c r="B3138" s="9" t="s">
        <v>69</v>
      </c>
      <c r="C3138" s="47">
        <v>0.24999999999999983</v>
      </c>
    </row>
    <row r="3139" spans="1:5" ht="24" customHeight="1" x14ac:dyDescent="0.25">
      <c r="A3139" s="11"/>
      <c r="B3139" s="9" t="s">
        <v>70</v>
      </c>
      <c r="C3139" s="47">
        <v>0.25</v>
      </c>
    </row>
    <row r="3140" spans="1:5" ht="24" customHeight="1" x14ac:dyDescent="0.25">
      <c r="A3140" s="11"/>
      <c r="B3140" s="9" t="s">
        <v>71</v>
      </c>
      <c r="C3140" s="47">
        <v>0.25000000000000017</v>
      </c>
    </row>
    <row r="3141" spans="1:5" ht="24" customHeight="1" x14ac:dyDescent="0.25">
      <c r="A3141" s="11"/>
      <c r="B3141" s="9" t="s">
        <v>72</v>
      </c>
      <c r="C3141" s="47">
        <v>0.25000000000000039</v>
      </c>
    </row>
    <row r="3142" spans="1:5" ht="24" customHeight="1" x14ac:dyDescent="0.25">
      <c r="A3142" s="11"/>
      <c r="B3142" s="9" t="s">
        <v>73</v>
      </c>
      <c r="C3142" s="47">
        <v>-0.24999999999999983</v>
      </c>
    </row>
    <row r="3143" spans="1:5" ht="24" customHeight="1" x14ac:dyDescent="0.25">
      <c r="A3143" s="11"/>
      <c r="B3143" s="9" t="s">
        <v>74</v>
      </c>
      <c r="C3143" s="47">
        <v>-0.24999999999999967</v>
      </c>
    </row>
    <row r="3144" spans="1:5" ht="24" customHeight="1" x14ac:dyDescent="0.25">
      <c r="A3144" s="11"/>
      <c r="B3144" s="9" t="s">
        <v>75</v>
      </c>
      <c r="C3144" s="47">
        <v>-0.24999999999999961</v>
      </c>
    </row>
    <row r="3145" spans="1:5" ht="24" customHeight="1" thickBot="1" x14ac:dyDescent="0.3">
      <c r="A3145" s="13"/>
      <c r="B3145" s="14" t="s">
        <v>76</v>
      </c>
      <c r="C3145" s="49">
        <v>-0.24999999999999975</v>
      </c>
    </row>
    <row r="3147" spans="1:5" ht="18" customHeight="1" thickBot="1" x14ac:dyDescent="0.3">
      <c r="A3147" s="1" t="s">
        <v>79</v>
      </c>
      <c r="B3147" s="2"/>
      <c r="C3147" s="2"/>
      <c r="D3147" s="2"/>
      <c r="E3147" s="2"/>
    </row>
    <row r="3148" spans="1:5" ht="15" customHeight="1" thickBot="1" x14ac:dyDescent="0.3">
      <c r="A3148" s="59"/>
      <c r="B3148" s="60"/>
      <c r="C3148" s="20" t="s">
        <v>80</v>
      </c>
      <c r="D3148" s="21" t="s">
        <v>81</v>
      </c>
      <c r="E3148" s="22" t="s">
        <v>82</v>
      </c>
    </row>
    <row r="3149" spans="1:5" ht="14.1" customHeight="1" x14ac:dyDescent="0.25">
      <c r="A3149" s="3" t="s">
        <v>36</v>
      </c>
      <c r="B3149" s="23" t="s">
        <v>37</v>
      </c>
      <c r="C3149" s="24">
        <v>0</v>
      </c>
      <c r="D3149" s="26">
        <v>0</v>
      </c>
      <c r="E3149" s="63">
        <v>0</v>
      </c>
    </row>
    <row r="3150" spans="1:5" ht="14.1" customHeight="1" x14ac:dyDescent="0.25">
      <c r="A3150" s="11"/>
      <c r="B3150" s="9" t="s">
        <v>63</v>
      </c>
      <c r="C3150" s="29">
        <v>0</v>
      </c>
      <c r="D3150" s="31">
        <v>0</v>
      </c>
      <c r="E3150" s="35">
        <v>0</v>
      </c>
    </row>
    <row r="3151" spans="1:5" ht="14.1" customHeight="1" x14ac:dyDescent="0.25">
      <c r="A3151" s="11"/>
      <c r="B3151" s="9" t="s">
        <v>64</v>
      </c>
      <c r="C3151" s="29">
        <v>0</v>
      </c>
      <c r="D3151" s="31">
        <v>0</v>
      </c>
      <c r="E3151" s="35">
        <v>0</v>
      </c>
    </row>
    <row r="3152" spans="1:5" ht="14.1" customHeight="1" x14ac:dyDescent="0.25">
      <c r="A3152" s="11"/>
      <c r="B3152" s="9" t="s">
        <v>65</v>
      </c>
      <c r="C3152" s="29">
        <v>1</v>
      </c>
      <c r="D3152" s="31">
        <v>0</v>
      </c>
      <c r="E3152" s="35">
        <v>0</v>
      </c>
    </row>
    <row r="3153" spans="1:5" ht="14.1" customHeight="1" x14ac:dyDescent="0.25">
      <c r="A3153" s="11"/>
      <c r="B3153" s="9" t="s">
        <v>66</v>
      </c>
      <c r="C3153" s="29">
        <v>0</v>
      </c>
      <c r="D3153" s="31">
        <v>1</v>
      </c>
      <c r="E3153" s="35">
        <v>0</v>
      </c>
    </row>
    <row r="3154" spans="1:5" ht="14.1" customHeight="1" x14ac:dyDescent="0.25">
      <c r="A3154" s="11"/>
      <c r="B3154" s="9" t="s">
        <v>67</v>
      </c>
      <c r="C3154" s="29">
        <v>0</v>
      </c>
      <c r="D3154" s="31">
        <v>0</v>
      </c>
      <c r="E3154" s="35">
        <v>1</v>
      </c>
    </row>
    <row r="3155" spans="1:5" ht="14.1" customHeight="1" x14ac:dyDescent="0.25">
      <c r="A3155" s="11"/>
      <c r="B3155" s="9" t="s">
        <v>68</v>
      </c>
      <c r="C3155" s="29">
        <v>-0.99999999999999689</v>
      </c>
      <c r="D3155" s="31">
        <v>-0.99999999999999645</v>
      </c>
      <c r="E3155" s="35">
        <v>-0.99999999999999678</v>
      </c>
    </row>
    <row r="3156" spans="1:5" ht="24" customHeight="1" x14ac:dyDescent="0.25">
      <c r="A3156" s="11"/>
      <c r="B3156" s="9" t="s">
        <v>69</v>
      </c>
      <c r="C3156" s="64">
        <v>0.49999999999999989</v>
      </c>
      <c r="D3156" s="31">
        <v>0</v>
      </c>
      <c r="E3156" s="35">
        <v>0</v>
      </c>
    </row>
    <row r="3157" spans="1:5" ht="24" customHeight="1" x14ac:dyDescent="0.25">
      <c r="A3157" s="11"/>
      <c r="B3157" s="9" t="s">
        <v>70</v>
      </c>
      <c r="C3157" s="29">
        <v>0</v>
      </c>
      <c r="D3157" s="55">
        <v>0.49999999999999861</v>
      </c>
      <c r="E3157" s="35">
        <v>0</v>
      </c>
    </row>
    <row r="3158" spans="1:5" ht="24" customHeight="1" x14ac:dyDescent="0.25">
      <c r="A3158" s="11"/>
      <c r="B3158" s="9" t="s">
        <v>71</v>
      </c>
      <c r="C3158" s="29">
        <v>0</v>
      </c>
      <c r="D3158" s="31">
        <v>0</v>
      </c>
      <c r="E3158" s="56">
        <v>0.49999999999999917</v>
      </c>
    </row>
    <row r="3159" spans="1:5" ht="24" customHeight="1" x14ac:dyDescent="0.25">
      <c r="A3159" s="11"/>
      <c r="B3159" s="9" t="s">
        <v>72</v>
      </c>
      <c r="C3159" s="64">
        <v>-0.49999999999999845</v>
      </c>
      <c r="D3159" s="55">
        <v>-0.49999999999999795</v>
      </c>
      <c r="E3159" s="56">
        <v>-0.49999999999999833</v>
      </c>
    </row>
    <row r="3160" spans="1:5" ht="24" customHeight="1" x14ac:dyDescent="0.25">
      <c r="A3160" s="11"/>
      <c r="B3160" s="9" t="s">
        <v>73</v>
      </c>
      <c r="C3160" s="64">
        <v>0.50000000000000011</v>
      </c>
      <c r="D3160" s="31">
        <v>0</v>
      </c>
      <c r="E3160" s="35">
        <v>0</v>
      </c>
    </row>
    <row r="3161" spans="1:5" ht="24" customHeight="1" x14ac:dyDescent="0.25">
      <c r="A3161" s="11"/>
      <c r="B3161" s="9" t="s">
        <v>74</v>
      </c>
      <c r="C3161" s="29">
        <v>0</v>
      </c>
      <c r="D3161" s="55">
        <v>0.50000000000000067</v>
      </c>
      <c r="E3161" s="35">
        <v>0</v>
      </c>
    </row>
    <row r="3162" spans="1:5" ht="24" customHeight="1" x14ac:dyDescent="0.25">
      <c r="A3162" s="11"/>
      <c r="B3162" s="9" t="s">
        <v>75</v>
      </c>
      <c r="C3162" s="29">
        <v>0</v>
      </c>
      <c r="D3162" s="31">
        <v>0</v>
      </c>
      <c r="E3162" s="56">
        <v>0.50000000000000067</v>
      </c>
    </row>
    <row r="3163" spans="1:5" ht="24" customHeight="1" thickBot="1" x14ac:dyDescent="0.3">
      <c r="A3163" s="13"/>
      <c r="B3163" s="14" t="s">
        <v>76</v>
      </c>
      <c r="C3163" s="65">
        <v>-0.49999999999999922</v>
      </c>
      <c r="D3163" s="57">
        <v>-0.49999999999999911</v>
      </c>
      <c r="E3163" s="58">
        <v>-0.49999999999999939</v>
      </c>
    </row>
    <row r="3165" spans="1:5" ht="18" customHeight="1" thickBot="1" x14ac:dyDescent="0.3">
      <c r="A3165" s="1" t="s">
        <v>83</v>
      </c>
      <c r="B3165" s="2"/>
      <c r="C3165" s="2"/>
      <c r="D3165" s="2"/>
      <c r="E3165" s="2"/>
    </row>
    <row r="3166" spans="1:5" ht="15" customHeight="1" thickBot="1" x14ac:dyDescent="0.3">
      <c r="A3166" s="59"/>
      <c r="B3166" s="60"/>
      <c r="C3166" s="20" t="s">
        <v>84</v>
      </c>
      <c r="D3166" s="21" t="s">
        <v>85</v>
      </c>
      <c r="E3166" s="22" t="s">
        <v>86</v>
      </c>
    </row>
    <row r="3167" spans="1:5" ht="14.1" customHeight="1" x14ac:dyDescent="0.25">
      <c r="A3167" s="3" t="s">
        <v>36</v>
      </c>
      <c r="B3167" s="23" t="s">
        <v>37</v>
      </c>
      <c r="C3167" s="24">
        <v>0</v>
      </c>
      <c r="D3167" s="26">
        <v>0</v>
      </c>
      <c r="E3167" s="63">
        <v>0</v>
      </c>
    </row>
    <row r="3168" spans="1:5" ht="14.1" customHeight="1" x14ac:dyDescent="0.25">
      <c r="A3168" s="11"/>
      <c r="B3168" s="9" t="s">
        <v>63</v>
      </c>
      <c r="C3168" s="29">
        <v>0</v>
      </c>
      <c r="D3168" s="31">
        <v>0</v>
      </c>
      <c r="E3168" s="35">
        <v>0</v>
      </c>
    </row>
    <row r="3169" spans="1:8" ht="14.1" customHeight="1" x14ac:dyDescent="0.25">
      <c r="A3169" s="11"/>
      <c r="B3169" s="9" t="s">
        <v>64</v>
      </c>
      <c r="C3169" s="29">
        <v>0</v>
      </c>
      <c r="D3169" s="31">
        <v>0</v>
      </c>
      <c r="E3169" s="35">
        <v>0</v>
      </c>
    </row>
    <row r="3170" spans="1:8" ht="14.1" customHeight="1" x14ac:dyDescent="0.25">
      <c r="A3170" s="11"/>
      <c r="B3170" s="9" t="s">
        <v>65</v>
      </c>
      <c r="C3170" s="29">
        <v>0</v>
      </c>
      <c r="D3170" s="31">
        <v>0</v>
      </c>
      <c r="E3170" s="35">
        <v>0</v>
      </c>
    </row>
    <row r="3171" spans="1:8" ht="14.1" customHeight="1" x14ac:dyDescent="0.25">
      <c r="A3171" s="11"/>
      <c r="B3171" s="9" t="s">
        <v>66</v>
      </c>
      <c r="C3171" s="29">
        <v>0</v>
      </c>
      <c r="D3171" s="31">
        <v>0</v>
      </c>
      <c r="E3171" s="35">
        <v>0</v>
      </c>
    </row>
    <row r="3172" spans="1:8" ht="14.1" customHeight="1" x14ac:dyDescent="0.25">
      <c r="A3172" s="11"/>
      <c r="B3172" s="9" t="s">
        <v>67</v>
      </c>
      <c r="C3172" s="29">
        <v>0</v>
      </c>
      <c r="D3172" s="31">
        <v>0</v>
      </c>
      <c r="E3172" s="35">
        <v>0</v>
      </c>
    </row>
    <row r="3173" spans="1:8" ht="14.1" customHeight="1" x14ac:dyDescent="0.25">
      <c r="A3173" s="11"/>
      <c r="B3173" s="9" t="s">
        <v>68</v>
      </c>
      <c r="C3173" s="29">
        <v>0</v>
      </c>
      <c r="D3173" s="31">
        <v>0</v>
      </c>
      <c r="E3173" s="35">
        <v>0</v>
      </c>
    </row>
    <row r="3174" spans="1:8" ht="24" customHeight="1" x14ac:dyDescent="0.25">
      <c r="A3174" s="11"/>
      <c r="B3174" s="9" t="s">
        <v>69</v>
      </c>
      <c r="C3174" s="29">
        <v>0.99999999999999978</v>
      </c>
      <c r="D3174" s="31">
        <v>0</v>
      </c>
      <c r="E3174" s="35">
        <v>0</v>
      </c>
    </row>
    <row r="3175" spans="1:8" ht="24" customHeight="1" x14ac:dyDescent="0.25">
      <c r="A3175" s="11"/>
      <c r="B3175" s="9" t="s">
        <v>70</v>
      </c>
      <c r="C3175" s="29">
        <v>0</v>
      </c>
      <c r="D3175" s="31">
        <v>0.99999999999999989</v>
      </c>
      <c r="E3175" s="35">
        <v>0</v>
      </c>
    </row>
    <row r="3176" spans="1:8" ht="24" customHeight="1" x14ac:dyDescent="0.25">
      <c r="A3176" s="11"/>
      <c r="B3176" s="9" t="s">
        <v>71</v>
      </c>
      <c r="C3176" s="29">
        <v>0</v>
      </c>
      <c r="D3176" s="31">
        <v>0</v>
      </c>
      <c r="E3176" s="35">
        <v>0.99999999999999978</v>
      </c>
    </row>
    <row r="3177" spans="1:8" ht="24" customHeight="1" x14ac:dyDescent="0.25">
      <c r="A3177" s="11"/>
      <c r="B3177" s="9" t="s">
        <v>72</v>
      </c>
      <c r="C3177" s="29">
        <v>-0.99999999999999889</v>
      </c>
      <c r="D3177" s="31">
        <v>-0.99999999999999878</v>
      </c>
      <c r="E3177" s="35">
        <v>-0.999999999999998</v>
      </c>
    </row>
    <row r="3178" spans="1:8" ht="24" customHeight="1" x14ac:dyDescent="0.25">
      <c r="A3178" s="11"/>
      <c r="B3178" s="9" t="s">
        <v>73</v>
      </c>
      <c r="C3178" s="29">
        <v>-1</v>
      </c>
      <c r="D3178" s="31">
        <v>0</v>
      </c>
      <c r="E3178" s="35">
        <v>0</v>
      </c>
    </row>
    <row r="3179" spans="1:8" ht="24" customHeight="1" x14ac:dyDescent="0.25">
      <c r="A3179" s="11"/>
      <c r="B3179" s="9" t="s">
        <v>74</v>
      </c>
      <c r="C3179" s="29">
        <v>0</v>
      </c>
      <c r="D3179" s="31">
        <v>-0.99999999999999645</v>
      </c>
      <c r="E3179" s="35">
        <v>0</v>
      </c>
    </row>
    <row r="3180" spans="1:8" ht="24" customHeight="1" x14ac:dyDescent="0.25">
      <c r="A3180" s="11"/>
      <c r="B3180" s="9" t="s">
        <v>75</v>
      </c>
      <c r="C3180" s="29">
        <v>0</v>
      </c>
      <c r="D3180" s="31">
        <v>0</v>
      </c>
      <c r="E3180" s="35">
        <v>-0.99999999999999711</v>
      </c>
    </row>
    <row r="3181" spans="1:8" ht="24" customHeight="1" thickBot="1" x14ac:dyDescent="0.3">
      <c r="A3181" s="13"/>
      <c r="B3181" s="14" t="s">
        <v>76</v>
      </c>
      <c r="C3181" s="38">
        <v>0.99999999999999489</v>
      </c>
      <c r="D3181" s="40">
        <v>0.99999999999999323</v>
      </c>
      <c r="E3181" s="66">
        <v>0.99999999999999323</v>
      </c>
    </row>
    <row r="3183" spans="1:8" ht="20.100000000000001" customHeight="1" thickBot="1" x14ac:dyDescent="0.3">
      <c r="A3183" s="16" t="s">
        <v>87</v>
      </c>
      <c r="B3183" s="17"/>
      <c r="C3183" s="17"/>
      <c r="D3183" s="17"/>
      <c r="E3183" s="17"/>
      <c r="F3183" s="17"/>
      <c r="G3183" s="17"/>
      <c r="H3183" s="17"/>
    </row>
    <row r="3184" spans="1:8" ht="15" customHeight="1" x14ac:dyDescent="0.25">
      <c r="A3184" s="67" t="s">
        <v>88</v>
      </c>
      <c r="B3184" s="68" t="s">
        <v>89</v>
      </c>
      <c r="C3184" s="69" t="s">
        <v>90</v>
      </c>
      <c r="D3184" s="69" t="s">
        <v>91</v>
      </c>
      <c r="E3184" s="69" t="s">
        <v>92</v>
      </c>
      <c r="F3184" s="69" t="s">
        <v>59</v>
      </c>
      <c r="G3184" s="70" t="s">
        <v>93</v>
      </c>
      <c r="H3184" s="71"/>
    </row>
    <row r="3185" spans="1:8" ht="15" customHeight="1" thickBot="1" x14ac:dyDescent="0.3">
      <c r="A3185" s="72"/>
      <c r="B3185" s="73"/>
      <c r="C3185" s="74"/>
      <c r="D3185" s="74"/>
      <c r="E3185" s="74"/>
      <c r="F3185" s="74"/>
      <c r="G3185" s="75" t="s">
        <v>94</v>
      </c>
      <c r="H3185" s="76" t="s">
        <v>95</v>
      </c>
    </row>
    <row r="3186" spans="1:8" ht="14.1" customHeight="1" x14ac:dyDescent="0.25">
      <c r="A3186" s="44" t="s">
        <v>37</v>
      </c>
      <c r="B3186" s="77">
        <v>0.73021126660493618</v>
      </c>
      <c r="C3186" s="78">
        <v>1.1893701449149368E-2</v>
      </c>
      <c r="D3186" s="53">
        <v>149.89044572223435</v>
      </c>
      <c r="E3186" s="53">
        <v>61.394786957357212</v>
      </c>
      <c r="F3186" s="53">
        <v>3.9127221793309727E-108</v>
      </c>
      <c r="G3186" s="78">
        <v>0.70671029882392067</v>
      </c>
      <c r="H3186" s="79">
        <v>0.7537122343859517</v>
      </c>
    </row>
    <row r="3187" spans="1:8" ht="14.1" customHeight="1" x14ac:dyDescent="0.25">
      <c r="A3187" s="46" t="s">
        <v>63</v>
      </c>
      <c r="B3187" s="80">
        <v>-1.4863442978183403E-2</v>
      </c>
      <c r="C3187" s="81">
        <v>1.6941681205441494E-2</v>
      </c>
      <c r="D3187" s="55">
        <v>149.890445722219</v>
      </c>
      <c r="E3187" s="55">
        <v>-0.87732987050951117</v>
      </c>
      <c r="F3187" s="55">
        <v>0.38171150864098968</v>
      </c>
      <c r="G3187" s="81">
        <v>-4.8338800155052229E-2</v>
      </c>
      <c r="H3187" s="82">
        <v>1.8611914198685423E-2</v>
      </c>
    </row>
    <row r="3188" spans="1:8" ht="14.1" customHeight="1" x14ac:dyDescent="0.25">
      <c r="A3188" s="46" t="s">
        <v>64</v>
      </c>
      <c r="B3188" s="83" t="s">
        <v>96</v>
      </c>
      <c r="C3188" s="31">
        <v>0</v>
      </c>
      <c r="D3188" s="84" t="s">
        <v>97</v>
      </c>
      <c r="E3188" s="84" t="s">
        <v>97</v>
      </c>
      <c r="F3188" s="84" t="s">
        <v>97</v>
      </c>
      <c r="G3188" s="84" t="s">
        <v>97</v>
      </c>
      <c r="H3188" s="85" t="s">
        <v>97</v>
      </c>
    </row>
    <row r="3189" spans="1:8" ht="14.1" customHeight="1" x14ac:dyDescent="0.25">
      <c r="A3189" s="46" t="s">
        <v>65</v>
      </c>
      <c r="B3189" s="80">
        <v>-2.883542816820572E-2</v>
      </c>
      <c r="C3189" s="81">
        <v>4.8718881092981283E-3</v>
      </c>
      <c r="D3189" s="55">
        <v>347.51991862873723</v>
      </c>
      <c r="E3189" s="55">
        <v>-5.9187377709214086</v>
      </c>
      <c r="F3189" s="55">
        <v>7.7831546869287073E-9</v>
      </c>
      <c r="G3189" s="81">
        <v>-3.8417524470333669E-2</v>
      </c>
      <c r="H3189" s="82">
        <v>-1.9253331866077774E-2</v>
      </c>
    </row>
    <row r="3190" spans="1:8" ht="14.1" customHeight="1" x14ac:dyDescent="0.25">
      <c r="A3190" s="46" t="s">
        <v>66</v>
      </c>
      <c r="B3190" s="80">
        <v>-4.381957281471642E-2</v>
      </c>
      <c r="C3190" s="81">
        <v>4.6804020564150802E-3</v>
      </c>
      <c r="D3190" s="55">
        <v>347.40098182334407</v>
      </c>
      <c r="E3190" s="55">
        <v>-9.3623522694286869</v>
      </c>
      <c r="F3190" s="55">
        <v>1.0035810080798466E-18</v>
      </c>
      <c r="G3190" s="81">
        <v>-5.3025062737321244E-2</v>
      </c>
      <c r="H3190" s="82">
        <v>-3.4614082892111597E-2</v>
      </c>
    </row>
    <row r="3191" spans="1:8" ht="14.1" customHeight="1" x14ac:dyDescent="0.25">
      <c r="A3191" s="46" t="s">
        <v>67</v>
      </c>
      <c r="B3191" s="80">
        <v>-5.6799995354295078E-2</v>
      </c>
      <c r="C3191" s="81">
        <v>4.5097594067927517E-3</v>
      </c>
      <c r="D3191" s="55">
        <v>347.12149555205627</v>
      </c>
      <c r="E3191" s="55">
        <v>-12.594905898691849</v>
      </c>
      <c r="F3191" s="55">
        <v>3.2414959357294823E-30</v>
      </c>
      <c r="G3191" s="81">
        <v>-6.5669887539097221E-2</v>
      </c>
      <c r="H3191" s="82">
        <v>-4.7930103169492935E-2</v>
      </c>
    </row>
    <row r="3192" spans="1:8" ht="14.1" customHeight="1" x14ac:dyDescent="0.25">
      <c r="A3192" s="46" t="s">
        <v>68</v>
      </c>
      <c r="B3192" s="83" t="s">
        <v>96</v>
      </c>
      <c r="C3192" s="31">
        <v>0</v>
      </c>
      <c r="D3192" s="84" t="s">
        <v>97</v>
      </c>
      <c r="E3192" s="84" t="s">
        <v>97</v>
      </c>
      <c r="F3192" s="84" t="s">
        <v>97</v>
      </c>
      <c r="G3192" s="84" t="s">
        <v>97</v>
      </c>
      <c r="H3192" s="85" t="s">
        <v>97</v>
      </c>
    </row>
    <row r="3193" spans="1:8" ht="24" customHeight="1" x14ac:dyDescent="0.25">
      <c r="A3193" s="46" t="s">
        <v>69</v>
      </c>
      <c r="B3193" s="80">
        <v>-1.1754565317077042E-3</v>
      </c>
      <c r="C3193" s="81">
        <v>6.7566692824743797E-3</v>
      </c>
      <c r="D3193" s="55">
        <v>346.9203171065941</v>
      </c>
      <c r="E3193" s="55">
        <v>-0.17396981893973013</v>
      </c>
      <c r="F3193" s="55">
        <v>0.86199065225589966</v>
      </c>
      <c r="G3193" s="81">
        <v>-1.4464646541324309E-2</v>
      </c>
      <c r="H3193" s="82">
        <v>1.2113733477908901E-2</v>
      </c>
    </row>
    <row r="3194" spans="1:8" ht="24" customHeight="1" x14ac:dyDescent="0.25">
      <c r="A3194" s="46" t="s">
        <v>70</v>
      </c>
      <c r="B3194" s="80">
        <v>5.9121912954047309E-3</v>
      </c>
      <c r="C3194" s="81">
        <v>6.4713592837126613E-3</v>
      </c>
      <c r="D3194" s="55">
        <v>346.75768915200604</v>
      </c>
      <c r="E3194" s="55">
        <v>0.91359342546236555</v>
      </c>
      <c r="F3194" s="55">
        <v>0.36156530465521197</v>
      </c>
      <c r="G3194" s="81">
        <v>-6.8158646060047191E-3</v>
      </c>
      <c r="H3194" s="82">
        <v>1.8640247196814182E-2</v>
      </c>
    </row>
    <row r="3195" spans="1:8" ht="24" customHeight="1" x14ac:dyDescent="0.25">
      <c r="A3195" s="46" t="s">
        <v>71</v>
      </c>
      <c r="B3195" s="80">
        <v>1.4130272596377171E-2</v>
      </c>
      <c r="C3195" s="81">
        <v>6.3126777470287401E-3</v>
      </c>
      <c r="D3195" s="55">
        <v>346.52665235611528</v>
      </c>
      <c r="E3195" s="55">
        <v>2.2383959965369731</v>
      </c>
      <c r="F3195" s="55">
        <v>2.5829814125570137E-2</v>
      </c>
      <c r="G3195" s="81">
        <v>1.714287121419271E-3</v>
      </c>
      <c r="H3195" s="82">
        <v>2.6546258071335069E-2</v>
      </c>
    </row>
    <row r="3196" spans="1:8" ht="24" customHeight="1" x14ac:dyDescent="0.25">
      <c r="A3196" s="46" t="s">
        <v>72</v>
      </c>
      <c r="B3196" s="83" t="s">
        <v>96</v>
      </c>
      <c r="C3196" s="31">
        <v>0</v>
      </c>
      <c r="D3196" s="84" t="s">
        <v>97</v>
      </c>
      <c r="E3196" s="84" t="s">
        <v>97</v>
      </c>
      <c r="F3196" s="84" t="s">
        <v>97</v>
      </c>
      <c r="G3196" s="84" t="s">
        <v>97</v>
      </c>
      <c r="H3196" s="85" t="s">
        <v>97</v>
      </c>
    </row>
    <row r="3197" spans="1:8" ht="24" customHeight="1" x14ac:dyDescent="0.25">
      <c r="A3197" s="46" t="s">
        <v>73</v>
      </c>
      <c r="B3197" s="83" t="s">
        <v>96</v>
      </c>
      <c r="C3197" s="31">
        <v>0</v>
      </c>
      <c r="D3197" s="84" t="s">
        <v>97</v>
      </c>
      <c r="E3197" s="84" t="s">
        <v>97</v>
      </c>
      <c r="F3197" s="84" t="s">
        <v>97</v>
      </c>
      <c r="G3197" s="84" t="s">
        <v>97</v>
      </c>
      <c r="H3197" s="85" t="s">
        <v>97</v>
      </c>
    </row>
    <row r="3198" spans="1:8" ht="24" customHeight="1" x14ac:dyDescent="0.25">
      <c r="A3198" s="46" t="s">
        <v>74</v>
      </c>
      <c r="B3198" s="83" t="s">
        <v>96</v>
      </c>
      <c r="C3198" s="31">
        <v>0</v>
      </c>
      <c r="D3198" s="84" t="s">
        <v>97</v>
      </c>
      <c r="E3198" s="84" t="s">
        <v>97</v>
      </c>
      <c r="F3198" s="84" t="s">
        <v>97</v>
      </c>
      <c r="G3198" s="84" t="s">
        <v>97</v>
      </c>
      <c r="H3198" s="85" t="s">
        <v>97</v>
      </c>
    </row>
    <row r="3199" spans="1:8" ht="24" customHeight="1" x14ac:dyDescent="0.25">
      <c r="A3199" s="46" t="s">
        <v>75</v>
      </c>
      <c r="B3199" s="83" t="s">
        <v>96</v>
      </c>
      <c r="C3199" s="31">
        <v>0</v>
      </c>
      <c r="D3199" s="84" t="s">
        <v>97</v>
      </c>
      <c r="E3199" s="84" t="s">
        <v>97</v>
      </c>
      <c r="F3199" s="84" t="s">
        <v>97</v>
      </c>
      <c r="G3199" s="84" t="s">
        <v>97</v>
      </c>
      <c r="H3199" s="85" t="s">
        <v>97</v>
      </c>
    </row>
    <row r="3200" spans="1:8" ht="24" customHeight="1" thickBot="1" x14ac:dyDescent="0.3">
      <c r="A3200" s="48" t="s">
        <v>76</v>
      </c>
      <c r="B3200" s="86" t="s">
        <v>96</v>
      </c>
      <c r="C3200" s="40">
        <v>0</v>
      </c>
      <c r="D3200" s="87" t="s">
        <v>97</v>
      </c>
      <c r="E3200" s="87" t="s">
        <v>97</v>
      </c>
      <c r="F3200" s="87" t="s">
        <v>97</v>
      </c>
      <c r="G3200" s="87" t="s">
        <v>97</v>
      </c>
      <c r="H3200" s="88" t="s">
        <v>97</v>
      </c>
    </row>
    <row r="3201" spans="1:8" ht="15" customHeight="1" x14ac:dyDescent="0.25">
      <c r="A3201" s="42" t="s">
        <v>98</v>
      </c>
      <c r="B3201" s="43"/>
      <c r="C3201" s="43"/>
      <c r="D3201" s="43"/>
      <c r="E3201" s="43"/>
      <c r="F3201" s="43"/>
      <c r="G3201" s="43"/>
      <c r="H3201" s="43"/>
    </row>
    <row r="3202" spans="1:8" ht="15" customHeight="1" x14ac:dyDescent="0.25">
      <c r="A3202" s="50" t="s">
        <v>188</v>
      </c>
      <c r="B3202" s="51"/>
      <c r="C3202" s="51"/>
      <c r="D3202" s="51"/>
      <c r="E3202" s="51"/>
      <c r="F3202" s="51"/>
      <c r="G3202" s="51"/>
      <c r="H3202" s="51"/>
    </row>
    <row r="3205" spans="1:8" ht="16.5" x14ac:dyDescent="0.25">
      <c r="A3205" t="s">
        <v>100</v>
      </c>
    </row>
    <row r="3207" spans="1:8" ht="20.100000000000001" customHeight="1" thickBot="1" x14ac:dyDescent="0.3">
      <c r="A3207" s="16" t="s">
        <v>101</v>
      </c>
      <c r="B3207" s="17"/>
      <c r="C3207" s="17"/>
      <c r="D3207" s="17"/>
    </row>
    <row r="3208" spans="1:8" ht="15" customHeight="1" thickBot="1" x14ac:dyDescent="0.3">
      <c r="A3208" s="89" t="s">
        <v>88</v>
      </c>
      <c r="B3208" s="90"/>
      <c r="C3208" s="20" t="s">
        <v>89</v>
      </c>
      <c r="D3208" s="22" t="s">
        <v>90</v>
      </c>
    </row>
    <row r="3209" spans="1:8" ht="14.1" customHeight="1" x14ac:dyDescent="0.25">
      <c r="A3209" s="3" t="s">
        <v>102</v>
      </c>
      <c r="B3209" s="23" t="s">
        <v>162</v>
      </c>
      <c r="C3209" s="77">
        <v>6.3530383923380315E-4</v>
      </c>
      <c r="D3209" s="79">
        <v>4.8392930672845105E-5</v>
      </c>
    </row>
    <row r="3210" spans="1:8" ht="14.1" customHeight="1" thickBot="1" x14ac:dyDescent="0.3">
      <c r="A3210" s="91"/>
      <c r="B3210" s="14" t="s">
        <v>163</v>
      </c>
      <c r="C3210" s="92">
        <v>9.4083656862327062E-3</v>
      </c>
      <c r="D3210" s="93">
        <v>1.159909438932887E-3</v>
      </c>
    </row>
    <row r="3211" spans="1:8" ht="15" customHeight="1" x14ac:dyDescent="0.25">
      <c r="A3211" s="42" t="s">
        <v>187</v>
      </c>
      <c r="B3211" s="43"/>
      <c r="C3211" s="43"/>
      <c r="D3211" s="43"/>
    </row>
    <row r="3214" spans="1:8" ht="16.5" x14ac:dyDescent="0.25">
      <c r="A3214" t="s">
        <v>113</v>
      </c>
    </row>
    <row r="3216" spans="1:8" ht="20.100000000000001" customHeight="1" thickBot="1" x14ac:dyDescent="0.3">
      <c r="A3216" s="16" t="s">
        <v>114</v>
      </c>
      <c r="B3216" s="17"/>
      <c r="C3216" s="17"/>
    </row>
    <row r="3217" spans="1:3" ht="15" customHeight="1" thickBot="1" x14ac:dyDescent="0.3">
      <c r="A3217" s="18"/>
      <c r="B3217" s="19"/>
      <c r="C3217" s="61" t="s">
        <v>62</v>
      </c>
    </row>
    <row r="3218" spans="1:3" ht="14.1" customHeight="1" x14ac:dyDescent="0.25">
      <c r="A3218" s="3" t="s">
        <v>36</v>
      </c>
      <c r="B3218" s="23" t="s">
        <v>37</v>
      </c>
      <c r="C3218" s="62">
        <v>0</v>
      </c>
    </row>
    <row r="3219" spans="1:3" ht="14.1" customHeight="1" x14ac:dyDescent="0.25">
      <c r="A3219" s="28"/>
      <c r="B3219" s="9" t="s">
        <v>63</v>
      </c>
      <c r="C3219" s="12">
        <v>0</v>
      </c>
    </row>
    <row r="3220" spans="1:3" ht="14.1" customHeight="1" x14ac:dyDescent="0.25">
      <c r="A3220" s="28"/>
      <c r="B3220" s="9" t="s">
        <v>64</v>
      </c>
      <c r="C3220" s="12">
        <v>0</v>
      </c>
    </row>
    <row r="3221" spans="1:3" ht="14.1" customHeight="1" x14ac:dyDescent="0.25">
      <c r="A3221" s="28"/>
      <c r="B3221" s="9" t="s">
        <v>65</v>
      </c>
      <c r="C3221" s="12">
        <v>1</v>
      </c>
    </row>
    <row r="3222" spans="1:3" ht="14.1" customHeight="1" x14ac:dyDescent="0.25">
      <c r="A3222" s="28"/>
      <c r="B3222" s="9" t="s">
        <v>66</v>
      </c>
      <c r="C3222" s="12">
        <v>0</v>
      </c>
    </row>
    <row r="3223" spans="1:3" ht="14.1" customHeight="1" x14ac:dyDescent="0.25">
      <c r="A3223" s="28"/>
      <c r="B3223" s="9" t="s">
        <v>67</v>
      </c>
      <c r="C3223" s="12">
        <v>0</v>
      </c>
    </row>
    <row r="3224" spans="1:3" ht="14.1" customHeight="1" x14ac:dyDescent="0.25">
      <c r="A3224" s="28"/>
      <c r="B3224" s="9" t="s">
        <v>68</v>
      </c>
      <c r="C3224" s="12">
        <v>-1</v>
      </c>
    </row>
    <row r="3225" spans="1:3" ht="24" customHeight="1" x14ac:dyDescent="0.25">
      <c r="A3225" s="28"/>
      <c r="B3225" s="9" t="s">
        <v>69</v>
      </c>
      <c r="C3225" s="47">
        <v>0.5</v>
      </c>
    </row>
    <row r="3226" spans="1:3" ht="24" customHeight="1" x14ac:dyDescent="0.25">
      <c r="A3226" s="28"/>
      <c r="B3226" s="9" t="s">
        <v>70</v>
      </c>
      <c r="C3226" s="12">
        <v>0</v>
      </c>
    </row>
    <row r="3227" spans="1:3" ht="24" customHeight="1" x14ac:dyDescent="0.25">
      <c r="A3227" s="28"/>
      <c r="B3227" s="9" t="s">
        <v>71</v>
      </c>
      <c r="C3227" s="12">
        <v>0</v>
      </c>
    </row>
    <row r="3228" spans="1:3" ht="24" customHeight="1" x14ac:dyDescent="0.25">
      <c r="A3228" s="28"/>
      <c r="B3228" s="9" t="s">
        <v>72</v>
      </c>
      <c r="C3228" s="47">
        <v>-0.5</v>
      </c>
    </row>
    <row r="3229" spans="1:3" ht="24" customHeight="1" x14ac:dyDescent="0.25">
      <c r="A3229" s="28"/>
      <c r="B3229" s="9" t="s">
        <v>73</v>
      </c>
      <c r="C3229" s="47">
        <v>0.5</v>
      </c>
    </row>
    <row r="3230" spans="1:3" ht="24" customHeight="1" x14ac:dyDescent="0.25">
      <c r="A3230" s="28"/>
      <c r="B3230" s="9" t="s">
        <v>74</v>
      </c>
      <c r="C3230" s="12">
        <v>0</v>
      </c>
    </row>
    <row r="3231" spans="1:3" ht="24" customHeight="1" x14ac:dyDescent="0.25">
      <c r="A3231" s="28"/>
      <c r="B3231" s="9" t="s">
        <v>75</v>
      </c>
      <c r="C3231" s="12">
        <v>0</v>
      </c>
    </row>
    <row r="3232" spans="1:3" ht="24" customHeight="1" thickBot="1" x14ac:dyDescent="0.3">
      <c r="A3232" s="91"/>
      <c r="B3232" s="14" t="s">
        <v>76</v>
      </c>
      <c r="C3232" s="49">
        <v>-0.5</v>
      </c>
    </row>
    <row r="3233" spans="1:9" ht="15" customHeight="1" x14ac:dyDescent="0.25">
      <c r="A3233" s="42" t="s">
        <v>115</v>
      </c>
      <c r="B3233" s="43"/>
      <c r="C3233" s="43"/>
    </row>
    <row r="3235" spans="1:9" ht="20.100000000000001" customHeight="1" thickBot="1" x14ac:dyDescent="0.3">
      <c r="A3235" s="16" t="s">
        <v>116</v>
      </c>
      <c r="B3235" s="17"/>
      <c r="C3235" s="17"/>
      <c r="D3235" s="17"/>
      <c r="E3235" s="17"/>
      <c r="F3235" s="17"/>
      <c r="G3235" s="17"/>
      <c r="H3235" s="17"/>
      <c r="I3235" s="17"/>
    </row>
    <row r="3236" spans="1:9" ht="15" customHeight="1" x14ac:dyDescent="0.25">
      <c r="A3236" s="67" t="s">
        <v>117</v>
      </c>
      <c r="B3236" s="68" t="s">
        <v>89</v>
      </c>
      <c r="C3236" s="69" t="s">
        <v>90</v>
      </c>
      <c r="D3236" s="69" t="s">
        <v>91</v>
      </c>
      <c r="E3236" s="69" t="s">
        <v>118</v>
      </c>
      <c r="F3236" s="69" t="s">
        <v>92</v>
      </c>
      <c r="G3236" s="69" t="s">
        <v>59</v>
      </c>
      <c r="H3236" s="70" t="s">
        <v>93</v>
      </c>
      <c r="I3236" s="71"/>
    </row>
    <row r="3237" spans="1:9" ht="15" customHeight="1" thickBot="1" x14ac:dyDescent="0.3">
      <c r="A3237" s="72"/>
      <c r="B3237" s="73"/>
      <c r="C3237" s="74"/>
      <c r="D3237" s="74"/>
      <c r="E3237" s="74"/>
      <c r="F3237" s="74"/>
      <c r="G3237" s="74"/>
      <c r="H3237" s="75" t="s">
        <v>94</v>
      </c>
      <c r="I3237" s="76" t="s">
        <v>95</v>
      </c>
    </row>
    <row r="3238" spans="1:9" ht="14.1" customHeight="1" thickBot="1" x14ac:dyDescent="0.3">
      <c r="A3238" s="94" t="s">
        <v>62</v>
      </c>
      <c r="B3238" s="95">
        <v>-2.9423156434059572E-2</v>
      </c>
      <c r="C3238" s="96">
        <v>3.3783346412371903E-3</v>
      </c>
      <c r="D3238" s="97">
        <v>346.92031710659398</v>
      </c>
      <c r="E3238" s="98">
        <v>0</v>
      </c>
      <c r="F3238" s="97">
        <v>-8.7093670576353635</v>
      </c>
      <c r="G3238" s="97">
        <v>1.2666747252733963E-16</v>
      </c>
      <c r="H3238" s="96">
        <v>-3.6067751438868006E-2</v>
      </c>
      <c r="I3238" s="99">
        <v>-2.2778561429251134E-2</v>
      </c>
    </row>
    <row r="3239" spans="1:9" ht="15" customHeight="1" x14ac:dyDescent="0.25">
      <c r="A3239" s="42" t="s">
        <v>115</v>
      </c>
      <c r="B3239" s="43"/>
      <c r="C3239" s="43"/>
      <c r="D3239" s="43"/>
      <c r="E3239" s="43"/>
      <c r="F3239" s="43"/>
      <c r="G3239" s="43"/>
      <c r="H3239" s="43"/>
      <c r="I3239" s="43"/>
    </row>
    <row r="3240" spans="1:9" ht="15" customHeight="1" x14ac:dyDescent="0.25">
      <c r="A3240" s="50" t="s">
        <v>188</v>
      </c>
      <c r="B3240" s="51"/>
      <c r="C3240" s="51"/>
      <c r="D3240" s="51"/>
      <c r="E3240" s="51"/>
      <c r="F3240" s="51"/>
      <c r="G3240" s="51"/>
      <c r="H3240" s="51"/>
      <c r="I3240" s="51"/>
    </row>
    <row r="3243" spans="1:9" ht="16.5" x14ac:dyDescent="0.25">
      <c r="A3243" t="s">
        <v>119</v>
      </c>
    </row>
    <row r="3245" spans="1:9" ht="20.100000000000001" customHeight="1" thickBot="1" x14ac:dyDescent="0.3">
      <c r="A3245" s="16" t="s">
        <v>114</v>
      </c>
      <c r="B3245" s="17"/>
      <c r="C3245" s="17"/>
    </row>
    <row r="3246" spans="1:9" ht="15" customHeight="1" thickBot="1" x14ac:dyDescent="0.3">
      <c r="A3246" s="18"/>
      <c r="B3246" s="19"/>
      <c r="C3246" s="61" t="s">
        <v>62</v>
      </c>
    </row>
    <row r="3247" spans="1:9" ht="14.1" customHeight="1" x14ac:dyDescent="0.25">
      <c r="A3247" s="3" t="s">
        <v>36</v>
      </c>
      <c r="B3247" s="23" t="s">
        <v>37</v>
      </c>
      <c r="C3247" s="62">
        <v>0</v>
      </c>
    </row>
    <row r="3248" spans="1:9" ht="14.1" customHeight="1" x14ac:dyDescent="0.25">
      <c r="A3248" s="28"/>
      <c r="B3248" s="9" t="s">
        <v>63</v>
      </c>
      <c r="C3248" s="12">
        <v>0</v>
      </c>
    </row>
    <row r="3249" spans="1:9" ht="14.1" customHeight="1" x14ac:dyDescent="0.25">
      <c r="A3249" s="28"/>
      <c r="B3249" s="9" t="s">
        <v>64</v>
      </c>
      <c r="C3249" s="12">
        <v>0</v>
      </c>
    </row>
    <row r="3250" spans="1:9" ht="14.1" customHeight="1" x14ac:dyDescent="0.25">
      <c r="A3250" s="28"/>
      <c r="B3250" s="9" t="s">
        <v>65</v>
      </c>
      <c r="C3250" s="12">
        <v>1</v>
      </c>
    </row>
    <row r="3251" spans="1:9" ht="14.1" customHeight="1" x14ac:dyDescent="0.25">
      <c r="A3251" s="28"/>
      <c r="B3251" s="9" t="s">
        <v>66</v>
      </c>
      <c r="C3251" s="12">
        <v>0</v>
      </c>
    </row>
    <row r="3252" spans="1:9" ht="14.1" customHeight="1" x14ac:dyDescent="0.25">
      <c r="A3252" s="28"/>
      <c r="B3252" s="9" t="s">
        <v>67</v>
      </c>
      <c r="C3252" s="12">
        <v>0</v>
      </c>
    </row>
    <row r="3253" spans="1:9" ht="14.1" customHeight="1" x14ac:dyDescent="0.25">
      <c r="A3253" s="28"/>
      <c r="B3253" s="9" t="s">
        <v>68</v>
      </c>
      <c r="C3253" s="12">
        <v>-1</v>
      </c>
    </row>
    <row r="3254" spans="1:9" ht="24" customHeight="1" x14ac:dyDescent="0.25">
      <c r="A3254" s="28"/>
      <c r="B3254" s="9" t="s">
        <v>69</v>
      </c>
      <c r="C3254" s="12">
        <v>1</v>
      </c>
    </row>
    <row r="3255" spans="1:9" ht="24" customHeight="1" x14ac:dyDescent="0.25">
      <c r="A3255" s="28"/>
      <c r="B3255" s="9" t="s">
        <v>70</v>
      </c>
      <c r="C3255" s="12">
        <v>0</v>
      </c>
    </row>
    <row r="3256" spans="1:9" ht="24" customHeight="1" x14ac:dyDescent="0.25">
      <c r="A3256" s="28"/>
      <c r="B3256" s="9" t="s">
        <v>71</v>
      </c>
      <c r="C3256" s="12">
        <v>0</v>
      </c>
    </row>
    <row r="3257" spans="1:9" ht="24" customHeight="1" x14ac:dyDescent="0.25">
      <c r="A3257" s="28"/>
      <c r="B3257" s="9" t="s">
        <v>72</v>
      </c>
      <c r="C3257" s="12">
        <v>-1</v>
      </c>
    </row>
    <row r="3258" spans="1:9" ht="24" customHeight="1" x14ac:dyDescent="0.25">
      <c r="A3258" s="28"/>
      <c r="B3258" s="9" t="s">
        <v>73</v>
      </c>
      <c r="C3258" s="12">
        <v>0</v>
      </c>
    </row>
    <row r="3259" spans="1:9" ht="24" customHeight="1" x14ac:dyDescent="0.25">
      <c r="A3259" s="28"/>
      <c r="B3259" s="9" t="s">
        <v>74</v>
      </c>
      <c r="C3259" s="12">
        <v>0</v>
      </c>
    </row>
    <row r="3260" spans="1:9" ht="24" customHeight="1" x14ac:dyDescent="0.25">
      <c r="A3260" s="28"/>
      <c r="B3260" s="9" t="s">
        <v>75</v>
      </c>
      <c r="C3260" s="12">
        <v>0</v>
      </c>
    </row>
    <row r="3261" spans="1:9" ht="24" customHeight="1" thickBot="1" x14ac:dyDescent="0.3">
      <c r="A3261" s="91"/>
      <c r="B3261" s="14" t="s">
        <v>76</v>
      </c>
      <c r="C3261" s="100">
        <v>0</v>
      </c>
    </row>
    <row r="3262" spans="1:9" ht="15" customHeight="1" x14ac:dyDescent="0.25">
      <c r="A3262" s="42" t="s">
        <v>120</v>
      </c>
      <c r="B3262" s="43"/>
      <c r="C3262" s="43"/>
    </row>
    <row r="3264" spans="1:9" ht="20.100000000000001" customHeight="1" thickBot="1" x14ac:dyDescent="0.3">
      <c r="A3264" s="16" t="s">
        <v>116</v>
      </c>
      <c r="B3264" s="17"/>
      <c r="C3264" s="17"/>
      <c r="D3264" s="17"/>
      <c r="E3264" s="17"/>
      <c r="F3264" s="17"/>
      <c r="G3264" s="17"/>
      <c r="H3264" s="17"/>
      <c r="I3264" s="17"/>
    </row>
    <row r="3265" spans="1:9" ht="15" customHeight="1" x14ac:dyDescent="0.25">
      <c r="A3265" s="67" t="s">
        <v>117</v>
      </c>
      <c r="B3265" s="68" t="s">
        <v>89</v>
      </c>
      <c r="C3265" s="69" t="s">
        <v>90</v>
      </c>
      <c r="D3265" s="69" t="s">
        <v>91</v>
      </c>
      <c r="E3265" s="69" t="s">
        <v>118</v>
      </c>
      <c r="F3265" s="69" t="s">
        <v>92</v>
      </c>
      <c r="G3265" s="69" t="s">
        <v>59</v>
      </c>
      <c r="H3265" s="70" t="s">
        <v>93</v>
      </c>
      <c r="I3265" s="71"/>
    </row>
    <row r="3266" spans="1:9" ht="15" customHeight="1" thickBot="1" x14ac:dyDescent="0.3">
      <c r="A3266" s="72"/>
      <c r="B3266" s="73"/>
      <c r="C3266" s="74"/>
      <c r="D3266" s="74"/>
      <c r="E3266" s="74"/>
      <c r="F3266" s="74"/>
      <c r="G3266" s="74"/>
      <c r="H3266" s="75" t="s">
        <v>94</v>
      </c>
      <c r="I3266" s="76" t="s">
        <v>95</v>
      </c>
    </row>
    <row r="3267" spans="1:9" ht="14.1" customHeight="1" thickBot="1" x14ac:dyDescent="0.3">
      <c r="A3267" s="94" t="s">
        <v>62</v>
      </c>
      <c r="B3267" s="95">
        <v>-3.0010884699913424E-2</v>
      </c>
      <c r="C3267" s="96">
        <v>4.6815901190954733E-3</v>
      </c>
      <c r="D3267" s="97">
        <v>346.27124312805086</v>
      </c>
      <c r="E3267" s="98">
        <v>0</v>
      </c>
      <c r="F3267" s="97">
        <v>-6.4104041439902488</v>
      </c>
      <c r="G3267" s="97">
        <v>4.751772421628302E-10</v>
      </c>
      <c r="H3267" s="96">
        <v>-3.9218816342626257E-2</v>
      </c>
      <c r="I3267" s="99">
        <v>-2.0802953057200594E-2</v>
      </c>
    </row>
    <row r="3268" spans="1:9" ht="15" customHeight="1" x14ac:dyDescent="0.25">
      <c r="A3268" s="42" t="s">
        <v>120</v>
      </c>
      <c r="B3268" s="43"/>
      <c r="C3268" s="43"/>
      <c r="D3268" s="43"/>
      <c r="E3268" s="43"/>
      <c r="F3268" s="43"/>
      <c r="G3268" s="43"/>
      <c r="H3268" s="43"/>
      <c r="I3268" s="43"/>
    </row>
    <row r="3269" spans="1:9" ht="15" customHeight="1" x14ac:dyDescent="0.25">
      <c r="A3269" s="50" t="s">
        <v>188</v>
      </c>
      <c r="B3269" s="51"/>
      <c r="C3269" s="51"/>
      <c r="D3269" s="51"/>
      <c r="E3269" s="51"/>
      <c r="F3269" s="51"/>
      <c r="G3269" s="51"/>
      <c r="H3269" s="51"/>
      <c r="I3269" s="51"/>
    </row>
    <row r="3272" spans="1:9" ht="16.5" x14ac:dyDescent="0.25">
      <c r="A3272" t="s">
        <v>121</v>
      </c>
    </row>
    <row r="3274" spans="1:9" ht="20.100000000000001" customHeight="1" thickBot="1" x14ac:dyDescent="0.3">
      <c r="A3274" s="16" t="s">
        <v>114</v>
      </c>
      <c r="B3274" s="17"/>
      <c r="C3274" s="17"/>
    </row>
    <row r="3275" spans="1:9" ht="15" customHeight="1" thickBot="1" x14ac:dyDescent="0.3">
      <c r="A3275" s="18"/>
      <c r="B3275" s="19"/>
      <c r="C3275" s="61" t="s">
        <v>62</v>
      </c>
    </row>
    <row r="3276" spans="1:9" ht="14.1" customHeight="1" x14ac:dyDescent="0.25">
      <c r="A3276" s="3" t="s">
        <v>36</v>
      </c>
      <c r="B3276" s="23" t="s">
        <v>37</v>
      </c>
      <c r="C3276" s="62">
        <v>0</v>
      </c>
    </row>
    <row r="3277" spans="1:9" ht="14.1" customHeight="1" x14ac:dyDescent="0.25">
      <c r="A3277" s="28"/>
      <c r="B3277" s="9" t="s">
        <v>63</v>
      </c>
      <c r="C3277" s="12">
        <v>0</v>
      </c>
    </row>
    <row r="3278" spans="1:9" ht="14.1" customHeight="1" x14ac:dyDescent="0.25">
      <c r="A3278" s="28"/>
      <c r="B3278" s="9" t="s">
        <v>64</v>
      </c>
      <c r="C3278" s="12">
        <v>0</v>
      </c>
    </row>
    <row r="3279" spans="1:9" ht="14.1" customHeight="1" x14ac:dyDescent="0.25">
      <c r="A3279" s="28"/>
      <c r="B3279" s="9" t="s">
        <v>65</v>
      </c>
      <c r="C3279" s="12">
        <v>1</v>
      </c>
    </row>
    <row r="3280" spans="1:9" ht="14.1" customHeight="1" x14ac:dyDescent="0.25">
      <c r="A3280" s="28"/>
      <c r="B3280" s="9" t="s">
        <v>66</v>
      </c>
      <c r="C3280" s="12">
        <v>0</v>
      </c>
    </row>
    <row r="3281" spans="1:9" ht="14.1" customHeight="1" x14ac:dyDescent="0.25">
      <c r="A3281" s="28"/>
      <c r="B3281" s="9" t="s">
        <v>67</v>
      </c>
      <c r="C3281" s="12">
        <v>0</v>
      </c>
    </row>
    <row r="3282" spans="1:9" ht="14.1" customHeight="1" x14ac:dyDescent="0.25">
      <c r="A3282" s="28"/>
      <c r="B3282" s="9" t="s">
        <v>68</v>
      </c>
      <c r="C3282" s="12">
        <v>-1</v>
      </c>
    </row>
    <row r="3283" spans="1:9" ht="24" customHeight="1" x14ac:dyDescent="0.25">
      <c r="A3283" s="28"/>
      <c r="B3283" s="9" t="s">
        <v>69</v>
      </c>
      <c r="C3283" s="12">
        <v>0</v>
      </c>
    </row>
    <row r="3284" spans="1:9" ht="24" customHeight="1" x14ac:dyDescent="0.25">
      <c r="A3284" s="28"/>
      <c r="B3284" s="9" t="s">
        <v>70</v>
      </c>
      <c r="C3284" s="12">
        <v>0</v>
      </c>
    </row>
    <row r="3285" spans="1:9" ht="24" customHeight="1" x14ac:dyDescent="0.25">
      <c r="A3285" s="28"/>
      <c r="B3285" s="9" t="s">
        <v>71</v>
      </c>
      <c r="C3285" s="12">
        <v>0</v>
      </c>
    </row>
    <row r="3286" spans="1:9" ht="24" customHeight="1" x14ac:dyDescent="0.25">
      <c r="A3286" s="28"/>
      <c r="B3286" s="9" t="s">
        <v>72</v>
      </c>
      <c r="C3286" s="12">
        <v>0</v>
      </c>
    </row>
    <row r="3287" spans="1:9" ht="24" customHeight="1" x14ac:dyDescent="0.25">
      <c r="A3287" s="28"/>
      <c r="B3287" s="9" t="s">
        <v>73</v>
      </c>
      <c r="C3287" s="12">
        <v>1</v>
      </c>
    </row>
    <row r="3288" spans="1:9" ht="24" customHeight="1" x14ac:dyDescent="0.25">
      <c r="A3288" s="28"/>
      <c r="B3288" s="9" t="s">
        <v>74</v>
      </c>
      <c r="C3288" s="12">
        <v>0</v>
      </c>
    </row>
    <row r="3289" spans="1:9" ht="24" customHeight="1" x14ac:dyDescent="0.25">
      <c r="A3289" s="28"/>
      <c r="B3289" s="9" t="s">
        <v>75</v>
      </c>
      <c r="C3289" s="12">
        <v>0</v>
      </c>
    </row>
    <row r="3290" spans="1:9" ht="24" customHeight="1" thickBot="1" x14ac:dyDescent="0.3">
      <c r="A3290" s="91"/>
      <c r="B3290" s="14" t="s">
        <v>76</v>
      </c>
      <c r="C3290" s="100">
        <v>-1</v>
      </c>
    </row>
    <row r="3291" spans="1:9" ht="15" customHeight="1" x14ac:dyDescent="0.25">
      <c r="A3291" s="42" t="s">
        <v>122</v>
      </c>
      <c r="B3291" s="43"/>
      <c r="C3291" s="43"/>
    </row>
    <row r="3293" spans="1:9" ht="20.100000000000001" customHeight="1" thickBot="1" x14ac:dyDescent="0.3">
      <c r="A3293" s="16" t="s">
        <v>116</v>
      </c>
      <c r="B3293" s="17"/>
      <c r="C3293" s="17"/>
      <c r="D3293" s="17"/>
      <c r="E3293" s="17"/>
      <c r="F3293" s="17"/>
      <c r="G3293" s="17"/>
      <c r="H3293" s="17"/>
      <c r="I3293" s="17"/>
    </row>
    <row r="3294" spans="1:9" ht="15" customHeight="1" x14ac:dyDescent="0.25">
      <c r="A3294" s="67" t="s">
        <v>117</v>
      </c>
      <c r="B3294" s="68" t="s">
        <v>89</v>
      </c>
      <c r="C3294" s="69" t="s">
        <v>90</v>
      </c>
      <c r="D3294" s="69" t="s">
        <v>91</v>
      </c>
      <c r="E3294" s="69" t="s">
        <v>118</v>
      </c>
      <c r="F3294" s="69" t="s">
        <v>92</v>
      </c>
      <c r="G3294" s="69" t="s">
        <v>59</v>
      </c>
      <c r="H3294" s="70" t="s">
        <v>93</v>
      </c>
      <c r="I3294" s="71"/>
    </row>
    <row r="3295" spans="1:9" ht="15" customHeight="1" thickBot="1" x14ac:dyDescent="0.3">
      <c r="A3295" s="72"/>
      <c r="B3295" s="73"/>
      <c r="C3295" s="74"/>
      <c r="D3295" s="74"/>
      <c r="E3295" s="74"/>
      <c r="F3295" s="74"/>
      <c r="G3295" s="74"/>
      <c r="H3295" s="75" t="s">
        <v>94</v>
      </c>
      <c r="I3295" s="76" t="s">
        <v>95</v>
      </c>
    </row>
    <row r="3296" spans="1:9" ht="14.1" customHeight="1" thickBot="1" x14ac:dyDescent="0.3">
      <c r="A3296" s="94" t="s">
        <v>62</v>
      </c>
      <c r="B3296" s="95">
        <v>-2.883542816820572E-2</v>
      </c>
      <c r="C3296" s="96">
        <v>4.8718881092981283E-3</v>
      </c>
      <c r="D3296" s="97">
        <v>347.51991862873723</v>
      </c>
      <c r="E3296" s="98">
        <v>0</v>
      </c>
      <c r="F3296" s="97">
        <v>-5.9187377709214086</v>
      </c>
      <c r="G3296" s="97">
        <v>7.7831546869287073E-9</v>
      </c>
      <c r="H3296" s="96">
        <v>-3.8417524470333669E-2</v>
      </c>
      <c r="I3296" s="99">
        <v>-1.9253331866077774E-2</v>
      </c>
    </row>
    <row r="3297" spans="1:9" ht="15" customHeight="1" x14ac:dyDescent="0.25">
      <c r="A3297" s="42" t="s">
        <v>122</v>
      </c>
      <c r="B3297" s="43"/>
      <c r="C3297" s="43"/>
      <c r="D3297" s="43"/>
      <c r="E3297" s="43"/>
      <c r="F3297" s="43"/>
      <c r="G3297" s="43"/>
      <c r="H3297" s="43"/>
      <c r="I3297" s="43"/>
    </row>
    <row r="3298" spans="1:9" ht="15" customHeight="1" x14ac:dyDescent="0.25">
      <c r="A3298" s="50" t="s">
        <v>188</v>
      </c>
      <c r="B3298" s="51"/>
      <c r="C3298" s="51"/>
      <c r="D3298" s="51"/>
      <c r="E3298" s="51"/>
      <c r="F3298" s="51"/>
      <c r="G3298" s="51"/>
      <c r="H3298" s="51"/>
      <c r="I3298" s="51"/>
    </row>
    <row r="3301" spans="1:9" ht="16.5" x14ac:dyDescent="0.25">
      <c r="A3301" t="s">
        <v>123</v>
      </c>
    </row>
    <row r="3303" spans="1:9" ht="20.100000000000001" customHeight="1" thickBot="1" x14ac:dyDescent="0.3">
      <c r="A3303" s="16" t="s">
        <v>114</v>
      </c>
      <c r="B3303" s="17"/>
      <c r="C3303" s="17"/>
    </row>
    <row r="3304" spans="1:9" ht="15" customHeight="1" thickBot="1" x14ac:dyDescent="0.3">
      <c r="A3304" s="18"/>
      <c r="B3304" s="19"/>
      <c r="C3304" s="61" t="s">
        <v>62</v>
      </c>
    </row>
    <row r="3305" spans="1:9" ht="14.1" customHeight="1" x14ac:dyDescent="0.25">
      <c r="A3305" s="3" t="s">
        <v>36</v>
      </c>
      <c r="B3305" s="23" t="s">
        <v>37</v>
      </c>
      <c r="C3305" s="62">
        <v>0</v>
      </c>
    </row>
    <row r="3306" spans="1:9" ht="14.1" customHeight="1" x14ac:dyDescent="0.25">
      <c r="A3306" s="28"/>
      <c r="B3306" s="9" t="s">
        <v>63</v>
      </c>
      <c r="C3306" s="12">
        <v>0</v>
      </c>
    </row>
    <row r="3307" spans="1:9" ht="14.1" customHeight="1" x14ac:dyDescent="0.25">
      <c r="A3307" s="28"/>
      <c r="B3307" s="9" t="s">
        <v>64</v>
      </c>
      <c r="C3307" s="12">
        <v>0</v>
      </c>
    </row>
    <row r="3308" spans="1:9" ht="14.1" customHeight="1" x14ac:dyDescent="0.25">
      <c r="A3308" s="28"/>
      <c r="B3308" s="9" t="s">
        <v>65</v>
      </c>
      <c r="C3308" s="12">
        <v>0</v>
      </c>
    </row>
    <row r="3309" spans="1:9" ht="14.1" customHeight="1" x14ac:dyDescent="0.25">
      <c r="A3309" s="28"/>
      <c r="B3309" s="9" t="s">
        <v>66</v>
      </c>
      <c r="C3309" s="12">
        <v>0</v>
      </c>
    </row>
    <row r="3310" spans="1:9" ht="14.1" customHeight="1" x14ac:dyDescent="0.25">
      <c r="A3310" s="28"/>
      <c r="B3310" s="9" t="s">
        <v>67</v>
      </c>
      <c r="C3310" s="12">
        <v>0</v>
      </c>
    </row>
    <row r="3311" spans="1:9" ht="14.1" customHeight="1" x14ac:dyDescent="0.25">
      <c r="A3311" s="28"/>
      <c r="B3311" s="9" t="s">
        <v>68</v>
      </c>
      <c r="C3311" s="12">
        <v>0</v>
      </c>
    </row>
    <row r="3312" spans="1:9" ht="24" customHeight="1" x14ac:dyDescent="0.25">
      <c r="A3312" s="28"/>
      <c r="B3312" s="9" t="s">
        <v>69</v>
      </c>
      <c r="C3312" s="12">
        <v>1</v>
      </c>
    </row>
    <row r="3313" spans="1:9" ht="24" customHeight="1" x14ac:dyDescent="0.25">
      <c r="A3313" s="28"/>
      <c r="B3313" s="9" t="s">
        <v>70</v>
      </c>
      <c r="C3313" s="12">
        <v>0</v>
      </c>
    </row>
    <row r="3314" spans="1:9" ht="24" customHeight="1" x14ac:dyDescent="0.25">
      <c r="A3314" s="28"/>
      <c r="B3314" s="9" t="s">
        <v>71</v>
      </c>
      <c r="C3314" s="12">
        <v>0</v>
      </c>
    </row>
    <row r="3315" spans="1:9" ht="24" customHeight="1" x14ac:dyDescent="0.25">
      <c r="A3315" s="28"/>
      <c r="B3315" s="9" t="s">
        <v>72</v>
      </c>
      <c r="C3315" s="12">
        <v>-1</v>
      </c>
    </row>
    <row r="3316" spans="1:9" ht="24" customHeight="1" x14ac:dyDescent="0.25">
      <c r="A3316" s="28"/>
      <c r="B3316" s="9" t="s">
        <v>73</v>
      </c>
      <c r="C3316" s="12">
        <v>-1</v>
      </c>
    </row>
    <row r="3317" spans="1:9" ht="24" customHeight="1" x14ac:dyDescent="0.25">
      <c r="A3317" s="28"/>
      <c r="B3317" s="9" t="s">
        <v>74</v>
      </c>
      <c r="C3317" s="12">
        <v>0</v>
      </c>
    </row>
    <row r="3318" spans="1:9" ht="24" customHeight="1" x14ac:dyDescent="0.25">
      <c r="A3318" s="28"/>
      <c r="B3318" s="9" t="s">
        <v>75</v>
      </c>
      <c r="C3318" s="12">
        <v>0</v>
      </c>
    </row>
    <row r="3319" spans="1:9" ht="24" customHeight="1" thickBot="1" x14ac:dyDescent="0.3">
      <c r="A3319" s="91"/>
      <c r="B3319" s="14" t="s">
        <v>76</v>
      </c>
      <c r="C3319" s="100">
        <v>1</v>
      </c>
    </row>
    <row r="3320" spans="1:9" ht="24.95" customHeight="1" x14ac:dyDescent="0.25">
      <c r="A3320" s="42" t="s">
        <v>124</v>
      </c>
      <c r="B3320" s="43"/>
      <c r="C3320" s="43"/>
    </row>
    <row r="3322" spans="1:9" ht="20.100000000000001" customHeight="1" thickBot="1" x14ac:dyDescent="0.3">
      <c r="A3322" s="16" t="s">
        <v>116</v>
      </c>
      <c r="B3322" s="17"/>
      <c r="C3322" s="17"/>
      <c r="D3322" s="17"/>
      <c r="E3322" s="17"/>
      <c r="F3322" s="17"/>
      <c r="G3322" s="17"/>
      <c r="H3322" s="17"/>
      <c r="I3322" s="17"/>
    </row>
    <row r="3323" spans="1:9" ht="15" customHeight="1" x14ac:dyDescent="0.25">
      <c r="A3323" s="67" t="s">
        <v>117</v>
      </c>
      <c r="B3323" s="68" t="s">
        <v>89</v>
      </c>
      <c r="C3323" s="69" t="s">
        <v>90</v>
      </c>
      <c r="D3323" s="69" t="s">
        <v>91</v>
      </c>
      <c r="E3323" s="69" t="s">
        <v>118</v>
      </c>
      <c r="F3323" s="69" t="s">
        <v>92</v>
      </c>
      <c r="G3323" s="69" t="s">
        <v>59</v>
      </c>
      <c r="H3323" s="70" t="s">
        <v>93</v>
      </c>
      <c r="I3323" s="71"/>
    </row>
    <row r="3324" spans="1:9" ht="15" customHeight="1" thickBot="1" x14ac:dyDescent="0.3">
      <c r="A3324" s="72"/>
      <c r="B3324" s="73"/>
      <c r="C3324" s="74"/>
      <c r="D3324" s="74"/>
      <c r="E3324" s="74"/>
      <c r="F3324" s="74"/>
      <c r="G3324" s="74"/>
      <c r="H3324" s="75" t="s">
        <v>94</v>
      </c>
      <c r="I3324" s="76" t="s">
        <v>95</v>
      </c>
    </row>
    <row r="3325" spans="1:9" ht="14.1" customHeight="1" thickBot="1" x14ac:dyDescent="0.3">
      <c r="A3325" s="94" t="s">
        <v>62</v>
      </c>
      <c r="B3325" s="95">
        <v>-1.1754565317077042E-3</v>
      </c>
      <c r="C3325" s="96">
        <v>6.7566692824743797E-3</v>
      </c>
      <c r="D3325" s="97">
        <v>346.9203171065941</v>
      </c>
      <c r="E3325" s="98">
        <v>0</v>
      </c>
      <c r="F3325" s="97">
        <v>-0.17396981893973015</v>
      </c>
      <c r="G3325" s="97">
        <v>0.86199065225589966</v>
      </c>
      <c r="H3325" s="96">
        <v>-1.4464646541324309E-2</v>
      </c>
      <c r="I3325" s="99">
        <v>1.2113733477908901E-2</v>
      </c>
    </row>
    <row r="3326" spans="1:9" ht="15" customHeight="1" x14ac:dyDescent="0.25">
      <c r="A3326" s="42" t="s">
        <v>124</v>
      </c>
      <c r="B3326" s="43"/>
      <c r="C3326" s="43"/>
      <c r="D3326" s="43"/>
      <c r="E3326" s="43"/>
      <c r="F3326" s="43"/>
      <c r="G3326" s="43"/>
      <c r="H3326" s="43"/>
      <c r="I3326" s="43"/>
    </row>
    <row r="3327" spans="1:9" ht="15" customHeight="1" x14ac:dyDescent="0.25">
      <c r="A3327" s="50" t="s">
        <v>188</v>
      </c>
      <c r="B3327" s="51"/>
      <c r="C3327" s="51"/>
      <c r="D3327" s="51"/>
      <c r="E3327" s="51"/>
      <c r="F3327" s="51"/>
      <c r="G3327" s="51"/>
      <c r="H3327" s="51"/>
      <c r="I3327" s="51"/>
    </row>
    <row r="3330" spans="1:3" ht="16.5" x14ac:dyDescent="0.25">
      <c r="A3330" t="s">
        <v>125</v>
      </c>
    </row>
    <row r="3332" spans="1:3" ht="20.100000000000001" customHeight="1" thickBot="1" x14ac:dyDescent="0.3">
      <c r="A3332" s="16" t="s">
        <v>114</v>
      </c>
      <c r="B3332" s="17"/>
      <c r="C3332" s="17"/>
    </row>
    <row r="3333" spans="1:3" ht="15" customHeight="1" thickBot="1" x14ac:dyDescent="0.3">
      <c r="A3333" s="18"/>
      <c r="B3333" s="19"/>
      <c r="C3333" s="61" t="s">
        <v>62</v>
      </c>
    </row>
    <row r="3334" spans="1:3" ht="14.1" customHeight="1" x14ac:dyDescent="0.25">
      <c r="A3334" s="3" t="s">
        <v>36</v>
      </c>
      <c r="B3334" s="23" t="s">
        <v>37</v>
      </c>
      <c r="C3334" s="62">
        <v>0</v>
      </c>
    </row>
    <row r="3335" spans="1:3" ht="14.1" customHeight="1" x14ac:dyDescent="0.25">
      <c r="A3335" s="28"/>
      <c r="B3335" s="9" t="s">
        <v>63</v>
      </c>
      <c r="C3335" s="12">
        <v>0</v>
      </c>
    </row>
    <row r="3336" spans="1:3" ht="14.1" customHeight="1" x14ac:dyDescent="0.25">
      <c r="A3336" s="28"/>
      <c r="B3336" s="9" t="s">
        <v>64</v>
      </c>
      <c r="C3336" s="12">
        <v>0</v>
      </c>
    </row>
    <row r="3337" spans="1:3" ht="14.1" customHeight="1" x14ac:dyDescent="0.25">
      <c r="A3337" s="28"/>
      <c r="B3337" s="9" t="s">
        <v>65</v>
      </c>
      <c r="C3337" s="12">
        <v>0</v>
      </c>
    </row>
    <row r="3338" spans="1:3" ht="14.1" customHeight="1" x14ac:dyDescent="0.25">
      <c r="A3338" s="28"/>
      <c r="B3338" s="9" t="s">
        <v>66</v>
      </c>
      <c r="C3338" s="12">
        <v>1</v>
      </c>
    </row>
    <row r="3339" spans="1:3" ht="14.1" customHeight="1" x14ac:dyDescent="0.25">
      <c r="A3339" s="28"/>
      <c r="B3339" s="9" t="s">
        <v>67</v>
      </c>
      <c r="C3339" s="12">
        <v>0</v>
      </c>
    </row>
    <row r="3340" spans="1:3" ht="14.1" customHeight="1" x14ac:dyDescent="0.25">
      <c r="A3340" s="28"/>
      <c r="B3340" s="9" t="s">
        <v>68</v>
      </c>
      <c r="C3340" s="12">
        <v>-1</v>
      </c>
    </row>
    <row r="3341" spans="1:3" ht="24" customHeight="1" x14ac:dyDescent="0.25">
      <c r="A3341" s="28"/>
      <c r="B3341" s="9" t="s">
        <v>69</v>
      </c>
      <c r="C3341" s="12">
        <v>0</v>
      </c>
    </row>
    <row r="3342" spans="1:3" ht="24" customHeight="1" x14ac:dyDescent="0.25">
      <c r="A3342" s="28"/>
      <c r="B3342" s="9" t="s">
        <v>70</v>
      </c>
      <c r="C3342" s="47">
        <v>0.5</v>
      </c>
    </row>
    <row r="3343" spans="1:3" ht="24" customHeight="1" x14ac:dyDescent="0.25">
      <c r="A3343" s="28"/>
      <c r="B3343" s="9" t="s">
        <v>71</v>
      </c>
      <c r="C3343" s="12">
        <v>0</v>
      </c>
    </row>
    <row r="3344" spans="1:3" ht="24" customHeight="1" x14ac:dyDescent="0.25">
      <c r="A3344" s="28"/>
      <c r="B3344" s="9" t="s">
        <v>72</v>
      </c>
      <c r="C3344" s="47">
        <v>-0.5</v>
      </c>
    </row>
    <row r="3345" spans="1:9" ht="24" customHeight="1" x14ac:dyDescent="0.25">
      <c r="A3345" s="28"/>
      <c r="B3345" s="9" t="s">
        <v>73</v>
      </c>
      <c r="C3345" s="12">
        <v>0</v>
      </c>
    </row>
    <row r="3346" spans="1:9" ht="24" customHeight="1" x14ac:dyDescent="0.25">
      <c r="A3346" s="28"/>
      <c r="B3346" s="9" t="s">
        <v>74</v>
      </c>
      <c r="C3346" s="47">
        <v>0.5</v>
      </c>
    </row>
    <row r="3347" spans="1:9" ht="24" customHeight="1" x14ac:dyDescent="0.25">
      <c r="A3347" s="28"/>
      <c r="B3347" s="9" t="s">
        <v>75</v>
      </c>
      <c r="C3347" s="12">
        <v>0</v>
      </c>
    </row>
    <row r="3348" spans="1:9" ht="24" customHeight="1" thickBot="1" x14ac:dyDescent="0.3">
      <c r="A3348" s="91"/>
      <c r="B3348" s="14" t="s">
        <v>76</v>
      </c>
      <c r="C3348" s="49">
        <v>-0.5</v>
      </c>
    </row>
    <row r="3349" spans="1:9" ht="15" customHeight="1" x14ac:dyDescent="0.25">
      <c r="A3349" s="42" t="s">
        <v>126</v>
      </c>
      <c r="B3349" s="43"/>
      <c r="C3349" s="43"/>
    </row>
    <row r="3351" spans="1:9" ht="20.100000000000001" customHeight="1" thickBot="1" x14ac:dyDescent="0.3">
      <c r="A3351" s="16" t="s">
        <v>116</v>
      </c>
      <c r="B3351" s="17"/>
      <c r="C3351" s="17"/>
      <c r="D3351" s="17"/>
      <c r="E3351" s="17"/>
      <c r="F3351" s="17"/>
      <c r="G3351" s="17"/>
      <c r="H3351" s="17"/>
      <c r="I3351" s="17"/>
    </row>
    <row r="3352" spans="1:9" ht="15" customHeight="1" x14ac:dyDescent="0.25">
      <c r="A3352" s="67" t="s">
        <v>117</v>
      </c>
      <c r="B3352" s="68" t="s">
        <v>89</v>
      </c>
      <c r="C3352" s="69" t="s">
        <v>90</v>
      </c>
      <c r="D3352" s="69" t="s">
        <v>91</v>
      </c>
      <c r="E3352" s="69" t="s">
        <v>118</v>
      </c>
      <c r="F3352" s="69" t="s">
        <v>92</v>
      </c>
      <c r="G3352" s="69" t="s">
        <v>59</v>
      </c>
      <c r="H3352" s="70" t="s">
        <v>93</v>
      </c>
      <c r="I3352" s="71"/>
    </row>
    <row r="3353" spans="1:9" ht="15" customHeight="1" thickBot="1" x14ac:dyDescent="0.3">
      <c r="A3353" s="72"/>
      <c r="B3353" s="73"/>
      <c r="C3353" s="74"/>
      <c r="D3353" s="74"/>
      <c r="E3353" s="74"/>
      <c r="F3353" s="74"/>
      <c r="G3353" s="74"/>
      <c r="H3353" s="75" t="s">
        <v>94</v>
      </c>
      <c r="I3353" s="76" t="s">
        <v>95</v>
      </c>
    </row>
    <row r="3354" spans="1:9" ht="14.1" customHeight="1" thickBot="1" x14ac:dyDescent="0.3">
      <c r="A3354" s="94" t="s">
        <v>62</v>
      </c>
      <c r="B3354" s="95">
        <v>-4.0863477167014058E-2</v>
      </c>
      <c r="C3354" s="96">
        <v>3.235679641856332E-3</v>
      </c>
      <c r="D3354" s="97">
        <v>346.75768915200564</v>
      </c>
      <c r="E3354" s="98">
        <v>0</v>
      </c>
      <c r="F3354" s="97">
        <v>-12.629024406004049</v>
      </c>
      <c r="G3354" s="97">
        <v>2.43709797244644E-30</v>
      </c>
      <c r="H3354" s="96">
        <v>-4.7227505117718782E-2</v>
      </c>
      <c r="I3354" s="99">
        <v>-3.4499449216309333E-2</v>
      </c>
    </row>
    <row r="3355" spans="1:9" ht="15" customHeight="1" x14ac:dyDescent="0.25">
      <c r="A3355" s="42" t="s">
        <v>126</v>
      </c>
      <c r="B3355" s="43"/>
      <c r="C3355" s="43"/>
      <c r="D3355" s="43"/>
      <c r="E3355" s="43"/>
      <c r="F3355" s="43"/>
      <c r="G3355" s="43"/>
      <c r="H3355" s="43"/>
      <c r="I3355" s="43"/>
    </row>
    <row r="3356" spans="1:9" ht="15" customHeight="1" x14ac:dyDescent="0.25">
      <c r="A3356" s="50" t="s">
        <v>188</v>
      </c>
      <c r="B3356" s="51"/>
      <c r="C3356" s="51"/>
      <c r="D3356" s="51"/>
      <c r="E3356" s="51"/>
      <c r="F3356" s="51"/>
      <c r="G3356" s="51"/>
      <c r="H3356" s="51"/>
      <c r="I3356" s="51"/>
    </row>
    <row r="3359" spans="1:9" ht="16.5" x14ac:dyDescent="0.25">
      <c r="A3359" t="s">
        <v>127</v>
      </c>
    </row>
    <row r="3361" spans="1:3" ht="20.100000000000001" customHeight="1" thickBot="1" x14ac:dyDescent="0.3">
      <c r="A3361" s="16" t="s">
        <v>114</v>
      </c>
      <c r="B3361" s="17"/>
      <c r="C3361" s="17"/>
    </row>
    <row r="3362" spans="1:3" ht="15" customHeight="1" thickBot="1" x14ac:dyDescent="0.3">
      <c r="A3362" s="18"/>
      <c r="B3362" s="19"/>
      <c r="C3362" s="61" t="s">
        <v>62</v>
      </c>
    </row>
    <row r="3363" spans="1:3" ht="14.1" customHeight="1" x14ac:dyDescent="0.25">
      <c r="A3363" s="3" t="s">
        <v>36</v>
      </c>
      <c r="B3363" s="23" t="s">
        <v>37</v>
      </c>
      <c r="C3363" s="62">
        <v>0</v>
      </c>
    </row>
    <row r="3364" spans="1:3" ht="14.1" customHeight="1" x14ac:dyDescent="0.25">
      <c r="A3364" s="28"/>
      <c r="B3364" s="9" t="s">
        <v>63</v>
      </c>
      <c r="C3364" s="12">
        <v>0</v>
      </c>
    </row>
    <row r="3365" spans="1:3" ht="14.1" customHeight="1" x14ac:dyDescent="0.25">
      <c r="A3365" s="28"/>
      <c r="B3365" s="9" t="s">
        <v>64</v>
      </c>
      <c r="C3365" s="12">
        <v>0</v>
      </c>
    </row>
    <row r="3366" spans="1:3" ht="14.1" customHeight="1" x14ac:dyDescent="0.25">
      <c r="A3366" s="28"/>
      <c r="B3366" s="9" t="s">
        <v>65</v>
      </c>
      <c r="C3366" s="12">
        <v>0</v>
      </c>
    </row>
    <row r="3367" spans="1:3" ht="14.1" customHeight="1" x14ac:dyDescent="0.25">
      <c r="A3367" s="28"/>
      <c r="B3367" s="9" t="s">
        <v>66</v>
      </c>
      <c r="C3367" s="12">
        <v>1</v>
      </c>
    </row>
    <row r="3368" spans="1:3" ht="14.1" customHeight="1" x14ac:dyDescent="0.25">
      <c r="A3368" s="28"/>
      <c r="B3368" s="9" t="s">
        <v>67</v>
      </c>
      <c r="C3368" s="12">
        <v>0</v>
      </c>
    </row>
    <row r="3369" spans="1:3" ht="14.1" customHeight="1" x14ac:dyDescent="0.25">
      <c r="A3369" s="28"/>
      <c r="B3369" s="9" t="s">
        <v>68</v>
      </c>
      <c r="C3369" s="12">
        <v>-1</v>
      </c>
    </row>
    <row r="3370" spans="1:3" ht="24" customHeight="1" x14ac:dyDescent="0.25">
      <c r="A3370" s="28"/>
      <c r="B3370" s="9" t="s">
        <v>69</v>
      </c>
      <c r="C3370" s="12">
        <v>0</v>
      </c>
    </row>
    <row r="3371" spans="1:3" ht="24" customHeight="1" x14ac:dyDescent="0.25">
      <c r="A3371" s="28"/>
      <c r="B3371" s="9" t="s">
        <v>70</v>
      </c>
      <c r="C3371" s="12">
        <v>1</v>
      </c>
    </row>
    <row r="3372" spans="1:3" ht="24" customHeight="1" x14ac:dyDescent="0.25">
      <c r="A3372" s="28"/>
      <c r="B3372" s="9" t="s">
        <v>71</v>
      </c>
      <c r="C3372" s="12">
        <v>0</v>
      </c>
    </row>
    <row r="3373" spans="1:3" ht="24" customHeight="1" x14ac:dyDescent="0.25">
      <c r="A3373" s="28"/>
      <c r="B3373" s="9" t="s">
        <v>72</v>
      </c>
      <c r="C3373" s="12">
        <v>-1</v>
      </c>
    </row>
    <row r="3374" spans="1:3" ht="24" customHeight="1" x14ac:dyDescent="0.25">
      <c r="A3374" s="28"/>
      <c r="B3374" s="9" t="s">
        <v>73</v>
      </c>
      <c r="C3374" s="12">
        <v>0</v>
      </c>
    </row>
    <row r="3375" spans="1:3" ht="24" customHeight="1" x14ac:dyDescent="0.25">
      <c r="A3375" s="28"/>
      <c r="B3375" s="9" t="s">
        <v>74</v>
      </c>
      <c r="C3375" s="12">
        <v>0</v>
      </c>
    </row>
    <row r="3376" spans="1:3" ht="24" customHeight="1" x14ac:dyDescent="0.25">
      <c r="A3376" s="28"/>
      <c r="B3376" s="9" t="s">
        <v>75</v>
      </c>
      <c r="C3376" s="12">
        <v>0</v>
      </c>
    </row>
    <row r="3377" spans="1:9" ht="24" customHeight="1" thickBot="1" x14ac:dyDescent="0.3">
      <c r="A3377" s="91"/>
      <c r="B3377" s="14" t="s">
        <v>76</v>
      </c>
      <c r="C3377" s="100">
        <v>0</v>
      </c>
    </row>
    <row r="3378" spans="1:9" ht="15" customHeight="1" x14ac:dyDescent="0.25">
      <c r="A3378" s="42" t="s">
        <v>128</v>
      </c>
      <c r="B3378" s="43"/>
      <c r="C3378" s="43"/>
    </row>
    <row r="3380" spans="1:9" ht="20.100000000000001" customHeight="1" thickBot="1" x14ac:dyDescent="0.3">
      <c r="A3380" s="16" t="s">
        <v>116</v>
      </c>
      <c r="B3380" s="17"/>
      <c r="C3380" s="17"/>
      <c r="D3380" s="17"/>
      <c r="E3380" s="17"/>
      <c r="F3380" s="17"/>
      <c r="G3380" s="17"/>
      <c r="H3380" s="17"/>
      <c r="I3380" s="17"/>
    </row>
    <row r="3381" spans="1:9" ht="15" customHeight="1" x14ac:dyDescent="0.25">
      <c r="A3381" s="67" t="s">
        <v>117</v>
      </c>
      <c r="B3381" s="68" t="s">
        <v>89</v>
      </c>
      <c r="C3381" s="69" t="s">
        <v>90</v>
      </c>
      <c r="D3381" s="69" t="s">
        <v>91</v>
      </c>
      <c r="E3381" s="69" t="s">
        <v>118</v>
      </c>
      <c r="F3381" s="69" t="s">
        <v>92</v>
      </c>
      <c r="G3381" s="69" t="s">
        <v>59</v>
      </c>
      <c r="H3381" s="70" t="s">
        <v>93</v>
      </c>
      <c r="I3381" s="71"/>
    </row>
    <row r="3382" spans="1:9" ht="15" customHeight="1" thickBot="1" x14ac:dyDescent="0.3">
      <c r="A3382" s="72"/>
      <c r="B3382" s="73"/>
      <c r="C3382" s="74"/>
      <c r="D3382" s="74"/>
      <c r="E3382" s="74"/>
      <c r="F3382" s="74"/>
      <c r="G3382" s="74"/>
      <c r="H3382" s="75" t="s">
        <v>94</v>
      </c>
      <c r="I3382" s="76" t="s">
        <v>95</v>
      </c>
    </row>
    <row r="3383" spans="1:9" ht="14.1" customHeight="1" thickBot="1" x14ac:dyDescent="0.3">
      <c r="A3383" s="94" t="s">
        <v>62</v>
      </c>
      <c r="B3383" s="95">
        <v>-3.7907381519311688E-2</v>
      </c>
      <c r="C3383" s="96">
        <v>4.4690410122530258E-3</v>
      </c>
      <c r="D3383" s="97">
        <v>346.05242168683895</v>
      </c>
      <c r="E3383" s="98">
        <v>0</v>
      </c>
      <c r="F3383" s="97">
        <v>-8.4822183138124814</v>
      </c>
      <c r="G3383" s="97">
        <v>6.5184715052793545E-16</v>
      </c>
      <c r="H3383" s="96">
        <v>-4.6697282891404235E-2</v>
      </c>
      <c r="I3383" s="99">
        <v>-2.9117480147219141E-2</v>
      </c>
    </row>
    <row r="3384" spans="1:9" ht="15" customHeight="1" x14ac:dyDescent="0.25">
      <c r="A3384" s="42" t="s">
        <v>128</v>
      </c>
      <c r="B3384" s="43"/>
      <c r="C3384" s="43"/>
      <c r="D3384" s="43"/>
      <c r="E3384" s="43"/>
      <c r="F3384" s="43"/>
      <c r="G3384" s="43"/>
      <c r="H3384" s="43"/>
      <c r="I3384" s="43"/>
    </row>
    <row r="3385" spans="1:9" ht="15" customHeight="1" x14ac:dyDescent="0.25">
      <c r="A3385" s="50" t="s">
        <v>188</v>
      </c>
      <c r="B3385" s="51"/>
      <c r="C3385" s="51"/>
      <c r="D3385" s="51"/>
      <c r="E3385" s="51"/>
      <c r="F3385" s="51"/>
      <c r="G3385" s="51"/>
      <c r="H3385" s="51"/>
      <c r="I3385" s="51"/>
    </row>
    <row r="3388" spans="1:9" ht="16.5" x14ac:dyDescent="0.25">
      <c r="A3388" t="s">
        <v>129</v>
      </c>
    </row>
    <row r="3390" spans="1:9" ht="20.100000000000001" customHeight="1" thickBot="1" x14ac:dyDescent="0.3">
      <c r="A3390" s="16" t="s">
        <v>114</v>
      </c>
      <c r="B3390" s="17"/>
      <c r="C3390" s="17"/>
    </row>
    <row r="3391" spans="1:9" ht="15" customHeight="1" thickBot="1" x14ac:dyDescent="0.3">
      <c r="A3391" s="18"/>
      <c r="B3391" s="19"/>
      <c r="C3391" s="61" t="s">
        <v>62</v>
      </c>
    </row>
    <row r="3392" spans="1:9" ht="14.1" customHeight="1" x14ac:dyDescent="0.25">
      <c r="A3392" s="3" t="s">
        <v>36</v>
      </c>
      <c r="B3392" s="23" t="s">
        <v>37</v>
      </c>
      <c r="C3392" s="62">
        <v>0</v>
      </c>
    </row>
    <row r="3393" spans="1:3" ht="14.1" customHeight="1" x14ac:dyDescent="0.25">
      <c r="A3393" s="28"/>
      <c r="B3393" s="9" t="s">
        <v>63</v>
      </c>
      <c r="C3393" s="12">
        <v>0</v>
      </c>
    </row>
    <row r="3394" spans="1:3" ht="14.1" customHeight="1" x14ac:dyDescent="0.25">
      <c r="A3394" s="28"/>
      <c r="B3394" s="9" t="s">
        <v>64</v>
      </c>
      <c r="C3394" s="12">
        <v>0</v>
      </c>
    </row>
    <row r="3395" spans="1:3" ht="14.1" customHeight="1" x14ac:dyDescent="0.25">
      <c r="A3395" s="28"/>
      <c r="B3395" s="9" t="s">
        <v>65</v>
      </c>
      <c r="C3395" s="12">
        <v>0</v>
      </c>
    </row>
    <row r="3396" spans="1:3" ht="14.1" customHeight="1" x14ac:dyDescent="0.25">
      <c r="A3396" s="28"/>
      <c r="B3396" s="9" t="s">
        <v>66</v>
      </c>
      <c r="C3396" s="12">
        <v>1</v>
      </c>
    </row>
    <row r="3397" spans="1:3" ht="14.1" customHeight="1" x14ac:dyDescent="0.25">
      <c r="A3397" s="28"/>
      <c r="B3397" s="9" t="s">
        <v>67</v>
      </c>
      <c r="C3397" s="12">
        <v>0</v>
      </c>
    </row>
    <row r="3398" spans="1:3" ht="14.1" customHeight="1" x14ac:dyDescent="0.25">
      <c r="A3398" s="28"/>
      <c r="B3398" s="9" t="s">
        <v>68</v>
      </c>
      <c r="C3398" s="12">
        <v>-1</v>
      </c>
    </row>
    <row r="3399" spans="1:3" ht="24" customHeight="1" x14ac:dyDescent="0.25">
      <c r="A3399" s="28"/>
      <c r="B3399" s="9" t="s">
        <v>69</v>
      </c>
      <c r="C3399" s="12">
        <v>0</v>
      </c>
    </row>
    <row r="3400" spans="1:3" ht="24" customHeight="1" x14ac:dyDescent="0.25">
      <c r="A3400" s="28"/>
      <c r="B3400" s="9" t="s">
        <v>70</v>
      </c>
      <c r="C3400" s="12">
        <v>0</v>
      </c>
    </row>
    <row r="3401" spans="1:3" ht="24" customHeight="1" x14ac:dyDescent="0.25">
      <c r="A3401" s="28"/>
      <c r="B3401" s="9" t="s">
        <v>71</v>
      </c>
      <c r="C3401" s="12">
        <v>0</v>
      </c>
    </row>
    <row r="3402" spans="1:3" ht="24" customHeight="1" x14ac:dyDescent="0.25">
      <c r="A3402" s="28"/>
      <c r="B3402" s="9" t="s">
        <v>72</v>
      </c>
      <c r="C3402" s="12">
        <v>0</v>
      </c>
    </row>
    <row r="3403" spans="1:3" ht="24" customHeight="1" x14ac:dyDescent="0.25">
      <c r="A3403" s="28"/>
      <c r="B3403" s="9" t="s">
        <v>73</v>
      </c>
      <c r="C3403" s="12">
        <v>0</v>
      </c>
    </row>
    <row r="3404" spans="1:3" ht="24" customHeight="1" x14ac:dyDescent="0.25">
      <c r="A3404" s="28"/>
      <c r="B3404" s="9" t="s">
        <v>74</v>
      </c>
      <c r="C3404" s="12">
        <v>1</v>
      </c>
    </row>
    <row r="3405" spans="1:3" ht="24" customHeight="1" x14ac:dyDescent="0.25">
      <c r="A3405" s="28"/>
      <c r="B3405" s="9" t="s">
        <v>75</v>
      </c>
      <c r="C3405" s="12">
        <v>0</v>
      </c>
    </row>
    <row r="3406" spans="1:3" ht="24" customHeight="1" thickBot="1" x14ac:dyDescent="0.3">
      <c r="A3406" s="91"/>
      <c r="B3406" s="14" t="s">
        <v>76</v>
      </c>
      <c r="C3406" s="100">
        <v>-1</v>
      </c>
    </row>
    <row r="3407" spans="1:3" ht="15" customHeight="1" x14ac:dyDescent="0.25">
      <c r="A3407" s="42" t="s">
        <v>130</v>
      </c>
      <c r="B3407" s="43"/>
      <c r="C3407" s="43"/>
    </row>
    <row r="3409" spans="1:9" ht="20.100000000000001" customHeight="1" thickBot="1" x14ac:dyDescent="0.3">
      <c r="A3409" s="16" t="s">
        <v>116</v>
      </c>
      <c r="B3409" s="17"/>
      <c r="C3409" s="17"/>
      <c r="D3409" s="17"/>
      <c r="E3409" s="17"/>
      <c r="F3409" s="17"/>
      <c r="G3409" s="17"/>
      <c r="H3409" s="17"/>
      <c r="I3409" s="17"/>
    </row>
    <row r="3410" spans="1:9" ht="15" customHeight="1" x14ac:dyDescent="0.25">
      <c r="A3410" s="67" t="s">
        <v>117</v>
      </c>
      <c r="B3410" s="68" t="s">
        <v>89</v>
      </c>
      <c r="C3410" s="69" t="s">
        <v>90</v>
      </c>
      <c r="D3410" s="69" t="s">
        <v>91</v>
      </c>
      <c r="E3410" s="69" t="s">
        <v>118</v>
      </c>
      <c r="F3410" s="69" t="s">
        <v>92</v>
      </c>
      <c r="G3410" s="69" t="s">
        <v>59</v>
      </c>
      <c r="H3410" s="70" t="s">
        <v>93</v>
      </c>
      <c r="I3410" s="71"/>
    </row>
    <row r="3411" spans="1:9" ht="15" customHeight="1" thickBot="1" x14ac:dyDescent="0.3">
      <c r="A3411" s="72"/>
      <c r="B3411" s="73"/>
      <c r="C3411" s="74"/>
      <c r="D3411" s="74"/>
      <c r="E3411" s="74"/>
      <c r="F3411" s="74"/>
      <c r="G3411" s="74"/>
      <c r="H3411" s="75" t="s">
        <v>94</v>
      </c>
      <c r="I3411" s="76" t="s">
        <v>95</v>
      </c>
    </row>
    <row r="3412" spans="1:9" ht="14.1" customHeight="1" thickBot="1" x14ac:dyDescent="0.3">
      <c r="A3412" s="94" t="s">
        <v>62</v>
      </c>
      <c r="B3412" s="95">
        <v>-4.381957281471642E-2</v>
      </c>
      <c r="C3412" s="96">
        <v>4.6804020564150802E-3</v>
      </c>
      <c r="D3412" s="97">
        <v>347.40098182334407</v>
      </c>
      <c r="E3412" s="98">
        <v>0</v>
      </c>
      <c r="F3412" s="97">
        <v>-9.3623522694286869</v>
      </c>
      <c r="G3412" s="97">
        <v>1.0035810080798466E-18</v>
      </c>
      <c r="H3412" s="96">
        <v>-5.3025062737321244E-2</v>
      </c>
      <c r="I3412" s="99">
        <v>-3.4614082892111597E-2</v>
      </c>
    </row>
    <row r="3413" spans="1:9" ht="15" customHeight="1" x14ac:dyDescent="0.25">
      <c r="A3413" s="42" t="s">
        <v>130</v>
      </c>
      <c r="B3413" s="43"/>
      <c r="C3413" s="43"/>
      <c r="D3413" s="43"/>
      <c r="E3413" s="43"/>
      <c r="F3413" s="43"/>
      <c r="G3413" s="43"/>
      <c r="H3413" s="43"/>
      <c r="I3413" s="43"/>
    </row>
    <row r="3414" spans="1:9" ht="15" customHeight="1" x14ac:dyDescent="0.25">
      <c r="A3414" s="50" t="s">
        <v>188</v>
      </c>
      <c r="B3414" s="51"/>
      <c r="C3414" s="51"/>
      <c r="D3414" s="51"/>
      <c r="E3414" s="51"/>
      <c r="F3414" s="51"/>
      <c r="G3414" s="51"/>
      <c r="H3414" s="51"/>
      <c r="I3414" s="51"/>
    </row>
    <row r="3417" spans="1:9" ht="16.5" x14ac:dyDescent="0.25">
      <c r="A3417" t="s">
        <v>131</v>
      </c>
    </row>
    <row r="3419" spans="1:9" ht="20.100000000000001" customHeight="1" thickBot="1" x14ac:dyDescent="0.3">
      <c r="A3419" s="16" t="s">
        <v>114</v>
      </c>
      <c r="B3419" s="17"/>
      <c r="C3419" s="17"/>
    </row>
    <row r="3420" spans="1:9" ht="15" customHeight="1" thickBot="1" x14ac:dyDescent="0.3">
      <c r="A3420" s="18"/>
      <c r="B3420" s="19"/>
      <c r="C3420" s="61" t="s">
        <v>62</v>
      </c>
    </row>
    <row r="3421" spans="1:9" ht="14.1" customHeight="1" x14ac:dyDescent="0.25">
      <c r="A3421" s="3" t="s">
        <v>36</v>
      </c>
      <c r="B3421" s="23" t="s">
        <v>37</v>
      </c>
      <c r="C3421" s="62">
        <v>0</v>
      </c>
    </row>
    <row r="3422" spans="1:9" ht="14.1" customHeight="1" x14ac:dyDescent="0.25">
      <c r="A3422" s="28"/>
      <c r="B3422" s="9" t="s">
        <v>63</v>
      </c>
      <c r="C3422" s="12">
        <v>0</v>
      </c>
    </row>
    <row r="3423" spans="1:9" ht="14.1" customHeight="1" x14ac:dyDescent="0.25">
      <c r="A3423" s="28"/>
      <c r="B3423" s="9" t="s">
        <v>64</v>
      </c>
      <c r="C3423" s="12">
        <v>0</v>
      </c>
    </row>
    <row r="3424" spans="1:9" ht="14.1" customHeight="1" x14ac:dyDescent="0.25">
      <c r="A3424" s="28"/>
      <c r="B3424" s="9" t="s">
        <v>65</v>
      </c>
      <c r="C3424" s="12">
        <v>0</v>
      </c>
    </row>
    <row r="3425" spans="1:9" ht="14.1" customHeight="1" x14ac:dyDescent="0.25">
      <c r="A3425" s="28"/>
      <c r="B3425" s="9" t="s">
        <v>66</v>
      </c>
      <c r="C3425" s="12">
        <v>0</v>
      </c>
    </row>
    <row r="3426" spans="1:9" ht="14.1" customHeight="1" x14ac:dyDescent="0.25">
      <c r="A3426" s="28"/>
      <c r="B3426" s="9" t="s">
        <v>67</v>
      </c>
      <c r="C3426" s="12">
        <v>0</v>
      </c>
    </row>
    <row r="3427" spans="1:9" ht="14.1" customHeight="1" x14ac:dyDescent="0.25">
      <c r="A3427" s="28"/>
      <c r="B3427" s="9" t="s">
        <v>68</v>
      </c>
      <c r="C3427" s="12">
        <v>0</v>
      </c>
    </row>
    <row r="3428" spans="1:9" ht="24" customHeight="1" x14ac:dyDescent="0.25">
      <c r="A3428" s="28"/>
      <c r="B3428" s="9" t="s">
        <v>69</v>
      </c>
      <c r="C3428" s="12">
        <v>0</v>
      </c>
    </row>
    <row r="3429" spans="1:9" ht="24" customHeight="1" x14ac:dyDescent="0.25">
      <c r="A3429" s="28"/>
      <c r="B3429" s="9" t="s">
        <v>70</v>
      </c>
      <c r="C3429" s="12">
        <v>1</v>
      </c>
    </row>
    <row r="3430" spans="1:9" ht="24" customHeight="1" x14ac:dyDescent="0.25">
      <c r="A3430" s="28"/>
      <c r="B3430" s="9" t="s">
        <v>71</v>
      </c>
      <c r="C3430" s="12">
        <v>0</v>
      </c>
    </row>
    <row r="3431" spans="1:9" ht="24" customHeight="1" x14ac:dyDescent="0.25">
      <c r="A3431" s="28"/>
      <c r="B3431" s="9" t="s">
        <v>72</v>
      </c>
      <c r="C3431" s="12">
        <v>-1</v>
      </c>
    </row>
    <row r="3432" spans="1:9" ht="24" customHeight="1" x14ac:dyDescent="0.25">
      <c r="A3432" s="28"/>
      <c r="B3432" s="9" t="s">
        <v>73</v>
      </c>
      <c r="C3432" s="12">
        <v>0</v>
      </c>
    </row>
    <row r="3433" spans="1:9" ht="24" customHeight="1" x14ac:dyDescent="0.25">
      <c r="A3433" s="28"/>
      <c r="B3433" s="9" t="s">
        <v>74</v>
      </c>
      <c r="C3433" s="12">
        <v>-1</v>
      </c>
    </row>
    <row r="3434" spans="1:9" ht="24" customHeight="1" x14ac:dyDescent="0.25">
      <c r="A3434" s="28"/>
      <c r="B3434" s="9" t="s">
        <v>75</v>
      </c>
      <c r="C3434" s="12">
        <v>0</v>
      </c>
    </row>
    <row r="3435" spans="1:9" ht="24" customHeight="1" thickBot="1" x14ac:dyDescent="0.3">
      <c r="A3435" s="91"/>
      <c r="B3435" s="14" t="s">
        <v>76</v>
      </c>
      <c r="C3435" s="100">
        <v>1</v>
      </c>
    </row>
    <row r="3436" spans="1:9" ht="24.95" customHeight="1" x14ac:dyDescent="0.25">
      <c r="A3436" s="42" t="s">
        <v>132</v>
      </c>
      <c r="B3436" s="43"/>
      <c r="C3436" s="43"/>
    </row>
    <row r="3438" spans="1:9" ht="20.100000000000001" customHeight="1" thickBot="1" x14ac:dyDescent="0.3">
      <c r="A3438" s="16" t="s">
        <v>116</v>
      </c>
      <c r="B3438" s="17"/>
      <c r="C3438" s="17"/>
      <c r="D3438" s="17"/>
      <c r="E3438" s="17"/>
      <c r="F3438" s="17"/>
      <c r="G3438" s="17"/>
      <c r="H3438" s="17"/>
      <c r="I3438" s="17"/>
    </row>
    <row r="3439" spans="1:9" ht="15" customHeight="1" x14ac:dyDescent="0.25">
      <c r="A3439" s="67" t="s">
        <v>117</v>
      </c>
      <c r="B3439" s="68" t="s">
        <v>89</v>
      </c>
      <c r="C3439" s="69" t="s">
        <v>90</v>
      </c>
      <c r="D3439" s="69" t="s">
        <v>91</v>
      </c>
      <c r="E3439" s="69" t="s">
        <v>118</v>
      </c>
      <c r="F3439" s="69" t="s">
        <v>92</v>
      </c>
      <c r="G3439" s="69" t="s">
        <v>59</v>
      </c>
      <c r="H3439" s="70" t="s">
        <v>93</v>
      </c>
      <c r="I3439" s="71"/>
    </row>
    <row r="3440" spans="1:9" ht="15" customHeight="1" thickBot="1" x14ac:dyDescent="0.3">
      <c r="A3440" s="72"/>
      <c r="B3440" s="73"/>
      <c r="C3440" s="74"/>
      <c r="D3440" s="74"/>
      <c r="E3440" s="74"/>
      <c r="F3440" s="74"/>
      <c r="G3440" s="74"/>
      <c r="H3440" s="75" t="s">
        <v>94</v>
      </c>
      <c r="I3440" s="76" t="s">
        <v>95</v>
      </c>
    </row>
    <row r="3441" spans="1:9" ht="14.1" customHeight="1" thickBot="1" x14ac:dyDescent="0.3">
      <c r="A3441" s="94" t="s">
        <v>62</v>
      </c>
      <c r="B3441" s="95">
        <v>5.9121912954047309E-3</v>
      </c>
      <c r="C3441" s="96">
        <v>6.4713592837126613E-3</v>
      </c>
      <c r="D3441" s="97">
        <v>346.75768915200604</v>
      </c>
      <c r="E3441" s="98">
        <v>0</v>
      </c>
      <c r="F3441" s="97">
        <v>0.91359342546236555</v>
      </c>
      <c r="G3441" s="97">
        <v>0.36156530465521197</v>
      </c>
      <c r="H3441" s="96">
        <v>-6.8158646060047191E-3</v>
      </c>
      <c r="I3441" s="99">
        <v>1.8640247196814182E-2</v>
      </c>
    </row>
    <row r="3442" spans="1:9" ht="15" customHeight="1" x14ac:dyDescent="0.25">
      <c r="A3442" s="42" t="s">
        <v>132</v>
      </c>
      <c r="B3442" s="43"/>
      <c r="C3442" s="43"/>
      <c r="D3442" s="43"/>
      <c r="E3442" s="43"/>
      <c r="F3442" s="43"/>
      <c r="G3442" s="43"/>
      <c r="H3442" s="43"/>
      <c r="I3442" s="43"/>
    </row>
    <row r="3443" spans="1:9" ht="15" customHeight="1" x14ac:dyDescent="0.25">
      <c r="A3443" s="50" t="s">
        <v>188</v>
      </c>
      <c r="B3443" s="51"/>
      <c r="C3443" s="51"/>
      <c r="D3443" s="51"/>
      <c r="E3443" s="51"/>
      <c r="F3443" s="51"/>
      <c r="G3443" s="51"/>
      <c r="H3443" s="51"/>
      <c r="I3443" s="51"/>
    </row>
    <row r="3446" spans="1:9" ht="16.5" x14ac:dyDescent="0.25">
      <c r="A3446" t="s">
        <v>133</v>
      </c>
    </row>
    <row r="3448" spans="1:9" ht="20.100000000000001" customHeight="1" thickBot="1" x14ac:dyDescent="0.3">
      <c r="A3448" s="16" t="s">
        <v>114</v>
      </c>
      <c r="B3448" s="17"/>
      <c r="C3448" s="17"/>
    </row>
    <row r="3449" spans="1:9" ht="15" customHeight="1" thickBot="1" x14ac:dyDescent="0.3">
      <c r="A3449" s="18"/>
      <c r="B3449" s="19"/>
      <c r="C3449" s="61" t="s">
        <v>62</v>
      </c>
    </row>
    <row r="3450" spans="1:9" ht="14.1" customHeight="1" x14ac:dyDescent="0.25">
      <c r="A3450" s="3" t="s">
        <v>36</v>
      </c>
      <c r="B3450" s="23" t="s">
        <v>37</v>
      </c>
      <c r="C3450" s="62">
        <v>0</v>
      </c>
    </row>
    <row r="3451" spans="1:9" ht="14.1" customHeight="1" x14ac:dyDescent="0.25">
      <c r="A3451" s="28"/>
      <c r="B3451" s="9" t="s">
        <v>63</v>
      </c>
      <c r="C3451" s="12">
        <v>0</v>
      </c>
    </row>
    <row r="3452" spans="1:9" ht="14.1" customHeight="1" x14ac:dyDescent="0.25">
      <c r="A3452" s="28"/>
      <c r="B3452" s="9" t="s">
        <v>64</v>
      </c>
      <c r="C3452" s="12">
        <v>0</v>
      </c>
    </row>
    <row r="3453" spans="1:9" ht="14.1" customHeight="1" x14ac:dyDescent="0.25">
      <c r="A3453" s="28"/>
      <c r="B3453" s="9" t="s">
        <v>65</v>
      </c>
      <c r="C3453" s="12">
        <v>0</v>
      </c>
    </row>
    <row r="3454" spans="1:9" ht="14.1" customHeight="1" x14ac:dyDescent="0.25">
      <c r="A3454" s="28"/>
      <c r="B3454" s="9" t="s">
        <v>66</v>
      </c>
      <c r="C3454" s="12">
        <v>0</v>
      </c>
    </row>
    <row r="3455" spans="1:9" ht="14.1" customHeight="1" x14ac:dyDescent="0.25">
      <c r="A3455" s="28"/>
      <c r="B3455" s="9" t="s">
        <v>67</v>
      </c>
      <c r="C3455" s="12">
        <v>1</v>
      </c>
    </row>
    <row r="3456" spans="1:9" ht="14.1" customHeight="1" x14ac:dyDescent="0.25">
      <c r="A3456" s="28"/>
      <c r="B3456" s="9" t="s">
        <v>68</v>
      </c>
      <c r="C3456" s="12">
        <v>-1</v>
      </c>
    </row>
    <row r="3457" spans="1:9" ht="24" customHeight="1" x14ac:dyDescent="0.25">
      <c r="A3457" s="28"/>
      <c r="B3457" s="9" t="s">
        <v>69</v>
      </c>
      <c r="C3457" s="12">
        <v>0</v>
      </c>
    </row>
    <row r="3458" spans="1:9" ht="24" customHeight="1" x14ac:dyDescent="0.25">
      <c r="A3458" s="28"/>
      <c r="B3458" s="9" t="s">
        <v>70</v>
      </c>
      <c r="C3458" s="12">
        <v>0</v>
      </c>
    </row>
    <row r="3459" spans="1:9" ht="24" customHeight="1" x14ac:dyDescent="0.25">
      <c r="A3459" s="28"/>
      <c r="B3459" s="9" t="s">
        <v>71</v>
      </c>
      <c r="C3459" s="47">
        <v>0.5</v>
      </c>
    </row>
    <row r="3460" spans="1:9" ht="24" customHeight="1" x14ac:dyDescent="0.25">
      <c r="A3460" s="28"/>
      <c r="B3460" s="9" t="s">
        <v>72</v>
      </c>
      <c r="C3460" s="47">
        <v>-0.5</v>
      </c>
    </row>
    <row r="3461" spans="1:9" ht="24" customHeight="1" x14ac:dyDescent="0.25">
      <c r="A3461" s="28"/>
      <c r="B3461" s="9" t="s">
        <v>73</v>
      </c>
      <c r="C3461" s="12">
        <v>0</v>
      </c>
    </row>
    <row r="3462" spans="1:9" ht="24" customHeight="1" x14ac:dyDescent="0.25">
      <c r="A3462" s="28"/>
      <c r="B3462" s="9" t="s">
        <v>74</v>
      </c>
      <c r="C3462" s="12">
        <v>0</v>
      </c>
    </row>
    <row r="3463" spans="1:9" ht="24" customHeight="1" x14ac:dyDescent="0.25">
      <c r="A3463" s="28"/>
      <c r="B3463" s="9" t="s">
        <v>75</v>
      </c>
      <c r="C3463" s="47">
        <v>0.5</v>
      </c>
    </row>
    <row r="3464" spans="1:9" ht="24" customHeight="1" thickBot="1" x14ac:dyDescent="0.3">
      <c r="A3464" s="91"/>
      <c r="B3464" s="14" t="s">
        <v>76</v>
      </c>
      <c r="C3464" s="49">
        <v>-0.5</v>
      </c>
    </row>
    <row r="3465" spans="1:9" ht="15" customHeight="1" x14ac:dyDescent="0.25">
      <c r="A3465" s="42" t="s">
        <v>134</v>
      </c>
      <c r="B3465" s="43"/>
      <c r="C3465" s="43"/>
    </row>
    <row r="3467" spans="1:9" ht="20.100000000000001" customHeight="1" thickBot="1" x14ac:dyDescent="0.3">
      <c r="A3467" s="16" t="s">
        <v>116</v>
      </c>
      <c r="B3467" s="17"/>
      <c r="C3467" s="17"/>
      <c r="D3467" s="17"/>
      <c r="E3467" s="17"/>
      <c r="F3467" s="17"/>
      <c r="G3467" s="17"/>
      <c r="H3467" s="17"/>
      <c r="I3467" s="17"/>
    </row>
    <row r="3468" spans="1:9" ht="15" customHeight="1" x14ac:dyDescent="0.25">
      <c r="A3468" s="67" t="s">
        <v>117</v>
      </c>
      <c r="B3468" s="68" t="s">
        <v>89</v>
      </c>
      <c r="C3468" s="69" t="s">
        <v>90</v>
      </c>
      <c r="D3468" s="69" t="s">
        <v>91</v>
      </c>
      <c r="E3468" s="69" t="s">
        <v>118</v>
      </c>
      <c r="F3468" s="69" t="s">
        <v>92</v>
      </c>
      <c r="G3468" s="69" t="s">
        <v>59</v>
      </c>
      <c r="H3468" s="70" t="s">
        <v>93</v>
      </c>
      <c r="I3468" s="71"/>
    </row>
    <row r="3469" spans="1:9" ht="15" customHeight="1" thickBot="1" x14ac:dyDescent="0.3">
      <c r="A3469" s="72"/>
      <c r="B3469" s="73"/>
      <c r="C3469" s="74"/>
      <c r="D3469" s="74"/>
      <c r="E3469" s="74"/>
      <c r="F3469" s="74"/>
      <c r="G3469" s="74"/>
      <c r="H3469" s="75" t="s">
        <v>94</v>
      </c>
      <c r="I3469" s="76" t="s">
        <v>95</v>
      </c>
    </row>
    <row r="3470" spans="1:9" ht="14.1" customHeight="1" thickBot="1" x14ac:dyDescent="0.3">
      <c r="A3470" s="94" t="s">
        <v>62</v>
      </c>
      <c r="B3470" s="95">
        <v>-4.9734859056106494E-2</v>
      </c>
      <c r="C3470" s="96">
        <v>3.1563388735143701E-3</v>
      </c>
      <c r="D3470" s="97">
        <v>346.52665235611528</v>
      </c>
      <c r="E3470" s="98">
        <v>0</v>
      </c>
      <c r="F3470" s="97">
        <v>-15.757135418330444</v>
      </c>
      <c r="G3470" s="97">
        <v>1.4603610452094896E-42</v>
      </c>
      <c r="H3470" s="96">
        <v>-5.5942851793585442E-2</v>
      </c>
      <c r="I3470" s="99">
        <v>-4.3526866318627545E-2</v>
      </c>
    </row>
    <row r="3471" spans="1:9" ht="15" customHeight="1" x14ac:dyDescent="0.25">
      <c r="A3471" s="42" t="s">
        <v>134</v>
      </c>
      <c r="B3471" s="43"/>
      <c r="C3471" s="43"/>
      <c r="D3471" s="43"/>
      <c r="E3471" s="43"/>
      <c r="F3471" s="43"/>
      <c r="G3471" s="43"/>
      <c r="H3471" s="43"/>
      <c r="I3471" s="43"/>
    </row>
    <row r="3472" spans="1:9" ht="15" customHeight="1" x14ac:dyDescent="0.25">
      <c r="A3472" s="50" t="s">
        <v>188</v>
      </c>
      <c r="B3472" s="51"/>
      <c r="C3472" s="51"/>
      <c r="D3472" s="51"/>
      <c r="E3472" s="51"/>
      <c r="F3472" s="51"/>
      <c r="G3472" s="51"/>
      <c r="H3472" s="51"/>
      <c r="I3472" s="51"/>
    </row>
    <row r="3475" spans="1:3" ht="16.5" x14ac:dyDescent="0.25">
      <c r="A3475" t="s">
        <v>135</v>
      </c>
    </row>
    <row r="3477" spans="1:3" ht="20.100000000000001" customHeight="1" thickBot="1" x14ac:dyDescent="0.3">
      <c r="A3477" s="16" t="s">
        <v>114</v>
      </c>
      <c r="B3477" s="17"/>
      <c r="C3477" s="17"/>
    </row>
    <row r="3478" spans="1:3" ht="15" customHeight="1" thickBot="1" x14ac:dyDescent="0.3">
      <c r="A3478" s="18"/>
      <c r="B3478" s="19"/>
      <c r="C3478" s="61" t="s">
        <v>62</v>
      </c>
    </row>
    <row r="3479" spans="1:3" ht="14.1" customHeight="1" x14ac:dyDescent="0.25">
      <c r="A3479" s="3" t="s">
        <v>36</v>
      </c>
      <c r="B3479" s="23" t="s">
        <v>37</v>
      </c>
      <c r="C3479" s="62">
        <v>0</v>
      </c>
    </row>
    <row r="3480" spans="1:3" ht="14.1" customHeight="1" x14ac:dyDescent="0.25">
      <c r="A3480" s="28"/>
      <c r="B3480" s="9" t="s">
        <v>63</v>
      </c>
      <c r="C3480" s="12">
        <v>0</v>
      </c>
    </row>
    <row r="3481" spans="1:3" ht="14.1" customHeight="1" x14ac:dyDescent="0.25">
      <c r="A3481" s="28"/>
      <c r="B3481" s="9" t="s">
        <v>64</v>
      </c>
      <c r="C3481" s="12">
        <v>0</v>
      </c>
    </row>
    <row r="3482" spans="1:3" ht="14.1" customHeight="1" x14ac:dyDescent="0.25">
      <c r="A3482" s="28"/>
      <c r="B3482" s="9" t="s">
        <v>65</v>
      </c>
      <c r="C3482" s="12">
        <v>0</v>
      </c>
    </row>
    <row r="3483" spans="1:3" ht="14.1" customHeight="1" x14ac:dyDescent="0.25">
      <c r="A3483" s="28"/>
      <c r="B3483" s="9" t="s">
        <v>66</v>
      </c>
      <c r="C3483" s="12">
        <v>0</v>
      </c>
    </row>
    <row r="3484" spans="1:3" ht="14.1" customHeight="1" x14ac:dyDescent="0.25">
      <c r="A3484" s="28"/>
      <c r="B3484" s="9" t="s">
        <v>67</v>
      </c>
      <c r="C3484" s="12">
        <v>1</v>
      </c>
    </row>
    <row r="3485" spans="1:3" ht="14.1" customHeight="1" x14ac:dyDescent="0.25">
      <c r="A3485" s="28"/>
      <c r="B3485" s="9" t="s">
        <v>68</v>
      </c>
      <c r="C3485" s="12">
        <v>-1</v>
      </c>
    </row>
    <row r="3486" spans="1:3" ht="24" customHeight="1" x14ac:dyDescent="0.25">
      <c r="A3486" s="28"/>
      <c r="B3486" s="9" t="s">
        <v>69</v>
      </c>
      <c r="C3486" s="12">
        <v>0</v>
      </c>
    </row>
    <row r="3487" spans="1:3" ht="24" customHeight="1" x14ac:dyDescent="0.25">
      <c r="A3487" s="28"/>
      <c r="B3487" s="9" t="s">
        <v>70</v>
      </c>
      <c r="C3487" s="12">
        <v>0</v>
      </c>
    </row>
    <row r="3488" spans="1:3" ht="24" customHeight="1" x14ac:dyDescent="0.25">
      <c r="A3488" s="28"/>
      <c r="B3488" s="9" t="s">
        <v>71</v>
      </c>
      <c r="C3488" s="12">
        <v>1</v>
      </c>
    </row>
    <row r="3489" spans="1:9" ht="24" customHeight="1" x14ac:dyDescent="0.25">
      <c r="A3489" s="28"/>
      <c r="B3489" s="9" t="s">
        <v>72</v>
      </c>
      <c r="C3489" s="12">
        <v>-1</v>
      </c>
    </row>
    <row r="3490" spans="1:9" ht="24" customHeight="1" x14ac:dyDescent="0.25">
      <c r="A3490" s="28"/>
      <c r="B3490" s="9" t="s">
        <v>73</v>
      </c>
      <c r="C3490" s="12">
        <v>0</v>
      </c>
    </row>
    <row r="3491" spans="1:9" ht="24" customHeight="1" x14ac:dyDescent="0.25">
      <c r="A3491" s="28"/>
      <c r="B3491" s="9" t="s">
        <v>74</v>
      </c>
      <c r="C3491" s="12">
        <v>0</v>
      </c>
    </row>
    <row r="3492" spans="1:9" ht="24" customHeight="1" x14ac:dyDescent="0.25">
      <c r="A3492" s="28"/>
      <c r="B3492" s="9" t="s">
        <v>75</v>
      </c>
      <c r="C3492" s="12">
        <v>0</v>
      </c>
    </row>
    <row r="3493" spans="1:9" ht="24" customHeight="1" thickBot="1" x14ac:dyDescent="0.3">
      <c r="A3493" s="91"/>
      <c r="B3493" s="14" t="s">
        <v>76</v>
      </c>
      <c r="C3493" s="100">
        <v>0</v>
      </c>
    </row>
    <row r="3494" spans="1:9" ht="15" customHeight="1" x14ac:dyDescent="0.25">
      <c r="A3494" s="42" t="s">
        <v>136</v>
      </c>
      <c r="B3494" s="43"/>
      <c r="C3494" s="43"/>
    </row>
    <row r="3496" spans="1:9" ht="20.100000000000001" customHeight="1" thickBot="1" x14ac:dyDescent="0.3">
      <c r="A3496" s="16" t="s">
        <v>116</v>
      </c>
      <c r="B3496" s="17"/>
      <c r="C3496" s="17"/>
      <c r="D3496" s="17"/>
      <c r="E3496" s="17"/>
      <c r="F3496" s="17"/>
      <c r="G3496" s="17"/>
      <c r="H3496" s="17"/>
      <c r="I3496" s="17"/>
    </row>
    <row r="3497" spans="1:9" ht="15" customHeight="1" x14ac:dyDescent="0.25">
      <c r="A3497" s="67" t="s">
        <v>117</v>
      </c>
      <c r="B3497" s="68" t="s">
        <v>89</v>
      </c>
      <c r="C3497" s="69" t="s">
        <v>90</v>
      </c>
      <c r="D3497" s="69" t="s">
        <v>91</v>
      </c>
      <c r="E3497" s="69" t="s">
        <v>118</v>
      </c>
      <c r="F3497" s="69" t="s">
        <v>92</v>
      </c>
      <c r="G3497" s="69" t="s">
        <v>59</v>
      </c>
      <c r="H3497" s="70" t="s">
        <v>93</v>
      </c>
      <c r="I3497" s="71"/>
    </row>
    <row r="3498" spans="1:9" ht="15" customHeight="1" thickBot="1" x14ac:dyDescent="0.3">
      <c r="A3498" s="72"/>
      <c r="B3498" s="73"/>
      <c r="C3498" s="74"/>
      <c r="D3498" s="74"/>
      <c r="E3498" s="74"/>
      <c r="F3498" s="74"/>
      <c r="G3498" s="74"/>
      <c r="H3498" s="75" t="s">
        <v>94</v>
      </c>
      <c r="I3498" s="76" t="s">
        <v>95</v>
      </c>
    </row>
    <row r="3499" spans="1:9" ht="14.1" customHeight="1" thickBot="1" x14ac:dyDescent="0.3">
      <c r="A3499" s="94" t="s">
        <v>62</v>
      </c>
      <c r="B3499" s="95">
        <v>-4.2669722757917909E-2</v>
      </c>
      <c r="C3499" s="96">
        <v>4.4172356095952296E-3</v>
      </c>
      <c r="D3499" s="97">
        <v>345.90687949162361</v>
      </c>
      <c r="E3499" s="98">
        <v>0</v>
      </c>
      <c r="F3499" s="97">
        <v>-9.6598249514310872</v>
      </c>
      <c r="G3499" s="97">
        <v>1.0590770629409963E-19</v>
      </c>
      <c r="H3499" s="96">
        <v>-5.1357743873028223E-2</v>
      </c>
      <c r="I3499" s="99">
        <v>-3.3981701642807595E-2</v>
      </c>
    </row>
    <row r="3500" spans="1:9" ht="15" customHeight="1" x14ac:dyDescent="0.25">
      <c r="A3500" s="42" t="s">
        <v>136</v>
      </c>
      <c r="B3500" s="43"/>
      <c r="C3500" s="43"/>
      <c r="D3500" s="43"/>
      <c r="E3500" s="43"/>
      <c r="F3500" s="43"/>
      <c r="G3500" s="43"/>
      <c r="H3500" s="43"/>
      <c r="I3500" s="43"/>
    </row>
    <row r="3501" spans="1:9" ht="15" customHeight="1" x14ac:dyDescent="0.25">
      <c r="A3501" s="50" t="s">
        <v>188</v>
      </c>
      <c r="B3501" s="51"/>
      <c r="C3501" s="51"/>
      <c r="D3501" s="51"/>
      <c r="E3501" s="51"/>
      <c r="F3501" s="51"/>
      <c r="G3501" s="51"/>
      <c r="H3501" s="51"/>
      <c r="I3501" s="51"/>
    </row>
    <row r="3504" spans="1:9" ht="16.5" x14ac:dyDescent="0.25">
      <c r="A3504" t="s">
        <v>137</v>
      </c>
    </row>
    <row r="3506" spans="1:3" ht="20.100000000000001" customHeight="1" thickBot="1" x14ac:dyDescent="0.3">
      <c r="A3506" s="16" t="s">
        <v>114</v>
      </c>
      <c r="B3506" s="17"/>
      <c r="C3506" s="17"/>
    </row>
    <row r="3507" spans="1:3" ht="15" customHeight="1" thickBot="1" x14ac:dyDescent="0.3">
      <c r="A3507" s="18"/>
      <c r="B3507" s="19"/>
      <c r="C3507" s="61" t="s">
        <v>62</v>
      </c>
    </row>
    <row r="3508" spans="1:3" ht="14.1" customHeight="1" x14ac:dyDescent="0.25">
      <c r="A3508" s="3" t="s">
        <v>36</v>
      </c>
      <c r="B3508" s="23" t="s">
        <v>37</v>
      </c>
      <c r="C3508" s="62">
        <v>0</v>
      </c>
    </row>
    <row r="3509" spans="1:3" ht="14.1" customHeight="1" x14ac:dyDescent="0.25">
      <c r="A3509" s="28"/>
      <c r="B3509" s="9" t="s">
        <v>63</v>
      </c>
      <c r="C3509" s="12">
        <v>0</v>
      </c>
    </row>
    <row r="3510" spans="1:3" ht="14.1" customHeight="1" x14ac:dyDescent="0.25">
      <c r="A3510" s="28"/>
      <c r="B3510" s="9" t="s">
        <v>64</v>
      </c>
      <c r="C3510" s="12">
        <v>0</v>
      </c>
    </row>
    <row r="3511" spans="1:3" ht="14.1" customHeight="1" x14ac:dyDescent="0.25">
      <c r="A3511" s="28"/>
      <c r="B3511" s="9" t="s">
        <v>65</v>
      </c>
      <c r="C3511" s="12">
        <v>0</v>
      </c>
    </row>
    <row r="3512" spans="1:3" ht="14.1" customHeight="1" x14ac:dyDescent="0.25">
      <c r="A3512" s="28"/>
      <c r="B3512" s="9" t="s">
        <v>66</v>
      </c>
      <c r="C3512" s="12">
        <v>0</v>
      </c>
    </row>
    <row r="3513" spans="1:3" ht="14.1" customHeight="1" x14ac:dyDescent="0.25">
      <c r="A3513" s="28"/>
      <c r="B3513" s="9" t="s">
        <v>67</v>
      </c>
      <c r="C3513" s="12">
        <v>1</v>
      </c>
    </row>
    <row r="3514" spans="1:3" ht="14.1" customHeight="1" x14ac:dyDescent="0.25">
      <c r="A3514" s="28"/>
      <c r="B3514" s="9" t="s">
        <v>68</v>
      </c>
      <c r="C3514" s="12">
        <v>-1</v>
      </c>
    </row>
    <row r="3515" spans="1:3" ht="24" customHeight="1" x14ac:dyDescent="0.25">
      <c r="A3515" s="28"/>
      <c r="B3515" s="9" t="s">
        <v>69</v>
      </c>
      <c r="C3515" s="12">
        <v>0</v>
      </c>
    </row>
    <row r="3516" spans="1:3" ht="24" customHeight="1" x14ac:dyDescent="0.25">
      <c r="A3516" s="28"/>
      <c r="B3516" s="9" t="s">
        <v>70</v>
      </c>
      <c r="C3516" s="12">
        <v>0</v>
      </c>
    </row>
    <row r="3517" spans="1:3" ht="24" customHeight="1" x14ac:dyDescent="0.25">
      <c r="A3517" s="28"/>
      <c r="B3517" s="9" t="s">
        <v>71</v>
      </c>
      <c r="C3517" s="12">
        <v>0</v>
      </c>
    </row>
    <row r="3518" spans="1:3" ht="24" customHeight="1" x14ac:dyDescent="0.25">
      <c r="A3518" s="28"/>
      <c r="B3518" s="9" t="s">
        <v>72</v>
      </c>
      <c r="C3518" s="12">
        <v>0</v>
      </c>
    </row>
    <row r="3519" spans="1:3" ht="24" customHeight="1" x14ac:dyDescent="0.25">
      <c r="A3519" s="28"/>
      <c r="B3519" s="9" t="s">
        <v>73</v>
      </c>
      <c r="C3519" s="12">
        <v>0</v>
      </c>
    </row>
    <row r="3520" spans="1:3" ht="24" customHeight="1" x14ac:dyDescent="0.25">
      <c r="A3520" s="28"/>
      <c r="B3520" s="9" t="s">
        <v>74</v>
      </c>
      <c r="C3520" s="12">
        <v>0</v>
      </c>
    </row>
    <row r="3521" spans="1:9" ht="24" customHeight="1" x14ac:dyDescent="0.25">
      <c r="A3521" s="28"/>
      <c r="B3521" s="9" t="s">
        <v>75</v>
      </c>
      <c r="C3521" s="12">
        <v>1</v>
      </c>
    </row>
    <row r="3522" spans="1:9" ht="24" customHeight="1" thickBot="1" x14ac:dyDescent="0.3">
      <c r="A3522" s="91"/>
      <c r="B3522" s="14" t="s">
        <v>76</v>
      </c>
      <c r="C3522" s="100">
        <v>-1</v>
      </c>
    </row>
    <row r="3523" spans="1:9" ht="15" customHeight="1" x14ac:dyDescent="0.25">
      <c r="A3523" s="42" t="s">
        <v>138</v>
      </c>
      <c r="B3523" s="43"/>
      <c r="C3523" s="43"/>
    </row>
    <row r="3525" spans="1:9" ht="20.100000000000001" customHeight="1" thickBot="1" x14ac:dyDescent="0.3">
      <c r="A3525" s="16" t="s">
        <v>116</v>
      </c>
      <c r="B3525" s="17"/>
      <c r="C3525" s="17"/>
      <c r="D3525" s="17"/>
      <c r="E3525" s="17"/>
      <c r="F3525" s="17"/>
      <c r="G3525" s="17"/>
      <c r="H3525" s="17"/>
      <c r="I3525" s="17"/>
    </row>
    <row r="3526" spans="1:9" ht="15" customHeight="1" x14ac:dyDescent="0.25">
      <c r="A3526" s="67" t="s">
        <v>117</v>
      </c>
      <c r="B3526" s="68" t="s">
        <v>89</v>
      </c>
      <c r="C3526" s="69" t="s">
        <v>90</v>
      </c>
      <c r="D3526" s="69" t="s">
        <v>91</v>
      </c>
      <c r="E3526" s="69" t="s">
        <v>118</v>
      </c>
      <c r="F3526" s="69" t="s">
        <v>92</v>
      </c>
      <c r="G3526" s="69" t="s">
        <v>59</v>
      </c>
      <c r="H3526" s="70" t="s">
        <v>93</v>
      </c>
      <c r="I3526" s="71"/>
    </row>
    <row r="3527" spans="1:9" ht="15" customHeight="1" thickBot="1" x14ac:dyDescent="0.3">
      <c r="A3527" s="72"/>
      <c r="B3527" s="73"/>
      <c r="C3527" s="74"/>
      <c r="D3527" s="74"/>
      <c r="E3527" s="74"/>
      <c r="F3527" s="74"/>
      <c r="G3527" s="74"/>
      <c r="H3527" s="75" t="s">
        <v>94</v>
      </c>
      <c r="I3527" s="76" t="s">
        <v>95</v>
      </c>
    </row>
    <row r="3528" spans="1:9" ht="14.1" customHeight="1" thickBot="1" x14ac:dyDescent="0.3">
      <c r="A3528" s="94" t="s">
        <v>62</v>
      </c>
      <c r="B3528" s="95">
        <v>-5.6799995354295078E-2</v>
      </c>
      <c r="C3528" s="96">
        <v>4.5097594067927517E-3</v>
      </c>
      <c r="D3528" s="97">
        <v>347.12149555205627</v>
      </c>
      <c r="E3528" s="98">
        <v>0</v>
      </c>
      <c r="F3528" s="97">
        <v>-12.594905898691849</v>
      </c>
      <c r="G3528" s="97">
        <v>3.2414959357294823E-30</v>
      </c>
      <c r="H3528" s="96">
        <v>-6.5669887539097221E-2</v>
      </c>
      <c r="I3528" s="99">
        <v>-4.7930103169492935E-2</v>
      </c>
    </row>
    <row r="3529" spans="1:9" ht="15" customHeight="1" x14ac:dyDescent="0.25">
      <c r="A3529" s="42" t="s">
        <v>138</v>
      </c>
      <c r="B3529" s="43"/>
      <c r="C3529" s="43"/>
      <c r="D3529" s="43"/>
      <c r="E3529" s="43"/>
      <c r="F3529" s="43"/>
      <c r="G3529" s="43"/>
      <c r="H3529" s="43"/>
      <c r="I3529" s="43"/>
    </row>
    <row r="3530" spans="1:9" ht="15" customHeight="1" x14ac:dyDescent="0.25">
      <c r="A3530" s="50" t="s">
        <v>188</v>
      </c>
      <c r="B3530" s="51"/>
      <c r="C3530" s="51"/>
      <c r="D3530" s="51"/>
      <c r="E3530" s="51"/>
      <c r="F3530" s="51"/>
      <c r="G3530" s="51"/>
      <c r="H3530" s="51"/>
      <c r="I3530" s="51"/>
    </row>
    <row r="3533" spans="1:9" ht="16.5" x14ac:dyDescent="0.25">
      <c r="A3533" t="s">
        <v>139</v>
      </c>
    </row>
    <row r="3535" spans="1:9" ht="20.100000000000001" customHeight="1" thickBot="1" x14ac:dyDescent="0.3">
      <c r="A3535" s="16" t="s">
        <v>114</v>
      </c>
      <c r="B3535" s="17"/>
      <c r="C3535" s="17"/>
    </row>
    <row r="3536" spans="1:9" ht="15" customHeight="1" thickBot="1" x14ac:dyDescent="0.3">
      <c r="A3536" s="18"/>
      <c r="B3536" s="19"/>
      <c r="C3536" s="61" t="s">
        <v>62</v>
      </c>
    </row>
    <row r="3537" spans="1:3" ht="14.1" customHeight="1" x14ac:dyDescent="0.25">
      <c r="A3537" s="3" t="s">
        <v>36</v>
      </c>
      <c r="B3537" s="23" t="s">
        <v>37</v>
      </c>
      <c r="C3537" s="62">
        <v>0</v>
      </c>
    </row>
    <row r="3538" spans="1:3" ht="14.1" customHeight="1" x14ac:dyDescent="0.25">
      <c r="A3538" s="28"/>
      <c r="B3538" s="9" t="s">
        <v>63</v>
      </c>
      <c r="C3538" s="12">
        <v>0</v>
      </c>
    </row>
    <row r="3539" spans="1:3" ht="14.1" customHeight="1" x14ac:dyDescent="0.25">
      <c r="A3539" s="28"/>
      <c r="B3539" s="9" t="s">
        <v>64</v>
      </c>
      <c r="C3539" s="12">
        <v>0</v>
      </c>
    </row>
    <row r="3540" spans="1:3" ht="14.1" customHeight="1" x14ac:dyDescent="0.25">
      <c r="A3540" s="28"/>
      <c r="B3540" s="9" t="s">
        <v>65</v>
      </c>
      <c r="C3540" s="12">
        <v>0</v>
      </c>
    </row>
    <row r="3541" spans="1:3" ht="14.1" customHeight="1" x14ac:dyDescent="0.25">
      <c r="A3541" s="28"/>
      <c r="B3541" s="9" t="s">
        <v>66</v>
      </c>
      <c r="C3541" s="12">
        <v>0</v>
      </c>
    </row>
    <row r="3542" spans="1:3" ht="14.1" customHeight="1" x14ac:dyDescent="0.25">
      <c r="A3542" s="28"/>
      <c r="B3542" s="9" t="s">
        <v>67</v>
      </c>
      <c r="C3542" s="12">
        <v>0</v>
      </c>
    </row>
    <row r="3543" spans="1:3" ht="14.1" customHeight="1" x14ac:dyDescent="0.25">
      <c r="A3543" s="28"/>
      <c r="B3543" s="9" t="s">
        <v>68</v>
      </c>
      <c r="C3543" s="12">
        <v>0</v>
      </c>
    </row>
    <row r="3544" spans="1:3" ht="24" customHeight="1" x14ac:dyDescent="0.25">
      <c r="A3544" s="28"/>
      <c r="B3544" s="9" t="s">
        <v>69</v>
      </c>
      <c r="C3544" s="12">
        <v>0</v>
      </c>
    </row>
    <row r="3545" spans="1:3" ht="24" customHeight="1" x14ac:dyDescent="0.25">
      <c r="A3545" s="28"/>
      <c r="B3545" s="9" t="s">
        <v>70</v>
      </c>
      <c r="C3545" s="12">
        <v>0</v>
      </c>
    </row>
    <row r="3546" spans="1:3" ht="24" customHeight="1" x14ac:dyDescent="0.25">
      <c r="A3546" s="28"/>
      <c r="B3546" s="9" t="s">
        <v>71</v>
      </c>
      <c r="C3546" s="12">
        <v>1</v>
      </c>
    </row>
    <row r="3547" spans="1:3" ht="24" customHeight="1" x14ac:dyDescent="0.25">
      <c r="A3547" s="28"/>
      <c r="B3547" s="9" t="s">
        <v>72</v>
      </c>
      <c r="C3547" s="12">
        <v>-1</v>
      </c>
    </row>
    <row r="3548" spans="1:3" ht="24" customHeight="1" x14ac:dyDescent="0.25">
      <c r="A3548" s="28"/>
      <c r="B3548" s="9" t="s">
        <v>73</v>
      </c>
      <c r="C3548" s="12">
        <v>0</v>
      </c>
    </row>
    <row r="3549" spans="1:3" ht="24" customHeight="1" x14ac:dyDescent="0.25">
      <c r="A3549" s="28"/>
      <c r="B3549" s="9" t="s">
        <v>74</v>
      </c>
      <c r="C3549" s="12">
        <v>0</v>
      </c>
    </row>
    <row r="3550" spans="1:3" ht="24" customHeight="1" x14ac:dyDescent="0.25">
      <c r="A3550" s="28"/>
      <c r="B3550" s="9" t="s">
        <v>75</v>
      </c>
      <c r="C3550" s="12">
        <v>-1</v>
      </c>
    </row>
    <row r="3551" spans="1:3" ht="24" customHeight="1" thickBot="1" x14ac:dyDescent="0.3">
      <c r="A3551" s="91"/>
      <c r="B3551" s="14" t="s">
        <v>76</v>
      </c>
      <c r="C3551" s="100">
        <v>1</v>
      </c>
    </row>
    <row r="3552" spans="1:3" ht="24.95" customHeight="1" x14ac:dyDescent="0.25">
      <c r="A3552" s="42" t="s">
        <v>140</v>
      </c>
      <c r="B3552" s="43"/>
      <c r="C3552" s="43"/>
    </row>
    <row r="3554" spans="1:9" ht="20.100000000000001" customHeight="1" thickBot="1" x14ac:dyDescent="0.3">
      <c r="A3554" s="16" t="s">
        <v>116</v>
      </c>
      <c r="B3554" s="17"/>
      <c r="C3554" s="17"/>
      <c r="D3554" s="17"/>
      <c r="E3554" s="17"/>
      <c r="F3554" s="17"/>
      <c r="G3554" s="17"/>
      <c r="H3554" s="17"/>
      <c r="I3554" s="17"/>
    </row>
    <row r="3555" spans="1:9" ht="15" customHeight="1" x14ac:dyDescent="0.25">
      <c r="A3555" s="67" t="s">
        <v>117</v>
      </c>
      <c r="B3555" s="68" t="s">
        <v>89</v>
      </c>
      <c r="C3555" s="69" t="s">
        <v>90</v>
      </c>
      <c r="D3555" s="69" t="s">
        <v>91</v>
      </c>
      <c r="E3555" s="69" t="s">
        <v>118</v>
      </c>
      <c r="F3555" s="69" t="s">
        <v>92</v>
      </c>
      <c r="G3555" s="69" t="s">
        <v>59</v>
      </c>
      <c r="H3555" s="70" t="s">
        <v>93</v>
      </c>
      <c r="I3555" s="71"/>
    </row>
    <row r="3556" spans="1:9" ht="15" customHeight="1" thickBot="1" x14ac:dyDescent="0.3">
      <c r="A3556" s="72"/>
      <c r="B3556" s="73"/>
      <c r="C3556" s="74"/>
      <c r="D3556" s="74"/>
      <c r="E3556" s="74"/>
      <c r="F3556" s="74"/>
      <c r="G3556" s="74"/>
      <c r="H3556" s="75" t="s">
        <v>94</v>
      </c>
      <c r="I3556" s="76" t="s">
        <v>95</v>
      </c>
    </row>
    <row r="3557" spans="1:9" ht="14.1" customHeight="1" thickBot="1" x14ac:dyDescent="0.3">
      <c r="A3557" s="94" t="s">
        <v>62</v>
      </c>
      <c r="B3557" s="95">
        <v>1.4130272596377171E-2</v>
      </c>
      <c r="C3557" s="96">
        <v>6.3126777470287401E-3</v>
      </c>
      <c r="D3557" s="97">
        <v>346.52665235611528</v>
      </c>
      <c r="E3557" s="98">
        <v>0</v>
      </c>
      <c r="F3557" s="97">
        <v>2.2383959965369731</v>
      </c>
      <c r="G3557" s="97">
        <v>2.5829814125570137E-2</v>
      </c>
      <c r="H3557" s="96">
        <v>1.714287121419271E-3</v>
      </c>
      <c r="I3557" s="99">
        <v>2.6546258071335069E-2</v>
      </c>
    </row>
    <row r="3558" spans="1:9" ht="15" customHeight="1" x14ac:dyDescent="0.25">
      <c r="A3558" s="42" t="s">
        <v>140</v>
      </c>
      <c r="B3558" s="43"/>
      <c r="C3558" s="43"/>
      <c r="D3558" s="43"/>
      <c r="E3558" s="43"/>
      <c r="F3558" s="43"/>
      <c r="G3558" s="43"/>
      <c r="H3558" s="43"/>
      <c r="I3558" s="43"/>
    </row>
    <row r="3559" spans="1:9" ht="15" customHeight="1" x14ac:dyDescent="0.25">
      <c r="A3559" s="50" t="s">
        <v>188</v>
      </c>
      <c r="B3559" s="51"/>
      <c r="C3559" s="51"/>
      <c r="D3559" s="51"/>
      <c r="E3559" s="51"/>
      <c r="F3559" s="51"/>
      <c r="G3559" s="51"/>
      <c r="H3559" s="51"/>
      <c r="I3559" s="51"/>
    </row>
    <row r="3562" spans="1:9" ht="16.5" x14ac:dyDescent="0.25">
      <c r="A3562" t="s">
        <v>141</v>
      </c>
    </row>
    <row r="3565" spans="1:9" ht="16.5" x14ac:dyDescent="0.25">
      <c r="A3565" t="s">
        <v>142</v>
      </c>
    </row>
    <row r="3567" spans="1:9" ht="18" customHeight="1" thickBot="1" x14ac:dyDescent="0.3">
      <c r="A3567" s="1" t="s">
        <v>143</v>
      </c>
      <c r="B3567" s="2"/>
      <c r="C3567" s="2"/>
      <c r="D3567" s="2"/>
    </row>
    <row r="3568" spans="1:9" ht="14.1" customHeight="1" x14ac:dyDescent="0.25">
      <c r="A3568" s="101" t="s">
        <v>88</v>
      </c>
      <c r="B3568" s="4"/>
      <c r="C3568" s="102" t="s">
        <v>144</v>
      </c>
      <c r="D3568" s="103"/>
    </row>
    <row r="3569" spans="1:4" ht="15" customHeight="1" thickBot="1" x14ac:dyDescent="0.3">
      <c r="A3569" s="13"/>
      <c r="B3569" s="104"/>
      <c r="C3569" s="105" t="s">
        <v>145</v>
      </c>
      <c r="D3569" s="76" t="s">
        <v>146</v>
      </c>
    </row>
    <row r="3570" spans="1:4" ht="14.1" customHeight="1" x14ac:dyDescent="0.25">
      <c r="A3570" s="3" t="s">
        <v>36</v>
      </c>
      <c r="B3570" s="23" t="s">
        <v>37</v>
      </c>
      <c r="C3570" s="24">
        <v>1</v>
      </c>
      <c r="D3570" s="63">
        <v>1</v>
      </c>
    </row>
    <row r="3571" spans="1:4" ht="14.1" customHeight="1" x14ac:dyDescent="0.25">
      <c r="A3571" s="11"/>
      <c r="B3571" s="9" t="s">
        <v>63</v>
      </c>
      <c r="C3571" s="29">
        <v>1</v>
      </c>
      <c r="D3571" s="35">
        <v>0</v>
      </c>
    </row>
    <row r="3572" spans="1:4" ht="14.1" customHeight="1" x14ac:dyDescent="0.25">
      <c r="A3572" s="11"/>
      <c r="B3572" s="9" t="s">
        <v>64</v>
      </c>
      <c r="C3572" s="29">
        <v>0</v>
      </c>
      <c r="D3572" s="35">
        <v>1</v>
      </c>
    </row>
    <row r="3573" spans="1:4" ht="14.1" customHeight="1" x14ac:dyDescent="0.25">
      <c r="A3573" s="11"/>
      <c r="B3573" s="9" t="s">
        <v>65</v>
      </c>
      <c r="C3573" s="64">
        <v>0.25</v>
      </c>
      <c r="D3573" s="56">
        <v>0.25</v>
      </c>
    </row>
    <row r="3574" spans="1:4" ht="14.1" customHeight="1" x14ac:dyDescent="0.25">
      <c r="A3574" s="11"/>
      <c r="B3574" s="9" t="s">
        <v>66</v>
      </c>
      <c r="C3574" s="64">
        <v>0.25</v>
      </c>
      <c r="D3574" s="56">
        <v>0.25</v>
      </c>
    </row>
    <row r="3575" spans="1:4" ht="14.1" customHeight="1" x14ac:dyDescent="0.25">
      <c r="A3575" s="11"/>
      <c r="B3575" s="9" t="s">
        <v>67</v>
      </c>
      <c r="C3575" s="64">
        <v>0.25</v>
      </c>
      <c r="D3575" s="56">
        <v>0.25</v>
      </c>
    </row>
    <row r="3576" spans="1:4" ht="14.1" customHeight="1" x14ac:dyDescent="0.25">
      <c r="A3576" s="11"/>
      <c r="B3576" s="9" t="s">
        <v>68</v>
      </c>
      <c r="C3576" s="64">
        <v>0.25</v>
      </c>
      <c r="D3576" s="56">
        <v>0.25</v>
      </c>
    </row>
    <row r="3577" spans="1:4" ht="24" customHeight="1" x14ac:dyDescent="0.25">
      <c r="A3577" s="11"/>
      <c r="B3577" s="9" t="s">
        <v>69</v>
      </c>
      <c r="C3577" s="64">
        <v>0.25</v>
      </c>
      <c r="D3577" s="35">
        <v>0</v>
      </c>
    </row>
    <row r="3578" spans="1:4" ht="24" customHeight="1" x14ac:dyDescent="0.25">
      <c r="A3578" s="11"/>
      <c r="B3578" s="9" t="s">
        <v>70</v>
      </c>
      <c r="C3578" s="64">
        <v>0.25</v>
      </c>
      <c r="D3578" s="35">
        <v>0</v>
      </c>
    </row>
    <row r="3579" spans="1:4" ht="24" customHeight="1" x14ac:dyDescent="0.25">
      <c r="A3579" s="11"/>
      <c r="B3579" s="9" t="s">
        <v>71</v>
      </c>
      <c r="C3579" s="64">
        <v>0.25</v>
      </c>
      <c r="D3579" s="35">
        <v>0</v>
      </c>
    </row>
    <row r="3580" spans="1:4" ht="24" customHeight="1" x14ac:dyDescent="0.25">
      <c r="A3580" s="11"/>
      <c r="B3580" s="9" t="s">
        <v>72</v>
      </c>
      <c r="C3580" s="64">
        <v>0.25</v>
      </c>
      <c r="D3580" s="35">
        <v>0</v>
      </c>
    </row>
    <row r="3581" spans="1:4" ht="24" customHeight="1" x14ac:dyDescent="0.25">
      <c r="A3581" s="11"/>
      <c r="B3581" s="9" t="s">
        <v>73</v>
      </c>
      <c r="C3581" s="29">
        <v>0</v>
      </c>
      <c r="D3581" s="56">
        <v>0.25</v>
      </c>
    </row>
    <row r="3582" spans="1:4" ht="24" customHeight="1" x14ac:dyDescent="0.25">
      <c r="A3582" s="11"/>
      <c r="B3582" s="9" t="s">
        <v>74</v>
      </c>
      <c r="C3582" s="29">
        <v>0</v>
      </c>
      <c r="D3582" s="56">
        <v>0.25</v>
      </c>
    </row>
    <row r="3583" spans="1:4" ht="24" customHeight="1" x14ac:dyDescent="0.25">
      <c r="A3583" s="11"/>
      <c r="B3583" s="9" t="s">
        <v>75</v>
      </c>
      <c r="C3583" s="29">
        <v>0</v>
      </c>
      <c r="D3583" s="56">
        <v>0.25</v>
      </c>
    </row>
    <row r="3584" spans="1:4" ht="24" customHeight="1" thickBot="1" x14ac:dyDescent="0.3">
      <c r="A3584" s="13"/>
      <c r="B3584" s="14" t="s">
        <v>76</v>
      </c>
      <c r="C3584" s="38">
        <v>0</v>
      </c>
      <c r="D3584" s="58">
        <v>0.25</v>
      </c>
    </row>
    <row r="3586" spans="1:6" ht="20.100000000000001" customHeight="1" thickBot="1" x14ac:dyDescent="0.3">
      <c r="A3586" s="16" t="s">
        <v>147</v>
      </c>
      <c r="B3586" s="17"/>
      <c r="C3586" s="17"/>
      <c r="D3586" s="17"/>
      <c r="E3586" s="17"/>
      <c r="F3586" s="17"/>
    </row>
    <row r="3587" spans="1:6" ht="15" customHeight="1" x14ac:dyDescent="0.25">
      <c r="A3587" s="67" t="s">
        <v>144</v>
      </c>
      <c r="B3587" s="68" t="s">
        <v>148</v>
      </c>
      <c r="C3587" s="69" t="s">
        <v>90</v>
      </c>
      <c r="D3587" s="69" t="s">
        <v>91</v>
      </c>
      <c r="E3587" s="70" t="s">
        <v>93</v>
      </c>
      <c r="F3587" s="71"/>
    </row>
    <row r="3588" spans="1:6" ht="15" customHeight="1" thickBot="1" x14ac:dyDescent="0.3">
      <c r="A3588" s="72"/>
      <c r="B3588" s="73"/>
      <c r="C3588" s="74"/>
      <c r="D3588" s="74"/>
      <c r="E3588" s="75" t="s">
        <v>94</v>
      </c>
      <c r="F3588" s="76" t="s">
        <v>95</v>
      </c>
    </row>
    <row r="3589" spans="1:6" ht="14.1" customHeight="1" x14ac:dyDescent="0.25">
      <c r="A3589" s="44" t="s">
        <v>145</v>
      </c>
      <c r="B3589" s="106">
        <v>0.68770082638246699</v>
      </c>
      <c r="C3589" s="53">
        <v>1.1800746062843367E-2</v>
      </c>
      <c r="D3589" s="53">
        <v>137.2422522504863</v>
      </c>
      <c r="E3589" s="53">
        <v>0.66436602980027448</v>
      </c>
      <c r="F3589" s="54">
        <v>0.7110356229646595</v>
      </c>
    </row>
    <row r="3590" spans="1:6" ht="14.1" customHeight="1" thickBot="1" x14ac:dyDescent="0.3">
      <c r="A3590" s="48" t="s">
        <v>146</v>
      </c>
      <c r="B3590" s="65">
        <v>0.6978475175206319</v>
      </c>
      <c r="C3590" s="57">
        <v>1.1660740246722555E-2</v>
      </c>
      <c r="D3590" s="57">
        <v>138.49325425637267</v>
      </c>
      <c r="E3590" s="57">
        <v>0.67479142086477606</v>
      </c>
      <c r="F3590" s="58">
        <v>0.72090361417648774</v>
      </c>
    </row>
    <row r="3591" spans="1:6" ht="15" customHeight="1" x14ac:dyDescent="0.25">
      <c r="A3591" s="42" t="s">
        <v>187</v>
      </c>
      <c r="B3591" s="43"/>
      <c r="C3591" s="43"/>
      <c r="D3591" s="43"/>
      <c r="E3591" s="43"/>
      <c r="F3591" s="43"/>
    </row>
    <row r="3594" spans="1:6" ht="16.5" x14ac:dyDescent="0.25">
      <c r="A3594" t="s">
        <v>149</v>
      </c>
    </row>
    <row r="3596" spans="1:6" ht="18" customHeight="1" thickBot="1" x14ac:dyDescent="0.3">
      <c r="A3596" s="1" t="s">
        <v>143</v>
      </c>
      <c r="B3596" s="2"/>
      <c r="C3596" s="2"/>
      <c r="D3596" s="2"/>
      <c r="E3596" s="2"/>
      <c r="F3596" s="2"/>
    </row>
    <row r="3597" spans="1:6" ht="14.1" customHeight="1" x14ac:dyDescent="0.25">
      <c r="A3597" s="101" t="s">
        <v>88</v>
      </c>
      <c r="B3597" s="4"/>
      <c r="C3597" s="102" t="s">
        <v>150</v>
      </c>
      <c r="D3597" s="107"/>
      <c r="E3597" s="107"/>
      <c r="F3597" s="103"/>
    </row>
    <row r="3598" spans="1:6" ht="15" customHeight="1" thickBot="1" x14ac:dyDescent="0.3">
      <c r="A3598" s="13"/>
      <c r="B3598" s="104"/>
      <c r="C3598" s="105" t="s">
        <v>151</v>
      </c>
      <c r="D3598" s="75" t="s">
        <v>152</v>
      </c>
      <c r="E3598" s="75" t="s">
        <v>153</v>
      </c>
      <c r="F3598" s="76" t="s">
        <v>154</v>
      </c>
    </row>
    <row r="3599" spans="1:6" ht="14.1" customHeight="1" x14ac:dyDescent="0.25">
      <c r="A3599" s="3" t="s">
        <v>36</v>
      </c>
      <c r="B3599" s="23" t="s">
        <v>37</v>
      </c>
      <c r="C3599" s="24">
        <v>1</v>
      </c>
      <c r="D3599" s="26">
        <v>1</v>
      </c>
      <c r="E3599" s="26">
        <v>1</v>
      </c>
      <c r="F3599" s="63">
        <v>1</v>
      </c>
    </row>
    <row r="3600" spans="1:6" ht="14.1" customHeight="1" x14ac:dyDescent="0.25">
      <c r="A3600" s="11"/>
      <c r="B3600" s="9" t="s">
        <v>63</v>
      </c>
      <c r="C3600" s="64">
        <v>0.5</v>
      </c>
      <c r="D3600" s="55">
        <v>0.5</v>
      </c>
      <c r="E3600" s="55">
        <v>0.5</v>
      </c>
      <c r="F3600" s="56">
        <v>0.5</v>
      </c>
    </row>
    <row r="3601" spans="1:6" ht="14.1" customHeight="1" x14ac:dyDescent="0.25">
      <c r="A3601" s="11"/>
      <c r="B3601" s="9" t="s">
        <v>64</v>
      </c>
      <c r="C3601" s="64">
        <v>0.5</v>
      </c>
      <c r="D3601" s="55">
        <v>0.5</v>
      </c>
      <c r="E3601" s="55">
        <v>0.5</v>
      </c>
      <c r="F3601" s="56">
        <v>0.5</v>
      </c>
    </row>
    <row r="3602" spans="1:6" ht="14.1" customHeight="1" x14ac:dyDescent="0.25">
      <c r="A3602" s="11"/>
      <c r="B3602" s="9" t="s">
        <v>65</v>
      </c>
      <c r="C3602" s="29">
        <v>1</v>
      </c>
      <c r="D3602" s="31">
        <v>0</v>
      </c>
      <c r="E3602" s="31">
        <v>0</v>
      </c>
      <c r="F3602" s="35">
        <v>0</v>
      </c>
    </row>
    <row r="3603" spans="1:6" ht="14.1" customHeight="1" x14ac:dyDescent="0.25">
      <c r="A3603" s="11"/>
      <c r="B3603" s="9" t="s">
        <v>66</v>
      </c>
      <c r="C3603" s="29">
        <v>0</v>
      </c>
      <c r="D3603" s="31">
        <v>1</v>
      </c>
      <c r="E3603" s="31">
        <v>0</v>
      </c>
      <c r="F3603" s="35">
        <v>0</v>
      </c>
    </row>
    <row r="3604" spans="1:6" ht="14.1" customHeight="1" x14ac:dyDescent="0.25">
      <c r="A3604" s="11"/>
      <c r="B3604" s="9" t="s">
        <v>67</v>
      </c>
      <c r="C3604" s="29">
        <v>0</v>
      </c>
      <c r="D3604" s="31">
        <v>0</v>
      </c>
      <c r="E3604" s="31">
        <v>1</v>
      </c>
      <c r="F3604" s="35">
        <v>0</v>
      </c>
    </row>
    <row r="3605" spans="1:6" ht="14.1" customHeight="1" x14ac:dyDescent="0.25">
      <c r="A3605" s="11"/>
      <c r="B3605" s="9" t="s">
        <v>68</v>
      </c>
      <c r="C3605" s="29">
        <v>0</v>
      </c>
      <c r="D3605" s="31">
        <v>0</v>
      </c>
      <c r="E3605" s="31">
        <v>0</v>
      </c>
      <c r="F3605" s="35">
        <v>1</v>
      </c>
    </row>
    <row r="3606" spans="1:6" ht="24" customHeight="1" x14ac:dyDescent="0.25">
      <c r="A3606" s="11"/>
      <c r="B3606" s="9" t="s">
        <v>69</v>
      </c>
      <c r="C3606" s="64">
        <v>0.5</v>
      </c>
      <c r="D3606" s="31">
        <v>0</v>
      </c>
      <c r="E3606" s="31">
        <v>0</v>
      </c>
      <c r="F3606" s="35">
        <v>0</v>
      </c>
    </row>
    <row r="3607" spans="1:6" ht="24" customHeight="1" x14ac:dyDescent="0.25">
      <c r="A3607" s="11"/>
      <c r="B3607" s="9" t="s">
        <v>70</v>
      </c>
      <c r="C3607" s="29">
        <v>0</v>
      </c>
      <c r="D3607" s="55">
        <v>0.5</v>
      </c>
      <c r="E3607" s="31">
        <v>0</v>
      </c>
      <c r="F3607" s="35">
        <v>0</v>
      </c>
    </row>
    <row r="3608" spans="1:6" ht="24" customHeight="1" x14ac:dyDescent="0.25">
      <c r="A3608" s="11"/>
      <c r="B3608" s="9" t="s">
        <v>71</v>
      </c>
      <c r="C3608" s="29">
        <v>0</v>
      </c>
      <c r="D3608" s="31">
        <v>0</v>
      </c>
      <c r="E3608" s="55">
        <v>0.5</v>
      </c>
      <c r="F3608" s="35">
        <v>0</v>
      </c>
    </row>
    <row r="3609" spans="1:6" ht="24" customHeight="1" x14ac:dyDescent="0.25">
      <c r="A3609" s="11"/>
      <c r="B3609" s="9" t="s">
        <v>72</v>
      </c>
      <c r="C3609" s="29">
        <v>0</v>
      </c>
      <c r="D3609" s="31">
        <v>0</v>
      </c>
      <c r="E3609" s="31">
        <v>0</v>
      </c>
      <c r="F3609" s="56">
        <v>0.5</v>
      </c>
    </row>
    <row r="3610" spans="1:6" ht="24" customHeight="1" x14ac:dyDescent="0.25">
      <c r="A3610" s="11"/>
      <c r="B3610" s="9" t="s">
        <v>73</v>
      </c>
      <c r="C3610" s="64">
        <v>0.5</v>
      </c>
      <c r="D3610" s="31">
        <v>0</v>
      </c>
      <c r="E3610" s="31">
        <v>0</v>
      </c>
      <c r="F3610" s="35">
        <v>0</v>
      </c>
    </row>
    <row r="3611" spans="1:6" ht="24" customHeight="1" x14ac:dyDescent="0.25">
      <c r="A3611" s="11"/>
      <c r="B3611" s="9" t="s">
        <v>74</v>
      </c>
      <c r="C3611" s="29">
        <v>0</v>
      </c>
      <c r="D3611" s="55">
        <v>0.5</v>
      </c>
      <c r="E3611" s="31">
        <v>0</v>
      </c>
      <c r="F3611" s="35">
        <v>0</v>
      </c>
    </row>
    <row r="3612" spans="1:6" ht="24" customHeight="1" x14ac:dyDescent="0.25">
      <c r="A3612" s="11"/>
      <c r="B3612" s="9" t="s">
        <v>75</v>
      </c>
      <c r="C3612" s="29">
        <v>0</v>
      </c>
      <c r="D3612" s="31">
        <v>0</v>
      </c>
      <c r="E3612" s="55">
        <v>0.5</v>
      </c>
      <c r="F3612" s="35">
        <v>0</v>
      </c>
    </row>
    <row r="3613" spans="1:6" ht="24" customHeight="1" thickBot="1" x14ac:dyDescent="0.3">
      <c r="A3613" s="13"/>
      <c r="B3613" s="14" t="s">
        <v>76</v>
      </c>
      <c r="C3613" s="38">
        <v>0</v>
      </c>
      <c r="D3613" s="40">
        <v>0</v>
      </c>
      <c r="E3613" s="40">
        <v>0</v>
      </c>
      <c r="F3613" s="58">
        <v>0.5</v>
      </c>
    </row>
    <row r="3615" spans="1:6" ht="20.100000000000001" customHeight="1" thickBot="1" x14ac:dyDescent="0.3">
      <c r="A3615" s="16" t="s">
        <v>147</v>
      </c>
      <c r="B3615" s="17"/>
      <c r="C3615" s="17"/>
      <c r="D3615" s="17"/>
      <c r="E3615" s="17"/>
      <c r="F3615" s="17"/>
    </row>
    <row r="3616" spans="1:6" ht="15" customHeight="1" x14ac:dyDescent="0.25">
      <c r="A3616" s="67" t="s">
        <v>150</v>
      </c>
      <c r="B3616" s="68" t="s">
        <v>148</v>
      </c>
      <c r="C3616" s="69" t="s">
        <v>90</v>
      </c>
      <c r="D3616" s="69" t="s">
        <v>91</v>
      </c>
      <c r="E3616" s="70" t="s">
        <v>93</v>
      </c>
      <c r="F3616" s="71"/>
    </row>
    <row r="3617" spans="1:10" ht="15" customHeight="1" thickBot="1" x14ac:dyDescent="0.3">
      <c r="A3617" s="72"/>
      <c r="B3617" s="73"/>
      <c r="C3617" s="74"/>
      <c r="D3617" s="74"/>
      <c r="E3617" s="75" t="s">
        <v>94</v>
      </c>
      <c r="F3617" s="76" t="s">
        <v>95</v>
      </c>
    </row>
    <row r="3618" spans="1:10" ht="14.1" customHeight="1" x14ac:dyDescent="0.25">
      <c r="A3618" s="44" t="s">
        <v>151</v>
      </c>
      <c r="B3618" s="106">
        <v>0.69335638868178495</v>
      </c>
      <c r="C3618" s="53">
        <v>8.6075933777749643E-3</v>
      </c>
      <c r="D3618" s="53">
        <v>159.38869311689479</v>
      </c>
      <c r="E3618" s="53">
        <v>0.67635674226422515</v>
      </c>
      <c r="F3618" s="54">
        <v>0.71035603509934475</v>
      </c>
    </row>
    <row r="3619" spans="1:10" ht="14.1" customHeight="1" x14ac:dyDescent="0.25">
      <c r="A3619" s="46" t="s">
        <v>152</v>
      </c>
      <c r="B3619" s="64">
        <v>0.68191606794883042</v>
      </c>
      <c r="C3619" s="55">
        <v>8.5526102187376534E-3</v>
      </c>
      <c r="D3619" s="55">
        <v>155.49477505219093</v>
      </c>
      <c r="E3619" s="55">
        <v>0.66502177473403257</v>
      </c>
      <c r="F3619" s="56">
        <v>0.69881036116362827</v>
      </c>
    </row>
    <row r="3620" spans="1:10" ht="14.1" customHeight="1" x14ac:dyDescent="0.25">
      <c r="A3620" s="46" t="s">
        <v>153</v>
      </c>
      <c r="B3620" s="64">
        <v>0.673044686059738</v>
      </c>
      <c r="C3620" s="55">
        <v>8.5229099428182509E-3</v>
      </c>
      <c r="D3620" s="55">
        <v>153.41907794910966</v>
      </c>
      <c r="E3620" s="55">
        <v>0.65620727435178261</v>
      </c>
      <c r="F3620" s="56">
        <v>0.68988209776769338</v>
      </c>
    </row>
    <row r="3621" spans="1:10" ht="14.1" customHeight="1" thickBot="1" x14ac:dyDescent="0.3">
      <c r="A3621" s="48" t="s">
        <v>154</v>
      </c>
      <c r="B3621" s="65">
        <v>0.72277954511584452</v>
      </c>
      <c r="C3621" s="57">
        <v>8.4708406027207452E-3</v>
      </c>
      <c r="D3621" s="57">
        <v>149.89044572221914</v>
      </c>
      <c r="E3621" s="57">
        <v>0.70604186652741008</v>
      </c>
      <c r="F3621" s="58">
        <v>0.73951722370427897</v>
      </c>
    </row>
    <row r="3622" spans="1:10" ht="15" customHeight="1" x14ac:dyDescent="0.25">
      <c r="A3622" s="42" t="s">
        <v>187</v>
      </c>
      <c r="B3622" s="43"/>
      <c r="C3622" s="43"/>
      <c r="D3622" s="43"/>
      <c r="E3622" s="43"/>
      <c r="F3622" s="43"/>
    </row>
    <row r="3625" spans="1:10" ht="16.5" x14ac:dyDescent="0.25">
      <c r="A3625" t="s">
        <v>155</v>
      </c>
    </row>
    <row r="3627" spans="1:10" ht="18" customHeight="1" thickBot="1" x14ac:dyDescent="0.3">
      <c r="A3627" s="1" t="s">
        <v>143</v>
      </c>
      <c r="B3627" s="2"/>
      <c r="C3627" s="2"/>
      <c r="D3627" s="2"/>
      <c r="E3627" s="2"/>
      <c r="F3627" s="2"/>
      <c r="G3627" s="2"/>
      <c r="H3627" s="2"/>
      <c r="I3627" s="2"/>
      <c r="J3627" s="2"/>
    </row>
    <row r="3628" spans="1:10" ht="14.1" customHeight="1" x14ac:dyDescent="0.25">
      <c r="A3628" s="101" t="s">
        <v>88</v>
      </c>
      <c r="B3628" s="4"/>
      <c r="C3628" s="102" t="s">
        <v>144</v>
      </c>
      <c r="D3628" s="107"/>
      <c r="E3628" s="107"/>
      <c r="F3628" s="107"/>
      <c r="G3628" s="107"/>
      <c r="H3628" s="107"/>
      <c r="I3628" s="107"/>
      <c r="J3628" s="103"/>
    </row>
    <row r="3629" spans="1:10" ht="15" customHeight="1" x14ac:dyDescent="0.25">
      <c r="A3629" s="11"/>
      <c r="B3629" s="7"/>
      <c r="C3629" s="108" t="s">
        <v>145</v>
      </c>
      <c r="D3629" s="109"/>
      <c r="E3629" s="109"/>
      <c r="F3629" s="110"/>
      <c r="G3629" s="111" t="s">
        <v>146</v>
      </c>
      <c r="H3629" s="109"/>
      <c r="I3629" s="109"/>
      <c r="J3629" s="112"/>
    </row>
    <row r="3630" spans="1:10" ht="14.1" customHeight="1" x14ac:dyDescent="0.25">
      <c r="A3630" s="11"/>
      <c r="B3630" s="7"/>
      <c r="C3630" s="108" t="s">
        <v>150</v>
      </c>
      <c r="D3630" s="109"/>
      <c r="E3630" s="109"/>
      <c r="F3630" s="110"/>
      <c r="G3630" s="111" t="s">
        <v>150</v>
      </c>
      <c r="H3630" s="109"/>
      <c r="I3630" s="109"/>
      <c r="J3630" s="112"/>
    </row>
    <row r="3631" spans="1:10" ht="15" customHeight="1" thickBot="1" x14ac:dyDescent="0.3">
      <c r="A3631" s="13"/>
      <c r="B3631" s="104"/>
      <c r="C3631" s="105" t="s">
        <v>151</v>
      </c>
      <c r="D3631" s="75" t="s">
        <v>152</v>
      </c>
      <c r="E3631" s="75" t="s">
        <v>153</v>
      </c>
      <c r="F3631" s="75" t="s">
        <v>154</v>
      </c>
      <c r="G3631" s="75" t="s">
        <v>151</v>
      </c>
      <c r="H3631" s="75" t="s">
        <v>152</v>
      </c>
      <c r="I3631" s="75" t="s">
        <v>153</v>
      </c>
      <c r="J3631" s="76" t="s">
        <v>154</v>
      </c>
    </row>
    <row r="3632" spans="1:10" ht="14.1" customHeight="1" x14ac:dyDescent="0.25">
      <c r="A3632" s="3" t="s">
        <v>36</v>
      </c>
      <c r="B3632" s="23" t="s">
        <v>37</v>
      </c>
      <c r="C3632" s="24">
        <v>1</v>
      </c>
      <c r="D3632" s="26">
        <v>1</v>
      </c>
      <c r="E3632" s="26">
        <v>1</v>
      </c>
      <c r="F3632" s="26">
        <v>1</v>
      </c>
      <c r="G3632" s="26">
        <v>1</v>
      </c>
      <c r="H3632" s="26">
        <v>1</v>
      </c>
      <c r="I3632" s="26">
        <v>1</v>
      </c>
      <c r="J3632" s="63">
        <v>1</v>
      </c>
    </row>
    <row r="3633" spans="1:10" ht="14.1" customHeight="1" x14ac:dyDescent="0.25">
      <c r="A3633" s="11"/>
      <c r="B3633" s="9" t="s">
        <v>63</v>
      </c>
      <c r="C3633" s="29">
        <v>1</v>
      </c>
      <c r="D3633" s="31">
        <v>1</v>
      </c>
      <c r="E3633" s="31">
        <v>1</v>
      </c>
      <c r="F3633" s="31">
        <v>1</v>
      </c>
      <c r="G3633" s="31">
        <v>0</v>
      </c>
      <c r="H3633" s="31">
        <v>0</v>
      </c>
      <c r="I3633" s="31">
        <v>0</v>
      </c>
      <c r="J3633" s="35">
        <v>0</v>
      </c>
    </row>
    <row r="3634" spans="1:10" ht="14.1" customHeight="1" x14ac:dyDescent="0.25">
      <c r="A3634" s="11"/>
      <c r="B3634" s="9" t="s">
        <v>64</v>
      </c>
      <c r="C3634" s="29">
        <v>0</v>
      </c>
      <c r="D3634" s="31">
        <v>0</v>
      </c>
      <c r="E3634" s="31">
        <v>0</v>
      </c>
      <c r="F3634" s="31">
        <v>0</v>
      </c>
      <c r="G3634" s="31">
        <v>1</v>
      </c>
      <c r="H3634" s="31">
        <v>1</v>
      </c>
      <c r="I3634" s="31">
        <v>1</v>
      </c>
      <c r="J3634" s="35">
        <v>1</v>
      </c>
    </row>
    <row r="3635" spans="1:10" ht="14.1" customHeight="1" x14ac:dyDescent="0.25">
      <c r="A3635" s="11"/>
      <c r="B3635" s="9" t="s">
        <v>65</v>
      </c>
      <c r="C3635" s="29">
        <v>1</v>
      </c>
      <c r="D3635" s="31">
        <v>0</v>
      </c>
      <c r="E3635" s="31">
        <v>0</v>
      </c>
      <c r="F3635" s="31">
        <v>0</v>
      </c>
      <c r="G3635" s="31">
        <v>1</v>
      </c>
      <c r="H3635" s="31">
        <v>0</v>
      </c>
      <c r="I3635" s="31">
        <v>0</v>
      </c>
      <c r="J3635" s="35">
        <v>0</v>
      </c>
    </row>
    <row r="3636" spans="1:10" ht="14.1" customHeight="1" x14ac:dyDescent="0.25">
      <c r="A3636" s="11"/>
      <c r="B3636" s="9" t="s">
        <v>66</v>
      </c>
      <c r="C3636" s="29">
        <v>0</v>
      </c>
      <c r="D3636" s="31">
        <v>1</v>
      </c>
      <c r="E3636" s="31">
        <v>0</v>
      </c>
      <c r="F3636" s="31">
        <v>0</v>
      </c>
      <c r="G3636" s="31">
        <v>0</v>
      </c>
      <c r="H3636" s="31">
        <v>1</v>
      </c>
      <c r="I3636" s="31">
        <v>0</v>
      </c>
      <c r="J3636" s="35">
        <v>0</v>
      </c>
    </row>
    <row r="3637" spans="1:10" ht="14.1" customHeight="1" x14ac:dyDescent="0.25">
      <c r="A3637" s="11"/>
      <c r="B3637" s="9" t="s">
        <v>67</v>
      </c>
      <c r="C3637" s="29">
        <v>0</v>
      </c>
      <c r="D3637" s="31">
        <v>0</v>
      </c>
      <c r="E3637" s="31">
        <v>1</v>
      </c>
      <c r="F3637" s="31">
        <v>0</v>
      </c>
      <c r="G3637" s="31">
        <v>0</v>
      </c>
      <c r="H3637" s="31">
        <v>0</v>
      </c>
      <c r="I3637" s="31">
        <v>1</v>
      </c>
      <c r="J3637" s="35">
        <v>0</v>
      </c>
    </row>
    <row r="3638" spans="1:10" ht="14.1" customHeight="1" x14ac:dyDescent="0.25">
      <c r="A3638" s="11"/>
      <c r="B3638" s="9" t="s">
        <v>68</v>
      </c>
      <c r="C3638" s="29">
        <v>0</v>
      </c>
      <c r="D3638" s="31">
        <v>0</v>
      </c>
      <c r="E3638" s="31">
        <v>0</v>
      </c>
      <c r="F3638" s="31">
        <v>1</v>
      </c>
      <c r="G3638" s="31">
        <v>0</v>
      </c>
      <c r="H3638" s="31">
        <v>0</v>
      </c>
      <c r="I3638" s="31">
        <v>0</v>
      </c>
      <c r="J3638" s="35">
        <v>1</v>
      </c>
    </row>
    <row r="3639" spans="1:10" ht="24" customHeight="1" x14ac:dyDescent="0.25">
      <c r="A3639" s="11"/>
      <c r="B3639" s="9" t="s">
        <v>69</v>
      </c>
      <c r="C3639" s="29">
        <v>1</v>
      </c>
      <c r="D3639" s="31">
        <v>0</v>
      </c>
      <c r="E3639" s="31">
        <v>0</v>
      </c>
      <c r="F3639" s="31">
        <v>0</v>
      </c>
      <c r="G3639" s="31">
        <v>0</v>
      </c>
      <c r="H3639" s="31">
        <v>0</v>
      </c>
      <c r="I3639" s="31">
        <v>0</v>
      </c>
      <c r="J3639" s="35">
        <v>0</v>
      </c>
    </row>
    <row r="3640" spans="1:10" ht="24" customHeight="1" x14ac:dyDescent="0.25">
      <c r="A3640" s="11"/>
      <c r="B3640" s="9" t="s">
        <v>70</v>
      </c>
      <c r="C3640" s="29">
        <v>0</v>
      </c>
      <c r="D3640" s="31">
        <v>1</v>
      </c>
      <c r="E3640" s="31">
        <v>0</v>
      </c>
      <c r="F3640" s="31">
        <v>0</v>
      </c>
      <c r="G3640" s="31">
        <v>0</v>
      </c>
      <c r="H3640" s="31">
        <v>0</v>
      </c>
      <c r="I3640" s="31">
        <v>0</v>
      </c>
      <c r="J3640" s="35">
        <v>0</v>
      </c>
    </row>
    <row r="3641" spans="1:10" ht="24" customHeight="1" x14ac:dyDescent="0.25">
      <c r="A3641" s="11"/>
      <c r="B3641" s="9" t="s">
        <v>71</v>
      </c>
      <c r="C3641" s="29">
        <v>0</v>
      </c>
      <c r="D3641" s="31">
        <v>0</v>
      </c>
      <c r="E3641" s="31">
        <v>1</v>
      </c>
      <c r="F3641" s="31">
        <v>0</v>
      </c>
      <c r="G3641" s="31">
        <v>0</v>
      </c>
      <c r="H3641" s="31">
        <v>0</v>
      </c>
      <c r="I3641" s="31">
        <v>0</v>
      </c>
      <c r="J3641" s="35">
        <v>0</v>
      </c>
    </row>
    <row r="3642" spans="1:10" ht="24" customHeight="1" x14ac:dyDescent="0.25">
      <c r="A3642" s="11"/>
      <c r="B3642" s="9" t="s">
        <v>72</v>
      </c>
      <c r="C3642" s="29">
        <v>0</v>
      </c>
      <c r="D3642" s="31">
        <v>0</v>
      </c>
      <c r="E3642" s="31">
        <v>0</v>
      </c>
      <c r="F3642" s="31">
        <v>1</v>
      </c>
      <c r="G3642" s="31">
        <v>0</v>
      </c>
      <c r="H3642" s="31">
        <v>0</v>
      </c>
      <c r="I3642" s="31">
        <v>0</v>
      </c>
      <c r="J3642" s="35">
        <v>0</v>
      </c>
    </row>
    <row r="3643" spans="1:10" ht="24" customHeight="1" x14ac:dyDescent="0.25">
      <c r="A3643" s="11"/>
      <c r="B3643" s="9" t="s">
        <v>73</v>
      </c>
      <c r="C3643" s="29">
        <v>0</v>
      </c>
      <c r="D3643" s="31">
        <v>0</v>
      </c>
      <c r="E3643" s="31">
        <v>0</v>
      </c>
      <c r="F3643" s="31">
        <v>0</v>
      </c>
      <c r="G3643" s="31">
        <v>1</v>
      </c>
      <c r="H3643" s="31">
        <v>0</v>
      </c>
      <c r="I3643" s="31">
        <v>0</v>
      </c>
      <c r="J3643" s="35">
        <v>0</v>
      </c>
    </row>
    <row r="3644" spans="1:10" ht="24" customHeight="1" x14ac:dyDescent="0.25">
      <c r="A3644" s="11"/>
      <c r="B3644" s="9" t="s">
        <v>74</v>
      </c>
      <c r="C3644" s="29">
        <v>0</v>
      </c>
      <c r="D3644" s="31">
        <v>0</v>
      </c>
      <c r="E3644" s="31">
        <v>0</v>
      </c>
      <c r="F3644" s="31">
        <v>0</v>
      </c>
      <c r="G3644" s="31">
        <v>0</v>
      </c>
      <c r="H3644" s="31">
        <v>1</v>
      </c>
      <c r="I3644" s="31">
        <v>0</v>
      </c>
      <c r="J3644" s="35">
        <v>0</v>
      </c>
    </row>
    <row r="3645" spans="1:10" ht="24" customHeight="1" x14ac:dyDescent="0.25">
      <c r="A3645" s="11"/>
      <c r="B3645" s="9" t="s">
        <v>75</v>
      </c>
      <c r="C3645" s="29">
        <v>0</v>
      </c>
      <c r="D3645" s="31">
        <v>0</v>
      </c>
      <c r="E3645" s="31">
        <v>0</v>
      </c>
      <c r="F3645" s="31">
        <v>0</v>
      </c>
      <c r="G3645" s="31">
        <v>0</v>
      </c>
      <c r="H3645" s="31">
        <v>0</v>
      </c>
      <c r="I3645" s="31">
        <v>1</v>
      </c>
      <c r="J3645" s="35">
        <v>0</v>
      </c>
    </row>
    <row r="3646" spans="1:10" ht="24" customHeight="1" thickBot="1" x14ac:dyDescent="0.3">
      <c r="A3646" s="13"/>
      <c r="B3646" s="14" t="s">
        <v>76</v>
      </c>
      <c r="C3646" s="38">
        <v>0</v>
      </c>
      <c r="D3646" s="40">
        <v>0</v>
      </c>
      <c r="E3646" s="40">
        <v>0</v>
      </c>
      <c r="F3646" s="40">
        <v>0</v>
      </c>
      <c r="G3646" s="40">
        <v>0</v>
      </c>
      <c r="H3646" s="40">
        <v>0</v>
      </c>
      <c r="I3646" s="40">
        <v>0</v>
      </c>
      <c r="J3646" s="66">
        <v>1</v>
      </c>
    </row>
    <row r="3648" spans="1:10" ht="20.100000000000001" customHeight="1" thickBot="1" x14ac:dyDescent="0.3">
      <c r="A3648" s="16" t="s">
        <v>147</v>
      </c>
      <c r="B3648" s="17"/>
      <c r="C3648" s="17"/>
      <c r="D3648" s="17"/>
      <c r="E3648" s="17"/>
      <c r="F3648" s="17"/>
      <c r="G3648" s="17"/>
    </row>
    <row r="3649" spans="1:7" ht="15" customHeight="1" x14ac:dyDescent="0.25">
      <c r="A3649" s="101" t="s">
        <v>144</v>
      </c>
      <c r="B3649" s="113" t="s">
        <v>150</v>
      </c>
      <c r="C3649" s="68" t="s">
        <v>148</v>
      </c>
      <c r="D3649" s="69" t="s">
        <v>90</v>
      </c>
      <c r="E3649" s="69" t="s">
        <v>91</v>
      </c>
      <c r="F3649" s="70" t="s">
        <v>93</v>
      </c>
      <c r="G3649" s="71"/>
    </row>
    <row r="3650" spans="1:7" ht="15" customHeight="1" thickBot="1" x14ac:dyDescent="0.3">
      <c r="A3650" s="91"/>
      <c r="B3650" s="37"/>
      <c r="C3650" s="73"/>
      <c r="D3650" s="74"/>
      <c r="E3650" s="74"/>
      <c r="F3650" s="75" t="s">
        <v>94</v>
      </c>
      <c r="G3650" s="76" t="s">
        <v>95</v>
      </c>
    </row>
    <row r="3651" spans="1:7" ht="14.1" customHeight="1" x14ac:dyDescent="0.25">
      <c r="A3651" s="3" t="s">
        <v>145</v>
      </c>
      <c r="B3651" s="23" t="s">
        <v>151</v>
      </c>
      <c r="C3651" s="106">
        <v>0.68533693892683933</v>
      </c>
      <c r="D3651" s="53">
        <v>1.2209140424811308E-2</v>
      </c>
      <c r="E3651" s="53">
        <v>156.91141708314697</v>
      </c>
      <c r="F3651" s="53">
        <v>0.66122147132996656</v>
      </c>
      <c r="G3651" s="54">
        <v>0.70945240652371211</v>
      </c>
    </row>
    <row r="3652" spans="1:7" ht="14.1" customHeight="1" x14ac:dyDescent="0.25">
      <c r="A3652" s="28"/>
      <c r="B3652" s="9" t="s">
        <v>152</v>
      </c>
      <c r="C3652" s="64">
        <v>0.67744044210744114</v>
      </c>
      <c r="D3652" s="55">
        <v>1.2129227157521157E-2</v>
      </c>
      <c r="E3652" s="55">
        <v>152.96714216418911</v>
      </c>
      <c r="F3652" s="55">
        <v>0.6534780173758018</v>
      </c>
      <c r="G3652" s="56">
        <v>0.70140286683908049</v>
      </c>
    </row>
    <row r="3653" spans="1:7" ht="14.1" customHeight="1" x14ac:dyDescent="0.25">
      <c r="A3653" s="28"/>
      <c r="B3653" s="9" t="s">
        <v>153</v>
      </c>
      <c r="C3653" s="64">
        <v>0.67267810086883484</v>
      </c>
      <c r="D3653" s="55">
        <v>1.2110235105076425E-2</v>
      </c>
      <c r="E3653" s="55">
        <v>152.04230237777628</v>
      </c>
      <c r="F3653" s="55">
        <v>0.64875203632427958</v>
      </c>
      <c r="G3653" s="56">
        <v>0.6966041654133901</v>
      </c>
    </row>
    <row r="3654" spans="1:7" ht="14.1" customHeight="1" x14ac:dyDescent="0.25">
      <c r="A3654" s="114"/>
      <c r="B3654" s="115" t="s">
        <v>154</v>
      </c>
      <c r="C3654" s="116">
        <v>0.71534782362675275</v>
      </c>
      <c r="D3654" s="117">
        <v>1.2064842639061303E-2</v>
      </c>
      <c r="E3654" s="117">
        <v>149.89044572220422</v>
      </c>
      <c r="F3654" s="117">
        <v>0.69150869504631562</v>
      </c>
      <c r="G3654" s="118">
        <v>0.73918695220718988</v>
      </c>
    </row>
    <row r="3655" spans="1:7" ht="14.1" customHeight="1" x14ac:dyDescent="0.25">
      <c r="A3655" s="119" t="s">
        <v>146</v>
      </c>
      <c r="B3655" s="120" t="s">
        <v>151</v>
      </c>
      <c r="C3655" s="121">
        <v>0.70137583843673046</v>
      </c>
      <c r="D3655" s="122">
        <v>1.2136702398744897E-2</v>
      </c>
      <c r="E3655" s="122">
        <v>161.94575103707646</v>
      </c>
      <c r="F3655" s="122">
        <v>0.67740924020392457</v>
      </c>
      <c r="G3655" s="123">
        <v>0.72534243666953635</v>
      </c>
    </row>
    <row r="3656" spans="1:7" ht="14.1" customHeight="1" x14ac:dyDescent="0.25">
      <c r="A3656" s="28"/>
      <c r="B3656" s="9" t="s">
        <v>152</v>
      </c>
      <c r="C3656" s="64">
        <v>0.6863916937902198</v>
      </c>
      <c r="D3656" s="55">
        <v>1.2061111672473404E-2</v>
      </c>
      <c r="E3656" s="55">
        <v>158.10490974947015</v>
      </c>
      <c r="F3656" s="55">
        <v>0.66257000972398983</v>
      </c>
      <c r="G3656" s="56">
        <v>0.71021337785644978</v>
      </c>
    </row>
    <row r="3657" spans="1:7" ht="14.1" customHeight="1" x14ac:dyDescent="0.25">
      <c r="A3657" s="28"/>
      <c r="B3657" s="9" t="s">
        <v>153</v>
      </c>
      <c r="C3657" s="64">
        <v>0.67341127125064115</v>
      </c>
      <c r="D3657" s="55">
        <v>1.1995923527321078E-2</v>
      </c>
      <c r="E3657" s="55">
        <v>154.83851384034071</v>
      </c>
      <c r="F3657" s="55">
        <v>0.64971448384292396</v>
      </c>
      <c r="G3657" s="56">
        <v>0.69710805865835834</v>
      </c>
    </row>
    <row r="3658" spans="1:7" ht="14.1" customHeight="1" thickBot="1" x14ac:dyDescent="0.3">
      <c r="A3658" s="91"/>
      <c r="B3658" s="14" t="s">
        <v>154</v>
      </c>
      <c r="C3658" s="65">
        <v>0.73021126660493618</v>
      </c>
      <c r="D3658" s="57">
        <v>1.1893701449149368E-2</v>
      </c>
      <c r="E3658" s="57">
        <v>149.89044572223435</v>
      </c>
      <c r="F3658" s="57">
        <v>0.70671029882392067</v>
      </c>
      <c r="G3658" s="58">
        <v>0.7537122343859517</v>
      </c>
    </row>
    <row r="3659" spans="1:7" ht="15" customHeight="1" x14ac:dyDescent="0.25">
      <c r="A3659" s="42" t="s">
        <v>187</v>
      </c>
      <c r="B3659" s="43"/>
      <c r="C3659" s="43"/>
      <c r="D3659" s="43"/>
      <c r="E3659" s="43"/>
      <c r="F3659" s="43"/>
      <c r="G3659" s="43"/>
    </row>
    <row r="3662" spans="1:7" x14ac:dyDescent="0.25">
      <c r="A3662" t="s">
        <v>194</v>
      </c>
    </row>
    <row r="3665" spans="1:3" ht="16.5" x14ac:dyDescent="0.25">
      <c r="A3665" t="s">
        <v>1</v>
      </c>
    </row>
    <row r="3667" spans="1:3" ht="18" customHeight="1" thickBot="1" x14ac:dyDescent="0.3">
      <c r="A3667" s="1" t="s">
        <v>2</v>
      </c>
      <c r="B3667" s="2"/>
      <c r="C3667" s="2"/>
    </row>
    <row r="3668" spans="1:3" ht="14.1" customHeight="1" x14ac:dyDescent="0.25">
      <c r="A3668" s="3" t="s">
        <v>3</v>
      </c>
      <c r="B3668" s="4"/>
      <c r="C3668" s="5" t="s">
        <v>195</v>
      </c>
    </row>
    <row r="3669" spans="1:3" ht="14.1" customHeight="1" x14ac:dyDescent="0.25">
      <c r="A3669" s="6" t="s">
        <v>5</v>
      </c>
      <c r="B3669" s="7"/>
      <c r="C3669" s="8" t="s">
        <v>6</v>
      </c>
    </row>
    <row r="3670" spans="1:3" ht="24" customHeight="1" x14ac:dyDescent="0.25">
      <c r="A3670" s="6" t="s">
        <v>7</v>
      </c>
      <c r="B3670" s="9" t="s">
        <v>8</v>
      </c>
      <c r="C3670" s="10" t="s">
        <v>9</v>
      </c>
    </row>
    <row r="3671" spans="1:3" ht="14.1" customHeight="1" x14ac:dyDescent="0.25">
      <c r="A3671" s="11"/>
      <c r="B3671" s="9" t="s">
        <v>10</v>
      </c>
      <c r="C3671" s="8" t="s">
        <v>11</v>
      </c>
    </row>
    <row r="3672" spans="1:3" ht="14.1" customHeight="1" x14ac:dyDescent="0.25">
      <c r="A3672" s="11"/>
      <c r="B3672" s="9" t="s">
        <v>12</v>
      </c>
      <c r="C3672" s="8" t="s">
        <v>13</v>
      </c>
    </row>
    <row r="3673" spans="1:3" ht="14.1" customHeight="1" x14ac:dyDescent="0.25">
      <c r="A3673" s="11"/>
      <c r="B3673" s="9" t="s">
        <v>14</v>
      </c>
      <c r="C3673" s="8" t="s">
        <v>13</v>
      </c>
    </row>
    <row r="3674" spans="1:3" ht="14.1" customHeight="1" x14ac:dyDescent="0.25">
      <c r="A3674" s="11"/>
      <c r="B3674" s="9" t="s">
        <v>15</v>
      </c>
      <c r="C3674" s="8" t="s">
        <v>13</v>
      </c>
    </row>
    <row r="3675" spans="1:3" ht="24" customHeight="1" x14ac:dyDescent="0.25">
      <c r="A3675" s="11"/>
      <c r="B3675" s="9" t="s">
        <v>16</v>
      </c>
      <c r="C3675" s="12">
        <v>494</v>
      </c>
    </row>
    <row r="3676" spans="1:3" ht="24" customHeight="1" x14ac:dyDescent="0.25">
      <c r="A3676" s="6" t="s">
        <v>17</v>
      </c>
      <c r="B3676" s="9" t="s">
        <v>18</v>
      </c>
      <c r="C3676" s="8" t="s">
        <v>19</v>
      </c>
    </row>
    <row r="3677" spans="1:3" ht="33.950000000000003" customHeight="1" x14ac:dyDescent="0.25">
      <c r="A3677" s="11"/>
      <c r="B3677" s="9" t="s">
        <v>20</v>
      </c>
      <c r="C3677" s="8" t="s">
        <v>21</v>
      </c>
    </row>
    <row r="3678" spans="1:3" ht="409.6" customHeight="1" x14ac:dyDescent="0.25">
      <c r="A3678" s="6" t="s">
        <v>22</v>
      </c>
      <c r="B3678" s="7"/>
      <c r="C3678" s="8" t="s">
        <v>196</v>
      </c>
    </row>
    <row r="3679" spans="1:3" ht="14.1" customHeight="1" x14ac:dyDescent="0.25">
      <c r="A3679" s="6" t="s">
        <v>24</v>
      </c>
      <c r="B3679" s="9" t="s">
        <v>25</v>
      </c>
      <c r="C3679" s="10" t="s">
        <v>197</v>
      </c>
    </row>
    <row r="3680" spans="1:3" ht="14.1" customHeight="1" thickBot="1" x14ac:dyDescent="0.3">
      <c r="A3680" s="13"/>
      <c r="B3680" s="14" t="s">
        <v>27</v>
      </c>
      <c r="C3680" s="15" t="s">
        <v>198</v>
      </c>
    </row>
    <row r="3683" spans="1:7" x14ac:dyDescent="0.25">
      <c r="A3683" t="s">
        <v>29</v>
      </c>
    </row>
    <row r="3685" spans="1:7" ht="20.100000000000001" customHeight="1" thickBot="1" x14ac:dyDescent="0.3">
      <c r="A3685" s="16" t="s">
        <v>30</v>
      </c>
      <c r="B3685" s="17"/>
      <c r="C3685" s="17"/>
      <c r="D3685" s="17"/>
      <c r="E3685" s="17"/>
      <c r="F3685" s="17"/>
      <c r="G3685" s="17"/>
    </row>
    <row r="3686" spans="1:7" ht="24.95" customHeight="1" thickBot="1" x14ac:dyDescent="0.3">
      <c r="A3686" s="18"/>
      <c r="B3686" s="19"/>
      <c r="C3686" s="20" t="s">
        <v>31</v>
      </c>
      <c r="D3686" s="21" t="s">
        <v>32</v>
      </c>
      <c r="E3686" s="21" t="s">
        <v>33</v>
      </c>
      <c r="F3686" s="21" t="s">
        <v>34</v>
      </c>
      <c r="G3686" s="22" t="s">
        <v>35</v>
      </c>
    </row>
    <row r="3687" spans="1:7" ht="14.1" customHeight="1" x14ac:dyDescent="0.25">
      <c r="A3687" s="3" t="s">
        <v>36</v>
      </c>
      <c r="B3687" s="23" t="s">
        <v>37</v>
      </c>
      <c r="C3687" s="24">
        <v>1</v>
      </c>
      <c r="D3687" s="25"/>
      <c r="E3687" s="26">
        <v>1</v>
      </c>
      <c r="F3687" s="25"/>
      <c r="G3687" s="27"/>
    </row>
    <row r="3688" spans="1:7" ht="14.1" customHeight="1" x14ac:dyDescent="0.25">
      <c r="A3688" s="28"/>
      <c r="B3688" s="9" t="s">
        <v>38</v>
      </c>
      <c r="C3688" s="29">
        <v>2</v>
      </c>
      <c r="D3688" s="30"/>
      <c r="E3688" s="31">
        <v>1</v>
      </c>
      <c r="F3688" s="30"/>
      <c r="G3688" s="32"/>
    </row>
    <row r="3689" spans="1:7" ht="14.1" customHeight="1" x14ac:dyDescent="0.25">
      <c r="A3689" s="28"/>
      <c r="B3689" s="9" t="s">
        <v>39</v>
      </c>
      <c r="C3689" s="29">
        <v>4</v>
      </c>
      <c r="D3689" s="30"/>
      <c r="E3689" s="31">
        <v>3</v>
      </c>
      <c r="F3689" s="30"/>
      <c r="G3689" s="32"/>
    </row>
    <row r="3690" spans="1:7" ht="14.1" customHeight="1" x14ac:dyDescent="0.25">
      <c r="A3690" s="28"/>
      <c r="B3690" s="9" t="s">
        <v>40</v>
      </c>
      <c r="C3690" s="29">
        <v>8</v>
      </c>
      <c r="D3690" s="30"/>
      <c r="E3690" s="31">
        <v>3</v>
      </c>
      <c r="F3690" s="30"/>
      <c r="G3690" s="32"/>
    </row>
    <row r="3691" spans="1:7" ht="24" customHeight="1" x14ac:dyDescent="0.25">
      <c r="A3691" s="33" t="s">
        <v>41</v>
      </c>
      <c r="B3691" s="9" t="s">
        <v>39</v>
      </c>
      <c r="C3691" s="29">
        <v>4</v>
      </c>
      <c r="D3691" s="34" t="s">
        <v>169</v>
      </c>
      <c r="E3691" s="31">
        <v>4</v>
      </c>
      <c r="F3691" s="34" t="s">
        <v>43</v>
      </c>
      <c r="G3691" s="35">
        <v>140</v>
      </c>
    </row>
    <row r="3692" spans="1:7" ht="14.1" customHeight="1" thickBot="1" x14ac:dyDescent="0.3">
      <c r="A3692" s="36" t="s">
        <v>44</v>
      </c>
      <c r="B3692" s="37"/>
      <c r="C3692" s="38">
        <v>19</v>
      </c>
      <c r="D3692" s="39"/>
      <c r="E3692" s="40">
        <v>12</v>
      </c>
      <c r="F3692" s="39"/>
      <c r="G3692" s="41"/>
    </row>
    <row r="3693" spans="1:7" ht="15" customHeight="1" x14ac:dyDescent="0.25">
      <c r="A3693" s="42" t="s">
        <v>187</v>
      </c>
      <c r="B3693" s="43"/>
      <c r="C3693" s="43"/>
      <c r="D3693" s="43"/>
      <c r="E3693" s="43"/>
      <c r="F3693" s="43"/>
      <c r="G3693" s="43"/>
    </row>
    <row r="3695" spans="1:7" ht="20.100000000000001" customHeight="1" thickBot="1" x14ac:dyDescent="0.3">
      <c r="A3695" s="16" t="s">
        <v>46</v>
      </c>
      <c r="B3695" s="17"/>
    </row>
    <row r="3696" spans="1:7" ht="24" customHeight="1" x14ac:dyDescent="0.25">
      <c r="A3696" s="44" t="s">
        <v>47</v>
      </c>
      <c r="B3696" s="45">
        <v>-1625.6978346283515</v>
      </c>
    </row>
    <row r="3697" spans="1:5" ht="24" customHeight="1" x14ac:dyDescent="0.25">
      <c r="A3697" s="46" t="s">
        <v>48</v>
      </c>
      <c r="B3697" s="47">
        <v>-1617.6978346283515</v>
      </c>
    </row>
    <row r="3698" spans="1:5" ht="24" customHeight="1" x14ac:dyDescent="0.25">
      <c r="A3698" s="46" t="s">
        <v>49</v>
      </c>
      <c r="B3698" s="47">
        <v>-1617.6141526199833</v>
      </c>
    </row>
    <row r="3699" spans="1:5" ht="24" customHeight="1" x14ac:dyDescent="0.25">
      <c r="A3699" s="46" t="s">
        <v>50</v>
      </c>
      <c r="B3699" s="47">
        <v>-1596.9777680137413</v>
      </c>
    </row>
    <row r="3700" spans="1:5" ht="24" customHeight="1" thickBot="1" x14ac:dyDescent="0.3">
      <c r="A3700" s="48" t="s">
        <v>51</v>
      </c>
      <c r="B3700" s="49">
        <v>-1600.9777680137413</v>
      </c>
    </row>
    <row r="3701" spans="1:5" ht="35.1" customHeight="1" x14ac:dyDescent="0.25">
      <c r="A3701" s="42" t="s">
        <v>52</v>
      </c>
      <c r="B3701" s="43"/>
    </row>
    <row r="3702" spans="1:5" ht="15" customHeight="1" x14ac:dyDescent="0.25">
      <c r="A3702" s="50" t="s">
        <v>187</v>
      </c>
      <c r="B3702" s="51"/>
    </row>
    <row r="3705" spans="1:5" ht="16.5" x14ac:dyDescent="0.25">
      <c r="A3705" t="s">
        <v>53</v>
      </c>
    </row>
    <row r="3707" spans="1:5" ht="20.100000000000001" customHeight="1" thickBot="1" x14ac:dyDescent="0.3">
      <c r="A3707" s="16" t="s">
        <v>54</v>
      </c>
      <c r="B3707" s="17"/>
      <c r="C3707" s="17"/>
      <c r="D3707" s="17"/>
      <c r="E3707" s="17"/>
    </row>
    <row r="3708" spans="1:5" ht="24.95" customHeight="1" thickBot="1" x14ac:dyDescent="0.3">
      <c r="A3708" s="52" t="s">
        <v>55</v>
      </c>
      <c r="B3708" s="20" t="s">
        <v>56</v>
      </c>
      <c r="C3708" s="21" t="s">
        <v>57</v>
      </c>
      <c r="D3708" s="21" t="s">
        <v>58</v>
      </c>
      <c r="E3708" s="22" t="s">
        <v>59</v>
      </c>
    </row>
    <row r="3709" spans="1:5" ht="14.1" customHeight="1" x14ac:dyDescent="0.25">
      <c r="A3709" s="44" t="s">
        <v>37</v>
      </c>
      <c r="B3709" s="24">
        <v>1</v>
      </c>
      <c r="C3709" s="53">
        <v>138.02872299853269</v>
      </c>
      <c r="D3709" s="53">
        <v>6969.3583305688999</v>
      </c>
      <c r="E3709" s="54">
        <v>5.0198238025344815E-120</v>
      </c>
    </row>
    <row r="3710" spans="1:5" ht="14.1" customHeight="1" x14ac:dyDescent="0.25">
      <c r="A3710" s="46" t="s">
        <v>38</v>
      </c>
      <c r="B3710" s="29">
        <v>1</v>
      </c>
      <c r="C3710" s="55">
        <v>138.02872299853288</v>
      </c>
      <c r="D3710" s="55">
        <v>0.37508118652218564</v>
      </c>
      <c r="E3710" s="56">
        <v>0.54125517428717851</v>
      </c>
    </row>
    <row r="3711" spans="1:5" ht="14.1" customHeight="1" x14ac:dyDescent="0.25">
      <c r="A3711" s="46" t="s">
        <v>39</v>
      </c>
      <c r="B3711" s="29">
        <v>3</v>
      </c>
      <c r="C3711" s="55">
        <v>181.45452071448486</v>
      </c>
      <c r="D3711" s="55">
        <v>99.798827096471555</v>
      </c>
      <c r="E3711" s="56">
        <v>3.4041185402766322E-38</v>
      </c>
    </row>
    <row r="3712" spans="1:5" ht="14.1" customHeight="1" thickBot="1" x14ac:dyDescent="0.3">
      <c r="A3712" s="48" t="s">
        <v>40</v>
      </c>
      <c r="B3712" s="38">
        <v>3</v>
      </c>
      <c r="C3712" s="57">
        <v>181.45452071448486</v>
      </c>
      <c r="D3712" s="57">
        <v>2.4755141079179848</v>
      </c>
      <c r="E3712" s="58">
        <v>6.296735199882858E-2</v>
      </c>
    </row>
    <row r="3713" spans="1:5" ht="15" customHeight="1" x14ac:dyDescent="0.25">
      <c r="A3713" s="42" t="s">
        <v>187</v>
      </c>
      <c r="B3713" s="43"/>
      <c r="C3713" s="43"/>
      <c r="D3713" s="43"/>
      <c r="E3713" s="43"/>
    </row>
    <row r="3716" spans="1:5" ht="16.5" x14ac:dyDescent="0.25">
      <c r="A3716" t="s">
        <v>60</v>
      </c>
    </row>
    <row r="3718" spans="1:5" ht="18" customHeight="1" thickBot="1" x14ac:dyDescent="0.3">
      <c r="A3718" s="1" t="s">
        <v>61</v>
      </c>
      <c r="B3718" s="2"/>
      <c r="C3718" s="2"/>
    </row>
    <row r="3719" spans="1:5" ht="15" customHeight="1" thickBot="1" x14ac:dyDescent="0.3">
      <c r="A3719" s="59"/>
      <c r="B3719" s="60"/>
      <c r="C3719" s="61" t="s">
        <v>62</v>
      </c>
    </row>
    <row r="3720" spans="1:5" ht="14.1" customHeight="1" x14ac:dyDescent="0.25">
      <c r="A3720" s="3" t="s">
        <v>36</v>
      </c>
      <c r="B3720" s="23" t="s">
        <v>37</v>
      </c>
      <c r="C3720" s="62">
        <v>0.99999999999999989</v>
      </c>
    </row>
    <row r="3721" spans="1:5" ht="14.1" customHeight="1" x14ac:dyDescent="0.25">
      <c r="A3721" s="11"/>
      <c r="B3721" s="9" t="s">
        <v>63</v>
      </c>
      <c r="C3721" s="47">
        <v>0.5</v>
      </c>
    </row>
    <row r="3722" spans="1:5" ht="14.1" customHeight="1" x14ac:dyDescent="0.25">
      <c r="A3722" s="11"/>
      <c r="B3722" s="9" t="s">
        <v>64</v>
      </c>
      <c r="C3722" s="47">
        <v>0.49999999999999989</v>
      </c>
    </row>
    <row r="3723" spans="1:5" ht="14.1" customHeight="1" x14ac:dyDescent="0.25">
      <c r="A3723" s="11"/>
      <c r="B3723" s="9" t="s">
        <v>65</v>
      </c>
      <c r="C3723" s="47">
        <v>0.25</v>
      </c>
    </row>
    <row r="3724" spans="1:5" ht="14.1" customHeight="1" x14ac:dyDescent="0.25">
      <c r="A3724" s="11"/>
      <c r="B3724" s="9" t="s">
        <v>66</v>
      </c>
      <c r="C3724" s="47">
        <v>0.24999999999999983</v>
      </c>
    </row>
    <row r="3725" spans="1:5" ht="14.1" customHeight="1" x14ac:dyDescent="0.25">
      <c r="A3725" s="11"/>
      <c r="B3725" s="9" t="s">
        <v>67</v>
      </c>
      <c r="C3725" s="47">
        <v>0.25</v>
      </c>
    </row>
    <row r="3726" spans="1:5" ht="14.1" customHeight="1" x14ac:dyDescent="0.25">
      <c r="A3726" s="11"/>
      <c r="B3726" s="9" t="s">
        <v>68</v>
      </c>
      <c r="C3726" s="47">
        <v>0.24999999999999986</v>
      </c>
    </row>
    <row r="3727" spans="1:5" ht="24" customHeight="1" x14ac:dyDescent="0.25">
      <c r="A3727" s="11"/>
      <c r="B3727" s="9" t="s">
        <v>69</v>
      </c>
      <c r="C3727" s="47">
        <v>0.12499999999999999</v>
      </c>
    </row>
    <row r="3728" spans="1:5" ht="24" customHeight="1" x14ac:dyDescent="0.25">
      <c r="A3728" s="11"/>
      <c r="B3728" s="9" t="s">
        <v>70</v>
      </c>
      <c r="C3728" s="47">
        <v>0.12499999999999999</v>
      </c>
    </row>
    <row r="3729" spans="1:3" ht="24" customHeight="1" x14ac:dyDescent="0.25">
      <c r="A3729" s="11"/>
      <c r="B3729" s="9" t="s">
        <v>71</v>
      </c>
      <c r="C3729" s="47">
        <v>0.12500000000000014</v>
      </c>
    </row>
    <row r="3730" spans="1:3" ht="24" customHeight="1" x14ac:dyDescent="0.25">
      <c r="A3730" s="11"/>
      <c r="B3730" s="9" t="s">
        <v>72</v>
      </c>
      <c r="C3730" s="47">
        <v>0.12499999999999999</v>
      </c>
    </row>
    <row r="3731" spans="1:3" ht="24" customHeight="1" x14ac:dyDescent="0.25">
      <c r="A3731" s="11"/>
      <c r="B3731" s="9" t="s">
        <v>73</v>
      </c>
      <c r="C3731" s="47">
        <v>0.12500000000000006</v>
      </c>
    </row>
    <row r="3732" spans="1:3" ht="24" customHeight="1" x14ac:dyDescent="0.25">
      <c r="A3732" s="11"/>
      <c r="B3732" s="9" t="s">
        <v>74</v>
      </c>
      <c r="C3732" s="47">
        <v>0.12499999999999982</v>
      </c>
    </row>
    <row r="3733" spans="1:3" ht="24" customHeight="1" x14ac:dyDescent="0.25">
      <c r="A3733" s="11"/>
      <c r="B3733" s="9" t="s">
        <v>75</v>
      </c>
      <c r="C3733" s="47">
        <v>0.12499999999999988</v>
      </c>
    </row>
    <row r="3734" spans="1:3" ht="24" customHeight="1" thickBot="1" x14ac:dyDescent="0.3">
      <c r="A3734" s="13"/>
      <c r="B3734" s="14" t="s">
        <v>76</v>
      </c>
      <c r="C3734" s="49">
        <v>0.12499999999999982</v>
      </c>
    </row>
    <row r="3736" spans="1:3" ht="18" customHeight="1" thickBot="1" x14ac:dyDescent="0.3">
      <c r="A3736" s="1" t="s">
        <v>77</v>
      </c>
      <c r="B3736" s="2"/>
      <c r="C3736" s="2"/>
    </row>
    <row r="3737" spans="1:3" ht="15" customHeight="1" thickBot="1" x14ac:dyDescent="0.3">
      <c r="A3737" s="59"/>
      <c r="B3737" s="60"/>
      <c r="C3737" s="61" t="s">
        <v>78</v>
      </c>
    </row>
    <row r="3738" spans="1:3" ht="14.1" customHeight="1" x14ac:dyDescent="0.25">
      <c r="A3738" s="3" t="s">
        <v>36</v>
      </c>
      <c r="B3738" s="23" t="s">
        <v>37</v>
      </c>
      <c r="C3738" s="62">
        <v>0</v>
      </c>
    </row>
    <row r="3739" spans="1:3" ht="14.1" customHeight="1" x14ac:dyDescent="0.25">
      <c r="A3739" s="11"/>
      <c r="B3739" s="9" t="s">
        <v>63</v>
      </c>
      <c r="C3739" s="12">
        <v>1</v>
      </c>
    </row>
    <row r="3740" spans="1:3" ht="14.1" customHeight="1" x14ac:dyDescent="0.25">
      <c r="A3740" s="11"/>
      <c r="B3740" s="9" t="s">
        <v>64</v>
      </c>
      <c r="C3740" s="12">
        <v>-0.99999999999999922</v>
      </c>
    </row>
    <row r="3741" spans="1:3" ht="14.1" customHeight="1" x14ac:dyDescent="0.25">
      <c r="A3741" s="11"/>
      <c r="B3741" s="9" t="s">
        <v>65</v>
      </c>
      <c r="C3741" s="12">
        <v>0</v>
      </c>
    </row>
    <row r="3742" spans="1:3" ht="14.1" customHeight="1" x14ac:dyDescent="0.25">
      <c r="A3742" s="11"/>
      <c r="B3742" s="9" t="s">
        <v>66</v>
      </c>
      <c r="C3742" s="12">
        <v>0</v>
      </c>
    </row>
    <row r="3743" spans="1:3" ht="14.1" customHeight="1" x14ac:dyDescent="0.25">
      <c r="A3743" s="11"/>
      <c r="B3743" s="9" t="s">
        <v>67</v>
      </c>
      <c r="C3743" s="12">
        <v>0</v>
      </c>
    </row>
    <row r="3744" spans="1:3" ht="14.1" customHeight="1" x14ac:dyDescent="0.25">
      <c r="A3744" s="11"/>
      <c r="B3744" s="9" t="s">
        <v>68</v>
      </c>
      <c r="C3744" s="12">
        <v>0</v>
      </c>
    </row>
    <row r="3745" spans="1:5" ht="24" customHeight="1" x14ac:dyDescent="0.25">
      <c r="A3745" s="11"/>
      <c r="B3745" s="9" t="s">
        <v>69</v>
      </c>
      <c r="C3745" s="47">
        <v>0.24999999999999983</v>
      </c>
    </row>
    <row r="3746" spans="1:5" ht="24" customHeight="1" x14ac:dyDescent="0.25">
      <c r="A3746" s="11"/>
      <c r="B3746" s="9" t="s">
        <v>70</v>
      </c>
      <c r="C3746" s="47">
        <v>0.25</v>
      </c>
    </row>
    <row r="3747" spans="1:5" ht="24" customHeight="1" x14ac:dyDescent="0.25">
      <c r="A3747" s="11"/>
      <c r="B3747" s="9" t="s">
        <v>71</v>
      </c>
      <c r="C3747" s="47">
        <v>0.25000000000000017</v>
      </c>
    </row>
    <row r="3748" spans="1:5" ht="24" customHeight="1" x14ac:dyDescent="0.25">
      <c r="A3748" s="11"/>
      <c r="B3748" s="9" t="s">
        <v>72</v>
      </c>
      <c r="C3748" s="47">
        <v>0.25000000000000039</v>
      </c>
    </row>
    <row r="3749" spans="1:5" ht="24" customHeight="1" x14ac:dyDescent="0.25">
      <c r="A3749" s="11"/>
      <c r="B3749" s="9" t="s">
        <v>73</v>
      </c>
      <c r="C3749" s="47">
        <v>-0.24999999999999983</v>
      </c>
    </row>
    <row r="3750" spans="1:5" ht="24" customHeight="1" x14ac:dyDescent="0.25">
      <c r="A3750" s="11"/>
      <c r="B3750" s="9" t="s">
        <v>74</v>
      </c>
      <c r="C3750" s="47">
        <v>-0.24999999999999967</v>
      </c>
    </row>
    <row r="3751" spans="1:5" ht="24" customHeight="1" x14ac:dyDescent="0.25">
      <c r="A3751" s="11"/>
      <c r="B3751" s="9" t="s">
        <v>75</v>
      </c>
      <c r="C3751" s="47">
        <v>-0.24999999999999961</v>
      </c>
    </row>
    <row r="3752" spans="1:5" ht="24" customHeight="1" thickBot="1" x14ac:dyDescent="0.3">
      <c r="A3752" s="13"/>
      <c r="B3752" s="14" t="s">
        <v>76</v>
      </c>
      <c r="C3752" s="49">
        <v>-0.24999999999999975</v>
      </c>
    </row>
    <row r="3754" spans="1:5" ht="18" customHeight="1" thickBot="1" x14ac:dyDescent="0.3">
      <c r="A3754" s="1" t="s">
        <v>79</v>
      </c>
      <c r="B3754" s="2"/>
      <c r="C3754" s="2"/>
      <c r="D3754" s="2"/>
      <c r="E3754" s="2"/>
    </row>
    <row r="3755" spans="1:5" ht="15" customHeight="1" thickBot="1" x14ac:dyDescent="0.3">
      <c r="A3755" s="59"/>
      <c r="B3755" s="60"/>
      <c r="C3755" s="20" t="s">
        <v>80</v>
      </c>
      <c r="D3755" s="21" t="s">
        <v>81</v>
      </c>
      <c r="E3755" s="22" t="s">
        <v>82</v>
      </c>
    </row>
    <row r="3756" spans="1:5" ht="14.1" customHeight="1" x14ac:dyDescent="0.25">
      <c r="A3756" s="3" t="s">
        <v>36</v>
      </c>
      <c r="B3756" s="23" t="s">
        <v>37</v>
      </c>
      <c r="C3756" s="24">
        <v>0</v>
      </c>
      <c r="D3756" s="26">
        <v>0</v>
      </c>
      <c r="E3756" s="63">
        <v>0</v>
      </c>
    </row>
    <row r="3757" spans="1:5" ht="14.1" customHeight="1" x14ac:dyDescent="0.25">
      <c r="A3757" s="11"/>
      <c r="B3757" s="9" t="s">
        <v>63</v>
      </c>
      <c r="C3757" s="29">
        <v>0</v>
      </c>
      <c r="D3757" s="31">
        <v>0</v>
      </c>
      <c r="E3757" s="35">
        <v>0</v>
      </c>
    </row>
    <row r="3758" spans="1:5" ht="14.1" customHeight="1" x14ac:dyDescent="0.25">
      <c r="A3758" s="11"/>
      <c r="B3758" s="9" t="s">
        <v>64</v>
      </c>
      <c r="C3758" s="29">
        <v>0</v>
      </c>
      <c r="D3758" s="31">
        <v>0</v>
      </c>
      <c r="E3758" s="35">
        <v>0</v>
      </c>
    </row>
    <row r="3759" spans="1:5" ht="14.1" customHeight="1" x14ac:dyDescent="0.25">
      <c r="A3759" s="11"/>
      <c r="B3759" s="9" t="s">
        <v>65</v>
      </c>
      <c r="C3759" s="29">
        <v>1</v>
      </c>
      <c r="D3759" s="31">
        <v>0</v>
      </c>
      <c r="E3759" s="35">
        <v>0</v>
      </c>
    </row>
    <row r="3760" spans="1:5" ht="14.1" customHeight="1" x14ac:dyDescent="0.25">
      <c r="A3760" s="11"/>
      <c r="B3760" s="9" t="s">
        <v>66</v>
      </c>
      <c r="C3760" s="29">
        <v>0</v>
      </c>
      <c r="D3760" s="31">
        <v>1</v>
      </c>
      <c r="E3760" s="35">
        <v>0</v>
      </c>
    </row>
    <row r="3761" spans="1:5" ht="14.1" customHeight="1" x14ac:dyDescent="0.25">
      <c r="A3761" s="11"/>
      <c r="B3761" s="9" t="s">
        <v>67</v>
      </c>
      <c r="C3761" s="29">
        <v>0</v>
      </c>
      <c r="D3761" s="31">
        <v>0</v>
      </c>
      <c r="E3761" s="35">
        <v>1</v>
      </c>
    </row>
    <row r="3762" spans="1:5" ht="14.1" customHeight="1" x14ac:dyDescent="0.25">
      <c r="A3762" s="11"/>
      <c r="B3762" s="9" t="s">
        <v>68</v>
      </c>
      <c r="C3762" s="29">
        <v>-0.99999999999999689</v>
      </c>
      <c r="D3762" s="31">
        <v>-0.99999999999999645</v>
      </c>
      <c r="E3762" s="35">
        <v>-0.99999999999999678</v>
      </c>
    </row>
    <row r="3763" spans="1:5" ht="24" customHeight="1" x14ac:dyDescent="0.25">
      <c r="A3763" s="11"/>
      <c r="B3763" s="9" t="s">
        <v>69</v>
      </c>
      <c r="C3763" s="64">
        <v>0.49999999999999989</v>
      </c>
      <c r="D3763" s="31">
        <v>0</v>
      </c>
      <c r="E3763" s="35">
        <v>0</v>
      </c>
    </row>
    <row r="3764" spans="1:5" ht="24" customHeight="1" x14ac:dyDescent="0.25">
      <c r="A3764" s="11"/>
      <c r="B3764" s="9" t="s">
        <v>70</v>
      </c>
      <c r="C3764" s="29">
        <v>0</v>
      </c>
      <c r="D3764" s="55">
        <v>0.49999999999999861</v>
      </c>
      <c r="E3764" s="35">
        <v>0</v>
      </c>
    </row>
    <row r="3765" spans="1:5" ht="24" customHeight="1" x14ac:dyDescent="0.25">
      <c r="A3765" s="11"/>
      <c r="B3765" s="9" t="s">
        <v>71</v>
      </c>
      <c r="C3765" s="29">
        <v>0</v>
      </c>
      <c r="D3765" s="31">
        <v>0</v>
      </c>
      <c r="E3765" s="56">
        <v>0.49999999999999917</v>
      </c>
    </row>
    <row r="3766" spans="1:5" ht="24" customHeight="1" x14ac:dyDescent="0.25">
      <c r="A3766" s="11"/>
      <c r="B3766" s="9" t="s">
        <v>72</v>
      </c>
      <c r="C3766" s="64">
        <v>-0.49999999999999845</v>
      </c>
      <c r="D3766" s="55">
        <v>-0.49999999999999795</v>
      </c>
      <c r="E3766" s="56">
        <v>-0.49999999999999833</v>
      </c>
    </row>
    <row r="3767" spans="1:5" ht="24" customHeight="1" x14ac:dyDescent="0.25">
      <c r="A3767" s="11"/>
      <c r="B3767" s="9" t="s">
        <v>73</v>
      </c>
      <c r="C3767" s="64">
        <v>0.50000000000000011</v>
      </c>
      <c r="D3767" s="31">
        <v>0</v>
      </c>
      <c r="E3767" s="35">
        <v>0</v>
      </c>
    </row>
    <row r="3768" spans="1:5" ht="24" customHeight="1" x14ac:dyDescent="0.25">
      <c r="A3768" s="11"/>
      <c r="B3768" s="9" t="s">
        <v>74</v>
      </c>
      <c r="C3768" s="29">
        <v>0</v>
      </c>
      <c r="D3768" s="55">
        <v>0.50000000000000067</v>
      </c>
      <c r="E3768" s="35">
        <v>0</v>
      </c>
    </row>
    <row r="3769" spans="1:5" ht="24" customHeight="1" x14ac:dyDescent="0.25">
      <c r="A3769" s="11"/>
      <c r="B3769" s="9" t="s">
        <v>75</v>
      </c>
      <c r="C3769" s="29">
        <v>0</v>
      </c>
      <c r="D3769" s="31">
        <v>0</v>
      </c>
      <c r="E3769" s="56">
        <v>0.50000000000000067</v>
      </c>
    </row>
    <row r="3770" spans="1:5" ht="24" customHeight="1" thickBot="1" x14ac:dyDescent="0.3">
      <c r="A3770" s="13"/>
      <c r="B3770" s="14" t="s">
        <v>76</v>
      </c>
      <c r="C3770" s="65">
        <v>-0.49999999999999922</v>
      </c>
      <c r="D3770" s="57">
        <v>-0.49999999999999911</v>
      </c>
      <c r="E3770" s="58">
        <v>-0.49999999999999939</v>
      </c>
    </row>
    <row r="3772" spans="1:5" ht="18" customHeight="1" thickBot="1" x14ac:dyDescent="0.3">
      <c r="A3772" s="1" t="s">
        <v>83</v>
      </c>
      <c r="B3772" s="2"/>
      <c r="C3772" s="2"/>
      <c r="D3772" s="2"/>
      <c r="E3772" s="2"/>
    </row>
    <row r="3773" spans="1:5" ht="15" customHeight="1" thickBot="1" x14ac:dyDescent="0.3">
      <c r="A3773" s="59"/>
      <c r="B3773" s="60"/>
      <c r="C3773" s="20" t="s">
        <v>84</v>
      </c>
      <c r="D3773" s="21" t="s">
        <v>85</v>
      </c>
      <c r="E3773" s="22" t="s">
        <v>86</v>
      </c>
    </row>
    <row r="3774" spans="1:5" ht="14.1" customHeight="1" x14ac:dyDescent="0.25">
      <c r="A3774" s="3" t="s">
        <v>36</v>
      </c>
      <c r="B3774" s="23" t="s">
        <v>37</v>
      </c>
      <c r="C3774" s="24">
        <v>0</v>
      </c>
      <c r="D3774" s="26">
        <v>0</v>
      </c>
      <c r="E3774" s="63">
        <v>0</v>
      </c>
    </row>
    <row r="3775" spans="1:5" ht="14.1" customHeight="1" x14ac:dyDescent="0.25">
      <c r="A3775" s="11"/>
      <c r="B3775" s="9" t="s">
        <v>63</v>
      </c>
      <c r="C3775" s="29">
        <v>0</v>
      </c>
      <c r="D3775" s="31">
        <v>0</v>
      </c>
      <c r="E3775" s="35">
        <v>0</v>
      </c>
    </row>
    <row r="3776" spans="1:5" ht="14.1" customHeight="1" x14ac:dyDescent="0.25">
      <c r="A3776" s="11"/>
      <c r="B3776" s="9" t="s">
        <v>64</v>
      </c>
      <c r="C3776" s="29">
        <v>0</v>
      </c>
      <c r="D3776" s="31">
        <v>0</v>
      </c>
      <c r="E3776" s="35">
        <v>0</v>
      </c>
    </row>
    <row r="3777" spans="1:8" ht="14.1" customHeight="1" x14ac:dyDescent="0.25">
      <c r="A3777" s="11"/>
      <c r="B3777" s="9" t="s">
        <v>65</v>
      </c>
      <c r="C3777" s="29">
        <v>0</v>
      </c>
      <c r="D3777" s="31">
        <v>0</v>
      </c>
      <c r="E3777" s="35">
        <v>0</v>
      </c>
    </row>
    <row r="3778" spans="1:8" ht="14.1" customHeight="1" x14ac:dyDescent="0.25">
      <c r="A3778" s="11"/>
      <c r="B3778" s="9" t="s">
        <v>66</v>
      </c>
      <c r="C3778" s="29">
        <v>0</v>
      </c>
      <c r="D3778" s="31">
        <v>0</v>
      </c>
      <c r="E3778" s="35">
        <v>0</v>
      </c>
    </row>
    <row r="3779" spans="1:8" ht="14.1" customHeight="1" x14ac:dyDescent="0.25">
      <c r="A3779" s="11"/>
      <c r="B3779" s="9" t="s">
        <v>67</v>
      </c>
      <c r="C3779" s="29">
        <v>0</v>
      </c>
      <c r="D3779" s="31">
        <v>0</v>
      </c>
      <c r="E3779" s="35">
        <v>0</v>
      </c>
    </row>
    <row r="3780" spans="1:8" ht="14.1" customHeight="1" x14ac:dyDescent="0.25">
      <c r="A3780" s="11"/>
      <c r="B3780" s="9" t="s">
        <v>68</v>
      </c>
      <c r="C3780" s="29">
        <v>0</v>
      </c>
      <c r="D3780" s="31">
        <v>0</v>
      </c>
      <c r="E3780" s="35">
        <v>0</v>
      </c>
    </row>
    <row r="3781" spans="1:8" ht="24" customHeight="1" x14ac:dyDescent="0.25">
      <c r="A3781" s="11"/>
      <c r="B3781" s="9" t="s">
        <v>69</v>
      </c>
      <c r="C3781" s="29">
        <v>0.99999999999999978</v>
      </c>
      <c r="D3781" s="31">
        <v>0</v>
      </c>
      <c r="E3781" s="35">
        <v>0</v>
      </c>
    </row>
    <row r="3782" spans="1:8" ht="24" customHeight="1" x14ac:dyDescent="0.25">
      <c r="A3782" s="11"/>
      <c r="B3782" s="9" t="s">
        <v>70</v>
      </c>
      <c r="C3782" s="29">
        <v>0</v>
      </c>
      <c r="D3782" s="31">
        <v>0.99999999999999989</v>
      </c>
      <c r="E3782" s="35">
        <v>0</v>
      </c>
    </row>
    <row r="3783" spans="1:8" ht="24" customHeight="1" x14ac:dyDescent="0.25">
      <c r="A3783" s="11"/>
      <c r="B3783" s="9" t="s">
        <v>71</v>
      </c>
      <c r="C3783" s="29">
        <v>0</v>
      </c>
      <c r="D3783" s="31">
        <v>0</v>
      </c>
      <c r="E3783" s="35">
        <v>0.99999999999999978</v>
      </c>
    </row>
    <row r="3784" spans="1:8" ht="24" customHeight="1" x14ac:dyDescent="0.25">
      <c r="A3784" s="11"/>
      <c r="B3784" s="9" t="s">
        <v>72</v>
      </c>
      <c r="C3784" s="29">
        <v>-0.99999999999999889</v>
      </c>
      <c r="D3784" s="31">
        <v>-0.99999999999999878</v>
      </c>
      <c r="E3784" s="35">
        <v>-0.999999999999998</v>
      </c>
    </row>
    <row r="3785" spans="1:8" ht="24" customHeight="1" x14ac:dyDescent="0.25">
      <c r="A3785" s="11"/>
      <c r="B3785" s="9" t="s">
        <v>73</v>
      </c>
      <c r="C3785" s="29">
        <v>-1</v>
      </c>
      <c r="D3785" s="31">
        <v>0</v>
      </c>
      <c r="E3785" s="35">
        <v>0</v>
      </c>
    </row>
    <row r="3786" spans="1:8" ht="24" customHeight="1" x14ac:dyDescent="0.25">
      <c r="A3786" s="11"/>
      <c r="B3786" s="9" t="s">
        <v>74</v>
      </c>
      <c r="C3786" s="29">
        <v>0</v>
      </c>
      <c r="D3786" s="31">
        <v>-0.99999999999999645</v>
      </c>
      <c r="E3786" s="35">
        <v>0</v>
      </c>
    </row>
    <row r="3787" spans="1:8" ht="24" customHeight="1" x14ac:dyDescent="0.25">
      <c r="A3787" s="11"/>
      <c r="B3787" s="9" t="s">
        <v>75</v>
      </c>
      <c r="C3787" s="29">
        <v>0</v>
      </c>
      <c r="D3787" s="31">
        <v>0</v>
      </c>
      <c r="E3787" s="35">
        <v>-0.99999999999999711</v>
      </c>
    </row>
    <row r="3788" spans="1:8" ht="24" customHeight="1" thickBot="1" x14ac:dyDescent="0.3">
      <c r="A3788" s="13"/>
      <c r="B3788" s="14" t="s">
        <v>76</v>
      </c>
      <c r="C3788" s="38">
        <v>0.99999999999999489</v>
      </c>
      <c r="D3788" s="40">
        <v>0.99999999999999323</v>
      </c>
      <c r="E3788" s="66">
        <v>0.99999999999999323</v>
      </c>
    </row>
    <row r="3790" spans="1:8" ht="20.100000000000001" customHeight="1" thickBot="1" x14ac:dyDescent="0.3">
      <c r="A3790" s="16" t="s">
        <v>87</v>
      </c>
      <c r="B3790" s="17"/>
      <c r="C3790" s="17"/>
      <c r="D3790" s="17"/>
      <c r="E3790" s="17"/>
      <c r="F3790" s="17"/>
      <c r="G3790" s="17"/>
      <c r="H3790" s="17"/>
    </row>
    <row r="3791" spans="1:8" ht="15" customHeight="1" x14ac:dyDescent="0.25">
      <c r="A3791" s="67" t="s">
        <v>88</v>
      </c>
      <c r="B3791" s="68" t="s">
        <v>89</v>
      </c>
      <c r="C3791" s="69" t="s">
        <v>90</v>
      </c>
      <c r="D3791" s="69" t="s">
        <v>91</v>
      </c>
      <c r="E3791" s="69" t="s">
        <v>92</v>
      </c>
      <c r="F3791" s="69" t="s">
        <v>59</v>
      </c>
      <c r="G3791" s="70" t="s">
        <v>93</v>
      </c>
      <c r="H3791" s="71"/>
    </row>
    <row r="3792" spans="1:8" ht="15" customHeight="1" thickBot="1" x14ac:dyDescent="0.3">
      <c r="A3792" s="72"/>
      <c r="B3792" s="73"/>
      <c r="C3792" s="74"/>
      <c r="D3792" s="74"/>
      <c r="E3792" s="74"/>
      <c r="F3792" s="74"/>
      <c r="G3792" s="75" t="s">
        <v>94</v>
      </c>
      <c r="H3792" s="76" t="s">
        <v>95</v>
      </c>
    </row>
    <row r="3793" spans="1:8" ht="14.1" customHeight="1" x14ac:dyDescent="0.25">
      <c r="A3793" s="44" t="s">
        <v>37</v>
      </c>
      <c r="B3793" s="77">
        <v>0.73021126660495494</v>
      </c>
      <c r="C3793" s="78">
        <v>1.1896975735686046E-2</v>
      </c>
      <c r="D3793" s="53">
        <v>149.93036116906023</v>
      </c>
      <c r="E3793" s="53">
        <v>61.377889879578454</v>
      </c>
      <c r="F3793" s="53">
        <v>3.8878897964046405E-108</v>
      </c>
      <c r="G3793" s="78">
        <v>0.70670388003597451</v>
      </c>
      <c r="H3793" s="79">
        <v>0.75371865317393538</v>
      </c>
    </row>
    <row r="3794" spans="1:8" ht="14.1" customHeight="1" x14ac:dyDescent="0.25">
      <c r="A3794" s="46" t="s">
        <v>63</v>
      </c>
      <c r="B3794" s="80">
        <v>-1.4863442978207457E-2</v>
      </c>
      <c r="C3794" s="81">
        <v>1.694634517980767E-2</v>
      </c>
      <c r="D3794" s="55">
        <v>149.93036116906345</v>
      </c>
      <c r="E3794" s="55">
        <v>-0.87708841171947305</v>
      </c>
      <c r="F3794" s="55">
        <v>0.38184183696850915</v>
      </c>
      <c r="G3794" s="81">
        <v>-4.8347943234704226E-2</v>
      </c>
      <c r="H3794" s="82">
        <v>1.8621057278289312E-2</v>
      </c>
    </row>
    <row r="3795" spans="1:8" ht="14.1" customHeight="1" x14ac:dyDescent="0.25">
      <c r="A3795" s="46" t="s">
        <v>64</v>
      </c>
      <c r="B3795" s="83" t="s">
        <v>96</v>
      </c>
      <c r="C3795" s="31">
        <v>0</v>
      </c>
      <c r="D3795" s="84" t="s">
        <v>97</v>
      </c>
      <c r="E3795" s="84" t="s">
        <v>97</v>
      </c>
      <c r="F3795" s="84" t="s">
        <v>97</v>
      </c>
      <c r="G3795" s="84" t="s">
        <v>97</v>
      </c>
      <c r="H3795" s="85" t="s">
        <v>97</v>
      </c>
    </row>
    <row r="3796" spans="1:8" ht="14.1" customHeight="1" x14ac:dyDescent="0.25">
      <c r="A3796" s="46" t="s">
        <v>65</v>
      </c>
      <c r="B3796" s="80">
        <v>-2.8489992935905446E-2</v>
      </c>
      <c r="C3796" s="81">
        <v>5.3030817024638521E-3</v>
      </c>
      <c r="D3796" s="55">
        <v>115.77836227321077</v>
      </c>
      <c r="E3796" s="55">
        <v>-5.3723465966343262</v>
      </c>
      <c r="F3796" s="55">
        <v>4.0713619210783019E-7</v>
      </c>
      <c r="G3796" s="81">
        <v>-3.8993626373502899E-2</v>
      </c>
      <c r="H3796" s="82">
        <v>-1.7986359498307992E-2</v>
      </c>
    </row>
    <row r="3797" spans="1:8" ht="14.1" customHeight="1" x14ac:dyDescent="0.25">
      <c r="A3797" s="46" t="s">
        <v>66</v>
      </c>
      <c r="B3797" s="80">
        <v>-4.388621935862623E-2</v>
      </c>
      <c r="C3797" s="81">
        <v>4.9820097282875552E-3</v>
      </c>
      <c r="D3797" s="55">
        <v>234.78628139013367</v>
      </c>
      <c r="E3797" s="55">
        <v>-8.8089389126325628</v>
      </c>
      <c r="F3797" s="55">
        <v>2.8483529418614908E-16</v>
      </c>
      <c r="G3797" s="81">
        <v>-5.370137310055989E-2</v>
      </c>
      <c r="H3797" s="82">
        <v>-3.407106561669257E-2</v>
      </c>
    </row>
    <row r="3798" spans="1:8" ht="14.1" customHeight="1" x14ac:dyDescent="0.25">
      <c r="A3798" s="46" t="s">
        <v>67</v>
      </c>
      <c r="B3798" s="80">
        <v>-5.6743274403277054E-2</v>
      </c>
      <c r="C3798" s="81">
        <v>4.1563875021702872E-3</v>
      </c>
      <c r="D3798" s="55">
        <v>299.06607951753926</v>
      </c>
      <c r="E3798" s="55">
        <v>-13.652065495252343</v>
      </c>
      <c r="F3798" s="55">
        <v>2.5798149438023789E-33</v>
      </c>
      <c r="G3798" s="81">
        <v>-6.4922745340353138E-2</v>
      </c>
      <c r="H3798" s="82">
        <v>-4.8563803466200969E-2</v>
      </c>
    </row>
    <row r="3799" spans="1:8" ht="14.1" customHeight="1" x14ac:dyDescent="0.25">
      <c r="A3799" s="46" t="s">
        <v>68</v>
      </c>
      <c r="B3799" s="83" t="s">
        <v>96</v>
      </c>
      <c r="C3799" s="31">
        <v>0</v>
      </c>
      <c r="D3799" s="84" t="s">
        <v>97</v>
      </c>
      <c r="E3799" s="84" t="s">
        <v>97</v>
      </c>
      <c r="F3799" s="84" t="s">
        <v>97</v>
      </c>
      <c r="G3799" s="84" t="s">
        <v>97</v>
      </c>
      <c r="H3799" s="85" t="s">
        <v>97</v>
      </c>
    </row>
    <row r="3800" spans="1:8" ht="24" customHeight="1" x14ac:dyDescent="0.25">
      <c r="A3800" s="46" t="s">
        <v>69</v>
      </c>
      <c r="B3800" s="80">
        <v>-1.1688289614194504E-3</v>
      </c>
      <c r="C3800" s="81">
        <v>7.3551726137423851E-3</v>
      </c>
      <c r="D3800" s="55">
        <v>114.2521389017754</v>
      </c>
      <c r="E3800" s="55">
        <v>-0.15891251270372816</v>
      </c>
      <c r="F3800" s="55">
        <v>0.87401836649105324</v>
      </c>
      <c r="G3800" s="81">
        <v>-1.5739024357037397E-2</v>
      </c>
      <c r="H3800" s="82">
        <v>1.3401366434198498E-2</v>
      </c>
    </row>
    <row r="3801" spans="1:8" ht="24" customHeight="1" x14ac:dyDescent="0.25">
      <c r="A3801" s="46" t="s">
        <v>70</v>
      </c>
      <c r="B3801" s="80">
        <v>5.9361675760359923E-3</v>
      </c>
      <c r="C3801" s="81">
        <v>6.9066736110943603E-3</v>
      </c>
      <c r="D3801" s="55">
        <v>230.31361887109009</v>
      </c>
      <c r="E3801" s="55">
        <v>0.8594828582170988</v>
      </c>
      <c r="F3801" s="55">
        <v>0.39096787960204671</v>
      </c>
      <c r="G3801" s="81">
        <v>-7.6721728750515326E-3</v>
      </c>
      <c r="H3801" s="82">
        <v>1.9544508027123517E-2</v>
      </c>
    </row>
    <row r="3802" spans="1:8" ht="24" customHeight="1" x14ac:dyDescent="0.25">
      <c r="A3802" s="46" t="s">
        <v>71</v>
      </c>
      <c r="B3802" s="80">
        <v>1.4023888049630857E-2</v>
      </c>
      <c r="C3802" s="81">
        <v>5.8195549227840317E-3</v>
      </c>
      <c r="D3802" s="55">
        <v>299.09342430275944</v>
      </c>
      <c r="E3802" s="55">
        <v>2.409787043116681</v>
      </c>
      <c r="F3802" s="55">
        <v>1.6565546422698217E-2</v>
      </c>
      <c r="G3802" s="81">
        <v>2.5714277939605781E-3</v>
      </c>
      <c r="H3802" s="82">
        <v>2.5476348305301134E-2</v>
      </c>
    </row>
    <row r="3803" spans="1:8" ht="24" customHeight="1" x14ac:dyDescent="0.25">
      <c r="A3803" s="46" t="s">
        <v>72</v>
      </c>
      <c r="B3803" s="83" t="s">
        <v>96</v>
      </c>
      <c r="C3803" s="31">
        <v>0</v>
      </c>
      <c r="D3803" s="84" t="s">
        <v>97</v>
      </c>
      <c r="E3803" s="84" t="s">
        <v>97</v>
      </c>
      <c r="F3803" s="84" t="s">
        <v>97</v>
      </c>
      <c r="G3803" s="84" t="s">
        <v>97</v>
      </c>
      <c r="H3803" s="85" t="s">
        <v>97</v>
      </c>
    </row>
    <row r="3804" spans="1:8" ht="24" customHeight="1" x14ac:dyDescent="0.25">
      <c r="A3804" s="46" t="s">
        <v>73</v>
      </c>
      <c r="B3804" s="83" t="s">
        <v>96</v>
      </c>
      <c r="C3804" s="31">
        <v>0</v>
      </c>
      <c r="D3804" s="84" t="s">
        <v>97</v>
      </c>
      <c r="E3804" s="84" t="s">
        <v>97</v>
      </c>
      <c r="F3804" s="84" t="s">
        <v>97</v>
      </c>
      <c r="G3804" s="84" t="s">
        <v>97</v>
      </c>
      <c r="H3804" s="85" t="s">
        <v>97</v>
      </c>
    </row>
    <row r="3805" spans="1:8" ht="24" customHeight="1" x14ac:dyDescent="0.25">
      <c r="A3805" s="46" t="s">
        <v>74</v>
      </c>
      <c r="B3805" s="83" t="s">
        <v>96</v>
      </c>
      <c r="C3805" s="31">
        <v>0</v>
      </c>
      <c r="D3805" s="84" t="s">
        <v>97</v>
      </c>
      <c r="E3805" s="84" t="s">
        <v>97</v>
      </c>
      <c r="F3805" s="84" t="s">
        <v>97</v>
      </c>
      <c r="G3805" s="84" t="s">
        <v>97</v>
      </c>
      <c r="H3805" s="85" t="s">
        <v>97</v>
      </c>
    </row>
    <row r="3806" spans="1:8" ht="24" customHeight="1" x14ac:dyDescent="0.25">
      <c r="A3806" s="46" t="s">
        <v>75</v>
      </c>
      <c r="B3806" s="83" t="s">
        <v>96</v>
      </c>
      <c r="C3806" s="31">
        <v>0</v>
      </c>
      <c r="D3806" s="84" t="s">
        <v>97</v>
      </c>
      <c r="E3806" s="84" t="s">
        <v>97</v>
      </c>
      <c r="F3806" s="84" t="s">
        <v>97</v>
      </c>
      <c r="G3806" s="84" t="s">
        <v>97</v>
      </c>
      <c r="H3806" s="85" t="s">
        <v>97</v>
      </c>
    </row>
    <row r="3807" spans="1:8" ht="24" customHeight="1" thickBot="1" x14ac:dyDescent="0.3">
      <c r="A3807" s="48" t="s">
        <v>76</v>
      </c>
      <c r="B3807" s="86" t="s">
        <v>96</v>
      </c>
      <c r="C3807" s="40">
        <v>0</v>
      </c>
      <c r="D3807" s="87" t="s">
        <v>97</v>
      </c>
      <c r="E3807" s="87" t="s">
        <v>97</v>
      </c>
      <c r="F3807" s="87" t="s">
        <v>97</v>
      </c>
      <c r="G3807" s="87" t="s">
        <v>97</v>
      </c>
      <c r="H3807" s="88" t="s">
        <v>97</v>
      </c>
    </row>
    <row r="3808" spans="1:8" ht="15" customHeight="1" x14ac:dyDescent="0.25">
      <c r="A3808" s="42" t="s">
        <v>98</v>
      </c>
      <c r="B3808" s="43"/>
      <c r="C3808" s="43"/>
      <c r="D3808" s="43"/>
      <c r="E3808" s="43"/>
      <c r="F3808" s="43"/>
      <c r="G3808" s="43"/>
      <c r="H3808" s="43"/>
    </row>
    <row r="3809" spans="1:8" ht="15" customHeight="1" x14ac:dyDescent="0.25">
      <c r="A3809" s="50" t="s">
        <v>188</v>
      </c>
      <c r="B3809" s="51"/>
      <c r="C3809" s="51"/>
      <c r="D3809" s="51"/>
      <c r="E3809" s="51"/>
      <c r="F3809" s="51"/>
      <c r="G3809" s="51"/>
      <c r="H3809" s="51"/>
    </row>
    <row r="3812" spans="1:8" ht="16.5" x14ac:dyDescent="0.25">
      <c r="A3812" t="s">
        <v>100</v>
      </c>
    </row>
    <row r="3814" spans="1:8" ht="20.100000000000001" customHeight="1" thickBot="1" x14ac:dyDescent="0.3">
      <c r="A3814" s="16" t="s">
        <v>101</v>
      </c>
      <c r="B3814" s="17"/>
      <c r="C3814" s="17"/>
      <c r="D3814" s="17"/>
    </row>
    <row r="3815" spans="1:8" ht="15" customHeight="1" thickBot="1" x14ac:dyDescent="0.3">
      <c r="A3815" s="89" t="s">
        <v>88</v>
      </c>
      <c r="B3815" s="90"/>
      <c r="C3815" s="20" t="s">
        <v>89</v>
      </c>
      <c r="D3815" s="22" t="s">
        <v>90</v>
      </c>
    </row>
    <row r="3816" spans="1:8" ht="14.1" customHeight="1" x14ac:dyDescent="0.25">
      <c r="A3816" s="3" t="s">
        <v>102</v>
      </c>
      <c r="B3816" s="23" t="s">
        <v>170</v>
      </c>
      <c r="C3816" s="77">
        <v>1.0049200247540552E-2</v>
      </c>
      <c r="D3816" s="79">
        <v>1.1606511461856438E-3</v>
      </c>
    </row>
    <row r="3817" spans="1:8" ht="14.1" customHeight="1" x14ac:dyDescent="0.25">
      <c r="A3817" s="28"/>
      <c r="B3817" s="9" t="s">
        <v>171</v>
      </c>
      <c r="C3817" s="80">
        <v>0.94625738227326561</v>
      </c>
      <c r="D3817" s="82">
        <v>7.5371602177563791E-3</v>
      </c>
    </row>
    <row r="3818" spans="1:8" ht="14.1" customHeight="1" x14ac:dyDescent="0.25">
      <c r="A3818" s="28"/>
      <c r="B3818" s="9" t="s">
        <v>172</v>
      </c>
      <c r="C3818" s="80">
        <v>0.92735089773710444</v>
      </c>
      <c r="D3818" s="82">
        <v>1.0721137761466657E-2</v>
      </c>
    </row>
    <row r="3819" spans="1:8" ht="14.1" customHeight="1" thickBot="1" x14ac:dyDescent="0.3">
      <c r="A3819" s="91"/>
      <c r="B3819" s="14" t="s">
        <v>173</v>
      </c>
      <c r="C3819" s="92">
        <v>0.92430572928547894</v>
      </c>
      <c r="D3819" s="93">
        <v>1.3539197538908332E-2</v>
      </c>
    </row>
    <row r="3820" spans="1:8" ht="15" customHeight="1" x14ac:dyDescent="0.25">
      <c r="A3820" s="42" t="s">
        <v>187</v>
      </c>
      <c r="B3820" s="43"/>
      <c r="C3820" s="43"/>
      <c r="D3820" s="43"/>
    </row>
    <row r="3823" spans="1:8" ht="16.5" x14ac:dyDescent="0.25">
      <c r="A3823" t="s">
        <v>113</v>
      </c>
    </row>
    <row r="3825" spans="1:3" ht="20.100000000000001" customHeight="1" thickBot="1" x14ac:dyDescent="0.3">
      <c r="A3825" s="16" t="s">
        <v>114</v>
      </c>
      <c r="B3825" s="17"/>
      <c r="C3825" s="17"/>
    </row>
    <row r="3826" spans="1:3" ht="15" customHeight="1" thickBot="1" x14ac:dyDescent="0.3">
      <c r="A3826" s="18"/>
      <c r="B3826" s="19"/>
      <c r="C3826" s="61" t="s">
        <v>62</v>
      </c>
    </row>
    <row r="3827" spans="1:3" ht="14.1" customHeight="1" x14ac:dyDescent="0.25">
      <c r="A3827" s="3" t="s">
        <v>36</v>
      </c>
      <c r="B3827" s="23" t="s">
        <v>37</v>
      </c>
      <c r="C3827" s="62">
        <v>0</v>
      </c>
    </row>
    <row r="3828" spans="1:3" ht="14.1" customHeight="1" x14ac:dyDescent="0.25">
      <c r="A3828" s="28"/>
      <c r="B3828" s="9" t="s">
        <v>63</v>
      </c>
      <c r="C3828" s="12">
        <v>0</v>
      </c>
    </row>
    <row r="3829" spans="1:3" ht="14.1" customHeight="1" x14ac:dyDescent="0.25">
      <c r="A3829" s="28"/>
      <c r="B3829" s="9" t="s">
        <v>64</v>
      </c>
      <c r="C3829" s="12">
        <v>0</v>
      </c>
    </row>
    <row r="3830" spans="1:3" ht="14.1" customHeight="1" x14ac:dyDescent="0.25">
      <c r="A3830" s="28"/>
      <c r="B3830" s="9" t="s">
        <v>65</v>
      </c>
      <c r="C3830" s="12">
        <v>1</v>
      </c>
    </row>
    <row r="3831" spans="1:3" ht="14.1" customHeight="1" x14ac:dyDescent="0.25">
      <c r="A3831" s="28"/>
      <c r="B3831" s="9" t="s">
        <v>66</v>
      </c>
      <c r="C3831" s="12">
        <v>0</v>
      </c>
    </row>
    <row r="3832" spans="1:3" ht="14.1" customHeight="1" x14ac:dyDescent="0.25">
      <c r="A3832" s="28"/>
      <c r="B3832" s="9" t="s">
        <v>67</v>
      </c>
      <c r="C3832" s="12">
        <v>0</v>
      </c>
    </row>
    <row r="3833" spans="1:3" ht="14.1" customHeight="1" x14ac:dyDescent="0.25">
      <c r="A3833" s="28"/>
      <c r="B3833" s="9" t="s">
        <v>68</v>
      </c>
      <c r="C3833" s="12">
        <v>-1</v>
      </c>
    </row>
    <row r="3834" spans="1:3" ht="24" customHeight="1" x14ac:dyDescent="0.25">
      <c r="A3834" s="28"/>
      <c r="B3834" s="9" t="s">
        <v>69</v>
      </c>
      <c r="C3834" s="47">
        <v>0.5</v>
      </c>
    </row>
    <row r="3835" spans="1:3" ht="24" customHeight="1" x14ac:dyDescent="0.25">
      <c r="A3835" s="28"/>
      <c r="B3835" s="9" t="s">
        <v>70</v>
      </c>
      <c r="C3835" s="12">
        <v>0</v>
      </c>
    </row>
    <row r="3836" spans="1:3" ht="24" customHeight="1" x14ac:dyDescent="0.25">
      <c r="A3836" s="28"/>
      <c r="B3836" s="9" t="s">
        <v>71</v>
      </c>
      <c r="C3836" s="12">
        <v>0</v>
      </c>
    </row>
    <row r="3837" spans="1:3" ht="24" customHeight="1" x14ac:dyDescent="0.25">
      <c r="A3837" s="28"/>
      <c r="B3837" s="9" t="s">
        <v>72</v>
      </c>
      <c r="C3837" s="47">
        <v>-0.5</v>
      </c>
    </row>
    <row r="3838" spans="1:3" ht="24" customHeight="1" x14ac:dyDescent="0.25">
      <c r="A3838" s="28"/>
      <c r="B3838" s="9" t="s">
        <v>73</v>
      </c>
      <c r="C3838" s="47">
        <v>0.5</v>
      </c>
    </row>
    <row r="3839" spans="1:3" ht="24" customHeight="1" x14ac:dyDescent="0.25">
      <c r="A3839" s="28"/>
      <c r="B3839" s="9" t="s">
        <v>74</v>
      </c>
      <c r="C3839" s="12">
        <v>0</v>
      </c>
    </row>
    <row r="3840" spans="1:3" ht="24" customHeight="1" x14ac:dyDescent="0.25">
      <c r="A3840" s="28"/>
      <c r="B3840" s="9" t="s">
        <v>75</v>
      </c>
      <c r="C3840" s="12">
        <v>0</v>
      </c>
    </row>
    <row r="3841" spans="1:9" ht="24" customHeight="1" thickBot="1" x14ac:dyDescent="0.3">
      <c r="A3841" s="91"/>
      <c r="B3841" s="14" t="s">
        <v>76</v>
      </c>
      <c r="C3841" s="49">
        <v>-0.5</v>
      </c>
    </row>
    <row r="3842" spans="1:9" ht="15" customHeight="1" x14ac:dyDescent="0.25">
      <c r="A3842" s="42" t="s">
        <v>115</v>
      </c>
      <c r="B3842" s="43"/>
      <c r="C3842" s="43"/>
    </row>
    <row r="3844" spans="1:9" ht="20.100000000000001" customHeight="1" thickBot="1" x14ac:dyDescent="0.3">
      <c r="A3844" s="16" t="s">
        <v>116</v>
      </c>
      <c r="B3844" s="17"/>
      <c r="C3844" s="17"/>
      <c r="D3844" s="17"/>
      <c r="E3844" s="17"/>
      <c r="F3844" s="17"/>
      <c r="G3844" s="17"/>
      <c r="H3844" s="17"/>
      <c r="I3844" s="17"/>
    </row>
    <row r="3845" spans="1:9" ht="15" customHeight="1" x14ac:dyDescent="0.25">
      <c r="A3845" s="67" t="s">
        <v>117</v>
      </c>
      <c r="B3845" s="68" t="s">
        <v>89</v>
      </c>
      <c r="C3845" s="69" t="s">
        <v>90</v>
      </c>
      <c r="D3845" s="69" t="s">
        <v>91</v>
      </c>
      <c r="E3845" s="69" t="s">
        <v>118</v>
      </c>
      <c r="F3845" s="69" t="s">
        <v>92</v>
      </c>
      <c r="G3845" s="69" t="s">
        <v>59</v>
      </c>
      <c r="H3845" s="70" t="s">
        <v>93</v>
      </c>
      <c r="I3845" s="71"/>
    </row>
    <row r="3846" spans="1:9" ht="15" customHeight="1" thickBot="1" x14ac:dyDescent="0.3">
      <c r="A3846" s="72"/>
      <c r="B3846" s="73"/>
      <c r="C3846" s="74"/>
      <c r="D3846" s="74"/>
      <c r="E3846" s="74"/>
      <c r="F3846" s="74"/>
      <c r="G3846" s="74"/>
      <c r="H3846" s="75" t="s">
        <v>94</v>
      </c>
      <c r="I3846" s="76" t="s">
        <v>95</v>
      </c>
    </row>
    <row r="3847" spans="1:9" ht="14.1" customHeight="1" thickBot="1" x14ac:dyDescent="0.3">
      <c r="A3847" s="94" t="s">
        <v>62</v>
      </c>
      <c r="B3847" s="95">
        <v>-2.9074407416615169E-2</v>
      </c>
      <c r="C3847" s="96">
        <v>3.6775863068711926E-3</v>
      </c>
      <c r="D3847" s="97">
        <v>114.25213890177541</v>
      </c>
      <c r="E3847" s="98">
        <v>0</v>
      </c>
      <c r="F3847" s="97">
        <v>-7.9058395889425146</v>
      </c>
      <c r="G3847" s="97">
        <v>1.8428023711522526E-12</v>
      </c>
      <c r="H3847" s="96">
        <v>-3.6359505114424144E-2</v>
      </c>
      <c r="I3847" s="99">
        <v>-2.1789309718806195E-2</v>
      </c>
    </row>
    <row r="3848" spans="1:9" ht="15" customHeight="1" x14ac:dyDescent="0.25">
      <c r="A3848" s="42" t="s">
        <v>115</v>
      </c>
      <c r="B3848" s="43"/>
      <c r="C3848" s="43"/>
      <c r="D3848" s="43"/>
      <c r="E3848" s="43"/>
      <c r="F3848" s="43"/>
      <c r="G3848" s="43"/>
      <c r="H3848" s="43"/>
      <c r="I3848" s="43"/>
    </row>
    <row r="3849" spans="1:9" ht="15" customHeight="1" x14ac:dyDescent="0.25">
      <c r="A3849" s="50" t="s">
        <v>188</v>
      </c>
      <c r="B3849" s="51"/>
      <c r="C3849" s="51"/>
      <c r="D3849" s="51"/>
      <c r="E3849" s="51"/>
      <c r="F3849" s="51"/>
      <c r="G3849" s="51"/>
      <c r="H3849" s="51"/>
      <c r="I3849" s="51"/>
    </row>
    <row r="3852" spans="1:9" ht="16.5" x14ac:dyDescent="0.25">
      <c r="A3852" t="s">
        <v>119</v>
      </c>
    </row>
    <row r="3854" spans="1:9" ht="20.100000000000001" customHeight="1" thickBot="1" x14ac:dyDescent="0.3">
      <c r="A3854" s="16" t="s">
        <v>114</v>
      </c>
      <c r="B3854" s="17"/>
      <c r="C3854" s="17"/>
    </row>
    <row r="3855" spans="1:9" ht="15" customHeight="1" thickBot="1" x14ac:dyDescent="0.3">
      <c r="A3855" s="18"/>
      <c r="B3855" s="19"/>
      <c r="C3855" s="61" t="s">
        <v>62</v>
      </c>
    </row>
    <row r="3856" spans="1:9" ht="14.1" customHeight="1" x14ac:dyDescent="0.25">
      <c r="A3856" s="3" t="s">
        <v>36</v>
      </c>
      <c r="B3856" s="23" t="s">
        <v>37</v>
      </c>
      <c r="C3856" s="62">
        <v>0</v>
      </c>
    </row>
    <row r="3857" spans="1:3" ht="14.1" customHeight="1" x14ac:dyDescent="0.25">
      <c r="A3857" s="28"/>
      <c r="B3857" s="9" t="s">
        <v>63</v>
      </c>
      <c r="C3857" s="12">
        <v>0</v>
      </c>
    </row>
    <row r="3858" spans="1:3" ht="14.1" customHeight="1" x14ac:dyDescent="0.25">
      <c r="A3858" s="28"/>
      <c r="B3858" s="9" t="s">
        <v>64</v>
      </c>
      <c r="C3858" s="12">
        <v>0</v>
      </c>
    </row>
    <row r="3859" spans="1:3" ht="14.1" customHeight="1" x14ac:dyDescent="0.25">
      <c r="A3859" s="28"/>
      <c r="B3859" s="9" t="s">
        <v>65</v>
      </c>
      <c r="C3859" s="12">
        <v>1</v>
      </c>
    </row>
    <row r="3860" spans="1:3" ht="14.1" customHeight="1" x14ac:dyDescent="0.25">
      <c r="A3860" s="28"/>
      <c r="B3860" s="9" t="s">
        <v>66</v>
      </c>
      <c r="C3860" s="12">
        <v>0</v>
      </c>
    </row>
    <row r="3861" spans="1:3" ht="14.1" customHeight="1" x14ac:dyDescent="0.25">
      <c r="A3861" s="28"/>
      <c r="B3861" s="9" t="s">
        <v>67</v>
      </c>
      <c r="C3861" s="12">
        <v>0</v>
      </c>
    </row>
    <row r="3862" spans="1:3" ht="14.1" customHeight="1" x14ac:dyDescent="0.25">
      <c r="A3862" s="28"/>
      <c r="B3862" s="9" t="s">
        <v>68</v>
      </c>
      <c r="C3862" s="12">
        <v>-1</v>
      </c>
    </row>
    <row r="3863" spans="1:3" ht="24" customHeight="1" x14ac:dyDescent="0.25">
      <c r="A3863" s="28"/>
      <c r="B3863" s="9" t="s">
        <v>69</v>
      </c>
      <c r="C3863" s="12">
        <v>1</v>
      </c>
    </row>
    <row r="3864" spans="1:3" ht="24" customHeight="1" x14ac:dyDescent="0.25">
      <c r="A3864" s="28"/>
      <c r="B3864" s="9" t="s">
        <v>70</v>
      </c>
      <c r="C3864" s="12">
        <v>0</v>
      </c>
    </row>
    <row r="3865" spans="1:3" ht="24" customHeight="1" x14ac:dyDescent="0.25">
      <c r="A3865" s="28"/>
      <c r="B3865" s="9" t="s">
        <v>71</v>
      </c>
      <c r="C3865" s="12">
        <v>0</v>
      </c>
    </row>
    <row r="3866" spans="1:3" ht="24" customHeight="1" x14ac:dyDescent="0.25">
      <c r="A3866" s="28"/>
      <c r="B3866" s="9" t="s">
        <v>72</v>
      </c>
      <c r="C3866" s="12">
        <v>-1</v>
      </c>
    </row>
    <row r="3867" spans="1:3" ht="24" customHeight="1" x14ac:dyDescent="0.25">
      <c r="A3867" s="28"/>
      <c r="B3867" s="9" t="s">
        <v>73</v>
      </c>
      <c r="C3867" s="12">
        <v>0</v>
      </c>
    </row>
    <row r="3868" spans="1:3" ht="24" customHeight="1" x14ac:dyDescent="0.25">
      <c r="A3868" s="28"/>
      <c r="B3868" s="9" t="s">
        <v>74</v>
      </c>
      <c r="C3868" s="12">
        <v>0</v>
      </c>
    </row>
    <row r="3869" spans="1:3" ht="24" customHeight="1" x14ac:dyDescent="0.25">
      <c r="A3869" s="28"/>
      <c r="B3869" s="9" t="s">
        <v>75</v>
      </c>
      <c r="C3869" s="12">
        <v>0</v>
      </c>
    </row>
    <row r="3870" spans="1:3" ht="24" customHeight="1" thickBot="1" x14ac:dyDescent="0.3">
      <c r="A3870" s="91"/>
      <c r="B3870" s="14" t="s">
        <v>76</v>
      </c>
      <c r="C3870" s="100">
        <v>0</v>
      </c>
    </row>
    <row r="3871" spans="1:3" ht="15" customHeight="1" x14ac:dyDescent="0.25">
      <c r="A3871" s="42" t="s">
        <v>120</v>
      </c>
      <c r="B3871" s="43"/>
      <c r="C3871" s="43"/>
    </row>
    <row r="3873" spans="1:9" ht="20.100000000000001" customHeight="1" thickBot="1" x14ac:dyDescent="0.3">
      <c r="A3873" s="16" t="s">
        <v>116</v>
      </c>
      <c r="B3873" s="17"/>
      <c r="C3873" s="17"/>
      <c r="D3873" s="17"/>
      <c r="E3873" s="17"/>
      <c r="F3873" s="17"/>
      <c r="G3873" s="17"/>
      <c r="H3873" s="17"/>
      <c r="I3873" s="17"/>
    </row>
    <row r="3874" spans="1:9" ht="15" customHeight="1" x14ac:dyDescent="0.25">
      <c r="A3874" s="67" t="s">
        <v>117</v>
      </c>
      <c r="B3874" s="68" t="s">
        <v>89</v>
      </c>
      <c r="C3874" s="69" t="s">
        <v>90</v>
      </c>
      <c r="D3874" s="69" t="s">
        <v>91</v>
      </c>
      <c r="E3874" s="69" t="s">
        <v>118</v>
      </c>
      <c r="F3874" s="69" t="s">
        <v>92</v>
      </c>
      <c r="G3874" s="69" t="s">
        <v>59</v>
      </c>
      <c r="H3874" s="70" t="s">
        <v>93</v>
      </c>
      <c r="I3874" s="71"/>
    </row>
    <row r="3875" spans="1:9" ht="15" customHeight="1" thickBot="1" x14ac:dyDescent="0.3">
      <c r="A3875" s="72"/>
      <c r="B3875" s="73"/>
      <c r="C3875" s="74"/>
      <c r="D3875" s="74"/>
      <c r="E3875" s="74"/>
      <c r="F3875" s="74"/>
      <c r="G3875" s="74"/>
      <c r="H3875" s="75" t="s">
        <v>94</v>
      </c>
      <c r="I3875" s="76" t="s">
        <v>95</v>
      </c>
    </row>
    <row r="3876" spans="1:9" ht="14.1" customHeight="1" thickBot="1" x14ac:dyDescent="0.3">
      <c r="A3876" s="94" t="s">
        <v>62</v>
      </c>
      <c r="B3876" s="95">
        <v>-2.9658821897324897E-2</v>
      </c>
      <c r="C3876" s="96">
        <v>5.0966546513315069E-3</v>
      </c>
      <c r="D3876" s="97">
        <v>112.62537902629236</v>
      </c>
      <c r="E3876" s="98">
        <v>0</v>
      </c>
      <c r="F3876" s="97">
        <v>-5.8192724299215559</v>
      </c>
      <c r="G3876" s="97">
        <v>5.6517314000214898E-8</v>
      </c>
      <c r="H3876" s="96">
        <v>-3.9756577488500734E-2</v>
      </c>
      <c r="I3876" s="99">
        <v>-1.9561066306149056E-2</v>
      </c>
    </row>
    <row r="3877" spans="1:9" ht="15" customHeight="1" x14ac:dyDescent="0.25">
      <c r="A3877" s="42" t="s">
        <v>120</v>
      </c>
      <c r="B3877" s="43"/>
      <c r="C3877" s="43"/>
      <c r="D3877" s="43"/>
      <c r="E3877" s="43"/>
      <c r="F3877" s="43"/>
      <c r="G3877" s="43"/>
      <c r="H3877" s="43"/>
      <c r="I3877" s="43"/>
    </row>
    <row r="3878" spans="1:9" ht="15" customHeight="1" x14ac:dyDescent="0.25">
      <c r="A3878" s="50" t="s">
        <v>188</v>
      </c>
      <c r="B3878" s="51"/>
      <c r="C3878" s="51"/>
      <c r="D3878" s="51"/>
      <c r="E3878" s="51"/>
      <c r="F3878" s="51"/>
      <c r="G3878" s="51"/>
      <c r="H3878" s="51"/>
      <c r="I3878" s="51"/>
    </row>
    <row r="3881" spans="1:9" ht="16.5" x14ac:dyDescent="0.25">
      <c r="A3881" t="s">
        <v>121</v>
      </c>
    </row>
    <row r="3883" spans="1:9" ht="20.100000000000001" customHeight="1" thickBot="1" x14ac:dyDescent="0.3">
      <c r="A3883" s="16" t="s">
        <v>114</v>
      </c>
      <c r="B3883" s="17"/>
      <c r="C3883" s="17"/>
    </row>
    <row r="3884" spans="1:9" ht="15" customHeight="1" thickBot="1" x14ac:dyDescent="0.3">
      <c r="A3884" s="18"/>
      <c r="B3884" s="19"/>
      <c r="C3884" s="61" t="s">
        <v>62</v>
      </c>
    </row>
    <row r="3885" spans="1:9" ht="14.1" customHeight="1" x14ac:dyDescent="0.25">
      <c r="A3885" s="3" t="s">
        <v>36</v>
      </c>
      <c r="B3885" s="23" t="s">
        <v>37</v>
      </c>
      <c r="C3885" s="62">
        <v>0</v>
      </c>
    </row>
    <row r="3886" spans="1:9" ht="14.1" customHeight="1" x14ac:dyDescent="0.25">
      <c r="A3886" s="28"/>
      <c r="B3886" s="9" t="s">
        <v>63</v>
      </c>
      <c r="C3886" s="12">
        <v>0</v>
      </c>
    </row>
    <row r="3887" spans="1:9" ht="14.1" customHeight="1" x14ac:dyDescent="0.25">
      <c r="A3887" s="28"/>
      <c r="B3887" s="9" t="s">
        <v>64</v>
      </c>
      <c r="C3887" s="12">
        <v>0</v>
      </c>
    </row>
    <row r="3888" spans="1:9" ht="14.1" customHeight="1" x14ac:dyDescent="0.25">
      <c r="A3888" s="28"/>
      <c r="B3888" s="9" t="s">
        <v>65</v>
      </c>
      <c r="C3888" s="12">
        <v>1</v>
      </c>
    </row>
    <row r="3889" spans="1:9" ht="14.1" customHeight="1" x14ac:dyDescent="0.25">
      <c r="A3889" s="28"/>
      <c r="B3889" s="9" t="s">
        <v>66</v>
      </c>
      <c r="C3889" s="12">
        <v>0</v>
      </c>
    </row>
    <row r="3890" spans="1:9" ht="14.1" customHeight="1" x14ac:dyDescent="0.25">
      <c r="A3890" s="28"/>
      <c r="B3890" s="9" t="s">
        <v>67</v>
      </c>
      <c r="C3890" s="12">
        <v>0</v>
      </c>
    </row>
    <row r="3891" spans="1:9" ht="14.1" customHeight="1" x14ac:dyDescent="0.25">
      <c r="A3891" s="28"/>
      <c r="B3891" s="9" t="s">
        <v>68</v>
      </c>
      <c r="C3891" s="12">
        <v>-1</v>
      </c>
    </row>
    <row r="3892" spans="1:9" ht="24" customHeight="1" x14ac:dyDescent="0.25">
      <c r="A3892" s="28"/>
      <c r="B3892" s="9" t="s">
        <v>69</v>
      </c>
      <c r="C3892" s="12">
        <v>0</v>
      </c>
    </row>
    <row r="3893" spans="1:9" ht="24" customHeight="1" x14ac:dyDescent="0.25">
      <c r="A3893" s="28"/>
      <c r="B3893" s="9" t="s">
        <v>70</v>
      </c>
      <c r="C3893" s="12">
        <v>0</v>
      </c>
    </row>
    <row r="3894" spans="1:9" ht="24" customHeight="1" x14ac:dyDescent="0.25">
      <c r="A3894" s="28"/>
      <c r="B3894" s="9" t="s">
        <v>71</v>
      </c>
      <c r="C3894" s="12">
        <v>0</v>
      </c>
    </row>
    <row r="3895" spans="1:9" ht="24" customHeight="1" x14ac:dyDescent="0.25">
      <c r="A3895" s="28"/>
      <c r="B3895" s="9" t="s">
        <v>72</v>
      </c>
      <c r="C3895" s="12">
        <v>0</v>
      </c>
    </row>
    <row r="3896" spans="1:9" ht="24" customHeight="1" x14ac:dyDescent="0.25">
      <c r="A3896" s="28"/>
      <c r="B3896" s="9" t="s">
        <v>73</v>
      </c>
      <c r="C3896" s="12">
        <v>1</v>
      </c>
    </row>
    <row r="3897" spans="1:9" ht="24" customHeight="1" x14ac:dyDescent="0.25">
      <c r="A3897" s="28"/>
      <c r="B3897" s="9" t="s">
        <v>74</v>
      </c>
      <c r="C3897" s="12">
        <v>0</v>
      </c>
    </row>
    <row r="3898" spans="1:9" ht="24" customHeight="1" x14ac:dyDescent="0.25">
      <c r="A3898" s="28"/>
      <c r="B3898" s="9" t="s">
        <v>75</v>
      </c>
      <c r="C3898" s="12">
        <v>0</v>
      </c>
    </row>
    <row r="3899" spans="1:9" ht="24" customHeight="1" thickBot="1" x14ac:dyDescent="0.3">
      <c r="A3899" s="91"/>
      <c r="B3899" s="14" t="s">
        <v>76</v>
      </c>
      <c r="C3899" s="100">
        <v>-1</v>
      </c>
    </row>
    <row r="3900" spans="1:9" ht="15" customHeight="1" x14ac:dyDescent="0.25">
      <c r="A3900" s="42" t="s">
        <v>122</v>
      </c>
      <c r="B3900" s="43"/>
      <c r="C3900" s="43"/>
    </row>
    <row r="3902" spans="1:9" ht="20.100000000000001" customHeight="1" thickBot="1" x14ac:dyDescent="0.3">
      <c r="A3902" s="16" t="s">
        <v>116</v>
      </c>
      <c r="B3902" s="17"/>
      <c r="C3902" s="17"/>
      <c r="D3902" s="17"/>
      <c r="E3902" s="17"/>
      <c r="F3902" s="17"/>
      <c r="G3902" s="17"/>
      <c r="H3902" s="17"/>
      <c r="I3902" s="17"/>
    </row>
    <row r="3903" spans="1:9" ht="15" customHeight="1" x14ac:dyDescent="0.25">
      <c r="A3903" s="67" t="s">
        <v>117</v>
      </c>
      <c r="B3903" s="68" t="s">
        <v>89</v>
      </c>
      <c r="C3903" s="69" t="s">
        <v>90</v>
      </c>
      <c r="D3903" s="69" t="s">
        <v>91</v>
      </c>
      <c r="E3903" s="69" t="s">
        <v>118</v>
      </c>
      <c r="F3903" s="69" t="s">
        <v>92</v>
      </c>
      <c r="G3903" s="69" t="s">
        <v>59</v>
      </c>
      <c r="H3903" s="70" t="s">
        <v>93</v>
      </c>
      <c r="I3903" s="71"/>
    </row>
    <row r="3904" spans="1:9" ht="15" customHeight="1" thickBot="1" x14ac:dyDescent="0.3">
      <c r="A3904" s="72"/>
      <c r="B3904" s="73"/>
      <c r="C3904" s="74"/>
      <c r="D3904" s="74"/>
      <c r="E3904" s="74"/>
      <c r="F3904" s="74"/>
      <c r="G3904" s="74"/>
      <c r="H3904" s="75" t="s">
        <v>94</v>
      </c>
      <c r="I3904" s="76" t="s">
        <v>95</v>
      </c>
    </row>
    <row r="3905" spans="1:9" ht="14.1" customHeight="1" thickBot="1" x14ac:dyDescent="0.3">
      <c r="A3905" s="94" t="s">
        <v>62</v>
      </c>
      <c r="B3905" s="95">
        <v>-2.8489992935905446E-2</v>
      </c>
      <c r="C3905" s="96">
        <v>5.3030817024638521E-3</v>
      </c>
      <c r="D3905" s="97">
        <v>115.77836227321077</v>
      </c>
      <c r="E3905" s="98">
        <v>0</v>
      </c>
      <c r="F3905" s="97">
        <v>-5.3723465966343262</v>
      </c>
      <c r="G3905" s="97">
        <v>4.0713619210783019E-7</v>
      </c>
      <c r="H3905" s="96">
        <v>-3.8993626373502899E-2</v>
      </c>
      <c r="I3905" s="99">
        <v>-1.7986359498307992E-2</v>
      </c>
    </row>
    <row r="3906" spans="1:9" ht="15" customHeight="1" x14ac:dyDescent="0.25">
      <c r="A3906" s="42" t="s">
        <v>122</v>
      </c>
      <c r="B3906" s="43"/>
      <c r="C3906" s="43"/>
      <c r="D3906" s="43"/>
      <c r="E3906" s="43"/>
      <c r="F3906" s="43"/>
      <c r="G3906" s="43"/>
      <c r="H3906" s="43"/>
      <c r="I3906" s="43"/>
    </row>
    <row r="3907" spans="1:9" ht="15" customHeight="1" x14ac:dyDescent="0.25">
      <c r="A3907" s="50" t="s">
        <v>188</v>
      </c>
      <c r="B3907" s="51"/>
      <c r="C3907" s="51"/>
      <c r="D3907" s="51"/>
      <c r="E3907" s="51"/>
      <c r="F3907" s="51"/>
      <c r="G3907" s="51"/>
      <c r="H3907" s="51"/>
      <c r="I3907" s="51"/>
    </row>
    <row r="3910" spans="1:9" ht="16.5" x14ac:dyDescent="0.25">
      <c r="A3910" t="s">
        <v>123</v>
      </c>
    </row>
    <row r="3912" spans="1:9" ht="20.100000000000001" customHeight="1" thickBot="1" x14ac:dyDescent="0.3">
      <c r="A3912" s="16" t="s">
        <v>114</v>
      </c>
      <c r="B3912" s="17"/>
      <c r="C3912" s="17"/>
    </row>
    <row r="3913" spans="1:9" ht="15" customHeight="1" thickBot="1" x14ac:dyDescent="0.3">
      <c r="A3913" s="18"/>
      <c r="B3913" s="19"/>
      <c r="C3913" s="61" t="s">
        <v>62</v>
      </c>
    </row>
    <row r="3914" spans="1:9" ht="14.1" customHeight="1" x14ac:dyDescent="0.25">
      <c r="A3914" s="3" t="s">
        <v>36</v>
      </c>
      <c r="B3914" s="23" t="s">
        <v>37</v>
      </c>
      <c r="C3914" s="62">
        <v>0</v>
      </c>
    </row>
    <row r="3915" spans="1:9" ht="14.1" customHeight="1" x14ac:dyDescent="0.25">
      <c r="A3915" s="28"/>
      <c r="B3915" s="9" t="s">
        <v>63</v>
      </c>
      <c r="C3915" s="12">
        <v>0</v>
      </c>
    </row>
    <row r="3916" spans="1:9" ht="14.1" customHeight="1" x14ac:dyDescent="0.25">
      <c r="A3916" s="28"/>
      <c r="B3916" s="9" t="s">
        <v>64</v>
      </c>
      <c r="C3916" s="12">
        <v>0</v>
      </c>
    </row>
    <row r="3917" spans="1:9" ht="14.1" customHeight="1" x14ac:dyDescent="0.25">
      <c r="A3917" s="28"/>
      <c r="B3917" s="9" t="s">
        <v>65</v>
      </c>
      <c r="C3917" s="12">
        <v>0</v>
      </c>
    </row>
    <row r="3918" spans="1:9" ht="14.1" customHeight="1" x14ac:dyDescent="0.25">
      <c r="A3918" s="28"/>
      <c r="B3918" s="9" t="s">
        <v>66</v>
      </c>
      <c r="C3918" s="12">
        <v>0</v>
      </c>
    </row>
    <row r="3919" spans="1:9" ht="14.1" customHeight="1" x14ac:dyDescent="0.25">
      <c r="A3919" s="28"/>
      <c r="B3919" s="9" t="s">
        <v>67</v>
      </c>
      <c r="C3919" s="12">
        <v>0</v>
      </c>
    </row>
    <row r="3920" spans="1:9" ht="14.1" customHeight="1" x14ac:dyDescent="0.25">
      <c r="A3920" s="28"/>
      <c r="B3920" s="9" t="s">
        <v>68</v>
      </c>
      <c r="C3920" s="12">
        <v>0</v>
      </c>
    </row>
    <row r="3921" spans="1:9" ht="24" customHeight="1" x14ac:dyDescent="0.25">
      <c r="A3921" s="28"/>
      <c r="B3921" s="9" t="s">
        <v>69</v>
      </c>
      <c r="C3921" s="12">
        <v>1</v>
      </c>
    </row>
    <row r="3922" spans="1:9" ht="24" customHeight="1" x14ac:dyDescent="0.25">
      <c r="A3922" s="28"/>
      <c r="B3922" s="9" t="s">
        <v>70</v>
      </c>
      <c r="C3922" s="12">
        <v>0</v>
      </c>
    </row>
    <row r="3923" spans="1:9" ht="24" customHeight="1" x14ac:dyDescent="0.25">
      <c r="A3923" s="28"/>
      <c r="B3923" s="9" t="s">
        <v>71</v>
      </c>
      <c r="C3923" s="12">
        <v>0</v>
      </c>
    </row>
    <row r="3924" spans="1:9" ht="24" customHeight="1" x14ac:dyDescent="0.25">
      <c r="A3924" s="28"/>
      <c r="B3924" s="9" t="s">
        <v>72</v>
      </c>
      <c r="C3924" s="12">
        <v>-1</v>
      </c>
    </row>
    <row r="3925" spans="1:9" ht="24" customHeight="1" x14ac:dyDescent="0.25">
      <c r="A3925" s="28"/>
      <c r="B3925" s="9" t="s">
        <v>73</v>
      </c>
      <c r="C3925" s="12">
        <v>-1</v>
      </c>
    </row>
    <row r="3926" spans="1:9" ht="24" customHeight="1" x14ac:dyDescent="0.25">
      <c r="A3926" s="28"/>
      <c r="B3926" s="9" t="s">
        <v>74</v>
      </c>
      <c r="C3926" s="12">
        <v>0</v>
      </c>
    </row>
    <row r="3927" spans="1:9" ht="24" customHeight="1" x14ac:dyDescent="0.25">
      <c r="A3927" s="28"/>
      <c r="B3927" s="9" t="s">
        <v>75</v>
      </c>
      <c r="C3927" s="12">
        <v>0</v>
      </c>
    </row>
    <row r="3928" spans="1:9" ht="24" customHeight="1" thickBot="1" x14ac:dyDescent="0.3">
      <c r="A3928" s="91"/>
      <c r="B3928" s="14" t="s">
        <v>76</v>
      </c>
      <c r="C3928" s="100">
        <v>1</v>
      </c>
    </row>
    <row r="3929" spans="1:9" ht="24.95" customHeight="1" x14ac:dyDescent="0.25">
      <c r="A3929" s="42" t="s">
        <v>124</v>
      </c>
      <c r="B3929" s="43"/>
      <c r="C3929" s="43"/>
    </row>
    <row r="3931" spans="1:9" ht="20.100000000000001" customHeight="1" thickBot="1" x14ac:dyDescent="0.3">
      <c r="A3931" s="16" t="s">
        <v>116</v>
      </c>
      <c r="B3931" s="17"/>
      <c r="C3931" s="17"/>
      <c r="D3931" s="17"/>
      <c r="E3931" s="17"/>
      <c r="F3931" s="17"/>
      <c r="G3931" s="17"/>
      <c r="H3931" s="17"/>
      <c r="I3931" s="17"/>
    </row>
    <row r="3932" spans="1:9" ht="15" customHeight="1" x14ac:dyDescent="0.25">
      <c r="A3932" s="67" t="s">
        <v>117</v>
      </c>
      <c r="B3932" s="68" t="s">
        <v>89</v>
      </c>
      <c r="C3932" s="69" t="s">
        <v>90</v>
      </c>
      <c r="D3932" s="69" t="s">
        <v>91</v>
      </c>
      <c r="E3932" s="69" t="s">
        <v>118</v>
      </c>
      <c r="F3932" s="69" t="s">
        <v>92</v>
      </c>
      <c r="G3932" s="69" t="s">
        <v>59</v>
      </c>
      <c r="H3932" s="70" t="s">
        <v>93</v>
      </c>
      <c r="I3932" s="71"/>
    </row>
    <row r="3933" spans="1:9" ht="15" customHeight="1" thickBot="1" x14ac:dyDescent="0.3">
      <c r="A3933" s="72"/>
      <c r="B3933" s="73"/>
      <c r="C3933" s="74"/>
      <c r="D3933" s="74"/>
      <c r="E3933" s="74"/>
      <c r="F3933" s="74"/>
      <c r="G3933" s="74"/>
      <c r="H3933" s="75" t="s">
        <v>94</v>
      </c>
      <c r="I3933" s="76" t="s">
        <v>95</v>
      </c>
    </row>
    <row r="3934" spans="1:9" ht="14.1" customHeight="1" thickBot="1" x14ac:dyDescent="0.3">
      <c r="A3934" s="94" t="s">
        <v>62</v>
      </c>
      <c r="B3934" s="95">
        <v>-1.1688289614194504E-3</v>
      </c>
      <c r="C3934" s="96">
        <v>7.3551726137423851E-3</v>
      </c>
      <c r="D3934" s="97">
        <v>114.2521389017754</v>
      </c>
      <c r="E3934" s="98">
        <v>0</v>
      </c>
      <c r="F3934" s="97">
        <v>-0.15891251270372816</v>
      </c>
      <c r="G3934" s="97">
        <v>0.87401836649105324</v>
      </c>
      <c r="H3934" s="96">
        <v>-1.5739024357037397E-2</v>
      </c>
      <c r="I3934" s="99">
        <v>1.3401366434198498E-2</v>
      </c>
    </row>
    <row r="3935" spans="1:9" ht="15" customHeight="1" x14ac:dyDescent="0.25">
      <c r="A3935" s="42" t="s">
        <v>124</v>
      </c>
      <c r="B3935" s="43"/>
      <c r="C3935" s="43"/>
      <c r="D3935" s="43"/>
      <c r="E3935" s="43"/>
      <c r="F3935" s="43"/>
      <c r="G3935" s="43"/>
      <c r="H3935" s="43"/>
      <c r="I3935" s="43"/>
    </row>
    <row r="3936" spans="1:9" ht="15" customHeight="1" x14ac:dyDescent="0.25">
      <c r="A3936" s="50" t="s">
        <v>188</v>
      </c>
      <c r="B3936" s="51"/>
      <c r="C3936" s="51"/>
      <c r="D3936" s="51"/>
      <c r="E3936" s="51"/>
      <c r="F3936" s="51"/>
      <c r="G3936" s="51"/>
      <c r="H3936" s="51"/>
      <c r="I3936" s="51"/>
    </row>
    <row r="3939" spans="1:3" ht="16.5" x14ac:dyDescent="0.25">
      <c r="A3939" t="s">
        <v>125</v>
      </c>
    </row>
    <row r="3941" spans="1:3" ht="20.100000000000001" customHeight="1" thickBot="1" x14ac:dyDescent="0.3">
      <c r="A3941" s="16" t="s">
        <v>114</v>
      </c>
      <c r="B3941" s="17"/>
      <c r="C3941" s="17"/>
    </row>
    <row r="3942" spans="1:3" ht="15" customHeight="1" thickBot="1" x14ac:dyDescent="0.3">
      <c r="A3942" s="18"/>
      <c r="B3942" s="19"/>
      <c r="C3942" s="61" t="s">
        <v>62</v>
      </c>
    </row>
    <row r="3943" spans="1:3" ht="14.1" customHeight="1" x14ac:dyDescent="0.25">
      <c r="A3943" s="3" t="s">
        <v>36</v>
      </c>
      <c r="B3943" s="23" t="s">
        <v>37</v>
      </c>
      <c r="C3943" s="62">
        <v>0</v>
      </c>
    </row>
    <row r="3944" spans="1:3" ht="14.1" customHeight="1" x14ac:dyDescent="0.25">
      <c r="A3944" s="28"/>
      <c r="B3944" s="9" t="s">
        <v>63</v>
      </c>
      <c r="C3944" s="12">
        <v>0</v>
      </c>
    </row>
    <row r="3945" spans="1:3" ht="14.1" customHeight="1" x14ac:dyDescent="0.25">
      <c r="A3945" s="28"/>
      <c r="B3945" s="9" t="s">
        <v>64</v>
      </c>
      <c r="C3945" s="12">
        <v>0</v>
      </c>
    </row>
    <row r="3946" spans="1:3" ht="14.1" customHeight="1" x14ac:dyDescent="0.25">
      <c r="A3946" s="28"/>
      <c r="B3946" s="9" t="s">
        <v>65</v>
      </c>
      <c r="C3946" s="12">
        <v>0</v>
      </c>
    </row>
    <row r="3947" spans="1:3" ht="14.1" customHeight="1" x14ac:dyDescent="0.25">
      <c r="A3947" s="28"/>
      <c r="B3947" s="9" t="s">
        <v>66</v>
      </c>
      <c r="C3947" s="12">
        <v>1</v>
      </c>
    </row>
    <row r="3948" spans="1:3" ht="14.1" customHeight="1" x14ac:dyDescent="0.25">
      <c r="A3948" s="28"/>
      <c r="B3948" s="9" t="s">
        <v>67</v>
      </c>
      <c r="C3948" s="12">
        <v>0</v>
      </c>
    </row>
    <row r="3949" spans="1:3" ht="14.1" customHeight="1" x14ac:dyDescent="0.25">
      <c r="A3949" s="28"/>
      <c r="B3949" s="9" t="s">
        <v>68</v>
      </c>
      <c r="C3949" s="12">
        <v>-1</v>
      </c>
    </row>
    <row r="3950" spans="1:3" ht="24" customHeight="1" x14ac:dyDescent="0.25">
      <c r="A3950" s="28"/>
      <c r="B3950" s="9" t="s">
        <v>69</v>
      </c>
      <c r="C3950" s="12">
        <v>0</v>
      </c>
    </row>
    <row r="3951" spans="1:3" ht="24" customHeight="1" x14ac:dyDescent="0.25">
      <c r="A3951" s="28"/>
      <c r="B3951" s="9" t="s">
        <v>70</v>
      </c>
      <c r="C3951" s="47">
        <v>0.5</v>
      </c>
    </row>
    <row r="3952" spans="1:3" ht="24" customHeight="1" x14ac:dyDescent="0.25">
      <c r="A3952" s="28"/>
      <c r="B3952" s="9" t="s">
        <v>71</v>
      </c>
      <c r="C3952" s="12">
        <v>0</v>
      </c>
    </row>
    <row r="3953" spans="1:9" ht="24" customHeight="1" x14ac:dyDescent="0.25">
      <c r="A3953" s="28"/>
      <c r="B3953" s="9" t="s">
        <v>72</v>
      </c>
      <c r="C3953" s="47">
        <v>-0.5</v>
      </c>
    </row>
    <row r="3954" spans="1:9" ht="24" customHeight="1" x14ac:dyDescent="0.25">
      <c r="A3954" s="28"/>
      <c r="B3954" s="9" t="s">
        <v>73</v>
      </c>
      <c r="C3954" s="12">
        <v>0</v>
      </c>
    </row>
    <row r="3955" spans="1:9" ht="24" customHeight="1" x14ac:dyDescent="0.25">
      <c r="A3955" s="28"/>
      <c r="B3955" s="9" t="s">
        <v>74</v>
      </c>
      <c r="C3955" s="47">
        <v>0.5</v>
      </c>
    </row>
    <row r="3956" spans="1:9" ht="24" customHeight="1" x14ac:dyDescent="0.25">
      <c r="A3956" s="28"/>
      <c r="B3956" s="9" t="s">
        <v>75</v>
      </c>
      <c r="C3956" s="12">
        <v>0</v>
      </c>
    </row>
    <row r="3957" spans="1:9" ht="24" customHeight="1" thickBot="1" x14ac:dyDescent="0.3">
      <c r="A3957" s="91"/>
      <c r="B3957" s="14" t="s">
        <v>76</v>
      </c>
      <c r="C3957" s="49">
        <v>-0.5</v>
      </c>
    </row>
    <row r="3958" spans="1:9" ht="15" customHeight="1" x14ac:dyDescent="0.25">
      <c r="A3958" s="42" t="s">
        <v>126</v>
      </c>
      <c r="B3958" s="43"/>
      <c r="C3958" s="43"/>
    </row>
    <row r="3960" spans="1:9" ht="20.100000000000001" customHeight="1" thickBot="1" x14ac:dyDescent="0.3">
      <c r="A3960" s="16" t="s">
        <v>116</v>
      </c>
      <c r="B3960" s="17"/>
      <c r="C3960" s="17"/>
      <c r="D3960" s="17"/>
      <c r="E3960" s="17"/>
      <c r="F3960" s="17"/>
      <c r="G3960" s="17"/>
      <c r="H3960" s="17"/>
      <c r="I3960" s="17"/>
    </row>
    <row r="3961" spans="1:9" ht="15" customHeight="1" x14ac:dyDescent="0.25">
      <c r="A3961" s="67" t="s">
        <v>117</v>
      </c>
      <c r="B3961" s="68" t="s">
        <v>89</v>
      </c>
      <c r="C3961" s="69" t="s">
        <v>90</v>
      </c>
      <c r="D3961" s="69" t="s">
        <v>91</v>
      </c>
      <c r="E3961" s="69" t="s">
        <v>118</v>
      </c>
      <c r="F3961" s="69" t="s">
        <v>92</v>
      </c>
      <c r="G3961" s="69" t="s">
        <v>59</v>
      </c>
      <c r="H3961" s="70" t="s">
        <v>93</v>
      </c>
      <c r="I3961" s="71"/>
    </row>
    <row r="3962" spans="1:9" ht="15" customHeight="1" thickBot="1" x14ac:dyDescent="0.3">
      <c r="A3962" s="72"/>
      <c r="B3962" s="73"/>
      <c r="C3962" s="74"/>
      <c r="D3962" s="74"/>
      <c r="E3962" s="74"/>
      <c r="F3962" s="74"/>
      <c r="G3962" s="74"/>
      <c r="H3962" s="75" t="s">
        <v>94</v>
      </c>
      <c r="I3962" s="76" t="s">
        <v>95</v>
      </c>
    </row>
    <row r="3963" spans="1:9" ht="14.1" customHeight="1" thickBot="1" x14ac:dyDescent="0.3">
      <c r="A3963" s="94" t="s">
        <v>62</v>
      </c>
      <c r="B3963" s="95">
        <v>-4.0918135570608236E-2</v>
      </c>
      <c r="C3963" s="96">
        <v>3.4533368055471802E-3</v>
      </c>
      <c r="D3963" s="97">
        <v>230.31361887109003</v>
      </c>
      <c r="E3963" s="98">
        <v>0</v>
      </c>
      <c r="F3963" s="97">
        <v>-11.848869043089115</v>
      </c>
      <c r="G3963" s="97">
        <v>1.3292992587732113E-25</v>
      </c>
      <c r="H3963" s="96">
        <v>-4.7722305796151998E-2</v>
      </c>
      <c r="I3963" s="99">
        <v>-3.4113965345064473E-2</v>
      </c>
    </row>
    <row r="3964" spans="1:9" ht="15" customHeight="1" x14ac:dyDescent="0.25">
      <c r="A3964" s="42" t="s">
        <v>126</v>
      </c>
      <c r="B3964" s="43"/>
      <c r="C3964" s="43"/>
      <c r="D3964" s="43"/>
      <c r="E3964" s="43"/>
      <c r="F3964" s="43"/>
      <c r="G3964" s="43"/>
      <c r="H3964" s="43"/>
      <c r="I3964" s="43"/>
    </row>
    <row r="3965" spans="1:9" ht="15" customHeight="1" x14ac:dyDescent="0.25">
      <c r="A3965" s="50" t="s">
        <v>188</v>
      </c>
      <c r="B3965" s="51"/>
      <c r="C3965" s="51"/>
      <c r="D3965" s="51"/>
      <c r="E3965" s="51"/>
      <c r="F3965" s="51"/>
      <c r="G3965" s="51"/>
      <c r="H3965" s="51"/>
      <c r="I3965" s="51"/>
    </row>
    <row r="3968" spans="1:9" ht="16.5" x14ac:dyDescent="0.25">
      <c r="A3968" t="s">
        <v>127</v>
      </c>
    </row>
    <row r="3970" spans="1:3" ht="20.100000000000001" customHeight="1" thickBot="1" x14ac:dyDescent="0.3">
      <c r="A3970" s="16" t="s">
        <v>114</v>
      </c>
      <c r="B3970" s="17"/>
      <c r="C3970" s="17"/>
    </row>
    <row r="3971" spans="1:3" ht="15" customHeight="1" thickBot="1" x14ac:dyDescent="0.3">
      <c r="A3971" s="18"/>
      <c r="B3971" s="19"/>
      <c r="C3971" s="61" t="s">
        <v>62</v>
      </c>
    </row>
    <row r="3972" spans="1:3" ht="14.1" customHeight="1" x14ac:dyDescent="0.25">
      <c r="A3972" s="3" t="s">
        <v>36</v>
      </c>
      <c r="B3972" s="23" t="s">
        <v>37</v>
      </c>
      <c r="C3972" s="62">
        <v>0</v>
      </c>
    </row>
    <row r="3973" spans="1:3" ht="14.1" customHeight="1" x14ac:dyDescent="0.25">
      <c r="A3973" s="28"/>
      <c r="B3973" s="9" t="s">
        <v>63</v>
      </c>
      <c r="C3973" s="12">
        <v>0</v>
      </c>
    </row>
    <row r="3974" spans="1:3" ht="14.1" customHeight="1" x14ac:dyDescent="0.25">
      <c r="A3974" s="28"/>
      <c r="B3974" s="9" t="s">
        <v>64</v>
      </c>
      <c r="C3974" s="12">
        <v>0</v>
      </c>
    </row>
    <row r="3975" spans="1:3" ht="14.1" customHeight="1" x14ac:dyDescent="0.25">
      <c r="A3975" s="28"/>
      <c r="B3975" s="9" t="s">
        <v>65</v>
      </c>
      <c r="C3975" s="12">
        <v>0</v>
      </c>
    </row>
    <row r="3976" spans="1:3" ht="14.1" customHeight="1" x14ac:dyDescent="0.25">
      <c r="A3976" s="28"/>
      <c r="B3976" s="9" t="s">
        <v>66</v>
      </c>
      <c r="C3976" s="12">
        <v>1</v>
      </c>
    </row>
    <row r="3977" spans="1:3" ht="14.1" customHeight="1" x14ac:dyDescent="0.25">
      <c r="A3977" s="28"/>
      <c r="B3977" s="9" t="s">
        <v>67</v>
      </c>
      <c r="C3977" s="12">
        <v>0</v>
      </c>
    </row>
    <row r="3978" spans="1:3" ht="14.1" customHeight="1" x14ac:dyDescent="0.25">
      <c r="A3978" s="28"/>
      <c r="B3978" s="9" t="s">
        <v>68</v>
      </c>
      <c r="C3978" s="12">
        <v>-1</v>
      </c>
    </row>
    <row r="3979" spans="1:3" ht="24" customHeight="1" x14ac:dyDescent="0.25">
      <c r="A3979" s="28"/>
      <c r="B3979" s="9" t="s">
        <v>69</v>
      </c>
      <c r="C3979" s="12">
        <v>0</v>
      </c>
    </row>
    <row r="3980" spans="1:3" ht="24" customHeight="1" x14ac:dyDescent="0.25">
      <c r="A3980" s="28"/>
      <c r="B3980" s="9" t="s">
        <v>70</v>
      </c>
      <c r="C3980" s="12">
        <v>1</v>
      </c>
    </row>
    <row r="3981" spans="1:3" ht="24" customHeight="1" x14ac:dyDescent="0.25">
      <c r="A3981" s="28"/>
      <c r="B3981" s="9" t="s">
        <v>71</v>
      </c>
      <c r="C3981" s="12">
        <v>0</v>
      </c>
    </row>
    <row r="3982" spans="1:3" ht="24" customHeight="1" x14ac:dyDescent="0.25">
      <c r="A3982" s="28"/>
      <c r="B3982" s="9" t="s">
        <v>72</v>
      </c>
      <c r="C3982" s="12">
        <v>-1</v>
      </c>
    </row>
    <row r="3983" spans="1:3" ht="24" customHeight="1" x14ac:dyDescent="0.25">
      <c r="A3983" s="28"/>
      <c r="B3983" s="9" t="s">
        <v>73</v>
      </c>
      <c r="C3983" s="12">
        <v>0</v>
      </c>
    </row>
    <row r="3984" spans="1:3" ht="24" customHeight="1" x14ac:dyDescent="0.25">
      <c r="A3984" s="28"/>
      <c r="B3984" s="9" t="s">
        <v>74</v>
      </c>
      <c r="C3984" s="12">
        <v>0</v>
      </c>
    </row>
    <row r="3985" spans="1:9" ht="24" customHeight="1" x14ac:dyDescent="0.25">
      <c r="A3985" s="28"/>
      <c r="B3985" s="9" t="s">
        <v>75</v>
      </c>
      <c r="C3985" s="12">
        <v>0</v>
      </c>
    </row>
    <row r="3986" spans="1:9" ht="24" customHeight="1" thickBot="1" x14ac:dyDescent="0.3">
      <c r="A3986" s="91"/>
      <c r="B3986" s="14" t="s">
        <v>76</v>
      </c>
      <c r="C3986" s="100">
        <v>0</v>
      </c>
    </row>
    <row r="3987" spans="1:9" ht="15" customHeight="1" x14ac:dyDescent="0.25">
      <c r="A3987" s="42" t="s">
        <v>128</v>
      </c>
      <c r="B3987" s="43"/>
      <c r="C3987" s="43"/>
    </row>
    <row r="3989" spans="1:9" ht="20.100000000000001" customHeight="1" thickBot="1" x14ac:dyDescent="0.3">
      <c r="A3989" s="16" t="s">
        <v>116</v>
      </c>
      <c r="B3989" s="17"/>
      <c r="C3989" s="17"/>
      <c r="D3989" s="17"/>
      <c r="E3989" s="17"/>
      <c r="F3989" s="17"/>
      <c r="G3989" s="17"/>
      <c r="H3989" s="17"/>
      <c r="I3989" s="17"/>
    </row>
    <row r="3990" spans="1:9" ht="15" customHeight="1" x14ac:dyDescent="0.25">
      <c r="A3990" s="67" t="s">
        <v>117</v>
      </c>
      <c r="B3990" s="68" t="s">
        <v>89</v>
      </c>
      <c r="C3990" s="69" t="s">
        <v>90</v>
      </c>
      <c r="D3990" s="69" t="s">
        <v>91</v>
      </c>
      <c r="E3990" s="69" t="s">
        <v>118</v>
      </c>
      <c r="F3990" s="69" t="s">
        <v>92</v>
      </c>
      <c r="G3990" s="69" t="s">
        <v>59</v>
      </c>
      <c r="H3990" s="70" t="s">
        <v>93</v>
      </c>
      <c r="I3990" s="71"/>
    </row>
    <row r="3991" spans="1:9" ht="15" customHeight="1" thickBot="1" x14ac:dyDescent="0.3">
      <c r="A3991" s="72"/>
      <c r="B3991" s="73"/>
      <c r="C3991" s="74"/>
      <c r="D3991" s="74"/>
      <c r="E3991" s="74"/>
      <c r="F3991" s="74"/>
      <c r="G3991" s="74"/>
      <c r="H3991" s="75" t="s">
        <v>94</v>
      </c>
      <c r="I3991" s="76" t="s">
        <v>95</v>
      </c>
    </row>
    <row r="3992" spans="1:9" ht="14.1" customHeight="1" thickBot="1" x14ac:dyDescent="0.3">
      <c r="A3992" s="94" t="s">
        <v>62</v>
      </c>
      <c r="B3992" s="95">
        <v>-3.7950051782590241E-2</v>
      </c>
      <c r="C3992" s="96">
        <v>4.7834840270910674E-3</v>
      </c>
      <c r="D3992" s="97">
        <v>225.51202431822247</v>
      </c>
      <c r="E3992" s="98">
        <v>0</v>
      </c>
      <c r="F3992" s="97">
        <v>-7.9335587968229149</v>
      </c>
      <c r="G3992" s="97">
        <v>9.8756611154487085E-14</v>
      </c>
      <c r="H3992" s="96">
        <v>-4.7376094556466901E-2</v>
      </c>
      <c r="I3992" s="99">
        <v>-2.8524009008713581E-2</v>
      </c>
    </row>
    <row r="3993" spans="1:9" ht="15" customHeight="1" x14ac:dyDescent="0.25">
      <c r="A3993" s="42" t="s">
        <v>128</v>
      </c>
      <c r="B3993" s="43"/>
      <c r="C3993" s="43"/>
      <c r="D3993" s="43"/>
      <c r="E3993" s="43"/>
      <c r="F3993" s="43"/>
      <c r="G3993" s="43"/>
      <c r="H3993" s="43"/>
      <c r="I3993" s="43"/>
    </row>
    <row r="3994" spans="1:9" ht="15" customHeight="1" x14ac:dyDescent="0.25">
      <c r="A3994" s="50" t="s">
        <v>188</v>
      </c>
      <c r="B3994" s="51"/>
      <c r="C3994" s="51"/>
      <c r="D3994" s="51"/>
      <c r="E3994" s="51"/>
      <c r="F3994" s="51"/>
      <c r="G3994" s="51"/>
      <c r="H3994" s="51"/>
      <c r="I3994" s="51"/>
    </row>
    <row r="3997" spans="1:9" ht="16.5" x14ac:dyDescent="0.25">
      <c r="A3997" t="s">
        <v>129</v>
      </c>
    </row>
    <row r="3999" spans="1:9" ht="20.100000000000001" customHeight="1" thickBot="1" x14ac:dyDescent="0.3">
      <c r="A3999" s="16" t="s">
        <v>114</v>
      </c>
      <c r="B3999" s="17"/>
      <c r="C3999" s="17"/>
    </row>
    <row r="4000" spans="1:9" ht="15" customHeight="1" thickBot="1" x14ac:dyDescent="0.3">
      <c r="A4000" s="18"/>
      <c r="B4000" s="19"/>
      <c r="C4000" s="61" t="s">
        <v>62</v>
      </c>
    </row>
    <row r="4001" spans="1:3" ht="14.1" customHeight="1" x14ac:dyDescent="0.25">
      <c r="A4001" s="3" t="s">
        <v>36</v>
      </c>
      <c r="B4001" s="23" t="s">
        <v>37</v>
      </c>
      <c r="C4001" s="62">
        <v>0</v>
      </c>
    </row>
    <row r="4002" spans="1:3" ht="14.1" customHeight="1" x14ac:dyDescent="0.25">
      <c r="A4002" s="28"/>
      <c r="B4002" s="9" t="s">
        <v>63</v>
      </c>
      <c r="C4002" s="12">
        <v>0</v>
      </c>
    </row>
    <row r="4003" spans="1:3" ht="14.1" customHeight="1" x14ac:dyDescent="0.25">
      <c r="A4003" s="28"/>
      <c r="B4003" s="9" t="s">
        <v>64</v>
      </c>
      <c r="C4003" s="12">
        <v>0</v>
      </c>
    </row>
    <row r="4004" spans="1:3" ht="14.1" customHeight="1" x14ac:dyDescent="0.25">
      <c r="A4004" s="28"/>
      <c r="B4004" s="9" t="s">
        <v>65</v>
      </c>
      <c r="C4004" s="12">
        <v>0</v>
      </c>
    </row>
    <row r="4005" spans="1:3" ht="14.1" customHeight="1" x14ac:dyDescent="0.25">
      <c r="A4005" s="28"/>
      <c r="B4005" s="9" t="s">
        <v>66</v>
      </c>
      <c r="C4005" s="12">
        <v>1</v>
      </c>
    </row>
    <row r="4006" spans="1:3" ht="14.1" customHeight="1" x14ac:dyDescent="0.25">
      <c r="A4006" s="28"/>
      <c r="B4006" s="9" t="s">
        <v>67</v>
      </c>
      <c r="C4006" s="12">
        <v>0</v>
      </c>
    </row>
    <row r="4007" spans="1:3" ht="14.1" customHeight="1" x14ac:dyDescent="0.25">
      <c r="A4007" s="28"/>
      <c r="B4007" s="9" t="s">
        <v>68</v>
      </c>
      <c r="C4007" s="12">
        <v>-1</v>
      </c>
    </row>
    <row r="4008" spans="1:3" ht="24" customHeight="1" x14ac:dyDescent="0.25">
      <c r="A4008" s="28"/>
      <c r="B4008" s="9" t="s">
        <v>69</v>
      </c>
      <c r="C4008" s="12">
        <v>0</v>
      </c>
    </row>
    <row r="4009" spans="1:3" ht="24" customHeight="1" x14ac:dyDescent="0.25">
      <c r="A4009" s="28"/>
      <c r="B4009" s="9" t="s">
        <v>70</v>
      </c>
      <c r="C4009" s="12">
        <v>0</v>
      </c>
    </row>
    <row r="4010" spans="1:3" ht="24" customHeight="1" x14ac:dyDescent="0.25">
      <c r="A4010" s="28"/>
      <c r="B4010" s="9" t="s">
        <v>71</v>
      </c>
      <c r="C4010" s="12">
        <v>0</v>
      </c>
    </row>
    <row r="4011" spans="1:3" ht="24" customHeight="1" x14ac:dyDescent="0.25">
      <c r="A4011" s="28"/>
      <c r="B4011" s="9" t="s">
        <v>72</v>
      </c>
      <c r="C4011" s="12">
        <v>0</v>
      </c>
    </row>
    <row r="4012" spans="1:3" ht="24" customHeight="1" x14ac:dyDescent="0.25">
      <c r="A4012" s="28"/>
      <c r="B4012" s="9" t="s">
        <v>73</v>
      </c>
      <c r="C4012" s="12">
        <v>0</v>
      </c>
    </row>
    <row r="4013" spans="1:3" ht="24" customHeight="1" x14ac:dyDescent="0.25">
      <c r="A4013" s="28"/>
      <c r="B4013" s="9" t="s">
        <v>74</v>
      </c>
      <c r="C4013" s="12">
        <v>1</v>
      </c>
    </row>
    <row r="4014" spans="1:3" ht="24" customHeight="1" x14ac:dyDescent="0.25">
      <c r="A4014" s="28"/>
      <c r="B4014" s="9" t="s">
        <v>75</v>
      </c>
      <c r="C4014" s="12">
        <v>0</v>
      </c>
    </row>
    <row r="4015" spans="1:3" ht="24" customHeight="1" thickBot="1" x14ac:dyDescent="0.3">
      <c r="A4015" s="91"/>
      <c r="B4015" s="14" t="s">
        <v>76</v>
      </c>
      <c r="C4015" s="100">
        <v>-1</v>
      </c>
    </row>
    <row r="4016" spans="1:3" ht="15" customHeight="1" x14ac:dyDescent="0.25">
      <c r="A4016" s="42" t="s">
        <v>130</v>
      </c>
      <c r="B4016" s="43"/>
      <c r="C4016" s="43"/>
    </row>
    <row r="4018" spans="1:9" ht="20.100000000000001" customHeight="1" thickBot="1" x14ac:dyDescent="0.3">
      <c r="A4018" s="16" t="s">
        <v>116</v>
      </c>
      <c r="B4018" s="17"/>
      <c r="C4018" s="17"/>
      <c r="D4018" s="17"/>
      <c r="E4018" s="17"/>
      <c r="F4018" s="17"/>
      <c r="G4018" s="17"/>
      <c r="H4018" s="17"/>
      <c r="I4018" s="17"/>
    </row>
    <row r="4019" spans="1:9" ht="15" customHeight="1" x14ac:dyDescent="0.25">
      <c r="A4019" s="67" t="s">
        <v>117</v>
      </c>
      <c r="B4019" s="68" t="s">
        <v>89</v>
      </c>
      <c r="C4019" s="69" t="s">
        <v>90</v>
      </c>
      <c r="D4019" s="69" t="s">
        <v>91</v>
      </c>
      <c r="E4019" s="69" t="s">
        <v>118</v>
      </c>
      <c r="F4019" s="69" t="s">
        <v>92</v>
      </c>
      <c r="G4019" s="69" t="s">
        <v>59</v>
      </c>
      <c r="H4019" s="70" t="s">
        <v>93</v>
      </c>
      <c r="I4019" s="71"/>
    </row>
    <row r="4020" spans="1:9" ht="15" customHeight="1" thickBot="1" x14ac:dyDescent="0.3">
      <c r="A4020" s="72"/>
      <c r="B4020" s="73"/>
      <c r="C4020" s="74"/>
      <c r="D4020" s="74"/>
      <c r="E4020" s="74"/>
      <c r="F4020" s="74"/>
      <c r="G4020" s="74"/>
      <c r="H4020" s="75" t="s">
        <v>94</v>
      </c>
      <c r="I4020" s="76" t="s">
        <v>95</v>
      </c>
    </row>
    <row r="4021" spans="1:9" ht="14.1" customHeight="1" thickBot="1" x14ac:dyDescent="0.3">
      <c r="A4021" s="94" t="s">
        <v>62</v>
      </c>
      <c r="B4021" s="95">
        <v>-4.388621935862623E-2</v>
      </c>
      <c r="C4021" s="96">
        <v>4.9820097282875552E-3</v>
      </c>
      <c r="D4021" s="97">
        <v>234.78628139013367</v>
      </c>
      <c r="E4021" s="98">
        <v>0</v>
      </c>
      <c r="F4021" s="97">
        <v>-8.8089389126325628</v>
      </c>
      <c r="G4021" s="97">
        <v>2.8483529418614908E-16</v>
      </c>
      <c r="H4021" s="96">
        <v>-5.370137310055989E-2</v>
      </c>
      <c r="I4021" s="99">
        <v>-3.407106561669257E-2</v>
      </c>
    </row>
    <row r="4022" spans="1:9" ht="15" customHeight="1" x14ac:dyDescent="0.25">
      <c r="A4022" s="42" t="s">
        <v>130</v>
      </c>
      <c r="B4022" s="43"/>
      <c r="C4022" s="43"/>
      <c r="D4022" s="43"/>
      <c r="E4022" s="43"/>
      <c r="F4022" s="43"/>
      <c r="G4022" s="43"/>
      <c r="H4022" s="43"/>
      <c r="I4022" s="43"/>
    </row>
    <row r="4023" spans="1:9" ht="15" customHeight="1" x14ac:dyDescent="0.25">
      <c r="A4023" s="50" t="s">
        <v>188</v>
      </c>
      <c r="B4023" s="51"/>
      <c r="C4023" s="51"/>
      <c r="D4023" s="51"/>
      <c r="E4023" s="51"/>
      <c r="F4023" s="51"/>
      <c r="G4023" s="51"/>
      <c r="H4023" s="51"/>
      <c r="I4023" s="51"/>
    </row>
    <row r="4026" spans="1:9" ht="16.5" x14ac:dyDescent="0.25">
      <c r="A4026" t="s">
        <v>131</v>
      </c>
    </row>
    <row r="4028" spans="1:9" ht="20.100000000000001" customHeight="1" thickBot="1" x14ac:dyDescent="0.3">
      <c r="A4028" s="16" t="s">
        <v>114</v>
      </c>
      <c r="B4028" s="17"/>
      <c r="C4028" s="17"/>
    </row>
    <row r="4029" spans="1:9" ht="15" customHeight="1" thickBot="1" x14ac:dyDescent="0.3">
      <c r="A4029" s="18"/>
      <c r="B4029" s="19"/>
      <c r="C4029" s="61" t="s">
        <v>62</v>
      </c>
    </row>
    <row r="4030" spans="1:9" ht="14.1" customHeight="1" x14ac:dyDescent="0.25">
      <c r="A4030" s="3" t="s">
        <v>36</v>
      </c>
      <c r="B4030" s="23" t="s">
        <v>37</v>
      </c>
      <c r="C4030" s="62">
        <v>0</v>
      </c>
    </row>
    <row r="4031" spans="1:9" ht="14.1" customHeight="1" x14ac:dyDescent="0.25">
      <c r="A4031" s="28"/>
      <c r="B4031" s="9" t="s">
        <v>63</v>
      </c>
      <c r="C4031" s="12">
        <v>0</v>
      </c>
    </row>
    <row r="4032" spans="1:9" ht="14.1" customHeight="1" x14ac:dyDescent="0.25">
      <c r="A4032" s="28"/>
      <c r="B4032" s="9" t="s">
        <v>64</v>
      </c>
      <c r="C4032" s="12">
        <v>0</v>
      </c>
    </row>
    <row r="4033" spans="1:9" ht="14.1" customHeight="1" x14ac:dyDescent="0.25">
      <c r="A4033" s="28"/>
      <c r="B4033" s="9" t="s">
        <v>65</v>
      </c>
      <c r="C4033" s="12">
        <v>0</v>
      </c>
    </row>
    <row r="4034" spans="1:9" ht="14.1" customHeight="1" x14ac:dyDescent="0.25">
      <c r="A4034" s="28"/>
      <c r="B4034" s="9" t="s">
        <v>66</v>
      </c>
      <c r="C4034" s="12">
        <v>0</v>
      </c>
    </row>
    <row r="4035" spans="1:9" ht="14.1" customHeight="1" x14ac:dyDescent="0.25">
      <c r="A4035" s="28"/>
      <c r="B4035" s="9" t="s">
        <v>67</v>
      </c>
      <c r="C4035" s="12">
        <v>0</v>
      </c>
    </row>
    <row r="4036" spans="1:9" ht="14.1" customHeight="1" x14ac:dyDescent="0.25">
      <c r="A4036" s="28"/>
      <c r="B4036" s="9" t="s">
        <v>68</v>
      </c>
      <c r="C4036" s="12">
        <v>0</v>
      </c>
    </row>
    <row r="4037" spans="1:9" ht="24" customHeight="1" x14ac:dyDescent="0.25">
      <c r="A4037" s="28"/>
      <c r="B4037" s="9" t="s">
        <v>69</v>
      </c>
      <c r="C4037" s="12">
        <v>0</v>
      </c>
    </row>
    <row r="4038" spans="1:9" ht="24" customHeight="1" x14ac:dyDescent="0.25">
      <c r="A4038" s="28"/>
      <c r="B4038" s="9" t="s">
        <v>70</v>
      </c>
      <c r="C4038" s="12">
        <v>1</v>
      </c>
    </row>
    <row r="4039" spans="1:9" ht="24" customHeight="1" x14ac:dyDescent="0.25">
      <c r="A4039" s="28"/>
      <c r="B4039" s="9" t="s">
        <v>71</v>
      </c>
      <c r="C4039" s="12">
        <v>0</v>
      </c>
    </row>
    <row r="4040" spans="1:9" ht="24" customHeight="1" x14ac:dyDescent="0.25">
      <c r="A4040" s="28"/>
      <c r="B4040" s="9" t="s">
        <v>72</v>
      </c>
      <c r="C4040" s="12">
        <v>-1</v>
      </c>
    </row>
    <row r="4041" spans="1:9" ht="24" customHeight="1" x14ac:dyDescent="0.25">
      <c r="A4041" s="28"/>
      <c r="B4041" s="9" t="s">
        <v>73</v>
      </c>
      <c r="C4041" s="12">
        <v>0</v>
      </c>
    </row>
    <row r="4042" spans="1:9" ht="24" customHeight="1" x14ac:dyDescent="0.25">
      <c r="A4042" s="28"/>
      <c r="B4042" s="9" t="s">
        <v>74</v>
      </c>
      <c r="C4042" s="12">
        <v>-1</v>
      </c>
    </row>
    <row r="4043" spans="1:9" ht="24" customHeight="1" x14ac:dyDescent="0.25">
      <c r="A4043" s="28"/>
      <c r="B4043" s="9" t="s">
        <v>75</v>
      </c>
      <c r="C4043" s="12">
        <v>0</v>
      </c>
    </row>
    <row r="4044" spans="1:9" ht="24" customHeight="1" thickBot="1" x14ac:dyDescent="0.3">
      <c r="A4044" s="91"/>
      <c r="B4044" s="14" t="s">
        <v>76</v>
      </c>
      <c r="C4044" s="100">
        <v>1</v>
      </c>
    </row>
    <row r="4045" spans="1:9" ht="24.95" customHeight="1" x14ac:dyDescent="0.25">
      <c r="A4045" s="42" t="s">
        <v>132</v>
      </c>
      <c r="B4045" s="43"/>
      <c r="C4045" s="43"/>
    </row>
    <row r="4047" spans="1:9" ht="20.100000000000001" customHeight="1" thickBot="1" x14ac:dyDescent="0.3">
      <c r="A4047" s="16" t="s">
        <v>116</v>
      </c>
      <c r="B4047" s="17"/>
      <c r="C4047" s="17"/>
      <c r="D4047" s="17"/>
      <c r="E4047" s="17"/>
      <c r="F4047" s="17"/>
      <c r="G4047" s="17"/>
      <c r="H4047" s="17"/>
      <c r="I4047" s="17"/>
    </row>
    <row r="4048" spans="1:9" ht="15" customHeight="1" x14ac:dyDescent="0.25">
      <c r="A4048" s="67" t="s">
        <v>117</v>
      </c>
      <c r="B4048" s="68" t="s">
        <v>89</v>
      </c>
      <c r="C4048" s="69" t="s">
        <v>90</v>
      </c>
      <c r="D4048" s="69" t="s">
        <v>91</v>
      </c>
      <c r="E4048" s="69" t="s">
        <v>118</v>
      </c>
      <c r="F4048" s="69" t="s">
        <v>92</v>
      </c>
      <c r="G4048" s="69" t="s">
        <v>59</v>
      </c>
      <c r="H4048" s="70" t="s">
        <v>93</v>
      </c>
      <c r="I4048" s="71"/>
    </row>
    <row r="4049" spans="1:9" ht="15" customHeight="1" thickBot="1" x14ac:dyDescent="0.3">
      <c r="A4049" s="72"/>
      <c r="B4049" s="73"/>
      <c r="C4049" s="74"/>
      <c r="D4049" s="74"/>
      <c r="E4049" s="74"/>
      <c r="F4049" s="74"/>
      <c r="G4049" s="74"/>
      <c r="H4049" s="75" t="s">
        <v>94</v>
      </c>
      <c r="I4049" s="76" t="s">
        <v>95</v>
      </c>
    </row>
    <row r="4050" spans="1:9" ht="14.1" customHeight="1" thickBot="1" x14ac:dyDescent="0.3">
      <c r="A4050" s="94" t="s">
        <v>62</v>
      </c>
      <c r="B4050" s="95">
        <v>5.9361675760359923E-3</v>
      </c>
      <c r="C4050" s="96">
        <v>6.9066736110943603E-3</v>
      </c>
      <c r="D4050" s="97">
        <v>230.31361887109009</v>
      </c>
      <c r="E4050" s="98">
        <v>0</v>
      </c>
      <c r="F4050" s="97">
        <v>0.85948285821709891</v>
      </c>
      <c r="G4050" s="97">
        <v>0.39096787960204671</v>
      </c>
      <c r="H4050" s="96">
        <v>-7.6721728750515326E-3</v>
      </c>
      <c r="I4050" s="99">
        <v>1.9544508027123517E-2</v>
      </c>
    </row>
    <row r="4051" spans="1:9" ht="15" customHeight="1" x14ac:dyDescent="0.25">
      <c r="A4051" s="42" t="s">
        <v>132</v>
      </c>
      <c r="B4051" s="43"/>
      <c r="C4051" s="43"/>
      <c r="D4051" s="43"/>
      <c r="E4051" s="43"/>
      <c r="F4051" s="43"/>
      <c r="G4051" s="43"/>
      <c r="H4051" s="43"/>
      <c r="I4051" s="43"/>
    </row>
    <row r="4052" spans="1:9" ht="15" customHeight="1" x14ac:dyDescent="0.25">
      <c r="A4052" s="50" t="s">
        <v>188</v>
      </c>
      <c r="B4052" s="51"/>
      <c r="C4052" s="51"/>
      <c r="D4052" s="51"/>
      <c r="E4052" s="51"/>
      <c r="F4052" s="51"/>
      <c r="G4052" s="51"/>
      <c r="H4052" s="51"/>
      <c r="I4052" s="51"/>
    </row>
    <row r="4055" spans="1:9" ht="16.5" x14ac:dyDescent="0.25">
      <c r="A4055" t="s">
        <v>133</v>
      </c>
    </row>
    <row r="4057" spans="1:9" ht="20.100000000000001" customHeight="1" thickBot="1" x14ac:dyDescent="0.3">
      <c r="A4057" s="16" t="s">
        <v>114</v>
      </c>
      <c r="B4057" s="17"/>
      <c r="C4057" s="17"/>
    </row>
    <row r="4058" spans="1:9" ht="15" customHeight="1" thickBot="1" x14ac:dyDescent="0.3">
      <c r="A4058" s="18"/>
      <c r="B4058" s="19"/>
      <c r="C4058" s="61" t="s">
        <v>62</v>
      </c>
    </row>
    <row r="4059" spans="1:9" ht="14.1" customHeight="1" x14ac:dyDescent="0.25">
      <c r="A4059" s="3" t="s">
        <v>36</v>
      </c>
      <c r="B4059" s="23" t="s">
        <v>37</v>
      </c>
      <c r="C4059" s="62">
        <v>0</v>
      </c>
    </row>
    <row r="4060" spans="1:9" ht="14.1" customHeight="1" x14ac:dyDescent="0.25">
      <c r="A4060" s="28"/>
      <c r="B4060" s="9" t="s">
        <v>63</v>
      </c>
      <c r="C4060" s="12">
        <v>0</v>
      </c>
    </row>
    <row r="4061" spans="1:9" ht="14.1" customHeight="1" x14ac:dyDescent="0.25">
      <c r="A4061" s="28"/>
      <c r="B4061" s="9" t="s">
        <v>64</v>
      </c>
      <c r="C4061" s="12">
        <v>0</v>
      </c>
    </row>
    <row r="4062" spans="1:9" ht="14.1" customHeight="1" x14ac:dyDescent="0.25">
      <c r="A4062" s="28"/>
      <c r="B4062" s="9" t="s">
        <v>65</v>
      </c>
      <c r="C4062" s="12">
        <v>0</v>
      </c>
    </row>
    <row r="4063" spans="1:9" ht="14.1" customHeight="1" x14ac:dyDescent="0.25">
      <c r="A4063" s="28"/>
      <c r="B4063" s="9" t="s">
        <v>66</v>
      </c>
      <c r="C4063" s="12">
        <v>0</v>
      </c>
    </row>
    <row r="4064" spans="1:9" ht="14.1" customHeight="1" x14ac:dyDescent="0.25">
      <c r="A4064" s="28"/>
      <c r="B4064" s="9" t="s">
        <v>67</v>
      </c>
      <c r="C4064" s="12">
        <v>1</v>
      </c>
    </row>
    <row r="4065" spans="1:9" ht="14.1" customHeight="1" x14ac:dyDescent="0.25">
      <c r="A4065" s="28"/>
      <c r="B4065" s="9" t="s">
        <v>68</v>
      </c>
      <c r="C4065" s="12">
        <v>-1</v>
      </c>
    </row>
    <row r="4066" spans="1:9" ht="24" customHeight="1" x14ac:dyDescent="0.25">
      <c r="A4066" s="28"/>
      <c r="B4066" s="9" t="s">
        <v>69</v>
      </c>
      <c r="C4066" s="12">
        <v>0</v>
      </c>
    </row>
    <row r="4067" spans="1:9" ht="24" customHeight="1" x14ac:dyDescent="0.25">
      <c r="A4067" s="28"/>
      <c r="B4067" s="9" t="s">
        <v>70</v>
      </c>
      <c r="C4067" s="12">
        <v>0</v>
      </c>
    </row>
    <row r="4068" spans="1:9" ht="24" customHeight="1" x14ac:dyDescent="0.25">
      <c r="A4068" s="28"/>
      <c r="B4068" s="9" t="s">
        <v>71</v>
      </c>
      <c r="C4068" s="47">
        <v>0.5</v>
      </c>
    </row>
    <row r="4069" spans="1:9" ht="24" customHeight="1" x14ac:dyDescent="0.25">
      <c r="A4069" s="28"/>
      <c r="B4069" s="9" t="s">
        <v>72</v>
      </c>
      <c r="C4069" s="47">
        <v>-0.5</v>
      </c>
    </row>
    <row r="4070" spans="1:9" ht="24" customHeight="1" x14ac:dyDescent="0.25">
      <c r="A4070" s="28"/>
      <c r="B4070" s="9" t="s">
        <v>73</v>
      </c>
      <c r="C4070" s="12">
        <v>0</v>
      </c>
    </row>
    <row r="4071" spans="1:9" ht="24" customHeight="1" x14ac:dyDescent="0.25">
      <c r="A4071" s="28"/>
      <c r="B4071" s="9" t="s">
        <v>74</v>
      </c>
      <c r="C4071" s="12">
        <v>0</v>
      </c>
    </row>
    <row r="4072" spans="1:9" ht="24" customHeight="1" x14ac:dyDescent="0.25">
      <c r="A4072" s="28"/>
      <c r="B4072" s="9" t="s">
        <v>75</v>
      </c>
      <c r="C4072" s="47">
        <v>0.5</v>
      </c>
    </row>
    <row r="4073" spans="1:9" ht="24" customHeight="1" thickBot="1" x14ac:dyDescent="0.3">
      <c r="A4073" s="91"/>
      <c r="B4073" s="14" t="s">
        <v>76</v>
      </c>
      <c r="C4073" s="49">
        <v>-0.5</v>
      </c>
    </row>
    <row r="4074" spans="1:9" ht="15" customHeight="1" x14ac:dyDescent="0.25">
      <c r="A4074" s="42" t="s">
        <v>134</v>
      </c>
      <c r="B4074" s="43"/>
      <c r="C4074" s="43"/>
    </row>
    <row r="4076" spans="1:9" ht="20.100000000000001" customHeight="1" thickBot="1" x14ac:dyDescent="0.3">
      <c r="A4076" s="16" t="s">
        <v>116</v>
      </c>
      <c r="B4076" s="17"/>
      <c r="C4076" s="17"/>
      <c r="D4076" s="17"/>
      <c r="E4076" s="17"/>
      <c r="F4076" s="17"/>
      <c r="G4076" s="17"/>
      <c r="H4076" s="17"/>
      <c r="I4076" s="17"/>
    </row>
    <row r="4077" spans="1:9" ht="15" customHeight="1" x14ac:dyDescent="0.25">
      <c r="A4077" s="67" t="s">
        <v>117</v>
      </c>
      <c r="B4077" s="68" t="s">
        <v>89</v>
      </c>
      <c r="C4077" s="69" t="s">
        <v>90</v>
      </c>
      <c r="D4077" s="69" t="s">
        <v>91</v>
      </c>
      <c r="E4077" s="69" t="s">
        <v>118</v>
      </c>
      <c r="F4077" s="69" t="s">
        <v>92</v>
      </c>
      <c r="G4077" s="69" t="s">
        <v>59</v>
      </c>
      <c r="H4077" s="70" t="s">
        <v>93</v>
      </c>
      <c r="I4077" s="71"/>
    </row>
    <row r="4078" spans="1:9" ht="15" customHeight="1" thickBot="1" x14ac:dyDescent="0.3">
      <c r="A4078" s="72"/>
      <c r="B4078" s="73"/>
      <c r="C4078" s="74"/>
      <c r="D4078" s="74"/>
      <c r="E4078" s="74"/>
      <c r="F4078" s="74"/>
      <c r="G4078" s="74"/>
      <c r="H4078" s="75" t="s">
        <v>94</v>
      </c>
      <c r="I4078" s="76" t="s">
        <v>95</v>
      </c>
    </row>
    <row r="4079" spans="1:9" ht="14.1" customHeight="1" thickBot="1" x14ac:dyDescent="0.3">
      <c r="A4079" s="94" t="s">
        <v>62</v>
      </c>
      <c r="B4079" s="95">
        <v>-4.9731330378461627E-2</v>
      </c>
      <c r="C4079" s="96">
        <v>2.9097774613920167E-3</v>
      </c>
      <c r="D4079" s="97">
        <v>299.09342430275922</v>
      </c>
      <c r="E4079" s="98">
        <v>0</v>
      </c>
      <c r="F4079" s="97">
        <v>-17.091111275111231</v>
      </c>
      <c r="G4079" s="97">
        <v>3.6338413972848059E-46</v>
      </c>
      <c r="H4079" s="96">
        <v>-5.5457560506296764E-2</v>
      </c>
      <c r="I4079" s="99">
        <v>-4.400510025062649E-2</v>
      </c>
    </row>
    <row r="4080" spans="1:9" ht="15" customHeight="1" x14ac:dyDescent="0.25">
      <c r="A4080" s="42" t="s">
        <v>134</v>
      </c>
      <c r="B4080" s="43"/>
      <c r="C4080" s="43"/>
      <c r="D4080" s="43"/>
      <c r="E4080" s="43"/>
      <c r="F4080" s="43"/>
      <c r="G4080" s="43"/>
      <c r="H4080" s="43"/>
      <c r="I4080" s="43"/>
    </row>
    <row r="4081" spans="1:9" ht="15" customHeight="1" x14ac:dyDescent="0.25">
      <c r="A4081" s="50" t="s">
        <v>188</v>
      </c>
      <c r="B4081" s="51"/>
      <c r="C4081" s="51"/>
      <c r="D4081" s="51"/>
      <c r="E4081" s="51"/>
      <c r="F4081" s="51"/>
      <c r="G4081" s="51"/>
      <c r="H4081" s="51"/>
      <c r="I4081" s="51"/>
    </row>
    <row r="4084" spans="1:9" ht="16.5" x14ac:dyDescent="0.25">
      <c r="A4084" t="s">
        <v>135</v>
      </c>
    </row>
    <row r="4086" spans="1:9" ht="20.100000000000001" customHeight="1" thickBot="1" x14ac:dyDescent="0.3">
      <c r="A4086" s="16" t="s">
        <v>114</v>
      </c>
      <c r="B4086" s="17"/>
      <c r="C4086" s="17"/>
    </row>
    <row r="4087" spans="1:9" ht="15" customHeight="1" thickBot="1" x14ac:dyDescent="0.3">
      <c r="A4087" s="18"/>
      <c r="B4087" s="19"/>
      <c r="C4087" s="61" t="s">
        <v>62</v>
      </c>
    </row>
    <row r="4088" spans="1:9" ht="14.1" customHeight="1" x14ac:dyDescent="0.25">
      <c r="A4088" s="3" t="s">
        <v>36</v>
      </c>
      <c r="B4088" s="23" t="s">
        <v>37</v>
      </c>
      <c r="C4088" s="62">
        <v>0</v>
      </c>
    </row>
    <row r="4089" spans="1:9" ht="14.1" customHeight="1" x14ac:dyDescent="0.25">
      <c r="A4089" s="28"/>
      <c r="B4089" s="9" t="s">
        <v>63</v>
      </c>
      <c r="C4089" s="12">
        <v>0</v>
      </c>
    </row>
    <row r="4090" spans="1:9" ht="14.1" customHeight="1" x14ac:dyDescent="0.25">
      <c r="A4090" s="28"/>
      <c r="B4090" s="9" t="s">
        <v>64</v>
      </c>
      <c r="C4090" s="12">
        <v>0</v>
      </c>
    </row>
    <row r="4091" spans="1:9" ht="14.1" customHeight="1" x14ac:dyDescent="0.25">
      <c r="A4091" s="28"/>
      <c r="B4091" s="9" t="s">
        <v>65</v>
      </c>
      <c r="C4091" s="12">
        <v>0</v>
      </c>
    </row>
    <row r="4092" spans="1:9" ht="14.1" customHeight="1" x14ac:dyDescent="0.25">
      <c r="A4092" s="28"/>
      <c r="B4092" s="9" t="s">
        <v>66</v>
      </c>
      <c r="C4092" s="12">
        <v>0</v>
      </c>
    </row>
    <row r="4093" spans="1:9" ht="14.1" customHeight="1" x14ac:dyDescent="0.25">
      <c r="A4093" s="28"/>
      <c r="B4093" s="9" t="s">
        <v>67</v>
      </c>
      <c r="C4093" s="12">
        <v>1</v>
      </c>
    </row>
    <row r="4094" spans="1:9" ht="14.1" customHeight="1" x14ac:dyDescent="0.25">
      <c r="A4094" s="28"/>
      <c r="B4094" s="9" t="s">
        <v>68</v>
      </c>
      <c r="C4094" s="12">
        <v>-1</v>
      </c>
    </row>
    <row r="4095" spans="1:9" ht="24" customHeight="1" x14ac:dyDescent="0.25">
      <c r="A4095" s="28"/>
      <c r="B4095" s="9" t="s">
        <v>69</v>
      </c>
      <c r="C4095" s="12">
        <v>0</v>
      </c>
    </row>
    <row r="4096" spans="1:9" ht="24" customHeight="1" x14ac:dyDescent="0.25">
      <c r="A4096" s="28"/>
      <c r="B4096" s="9" t="s">
        <v>70</v>
      </c>
      <c r="C4096" s="12">
        <v>0</v>
      </c>
    </row>
    <row r="4097" spans="1:9" ht="24" customHeight="1" x14ac:dyDescent="0.25">
      <c r="A4097" s="28"/>
      <c r="B4097" s="9" t="s">
        <v>71</v>
      </c>
      <c r="C4097" s="12">
        <v>1</v>
      </c>
    </row>
    <row r="4098" spans="1:9" ht="24" customHeight="1" x14ac:dyDescent="0.25">
      <c r="A4098" s="28"/>
      <c r="B4098" s="9" t="s">
        <v>72</v>
      </c>
      <c r="C4098" s="12">
        <v>-1</v>
      </c>
    </row>
    <row r="4099" spans="1:9" ht="24" customHeight="1" x14ac:dyDescent="0.25">
      <c r="A4099" s="28"/>
      <c r="B4099" s="9" t="s">
        <v>73</v>
      </c>
      <c r="C4099" s="12">
        <v>0</v>
      </c>
    </row>
    <row r="4100" spans="1:9" ht="24" customHeight="1" x14ac:dyDescent="0.25">
      <c r="A4100" s="28"/>
      <c r="B4100" s="9" t="s">
        <v>74</v>
      </c>
      <c r="C4100" s="12">
        <v>0</v>
      </c>
    </row>
    <row r="4101" spans="1:9" ht="24" customHeight="1" x14ac:dyDescent="0.25">
      <c r="A4101" s="28"/>
      <c r="B4101" s="9" t="s">
        <v>75</v>
      </c>
      <c r="C4101" s="12">
        <v>0</v>
      </c>
    </row>
    <row r="4102" spans="1:9" ht="24" customHeight="1" thickBot="1" x14ac:dyDescent="0.3">
      <c r="A4102" s="91"/>
      <c r="B4102" s="14" t="s">
        <v>76</v>
      </c>
      <c r="C4102" s="100">
        <v>0</v>
      </c>
    </row>
    <row r="4103" spans="1:9" ht="15" customHeight="1" x14ac:dyDescent="0.25">
      <c r="A4103" s="42" t="s">
        <v>136</v>
      </c>
      <c r="B4103" s="43"/>
      <c r="C4103" s="43"/>
    </row>
    <row r="4105" spans="1:9" ht="20.100000000000001" customHeight="1" thickBot="1" x14ac:dyDescent="0.3">
      <c r="A4105" s="16" t="s">
        <v>116</v>
      </c>
      <c r="B4105" s="17"/>
      <c r="C4105" s="17"/>
      <c r="D4105" s="17"/>
      <c r="E4105" s="17"/>
      <c r="F4105" s="17"/>
      <c r="G4105" s="17"/>
      <c r="H4105" s="17"/>
      <c r="I4105" s="17"/>
    </row>
    <row r="4106" spans="1:9" ht="15" customHeight="1" x14ac:dyDescent="0.25">
      <c r="A4106" s="67" t="s">
        <v>117</v>
      </c>
      <c r="B4106" s="68" t="s">
        <v>89</v>
      </c>
      <c r="C4106" s="69" t="s">
        <v>90</v>
      </c>
      <c r="D4106" s="69" t="s">
        <v>91</v>
      </c>
      <c r="E4106" s="69" t="s">
        <v>118</v>
      </c>
      <c r="F4106" s="69" t="s">
        <v>92</v>
      </c>
      <c r="G4106" s="69" t="s">
        <v>59</v>
      </c>
      <c r="H4106" s="70" t="s">
        <v>93</v>
      </c>
      <c r="I4106" s="71"/>
    </row>
    <row r="4107" spans="1:9" ht="15" customHeight="1" thickBot="1" x14ac:dyDescent="0.3">
      <c r="A4107" s="72"/>
      <c r="B4107" s="73"/>
      <c r="C4107" s="74"/>
      <c r="D4107" s="74"/>
      <c r="E4107" s="74"/>
      <c r="F4107" s="74"/>
      <c r="G4107" s="74"/>
      <c r="H4107" s="75" t="s">
        <v>94</v>
      </c>
      <c r="I4107" s="76" t="s">
        <v>95</v>
      </c>
    </row>
    <row r="4108" spans="1:9" ht="14.1" customHeight="1" thickBot="1" x14ac:dyDescent="0.3">
      <c r="A4108" s="94" t="s">
        <v>62</v>
      </c>
      <c r="B4108" s="95">
        <v>-4.2719386353646194E-2</v>
      </c>
      <c r="C4108" s="96">
        <v>4.0732864410820049E-3</v>
      </c>
      <c r="D4108" s="97">
        <v>299.11778037629654</v>
      </c>
      <c r="E4108" s="98">
        <v>0</v>
      </c>
      <c r="F4108" s="97">
        <v>-10.487695125682951</v>
      </c>
      <c r="G4108" s="97">
        <v>4.0312763422826954E-22</v>
      </c>
      <c r="H4108" s="96">
        <v>-5.0735314764614368E-2</v>
      </c>
      <c r="I4108" s="99">
        <v>-3.4703457942678019E-2</v>
      </c>
    </row>
    <row r="4109" spans="1:9" ht="15" customHeight="1" x14ac:dyDescent="0.25">
      <c r="A4109" s="42" t="s">
        <v>136</v>
      </c>
      <c r="B4109" s="43"/>
      <c r="C4109" s="43"/>
      <c r="D4109" s="43"/>
      <c r="E4109" s="43"/>
      <c r="F4109" s="43"/>
      <c r="G4109" s="43"/>
      <c r="H4109" s="43"/>
      <c r="I4109" s="43"/>
    </row>
    <row r="4110" spans="1:9" ht="15" customHeight="1" x14ac:dyDescent="0.25">
      <c r="A4110" s="50" t="s">
        <v>188</v>
      </c>
      <c r="B4110" s="51"/>
      <c r="C4110" s="51"/>
      <c r="D4110" s="51"/>
      <c r="E4110" s="51"/>
      <c r="F4110" s="51"/>
      <c r="G4110" s="51"/>
      <c r="H4110" s="51"/>
      <c r="I4110" s="51"/>
    </row>
    <row r="4113" spans="1:3" ht="16.5" x14ac:dyDescent="0.25">
      <c r="A4113" t="s">
        <v>137</v>
      </c>
    </row>
    <row r="4115" spans="1:3" ht="20.100000000000001" customHeight="1" thickBot="1" x14ac:dyDescent="0.3">
      <c r="A4115" s="16" t="s">
        <v>114</v>
      </c>
      <c r="B4115" s="17"/>
      <c r="C4115" s="17"/>
    </row>
    <row r="4116" spans="1:3" ht="15" customHeight="1" thickBot="1" x14ac:dyDescent="0.3">
      <c r="A4116" s="18"/>
      <c r="B4116" s="19"/>
      <c r="C4116" s="61" t="s">
        <v>62</v>
      </c>
    </row>
    <row r="4117" spans="1:3" ht="14.1" customHeight="1" x14ac:dyDescent="0.25">
      <c r="A4117" s="3" t="s">
        <v>36</v>
      </c>
      <c r="B4117" s="23" t="s">
        <v>37</v>
      </c>
      <c r="C4117" s="62">
        <v>0</v>
      </c>
    </row>
    <row r="4118" spans="1:3" ht="14.1" customHeight="1" x14ac:dyDescent="0.25">
      <c r="A4118" s="28"/>
      <c r="B4118" s="9" t="s">
        <v>63</v>
      </c>
      <c r="C4118" s="12">
        <v>0</v>
      </c>
    </row>
    <row r="4119" spans="1:3" ht="14.1" customHeight="1" x14ac:dyDescent="0.25">
      <c r="A4119" s="28"/>
      <c r="B4119" s="9" t="s">
        <v>64</v>
      </c>
      <c r="C4119" s="12">
        <v>0</v>
      </c>
    </row>
    <row r="4120" spans="1:3" ht="14.1" customHeight="1" x14ac:dyDescent="0.25">
      <c r="A4120" s="28"/>
      <c r="B4120" s="9" t="s">
        <v>65</v>
      </c>
      <c r="C4120" s="12">
        <v>0</v>
      </c>
    </row>
    <row r="4121" spans="1:3" ht="14.1" customHeight="1" x14ac:dyDescent="0.25">
      <c r="A4121" s="28"/>
      <c r="B4121" s="9" t="s">
        <v>66</v>
      </c>
      <c r="C4121" s="12">
        <v>0</v>
      </c>
    </row>
    <row r="4122" spans="1:3" ht="14.1" customHeight="1" x14ac:dyDescent="0.25">
      <c r="A4122" s="28"/>
      <c r="B4122" s="9" t="s">
        <v>67</v>
      </c>
      <c r="C4122" s="12">
        <v>1</v>
      </c>
    </row>
    <row r="4123" spans="1:3" ht="14.1" customHeight="1" x14ac:dyDescent="0.25">
      <c r="A4123" s="28"/>
      <c r="B4123" s="9" t="s">
        <v>68</v>
      </c>
      <c r="C4123" s="12">
        <v>-1</v>
      </c>
    </row>
    <row r="4124" spans="1:3" ht="24" customHeight="1" x14ac:dyDescent="0.25">
      <c r="A4124" s="28"/>
      <c r="B4124" s="9" t="s">
        <v>69</v>
      </c>
      <c r="C4124" s="12">
        <v>0</v>
      </c>
    </row>
    <row r="4125" spans="1:3" ht="24" customHeight="1" x14ac:dyDescent="0.25">
      <c r="A4125" s="28"/>
      <c r="B4125" s="9" t="s">
        <v>70</v>
      </c>
      <c r="C4125" s="12">
        <v>0</v>
      </c>
    </row>
    <row r="4126" spans="1:3" ht="24" customHeight="1" x14ac:dyDescent="0.25">
      <c r="A4126" s="28"/>
      <c r="B4126" s="9" t="s">
        <v>71</v>
      </c>
      <c r="C4126" s="12">
        <v>0</v>
      </c>
    </row>
    <row r="4127" spans="1:3" ht="24" customHeight="1" x14ac:dyDescent="0.25">
      <c r="A4127" s="28"/>
      <c r="B4127" s="9" t="s">
        <v>72</v>
      </c>
      <c r="C4127" s="12">
        <v>0</v>
      </c>
    </row>
    <row r="4128" spans="1:3" ht="24" customHeight="1" x14ac:dyDescent="0.25">
      <c r="A4128" s="28"/>
      <c r="B4128" s="9" t="s">
        <v>73</v>
      </c>
      <c r="C4128" s="12">
        <v>0</v>
      </c>
    </row>
    <row r="4129" spans="1:9" ht="24" customHeight="1" x14ac:dyDescent="0.25">
      <c r="A4129" s="28"/>
      <c r="B4129" s="9" t="s">
        <v>74</v>
      </c>
      <c r="C4129" s="12">
        <v>0</v>
      </c>
    </row>
    <row r="4130" spans="1:9" ht="24" customHeight="1" x14ac:dyDescent="0.25">
      <c r="A4130" s="28"/>
      <c r="B4130" s="9" t="s">
        <v>75</v>
      </c>
      <c r="C4130" s="12">
        <v>1</v>
      </c>
    </row>
    <row r="4131" spans="1:9" ht="24" customHeight="1" thickBot="1" x14ac:dyDescent="0.3">
      <c r="A4131" s="91"/>
      <c r="B4131" s="14" t="s">
        <v>76</v>
      </c>
      <c r="C4131" s="100">
        <v>-1</v>
      </c>
    </row>
    <row r="4132" spans="1:9" ht="15" customHeight="1" x14ac:dyDescent="0.25">
      <c r="A4132" s="42" t="s">
        <v>138</v>
      </c>
      <c r="B4132" s="43"/>
      <c r="C4132" s="43"/>
    </row>
    <row r="4134" spans="1:9" ht="20.100000000000001" customHeight="1" thickBot="1" x14ac:dyDescent="0.3">
      <c r="A4134" s="16" t="s">
        <v>116</v>
      </c>
      <c r="B4134" s="17"/>
      <c r="C4134" s="17"/>
      <c r="D4134" s="17"/>
      <c r="E4134" s="17"/>
      <c r="F4134" s="17"/>
      <c r="G4134" s="17"/>
      <c r="H4134" s="17"/>
      <c r="I4134" s="17"/>
    </row>
    <row r="4135" spans="1:9" ht="15" customHeight="1" x14ac:dyDescent="0.25">
      <c r="A4135" s="67" t="s">
        <v>117</v>
      </c>
      <c r="B4135" s="68" t="s">
        <v>89</v>
      </c>
      <c r="C4135" s="69" t="s">
        <v>90</v>
      </c>
      <c r="D4135" s="69" t="s">
        <v>91</v>
      </c>
      <c r="E4135" s="69" t="s">
        <v>118</v>
      </c>
      <c r="F4135" s="69" t="s">
        <v>92</v>
      </c>
      <c r="G4135" s="69" t="s">
        <v>59</v>
      </c>
      <c r="H4135" s="70" t="s">
        <v>93</v>
      </c>
      <c r="I4135" s="71"/>
    </row>
    <row r="4136" spans="1:9" ht="15" customHeight="1" thickBot="1" x14ac:dyDescent="0.3">
      <c r="A4136" s="72"/>
      <c r="B4136" s="73"/>
      <c r="C4136" s="74"/>
      <c r="D4136" s="74"/>
      <c r="E4136" s="74"/>
      <c r="F4136" s="74"/>
      <c r="G4136" s="74"/>
      <c r="H4136" s="75" t="s">
        <v>94</v>
      </c>
      <c r="I4136" s="76" t="s">
        <v>95</v>
      </c>
    </row>
    <row r="4137" spans="1:9" ht="14.1" customHeight="1" thickBot="1" x14ac:dyDescent="0.3">
      <c r="A4137" s="94" t="s">
        <v>62</v>
      </c>
      <c r="B4137" s="95">
        <v>-5.6743274403277054E-2</v>
      </c>
      <c r="C4137" s="96">
        <v>4.1563875021702872E-3</v>
      </c>
      <c r="D4137" s="97">
        <v>299.06607951753926</v>
      </c>
      <c r="E4137" s="98">
        <v>0</v>
      </c>
      <c r="F4137" s="97">
        <v>-13.652065495252344</v>
      </c>
      <c r="G4137" s="97">
        <v>2.5798149438023789E-33</v>
      </c>
      <c r="H4137" s="96">
        <v>-6.4922745340353138E-2</v>
      </c>
      <c r="I4137" s="99">
        <v>-4.8563803466200969E-2</v>
      </c>
    </row>
    <row r="4138" spans="1:9" ht="15" customHeight="1" x14ac:dyDescent="0.25">
      <c r="A4138" s="42" t="s">
        <v>138</v>
      </c>
      <c r="B4138" s="43"/>
      <c r="C4138" s="43"/>
      <c r="D4138" s="43"/>
      <c r="E4138" s="43"/>
      <c r="F4138" s="43"/>
      <c r="G4138" s="43"/>
      <c r="H4138" s="43"/>
      <c r="I4138" s="43"/>
    </row>
    <row r="4139" spans="1:9" ht="15" customHeight="1" x14ac:dyDescent="0.25">
      <c r="A4139" s="50" t="s">
        <v>188</v>
      </c>
      <c r="B4139" s="51"/>
      <c r="C4139" s="51"/>
      <c r="D4139" s="51"/>
      <c r="E4139" s="51"/>
      <c r="F4139" s="51"/>
      <c r="G4139" s="51"/>
      <c r="H4139" s="51"/>
      <c r="I4139" s="51"/>
    </row>
    <row r="4142" spans="1:9" ht="16.5" x14ac:dyDescent="0.25">
      <c r="A4142" t="s">
        <v>139</v>
      </c>
    </row>
    <row r="4144" spans="1:9" ht="20.100000000000001" customHeight="1" thickBot="1" x14ac:dyDescent="0.3">
      <c r="A4144" s="16" t="s">
        <v>114</v>
      </c>
      <c r="B4144" s="17"/>
      <c r="C4144" s="17"/>
    </row>
    <row r="4145" spans="1:3" ht="15" customHeight="1" thickBot="1" x14ac:dyDescent="0.3">
      <c r="A4145" s="18"/>
      <c r="B4145" s="19"/>
      <c r="C4145" s="61" t="s">
        <v>62</v>
      </c>
    </row>
    <row r="4146" spans="1:3" ht="14.1" customHeight="1" x14ac:dyDescent="0.25">
      <c r="A4146" s="3" t="s">
        <v>36</v>
      </c>
      <c r="B4146" s="23" t="s">
        <v>37</v>
      </c>
      <c r="C4146" s="62">
        <v>0</v>
      </c>
    </row>
    <row r="4147" spans="1:3" ht="14.1" customHeight="1" x14ac:dyDescent="0.25">
      <c r="A4147" s="28"/>
      <c r="B4147" s="9" t="s">
        <v>63</v>
      </c>
      <c r="C4147" s="12">
        <v>0</v>
      </c>
    </row>
    <row r="4148" spans="1:3" ht="14.1" customHeight="1" x14ac:dyDescent="0.25">
      <c r="A4148" s="28"/>
      <c r="B4148" s="9" t="s">
        <v>64</v>
      </c>
      <c r="C4148" s="12">
        <v>0</v>
      </c>
    </row>
    <row r="4149" spans="1:3" ht="14.1" customHeight="1" x14ac:dyDescent="0.25">
      <c r="A4149" s="28"/>
      <c r="B4149" s="9" t="s">
        <v>65</v>
      </c>
      <c r="C4149" s="12">
        <v>0</v>
      </c>
    </row>
    <row r="4150" spans="1:3" ht="14.1" customHeight="1" x14ac:dyDescent="0.25">
      <c r="A4150" s="28"/>
      <c r="B4150" s="9" t="s">
        <v>66</v>
      </c>
      <c r="C4150" s="12">
        <v>0</v>
      </c>
    </row>
    <row r="4151" spans="1:3" ht="14.1" customHeight="1" x14ac:dyDescent="0.25">
      <c r="A4151" s="28"/>
      <c r="B4151" s="9" t="s">
        <v>67</v>
      </c>
      <c r="C4151" s="12">
        <v>0</v>
      </c>
    </row>
    <row r="4152" spans="1:3" ht="14.1" customHeight="1" x14ac:dyDescent="0.25">
      <c r="A4152" s="28"/>
      <c r="B4152" s="9" t="s">
        <v>68</v>
      </c>
      <c r="C4152" s="12">
        <v>0</v>
      </c>
    </row>
    <row r="4153" spans="1:3" ht="24" customHeight="1" x14ac:dyDescent="0.25">
      <c r="A4153" s="28"/>
      <c r="B4153" s="9" t="s">
        <v>69</v>
      </c>
      <c r="C4153" s="12">
        <v>0</v>
      </c>
    </row>
    <row r="4154" spans="1:3" ht="24" customHeight="1" x14ac:dyDescent="0.25">
      <c r="A4154" s="28"/>
      <c r="B4154" s="9" t="s">
        <v>70</v>
      </c>
      <c r="C4154" s="12">
        <v>0</v>
      </c>
    </row>
    <row r="4155" spans="1:3" ht="24" customHeight="1" x14ac:dyDescent="0.25">
      <c r="A4155" s="28"/>
      <c r="B4155" s="9" t="s">
        <v>71</v>
      </c>
      <c r="C4155" s="12">
        <v>1</v>
      </c>
    </row>
    <row r="4156" spans="1:3" ht="24" customHeight="1" x14ac:dyDescent="0.25">
      <c r="A4156" s="28"/>
      <c r="B4156" s="9" t="s">
        <v>72</v>
      </c>
      <c r="C4156" s="12">
        <v>-1</v>
      </c>
    </row>
    <row r="4157" spans="1:3" ht="24" customHeight="1" x14ac:dyDescent="0.25">
      <c r="A4157" s="28"/>
      <c r="B4157" s="9" t="s">
        <v>73</v>
      </c>
      <c r="C4157" s="12">
        <v>0</v>
      </c>
    </row>
    <row r="4158" spans="1:3" ht="24" customHeight="1" x14ac:dyDescent="0.25">
      <c r="A4158" s="28"/>
      <c r="B4158" s="9" t="s">
        <v>74</v>
      </c>
      <c r="C4158" s="12">
        <v>0</v>
      </c>
    </row>
    <row r="4159" spans="1:3" ht="24" customHeight="1" x14ac:dyDescent="0.25">
      <c r="A4159" s="28"/>
      <c r="B4159" s="9" t="s">
        <v>75</v>
      </c>
      <c r="C4159" s="12">
        <v>-1</v>
      </c>
    </row>
    <row r="4160" spans="1:3" ht="24" customHeight="1" thickBot="1" x14ac:dyDescent="0.3">
      <c r="A4160" s="91"/>
      <c r="B4160" s="14" t="s">
        <v>76</v>
      </c>
      <c r="C4160" s="100">
        <v>1</v>
      </c>
    </row>
    <row r="4161" spans="1:9" ht="24.95" customHeight="1" x14ac:dyDescent="0.25">
      <c r="A4161" s="42" t="s">
        <v>140</v>
      </c>
      <c r="B4161" s="43"/>
      <c r="C4161" s="43"/>
    </row>
    <row r="4163" spans="1:9" ht="20.100000000000001" customHeight="1" thickBot="1" x14ac:dyDescent="0.3">
      <c r="A4163" s="16" t="s">
        <v>116</v>
      </c>
      <c r="B4163" s="17"/>
      <c r="C4163" s="17"/>
      <c r="D4163" s="17"/>
      <c r="E4163" s="17"/>
      <c r="F4163" s="17"/>
      <c r="G4163" s="17"/>
      <c r="H4163" s="17"/>
      <c r="I4163" s="17"/>
    </row>
    <row r="4164" spans="1:9" ht="15" customHeight="1" x14ac:dyDescent="0.25">
      <c r="A4164" s="67" t="s">
        <v>117</v>
      </c>
      <c r="B4164" s="68" t="s">
        <v>89</v>
      </c>
      <c r="C4164" s="69" t="s">
        <v>90</v>
      </c>
      <c r="D4164" s="69" t="s">
        <v>91</v>
      </c>
      <c r="E4164" s="69" t="s">
        <v>118</v>
      </c>
      <c r="F4164" s="69" t="s">
        <v>92</v>
      </c>
      <c r="G4164" s="69" t="s">
        <v>59</v>
      </c>
      <c r="H4164" s="70" t="s">
        <v>93</v>
      </c>
      <c r="I4164" s="71"/>
    </row>
    <row r="4165" spans="1:9" ht="15" customHeight="1" thickBot="1" x14ac:dyDescent="0.3">
      <c r="A4165" s="72"/>
      <c r="B4165" s="73"/>
      <c r="C4165" s="74"/>
      <c r="D4165" s="74"/>
      <c r="E4165" s="74"/>
      <c r="F4165" s="74"/>
      <c r="G4165" s="74"/>
      <c r="H4165" s="75" t="s">
        <v>94</v>
      </c>
      <c r="I4165" s="76" t="s">
        <v>95</v>
      </c>
    </row>
    <row r="4166" spans="1:9" ht="14.1" customHeight="1" thickBot="1" x14ac:dyDescent="0.3">
      <c r="A4166" s="94" t="s">
        <v>62</v>
      </c>
      <c r="B4166" s="95">
        <v>1.4023888049630857E-2</v>
      </c>
      <c r="C4166" s="96">
        <v>5.8195549227840317E-3</v>
      </c>
      <c r="D4166" s="97">
        <v>299.09342430275944</v>
      </c>
      <c r="E4166" s="98">
        <v>0</v>
      </c>
      <c r="F4166" s="97">
        <v>2.409787043116681</v>
      </c>
      <c r="G4166" s="97">
        <v>1.6565546422698217E-2</v>
      </c>
      <c r="H4166" s="96">
        <v>2.5714277939605781E-3</v>
      </c>
      <c r="I4166" s="99">
        <v>2.5476348305301134E-2</v>
      </c>
    </row>
    <row r="4167" spans="1:9" ht="15" customHeight="1" x14ac:dyDescent="0.25">
      <c r="A4167" s="42" t="s">
        <v>140</v>
      </c>
      <c r="B4167" s="43"/>
      <c r="C4167" s="43"/>
      <c r="D4167" s="43"/>
      <c r="E4167" s="43"/>
      <c r="F4167" s="43"/>
      <c r="G4167" s="43"/>
      <c r="H4167" s="43"/>
      <c r="I4167" s="43"/>
    </row>
    <row r="4168" spans="1:9" ht="15" customHeight="1" x14ac:dyDescent="0.25">
      <c r="A4168" s="50" t="s">
        <v>188</v>
      </c>
      <c r="B4168" s="51"/>
      <c r="C4168" s="51"/>
      <c r="D4168" s="51"/>
      <c r="E4168" s="51"/>
      <c r="F4168" s="51"/>
      <c r="G4168" s="51"/>
      <c r="H4168" s="51"/>
      <c r="I4168" s="51"/>
    </row>
    <row r="4171" spans="1:9" ht="16.5" x14ac:dyDescent="0.25">
      <c r="A4171" t="s">
        <v>141</v>
      </c>
    </row>
    <row r="4174" spans="1:9" ht="16.5" x14ac:dyDescent="0.25">
      <c r="A4174" t="s">
        <v>142</v>
      </c>
    </row>
    <row r="4176" spans="1:9" ht="18" customHeight="1" thickBot="1" x14ac:dyDescent="0.3">
      <c r="A4176" s="1" t="s">
        <v>143</v>
      </c>
      <c r="B4176" s="2"/>
      <c r="C4176" s="2"/>
      <c r="D4176" s="2"/>
    </row>
    <row r="4177" spans="1:4" ht="14.1" customHeight="1" x14ac:dyDescent="0.25">
      <c r="A4177" s="101" t="s">
        <v>88</v>
      </c>
      <c r="B4177" s="4"/>
      <c r="C4177" s="102" t="s">
        <v>144</v>
      </c>
      <c r="D4177" s="103"/>
    </row>
    <row r="4178" spans="1:4" ht="15" customHeight="1" thickBot="1" x14ac:dyDescent="0.3">
      <c r="A4178" s="13"/>
      <c r="B4178" s="104"/>
      <c r="C4178" s="105" t="s">
        <v>145</v>
      </c>
      <c r="D4178" s="76" t="s">
        <v>146</v>
      </c>
    </row>
    <row r="4179" spans="1:4" ht="14.1" customHeight="1" x14ac:dyDescent="0.25">
      <c r="A4179" s="3" t="s">
        <v>36</v>
      </c>
      <c r="B4179" s="23" t="s">
        <v>37</v>
      </c>
      <c r="C4179" s="24">
        <v>1</v>
      </c>
      <c r="D4179" s="63">
        <v>1</v>
      </c>
    </row>
    <row r="4180" spans="1:4" ht="14.1" customHeight="1" x14ac:dyDescent="0.25">
      <c r="A4180" s="11"/>
      <c r="B4180" s="9" t="s">
        <v>63</v>
      </c>
      <c r="C4180" s="29">
        <v>1</v>
      </c>
      <c r="D4180" s="35">
        <v>0</v>
      </c>
    </row>
    <row r="4181" spans="1:4" ht="14.1" customHeight="1" x14ac:dyDescent="0.25">
      <c r="A4181" s="11"/>
      <c r="B4181" s="9" t="s">
        <v>64</v>
      </c>
      <c r="C4181" s="29">
        <v>0</v>
      </c>
      <c r="D4181" s="35">
        <v>1</v>
      </c>
    </row>
    <row r="4182" spans="1:4" ht="14.1" customHeight="1" x14ac:dyDescent="0.25">
      <c r="A4182" s="11"/>
      <c r="B4182" s="9" t="s">
        <v>65</v>
      </c>
      <c r="C4182" s="64">
        <v>0.25</v>
      </c>
      <c r="D4182" s="56">
        <v>0.25</v>
      </c>
    </row>
    <row r="4183" spans="1:4" ht="14.1" customHeight="1" x14ac:dyDescent="0.25">
      <c r="A4183" s="11"/>
      <c r="B4183" s="9" t="s">
        <v>66</v>
      </c>
      <c r="C4183" s="64">
        <v>0.25</v>
      </c>
      <c r="D4183" s="56">
        <v>0.25</v>
      </c>
    </row>
    <row r="4184" spans="1:4" ht="14.1" customHeight="1" x14ac:dyDescent="0.25">
      <c r="A4184" s="11"/>
      <c r="B4184" s="9" t="s">
        <v>67</v>
      </c>
      <c r="C4184" s="64">
        <v>0.25</v>
      </c>
      <c r="D4184" s="56">
        <v>0.25</v>
      </c>
    </row>
    <row r="4185" spans="1:4" ht="14.1" customHeight="1" x14ac:dyDescent="0.25">
      <c r="A4185" s="11"/>
      <c r="B4185" s="9" t="s">
        <v>68</v>
      </c>
      <c r="C4185" s="64">
        <v>0.25</v>
      </c>
      <c r="D4185" s="56">
        <v>0.25</v>
      </c>
    </row>
    <row r="4186" spans="1:4" ht="24" customHeight="1" x14ac:dyDescent="0.25">
      <c r="A4186" s="11"/>
      <c r="B4186" s="9" t="s">
        <v>69</v>
      </c>
      <c r="C4186" s="64">
        <v>0.25</v>
      </c>
      <c r="D4186" s="35">
        <v>0</v>
      </c>
    </row>
    <row r="4187" spans="1:4" ht="24" customHeight="1" x14ac:dyDescent="0.25">
      <c r="A4187" s="11"/>
      <c r="B4187" s="9" t="s">
        <v>70</v>
      </c>
      <c r="C4187" s="64">
        <v>0.25</v>
      </c>
      <c r="D4187" s="35">
        <v>0</v>
      </c>
    </row>
    <row r="4188" spans="1:4" ht="24" customHeight="1" x14ac:dyDescent="0.25">
      <c r="A4188" s="11"/>
      <c r="B4188" s="9" t="s">
        <v>71</v>
      </c>
      <c r="C4188" s="64">
        <v>0.25</v>
      </c>
      <c r="D4188" s="35">
        <v>0</v>
      </c>
    </row>
    <row r="4189" spans="1:4" ht="24" customHeight="1" x14ac:dyDescent="0.25">
      <c r="A4189" s="11"/>
      <c r="B4189" s="9" t="s">
        <v>72</v>
      </c>
      <c r="C4189" s="64">
        <v>0.25</v>
      </c>
      <c r="D4189" s="35">
        <v>0</v>
      </c>
    </row>
    <row r="4190" spans="1:4" ht="24" customHeight="1" x14ac:dyDescent="0.25">
      <c r="A4190" s="11"/>
      <c r="B4190" s="9" t="s">
        <v>73</v>
      </c>
      <c r="C4190" s="29">
        <v>0</v>
      </c>
      <c r="D4190" s="56">
        <v>0.25</v>
      </c>
    </row>
    <row r="4191" spans="1:4" ht="24" customHeight="1" x14ac:dyDescent="0.25">
      <c r="A4191" s="11"/>
      <c r="B4191" s="9" t="s">
        <v>74</v>
      </c>
      <c r="C4191" s="29">
        <v>0</v>
      </c>
      <c r="D4191" s="56">
        <v>0.25</v>
      </c>
    </row>
    <row r="4192" spans="1:4" ht="24" customHeight="1" x14ac:dyDescent="0.25">
      <c r="A4192" s="11"/>
      <c r="B4192" s="9" t="s">
        <v>75</v>
      </c>
      <c r="C4192" s="29">
        <v>0</v>
      </c>
      <c r="D4192" s="56">
        <v>0.25</v>
      </c>
    </row>
    <row r="4193" spans="1:6" ht="24" customHeight="1" thickBot="1" x14ac:dyDescent="0.3">
      <c r="A4193" s="13"/>
      <c r="B4193" s="14" t="s">
        <v>76</v>
      </c>
      <c r="C4193" s="38">
        <v>0</v>
      </c>
      <c r="D4193" s="58">
        <v>0.25</v>
      </c>
    </row>
    <row r="4195" spans="1:6" ht="20.100000000000001" customHeight="1" thickBot="1" x14ac:dyDescent="0.3">
      <c r="A4195" s="16" t="s">
        <v>147</v>
      </c>
      <c r="B4195" s="17"/>
      <c r="C4195" s="17"/>
      <c r="D4195" s="17"/>
      <c r="E4195" s="17"/>
      <c r="F4195" s="17"/>
    </row>
    <row r="4196" spans="1:6" ht="15" customHeight="1" x14ac:dyDescent="0.25">
      <c r="A4196" s="67" t="s">
        <v>144</v>
      </c>
      <c r="B4196" s="68" t="s">
        <v>148</v>
      </c>
      <c r="C4196" s="69" t="s">
        <v>90</v>
      </c>
      <c r="D4196" s="69" t="s">
        <v>91</v>
      </c>
      <c r="E4196" s="70" t="s">
        <v>93</v>
      </c>
      <c r="F4196" s="71"/>
    </row>
    <row r="4197" spans="1:6" ht="15" customHeight="1" thickBot="1" x14ac:dyDescent="0.3">
      <c r="A4197" s="72"/>
      <c r="B4197" s="73"/>
      <c r="C4197" s="74"/>
      <c r="D4197" s="74"/>
      <c r="E4197" s="75" t="s">
        <v>94</v>
      </c>
      <c r="F4197" s="76" t="s">
        <v>95</v>
      </c>
    </row>
    <row r="4198" spans="1:6" ht="14.1" customHeight="1" x14ac:dyDescent="0.25">
      <c r="A4198" s="44" t="s">
        <v>145</v>
      </c>
      <c r="B4198" s="106">
        <v>0.6877657586183572</v>
      </c>
      <c r="C4198" s="53">
        <v>1.180521622672002E-2</v>
      </c>
      <c r="D4198" s="53">
        <v>137.34318396657855</v>
      </c>
      <c r="E4198" s="53">
        <v>0.66442227531705433</v>
      </c>
      <c r="F4198" s="54">
        <v>0.71110924191966007</v>
      </c>
    </row>
    <row r="4199" spans="1:6" ht="14.1" customHeight="1" thickBot="1" x14ac:dyDescent="0.3">
      <c r="A4199" s="48" t="s">
        <v>146</v>
      </c>
      <c r="B4199" s="65">
        <v>0.69793139493050271</v>
      </c>
      <c r="C4199" s="57">
        <v>1.1668375469681106E-2</v>
      </c>
      <c r="D4199" s="57">
        <v>138.73459421347826</v>
      </c>
      <c r="E4199" s="57">
        <v>0.6748605553131316</v>
      </c>
      <c r="F4199" s="58">
        <v>0.72100223454787382</v>
      </c>
    </row>
    <row r="4200" spans="1:6" ht="15" customHeight="1" x14ac:dyDescent="0.25">
      <c r="A4200" s="42" t="s">
        <v>187</v>
      </c>
      <c r="B4200" s="43"/>
      <c r="C4200" s="43"/>
      <c r="D4200" s="43"/>
      <c r="E4200" s="43"/>
      <c r="F4200" s="43"/>
    </row>
    <row r="4203" spans="1:6" ht="16.5" x14ac:dyDescent="0.25">
      <c r="A4203" t="s">
        <v>149</v>
      </c>
    </row>
    <row r="4205" spans="1:6" ht="18" customHeight="1" thickBot="1" x14ac:dyDescent="0.3">
      <c r="A4205" s="1" t="s">
        <v>143</v>
      </c>
      <c r="B4205" s="2"/>
      <c r="C4205" s="2"/>
      <c r="D4205" s="2"/>
      <c r="E4205" s="2"/>
      <c r="F4205" s="2"/>
    </row>
    <row r="4206" spans="1:6" ht="14.1" customHeight="1" x14ac:dyDescent="0.25">
      <c r="A4206" s="101" t="s">
        <v>88</v>
      </c>
      <c r="B4206" s="4"/>
      <c r="C4206" s="102" t="s">
        <v>150</v>
      </c>
      <c r="D4206" s="107"/>
      <c r="E4206" s="107"/>
      <c r="F4206" s="103"/>
    </row>
    <row r="4207" spans="1:6" ht="15" customHeight="1" thickBot="1" x14ac:dyDescent="0.3">
      <c r="A4207" s="13"/>
      <c r="B4207" s="104"/>
      <c r="C4207" s="105" t="s">
        <v>151</v>
      </c>
      <c r="D4207" s="75" t="s">
        <v>152</v>
      </c>
      <c r="E4207" s="75" t="s">
        <v>153</v>
      </c>
      <c r="F4207" s="76" t="s">
        <v>154</v>
      </c>
    </row>
    <row r="4208" spans="1:6" ht="14.1" customHeight="1" x14ac:dyDescent="0.25">
      <c r="A4208" s="3" t="s">
        <v>36</v>
      </c>
      <c r="B4208" s="23" t="s">
        <v>37</v>
      </c>
      <c r="C4208" s="24">
        <v>1</v>
      </c>
      <c r="D4208" s="26">
        <v>1</v>
      </c>
      <c r="E4208" s="26">
        <v>1</v>
      </c>
      <c r="F4208" s="63">
        <v>1</v>
      </c>
    </row>
    <row r="4209" spans="1:6" ht="14.1" customHeight="1" x14ac:dyDescent="0.25">
      <c r="A4209" s="11"/>
      <c r="B4209" s="9" t="s">
        <v>63</v>
      </c>
      <c r="C4209" s="64">
        <v>0.5</v>
      </c>
      <c r="D4209" s="55">
        <v>0.5</v>
      </c>
      <c r="E4209" s="55">
        <v>0.5</v>
      </c>
      <c r="F4209" s="56">
        <v>0.5</v>
      </c>
    </row>
    <row r="4210" spans="1:6" ht="14.1" customHeight="1" x14ac:dyDescent="0.25">
      <c r="A4210" s="11"/>
      <c r="B4210" s="9" t="s">
        <v>64</v>
      </c>
      <c r="C4210" s="64">
        <v>0.5</v>
      </c>
      <c r="D4210" s="55">
        <v>0.5</v>
      </c>
      <c r="E4210" s="55">
        <v>0.5</v>
      </c>
      <c r="F4210" s="56">
        <v>0.5</v>
      </c>
    </row>
    <row r="4211" spans="1:6" ht="14.1" customHeight="1" x14ac:dyDescent="0.25">
      <c r="A4211" s="11"/>
      <c r="B4211" s="9" t="s">
        <v>65</v>
      </c>
      <c r="C4211" s="29">
        <v>1</v>
      </c>
      <c r="D4211" s="31">
        <v>0</v>
      </c>
      <c r="E4211" s="31">
        <v>0</v>
      </c>
      <c r="F4211" s="35">
        <v>0</v>
      </c>
    </row>
    <row r="4212" spans="1:6" ht="14.1" customHeight="1" x14ac:dyDescent="0.25">
      <c r="A4212" s="11"/>
      <c r="B4212" s="9" t="s">
        <v>66</v>
      </c>
      <c r="C4212" s="29">
        <v>0</v>
      </c>
      <c r="D4212" s="31">
        <v>1</v>
      </c>
      <c r="E4212" s="31">
        <v>0</v>
      </c>
      <c r="F4212" s="35">
        <v>0</v>
      </c>
    </row>
    <row r="4213" spans="1:6" ht="14.1" customHeight="1" x14ac:dyDescent="0.25">
      <c r="A4213" s="11"/>
      <c r="B4213" s="9" t="s">
        <v>67</v>
      </c>
      <c r="C4213" s="29">
        <v>0</v>
      </c>
      <c r="D4213" s="31">
        <v>0</v>
      </c>
      <c r="E4213" s="31">
        <v>1</v>
      </c>
      <c r="F4213" s="35">
        <v>0</v>
      </c>
    </row>
    <row r="4214" spans="1:6" ht="14.1" customHeight="1" x14ac:dyDescent="0.25">
      <c r="A4214" s="11"/>
      <c r="B4214" s="9" t="s">
        <v>68</v>
      </c>
      <c r="C4214" s="29">
        <v>0</v>
      </c>
      <c r="D4214" s="31">
        <v>0</v>
      </c>
      <c r="E4214" s="31">
        <v>0</v>
      </c>
      <c r="F4214" s="35">
        <v>1</v>
      </c>
    </row>
    <row r="4215" spans="1:6" ht="24" customHeight="1" x14ac:dyDescent="0.25">
      <c r="A4215" s="11"/>
      <c r="B4215" s="9" t="s">
        <v>69</v>
      </c>
      <c r="C4215" s="64">
        <v>0.5</v>
      </c>
      <c r="D4215" s="31">
        <v>0</v>
      </c>
      <c r="E4215" s="31">
        <v>0</v>
      </c>
      <c r="F4215" s="35">
        <v>0</v>
      </c>
    </row>
    <row r="4216" spans="1:6" ht="24" customHeight="1" x14ac:dyDescent="0.25">
      <c r="A4216" s="11"/>
      <c r="B4216" s="9" t="s">
        <v>70</v>
      </c>
      <c r="C4216" s="29">
        <v>0</v>
      </c>
      <c r="D4216" s="55">
        <v>0.5</v>
      </c>
      <c r="E4216" s="31">
        <v>0</v>
      </c>
      <c r="F4216" s="35">
        <v>0</v>
      </c>
    </row>
    <row r="4217" spans="1:6" ht="24" customHeight="1" x14ac:dyDescent="0.25">
      <c r="A4217" s="11"/>
      <c r="B4217" s="9" t="s">
        <v>71</v>
      </c>
      <c r="C4217" s="29">
        <v>0</v>
      </c>
      <c r="D4217" s="31">
        <v>0</v>
      </c>
      <c r="E4217" s="55">
        <v>0.5</v>
      </c>
      <c r="F4217" s="35">
        <v>0</v>
      </c>
    </row>
    <row r="4218" spans="1:6" ht="24" customHeight="1" x14ac:dyDescent="0.25">
      <c r="A4218" s="11"/>
      <c r="B4218" s="9" t="s">
        <v>72</v>
      </c>
      <c r="C4218" s="29">
        <v>0</v>
      </c>
      <c r="D4218" s="31">
        <v>0</v>
      </c>
      <c r="E4218" s="31">
        <v>0</v>
      </c>
      <c r="F4218" s="56">
        <v>0.5</v>
      </c>
    </row>
    <row r="4219" spans="1:6" ht="24" customHeight="1" x14ac:dyDescent="0.25">
      <c r="A4219" s="11"/>
      <c r="B4219" s="9" t="s">
        <v>73</v>
      </c>
      <c r="C4219" s="64">
        <v>0.5</v>
      </c>
      <c r="D4219" s="31">
        <v>0</v>
      </c>
      <c r="E4219" s="31">
        <v>0</v>
      </c>
      <c r="F4219" s="35">
        <v>0</v>
      </c>
    </row>
    <row r="4220" spans="1:6" ht="24" customHeight="1" x14ac:dyDescent="0.25">
      <c r="A4220" s="11"/>
      <c r="B4220" s="9" t="s">
        <v>74</v>
      </c>
      <c r="C4220" s="29">
        <v>0</v>
      </c>
      <c r="D4220" s="55">
        <v>0.5</v>
      </c>
      <c r="E4220" s="31">
        <v>0</v>
      </c>
      <c r="F4220" s="35">
        <v>0</v>
      </c>
    </row>
    <row r="4221" spans="1:6" ht="24" customHeight="1" x14ac:dyDescent="0.25">
      <c r="A4221" s="11"/>
      <c r="B4221" s="9" t="s">
        <v>75</v>
      </c>
      <c r="C4221" s="29">
        <v>0</v>
      </c>
      <c r="D4221" s="31">
        <v>0</v>
      </c>
      <c r="E4221" s="55">
        <v>0.5</v>
      </c>
      <c r="F4221" s="35">
        <v>0</v>
      </c>
    </row>
    <row r="4222" spans="1:6" ht="24" customHeight="1" thickBot="1" x14ac:dyDescent="0.3">
      <c r="A4222" s="13"/>
      <c r="B4222" s="14" t="s">
        <v>76</v>
      </c>
      <c r="C4222" s="38">
        <v>0</v>
      </c>
      <c r="D4222" s="40">
        <v>0</v>
      </c>
      <c r="E4222" s="40">
        <v>0</v>
      </c>
      <c r="F4222" s="58">
        <v>0.5</v>
      </c>
    </row>
    <row r="4224" spans="1:6" ht="20.100000000000001" customHeight="1" thickBot="1" x14ac:dyDescent="0.3">
      <c r="A4224" s="16" t="s">
        <v>147</v>
      </c>
      <c r="B4224" s="17"/>
      <c r="C4224" s="17"/>
      <c r="D4224" s="17"/>
      <c r="E4224" s="17"/>
      <c r="F4224" s="17"/>
    </row>
    <row r="4225" spans="1:10" ht="15" customHeight="1" x14ac:dyDescent="0.25">
      <c r="A4225" s="67" t="s">
        <v>150</v>
      </c>
      <c r="B4225" s="68" t="s">
        <v>148</v>
      </c>
      <c r="C4225" s="69" t="s">
        <v>90</v>
      </c>
      <c r="D4225" s="69" t="s">
        <v>91</v>
      </c>
      <c r="E4225" s="70" t="s">
        <v>93</v>
      </c>
      <c r="F4225" s="71"/>
    </row>
    <row r="4226" spans="1:10" ht="15" customHeight="1" thickBot="1" x14ac:dyDescent="0.3">
      <c r="A4226" s="72"/>
      <c r="B4226" s="73"/>
      <c r="C4226" s="74"/>
      <c r="D4226" s="74"/>
      <c r="E4226" s="75" t="s">
        <v>94</v>
      </c>
      <c r="F4226" s="76" t="s">
        <v>95</v>
      </c>
    </row>
    <row r="4227" spans="1:10" ht="14.1" customHeight="1" x14ac:dyDescent="0.25">
      <c r="A4227" s="44" t="s">
        <v>151</v>
      </c>
      <c r="B4227" s="106">
        <v>0.69370513769923603</v>
      </c>
      <c r="C4227" s="53">
        <v>8.6284649197258811E-3</v>
      </c>
      <c r="D4227" s="53">
        <v>160.49195076546147</v>
      </c>
      <c r="E4227" s="53">
        <v>0.67666516688628642</v>
      </c>
      <c r="F4227" s="54">
        <v>0.71074510851218564</v>
      </c>
    </row>
    <row r="4228" spans="1:10" ht="14.1" customHeight="1" x14ac:dyDescent="0.25">
      <c r="A4228" s="46" t="s">
        <v>152</v>
      </c>
      <c r="B4228" s="64">
        <v>0.68186140954524299</v>
      </c>
      <c r="C4228" s="55">
        <v>8.5608734687600031E-3</v>
      </c>
      <c r="D4228" s="55">
        <v>155.89478664191384</v>
      </c>
      <c r="E4228" s="55">
        <v>0.66495113391378058</v>
      </c>
      <c r="F4228" s="56">
        <v>0.6987716851767054</v>
      </c>
    </row>
    <row r="4229" spans="1:10" ht="14.1" customHeight="1" x14ac:dyDescent="0.25">
      <c r="A4229" s="46" t="s">
        <v>153</v>
      </c>
      <c r="B4229" s="64">
        <v>0.67304821473738963</v>
      </c>
      <c r="C4229" s="55">
        <v>8.5173113922036112E-3</v>
      </c>
      <c r="D4229" s="55">
        <v>152.94370350486741</v>
      </c>
      <c r="E4229" s="55">
        <v>0.65622144746821076</v>
      </c>
      <c r="F4229" s="56">
        <v>0.68987498200656849</v>
      </c>
    </row>
    <row r="4230" spans="1:10" ht="14.1" customHeight="1" thickBot="1" x14ac:dyDescent="0.3">
      <c r="A4230" s="48" t="s">
        <v>154</v>
      </c>
      <c r="B4230" s="65">
        <v>0.72277954511585119</v>
      </c>
      <c r="C4230" s="57">
        <v>8.4731725899038369E-3</v>
      </c>
      <c r="D4230" s="57">
        <v>149.93036116906325</v>
      </c>
      <c r="E4230" s="57">
        <v>0.70603729498760281</v>
      </c>
      <c r="F4230" s="58">
        <v>0.73952179524409956</v>
      </c>
    </row>
    <row r="4231" spans="1:10" ht="15" customHeight="1" x14ac:dyDescent="0.25">
      <c r="A4231" s="42" t="s">
        <v>187</v>
      </c>
      <c r="B4231" s="43"/>
      <c r="C4231" s="43"/>
      <c r="D4231" s="43"/>
      <c r="E4231" s="43"/>
      <c r="F4231" s="43"/>
    </row>
    <row r="4234" spans="1:10" ht="16.5" x14ac:dyDescent="0.25">
      <c r="A4234" t="s">
        <v>155</v>
      </c>
    </row>
    <row r="4236" spans="1:10" ht="18" customHeight="1" thickBot="1" x14ac:dyDescent="0.3">
      <c r="A4236" s="1" t="s">
        <v>143</v>
      </c>
      <c r="B4236" s="2"/>
      <c r="C4236" s="2"/>
      <c r="D4236" s="2"/>
      <c r="E4236" s="2"/>
      <c r="F4236" s="2"/>
      <c r="G4236" s="2"/>
      <c r="H4236" s="2"/>
      <c r="I4236" s="2"/>
      <c r="J4236" s="2"/>
    </row>
    <row r="4237" spans="1:10" ht="14.1" customHeight="1" x14ac:dyDescent="0.25">
      <c r="A4237" s="101" t="s">
        <v>88</v>
      </c>
      <c r="B4237" s="4"/>
      <c r="C4237" s="102" t="s">
        <v>144</v>
      </c>
      <c r="D4237" s="107"/>
      <c r="E4237" s="107"/>
      <c r="F4237" s="107"/>
      <c r="G4237" s="107"/>
      <c r="H4237" s="107"/>
      <c r="I4237" s="107"/>
      <c r="J4237" s="103"/>
    </row>
    <row r="4238" spans="1:10" ht="15" customHeight="1" x14ac:dyDescent="0.25">
      <c r="A4238" s="11"/>
      <c r="B4238" s="7"/>
      <c r="C4238" s="108" t="s">
        <v>145</v>
      </c>
      <c r="D4238" s="109"/>
      <c r="E4238" s="109"/>
      <c r="F4238" s="110"/>
      <c r="G4238" s="111" t="s">
        <v>146</v>
      </c>
      <c r="H4238" s="109"/>
      <c r="I4238" s="109"/>
      <c r="J4238" s="112"/>
    </row>
    <row r="4239" spans="1:10" ht="14.1" customHeight="1" x14ac:dyDescent="0.25">
      <c r="A4239" s="11"/>
      <c r="B4239" s="7"/>
      <c r="C4239" s="108" t="s">
        <v>150</v>
      </c>
      <c r="D4239" s="109"/>
      <c r="E4239" s="109"/>
      <c r="F4239" s="110"/>
      <c r="G4239" s="111" t="s">
        <v>150</v>
      </c>
      <c r="H4239" s="109"/>
      <c r="I4239" s="109"/>
      <c r="J4239" s="112"/>
    </row>
    <row r="4240" spans="1:10" ht="15" customHeight="1" thickBot="1" x14ac:dyDescent="0.3">
      <c r="A4240" s="13"/>
      <c r="B4240" s="104"/>
      <c r="C4240" s="105" t="s">
        <v>151</v>
      </c>
      <c r="D4240" s="75" t="s">
        <v>152</v>
      </c>
      <c r="E4240" s="75" t="s">
        <v>153</v>
      </c>
      <c r="F4240" s="75" t="s">
        <v>154</v>
      </c>
      <c r="G4240" s="75" t="s">
        <v>151</v>
      </c>
      <c r="H4240" s="75" t="s">
        <v>152</v>
      </c>
      <c r="I4240" s="75" t="s">
        <v>153</v>
      </c>
      <c r="J4240" s="76" t="s">
        <v>154</v>
      </c>
    </row>
    <row r="4241" spans="1:10" ht="14.1" customHeight="1" x14ac:dyDescent="0.25">
      <c r="A4241" s="3" t="s">
        <v>36</v>
      </c>
      <c r="B4241" s="23" t="s">
        <v>37</v>
      </c>
      <c r="C4241" s="24">
        <v>1</v>
      </c>
      <c r="D4241" s="26">
        <v>1</v>
      </c>
      <c r="E4241" s="26">
        <v>1</v>
      </c>
      <c r="F4241" s="26">
        <v>1</v>
      </c>
      <c r="G4241" s="26">
        <v>1</v>
      </c>
      <c r="H4241" s="26">
        <v>1</v>
      </c>
      <c r="I4241" s="26">
        <v>1</v>
      </c>
      <c r="J4241" s="63">
        <v>1</v>
      </c>
    </row>
    <row r="4242" spans="1:10" ht="14.1" customHeight="1" x14ac:dyDescent="0.25">
      <c r="A4242" s="11"/>
      <c r="B4242" s="9" t="s">
        <v>63</v>
      </c>
      <c r="C4242" s="29">
        <v>1</v>
      </c>
      <c r="D4242" s="31">
        <v>1</v>
      </c>
      <c r="E4242" s="31">
        <v>1</v>
      </c>
      <c r="F4242" s="31">
        <v>1</v>
      </c>
      <c r="G4242" s="31">
        <v>0</v>
      </c>
      <c r="H4242" s="31">
        <v>0</v>
      </c>
      <c r="I4242" s="31">
        <v>0</v>
      </c>
      <c r="J4242" s="35">
        <v>0</v>
      </c>
    </row>
    <row r="4243" spans="1:10" ht="14.1" customHeight="1" x14ac:dyDescent="0.25">
      <c r="A4243" s="11"/>
      <c r="B4243" s="9" t="s">
        <v>64</v>
      </c>
      <c r="C4243" s="29">
        <v>0</v>
      </c>
      <c r="D4243" s="31">
        <v>0</v>
      </c>
      <c r="E4243" s="31">
        <v>0</v>
      </c>
      <c r="F4243" s="31">
        <v>0</v>
      </c>
      <c r="G4243" s="31">
        <v>1</v>
      </c>
      <c r="H4243" s="31">
        <v>1</v>
      </c>
      <c r="I4243" s="31">
        <v>1</v>
      </c>
      <c r="J4243" s="35">
        <v>1</v>
      </c>
    </row>
    <row r="4244" spans="1:10" ht="14.1" customHeight="1" x14ac:dyDescent="0.25">
      <c r="A4244" s="11"/>
      <c r="B4244" s="9" t="s">
        <v>65</v>
      </c>
      <c r="C4244" s="29">
        <v>1</v>
      </c>
      <c r="D4244" s="31">
        <v>0</v>
      </c>
      <c r="E4244" s="31">
        <v>0</v>
      </c>
      <c r="F4244" s="31">
        <v>0</v>
      </c>
      <c r="G4244" s="31">
        <v>1</v>
      </c>
      <c r="H4244" s="31">
        <v>0</v>
      </c>
      <c r="I4244" s="31">
        <v>0</v>
      </c>
      <c r="J4244" s="35">
        <v>0</v>
      </c>
    </row>
    <row r="4245" spans="1:10" ht="14.1" customHeight="1" x14ac:dyDescent="0.25">
      <c r="A4245" s="11"/>
      <c r="B4245" s="9" t="s">
        <v>66</v>
      </c>
      <c r="C4245" s="29">
        <v>0</v>
      </c>
      <c r="D4245" s="31">
        <v>1</v>
      </c>
      <c r="E4245" s="31">
        <v>0</v>
      </c>
      <c r="F4245" s="31">
        <v>0</v>
      </c>
      <c r="G4245" s="31">
        <v>0</v>
      </c>
      <c r="H4245" s="31">
        <v>1</v>
      </c>
      <c r="I4245" s="31">
        <v>0</v>
      </c>
      <c r="J4245" s="35">
        <v>0</v>
      </c>
    </row>
    <row r="4246" spans="1:10" ht="14.1" customHeight="1" x14ac:dyDescent="0.25">
      <c r="A4246" s="11"/>
      <c r="B4246" s="9" t="s">
        <v>67</v>
      </c>
      <c r="C4246" s="29">
        <v>0</v>
      </c>
      <c r="D4246" s="31">
        <v>0</v>
      </c>
      <c r="E4246" s="31">
        <v>1</v>
      </c>
      <c r="F4246" s="31">
        <v>0</v>
      </c>
      <c r="G4246" s="31">
        <v>0</v>
      </c>
      <c r="H4246" s="31">
        <v>0</v>
      </c>
      <c r="I4246" s="31">
        <v>1</v>
      </c>
      <c r="J4246" s="35">
        <v>0</v>
      </c>
    </row>
    <row r="4247" spans="1:10" ht="14.1" customHeight="1" x14ac:dyDescent="0.25">
      <c r="A4247" s="11"/>
      <c r="B4247" s="9" t="s">
        <v>68</v>
      </c>
      <c r="C4247" s="29">
        <v>0</v>
      </c>
      <c r="D4247" s="31">
        <v>0</v>
      </c>
      <c r="E4247" s="31">
        <v>0</v>
      </c>
      <c r="F4247" s="31">
        <v>1</v>
      </c>
      <c r="G4247" s="31">
        <v>0</v>
      </c>
      <c r="H4247" s="31">
        <v>0</v>
      </c>
      <c r="I4247" s="31">
        <v>0</v>
      </c>
      <c r="J4247" s="35">
        <v>1</v>
      </c>
    </row>
    <row r="4248" spans="1:10" ht="24" customHeight="1" x14ac:dyDescent="0.25">
      <c r="A4248" s="11"/>
      <c r="B4248" s="9" t="s">
        <v>69</v>
      </c>
      <c r="C4248" s="29">
        <v>1</v>
      </c>
      <c r="D4248" s="31">
        <v>0</v>
      </c>
      <c r="E4248" s="31">
        <v>0</v>
      </c>
      <c r="F4248" s="31">
        <v>0</v>
      </c>
      <c r="G4248" s="31">
        <v>0</v>
      </c>
      <c r="H4248" s="31">
        <v>0</v>
      </c>
      <c r="I4248" s="31">
        <v>0</v>
      </c>
      <c r="J4248" s="35">
        <v>0</v>
      </c>
    </row>
    <row r="4249" spans="1:10" ht="24" customHeight="1" x14ac:dyDescent="0.25">
      <c r="A4249" s="11"/>
      <c r="B4249" s="9" t="s">
        <v>70</v>
      </c>
      <c r="C4249" s="29">
        <v>0</v>
      </c>
      <c r="D4249" s="31">
        <v>1</v>
      </c>
      <c r="E4249" s="31">
        <v>0</v>
      </c>
      <c r="F4249" s="31">
        <v>0</v>
      </c>
      <c r="G4249" s="31">
        <v>0</v>
      </c>
      <c r="H4249" s="31">
        <v>0</v>
      </c>
      <c r="I4249" s="31">
        <v>0</v>
      </c>
      <c r="J4249" s="35">
        <v>0</v>
      </c>
    </row>
    <row r="4250" spans="1:10" ht="24" customHeight="1" x14ac:dyDescent="0.25">
      <c r="A4250" s="11"/>
      <c r="B4250" s="9" t="s">
        <v>71</v>
      </c>
      <c r="C4250" s="29">
        <v>0</v>
      </c>
      <c r="D4250" s="31">
        <v>0</v>
      </c>
      <c r="E4250" s="31">
        <v>1</v>
      </c>
      <c r="F4250" s="31">
        <v>0</v>
      </c>
      <c r="G4250" s="31">
        <v>0</v>
      </c>
      <c r="H4250" s="31">
        <v>0</v>
      </c>
      <c r="I4250" s="31">
        <v>0</v>
      </c>
      <c r="J4250" s="35">
        <v>0</v>
      </c>
    </row>
    <row r="4251" spans="1:10" ht="24" customHeight="1" x14ac:dyDescent="0.25">
      <c r="A4251" s="11"/>
      <c r="B4251" s="9" t="s">
        <v>72</v>
      </c>
      <c r="C4251" s="29">
        <v>0</v>
      </c>
      <c r="D4251" s="31">
        <v>0</v>
      </c>
      <c r="E4251" s="31">
        <v>0</v>
      </c>
      <c r="F4251" s="31">
        <v>1</v>
      </c>
      <c r="G4251" s="31">
        <v>0</v>
      </c>
      <c r="H4251" s="31">
        <v>0</v>
      </c>
      <c r="I4251" s="31">
        <v>0</v>
      </c>
      <c r="J4251" s="35">
        <v>0</v>
      </c>
    </row>
    <row r="4252" spans="1:10" ht="24" customHeight="1" x14ac:dyDescent="0.25">
      <c r="A4252" s="11"/>
      <c r="B4252" s="9" t="s">
        <v>73</v>
      </c>
      <c r="C4252" s="29">
        <v>0</v>
      </c>
      <c r="D4252" s="31">
        <v>0</v>
      </c>
      <c r="E4252" s="31">
        <v>0</v>
      </c>
      <c r="F4252" s="31">
        <v>0</v>
      </c>
      <c r="G4252" s="31">
        <v>1</v>
      </c>
      <c r="H4252" s="31">
        <v>0</v>
      </c>
      <c r="I4252" s="31">
        <v>0</v>
      </c>
      <c r="J4252" s="35">
        <v>0</v>
      </c>
    </row>
    <row r="4253" spans="1:10" ht="24" customHeight="1" x14ac:dyDescent="0.25">
      <c r="A4253" s="11"/>
      <c r="B4253" s="9" t="s">
        <v>74</v>
      </c>
      <c r="C4253" s="29">
        <v>0</v>
      </c>
      <c r="D4253" s="31">
        <v>0</v>
      </c>
      <c r="E4253" s="31">
        <v>0</v>
      </c>
      <c r="F4253" s="31">
        <v>0</v>
      </c>
      <c r="G4253" s="31">
        <v>0</v>
      </c>
      <c r="H4253" s="31">
        <v>1</v>
      </c>
      <c r="I4253" s="31">
        <v>0</v>
      </c>
      <c r="J4253" s="35">
        <v>0</v>
      </c>
    </row>
    <row r="4254" spans="1:10" ht="24" customHeight="1" x14ac:dyDescent="0.25">
      <c r="A4254" s="11"/>
      <c r="B4254" s="9" t="s">
        <v>75</v>
      </c>
      <c r="C4254" s="29">
        <v>0</v>
      </c>
      <c r="D4254" s="31">
        <v>0</v>
      </c>
      <c r="E4254" s="31">
        <v>0</v>
      </c>
      <c r="F4254" s="31">
        <v>0</v>
      </c>
      <c r="G4254" s="31">
        <v>0</v>
      </c>
      <c r="H4254" s="31">
        <v>0</v>
      </c>
      <c r="I4254" s="31">
        <v>1</v>
      </c>
      <c r="J4254" s="35">
        <v>0</v>
      </c>
    </row>
    <row r="4255" spans="1:10" ht="24" customHeight="1" thickBot="1" x14ac:dyDescent="0.3">
      <c r="A4255" s="13"/>
      <c r="B4255" s="14" t="s">
        <v>76</v>
      </c>
      <c r="C4255" s="38">
        <v>0</v>
      </c>
      <c r="D4255" s="40">
        <v>0</v>
      </c>
      <c r="E4255" s="40">
        <v>0</v>
      </c>
      <c r="F4255" s="40">
        <v>0</v>
      </c>
      <c r="G4255" s="40">
        <v>0</v>
      </c>
      <c r="H4255" s="40">
        <v>0</v>
      </c>
      <c r="I4255" s="40">
        <v>0</v>
      </c>
      <c r="J4255" s="66">
        <v>1</v>
      </c>
    </row>
    <row r="4257" spans="1:7" ht="20.100000000000001" customHeight="1" thickBot="1" x14ac:dyDescent="0.3">
      <c r="A4257" s="16" t="s">
        <v>147</v>
      </c>
      <c r="B4257" s="17"/>
      <c r="C4257" s="17"/>
      <c r="D4257" s="17"/>
      <c r="E4257" s="17"/>
      <c r="F4257" s="17"/>
      <c r="G4257" s="17"/>
    </row>
    <row r="4258" spans="1:7" ht="15" customHeight="1" x14ac:dyDescent="0.25">
      <c r="A4258" s="101" t="s">
        <v>144</v>
      </c>
      <c r="B4258" s="113" t="s">
        <v>150</v>
      </c>
      <c r="C4258" s="68" t="s">
        <v>148</v>
      </c>
      <c r="D4258" s="69" t="s">
        <v>90</v>
      </c>
      <c r="E4258" s="69" t="s">
        <v>91</v>
      </c>
      <c r="F4258" s="70" t="s">
        <v>93</v>
      </c>
      <c r="G4258" s="71"/>
    </row>
    <row r="4259" spans="1:7" ht="15" customHeight="1" thickBot="1" x14ac:dyDescent="0.3">
      <c r="A4259" s="91"/>
      <c r="B4259" s="37"/>
      <c r="C4259" s="73"/>
      <c r="D4259" s="74"/>
      <c r="E4259" s="74"/>
      <c r="F4259" s="75" t="s">
        <v>94</v>
      </c>
      <c r="G4259" s="76" t="s">
        <v>95</v>
      </c>
    </row>
    <row r="4260" spans="1:7" ht="14.1" customHeight="1" x14ac:dyDescent="0.25">
      <c r="A4260" s="3" t="s">
        <v>145</v>
      </c>
      <c r="B4260" s="23" t="s">
        <v>151</v>
      </c>
      <c r="C4260" s="106">
        <v>0.6856890017294226</v>
      </c>
      <c r="D4260" s="53">
        <v>1.2229806067731218E-2</v>
      </c>
      <c r="E4260" s="53">
        <v>157.66205229038687</v>
      </c>
      <c r="F4260" s="53">
        <v>0.66153360913415971</v>
      </c>
      <c r="G4260" s="54">
        <v>0.70984439432468549</v>
      </c>
    </row>
    <row r="4261" spans="1:7" ht="14.1" customHeight="1" x14ac:dyDescent="0.25">
      <c r="A4261" s="28"/>
      <c r="B4261" s="9" t="s">
        <v>152</v>
      </c>
      <c r="C4261" s="64">
        <v>0.67739777184415728</v>
      </c>
      <c r="D4261" s="55">
        <v>1.2139233397372362E-2</v>
      </c>
      <c r="E4261" s="55">
        <v>153.29740650747343</v>
      </c>
      <c r="F4261" s="55">
        <v>0.65341599079418866</v>
      </c>
      <c r="G4261" s="56">
        <v>0.7013795528941259</v>
      </c>
    </row>
    <row r="4262" spans="1:7" ht="14.1" customHeight="1" x14ac:dyDescent="0.25">
      <c r="A4262" s="28"/>
      <c r="B4262" s="9" t="s">
        <v>153</v>
      </c>
      <c r="C4262" s="64">
        <v>0.67262843727310129</v>
      </c>
      <c r="D4262" s="55">
        <v>1.21069415353944E-2</v>
      </c>
      <c r="E4262" s="55">
        <v>151.78286904640379</v>
      </c>
      <c r="F4262" s="55">
        <v>0.6487085518193948</v>
      </c>
      <c r="G4262" s="56">
        <v>0.69654832272680778</v>
      </c>
    </row>
    <row r="4263" spans="1:7" ht="14.1" customHeight="1" x14ac:dyDescent="0.25">
      <c r="A4263" s="114"/>
      <c r="B4263" s="115" t="s">
        <v>154</v>
      </c>
      <c r="C4263" s="116">
        <v>0.71534782362674754</v>
      </c>
      <c r="D4263" s="117">
        <v>1.2068164040055479E-2</v>
      </c>
      <c r="E4263" s="117">
        <v>149.93036116906637</v>
      </c>
      <c r="F4263" s="117">
        <v>0.69150218389693829</v>
      </c>
      <c r="G4263" s="118">
        <v>0.73919346335655678</v>
      </c>
    </row>
    <row r="4264" spans="1:7" ht="14.1" customHeight="1" x14ac:dyDescent="0.25">
      <c r="A4264" s="119" t="s">
        <v>146</v>
      </c>
      <c r="B4264" s="120" t="s">
        <v>151</v>
      </c>
      <c r="C4264" s="121">
        <v>0.70172127366904946</v>
      </c>
      <c r="D4264" s="122">
        <v>1.2175116879498335E-2</v>
      </c>
      <c r="E4264" s="122">
        <v>163.39094220969747</v>
      </c>
      <c r="F4264" s="122">
        <v>0.67768041831868431</v>
      </c>
      <c r="G4264" s="123">
        <v>0.72576212901941461</v>
      </c>
    </row>
    <row r="4265" spans="1:7" ht="14.1" customHeight="1" x14ac:dyDescent="0.25">
      <c r="A4265" s="28"/>
      <c r="B4265" s="9" t="s">
        <v>152</v>
      </c>
      <c r="C4265" s="64">
        <v>0.6863250472463287</v>
      </c>
      <c r="D4265" s="55">
        <v>1.2074486768247966E-2</v>
      </c>
      <c r="E4265" s="55">
        <v>158.57507449708632</v>
      </c>
      <c r="F4265" s="55">
        <v>0.66247749157087055</v>
      </c>
      <c r="G4265" s="56">
        <v>0.71017260292178686</v>
      </c>
    </row>
    <row r="4266" spans="1:7" ht="14.1" customHeight="1" x14ac:dyDescent="0.25">
      <c r="A4266" s="28"/>
      <c r="B4266" s="9" t="s">
        <v>153</v>
      </c>
      <c r="C4266" s="64">
        <v>0.67346799220167786</v>
      </c>
      <c r="D4266" s="55">
        <v>1.1983335932268092E-2</v>
      </c>
      <c r="E4266" s="55">
        <v>154.13979556542498</v>
      </c>
      <c r="F4266" s="55">
        <v>0.64979522519547794</v>
      </c>
      <c r="G4266" s="56">
        <v>0.69714075920787777</v>
      </c>
    </row>
    <row r="4267" spans="1:7" ht="14.1" customHeight="1" thickBot="1" x14ac:dyDescent="0.3">
      <c r="A4267" s="91"/>
      <c r="B4267" s="14" t="s">
        <v>154</v>
      </c>
      <c r="C4267" s="65">
        <v>0.73021126660495494</v>
      </c>
      <c r="D4267" s="57">
        <v>1.1896975735686046E-2</v>
      </c>
      <c r="E4267" s="57">
        <v>149.93036116906023</v>
      </c>
      <c r="F4267" s="57">
        <v>0.70670388003597451</v>
      </c>
      <c r="G4267" s="58">
        <v>0.75371865317393538</v>
      </c>
    </row>
    <row r="4268" spans="1:7" ht="15" customHeight="1" x14ac:dyDescent="0.25">
      <c r="A4268" s="42" t="s">
        <v>187</v>
      </c>
      <c r="B4268" s="43"/>
      <c r="C4268" s="43"/>
      <c r="D4268" s="43"/>
      <c r="E4268" s="43"/>
      <c r="F4268" s="43"/>
      <c r="G4268" s="43"/>
    </row>
    <row r="4271" spans="1:7" x14ac:dyDescent="0.25">
      <c r="A4271" t="s">
        <v>199</v>
      </c>
    </row>
    <row r="4274" spans="1:3" ht="16.5" x14ac:dyDescent="0.25">
      <c r="A4274" t="s">
        <v>1</v>
      </c>
    </row>
    <row r="4276" spans="1:3" ht="18" customHeight="1" thickBot="1" x14ac:dyDescent="0.3">
      <c r="A4276" s="1" t="s">
        <v>2</v>
      </c>
      <c r="B4276" s="2"/>
      <c r="C4276" s="2"/>
    </row>
    <row r="4277" spans="1:3" ht="14.1" customHeight="1" x14ac:dyDescent="0.25">
      <c r="A4277" s="3" t="s">
        <v>3</v>
      </c>
      <c r="B4277" s="4"/>
      <c r="C4277" s="5" t="s">
        <v>200</v>
      </c>
    </row>
    <row r="4278" spans="1:3" ht="14.1" customHeight="1" x14ac:dyDescent="0.25">
      <c r="A4278" s="6" t="s">
        <v>5</v>
      </c>
      <c r="B4278" s="7"/>
      <c r="C4278" s="8" t="s">
        <v>6</v>
      </c>
    </row>
    <row r="4279" spans="1:3" ht="24" customHeight="1" x14ac:dyDescent="0.25">
      <c r="A4279" s="6" t="s">
        <v>7</v>
      </c>
      <c r="B4279" s="9" t="s">
        <v>8</v>
      </c>
      <c r="C4279" s="10" t="s">
        <v>9</v>
      </c>
    </row>
    <row r="4280" spans="1:3" ht="14.1" customHeight="1" x14ac:dyDescent="0.25">
      <c r="A4280" s="11"/>
      <c r="B4280" s="9" t="s">
        <v>10</v>
      </c>
      <c r="C4280" s="8" t="s">
        <v>11</v>
      </c>
    </row>
    <row r="4281" spans="1:3" ht="14.1" customHeight="1" x14ac:dyDescent="0.25">
      <c r="A4281" s="11"/>
      <c r="B4281" s="9" t="s">
        <v>12</v>
      </c>
      <c r="C4281" s="8" t="s">
        <v>13</v>
      </c>
    </row>
    <row r="4282" spans="1:3" ht="14.1" customHeight="1" x14ac:dyDescent="0.25">
      <c r="A4282" s="11"/>
      <c r="B4282" s="9" t="s">
        <v>14</v>
      </c>
      <c r="C4282" s="8" t="s">
        <v>13</v>
      </c>
    </row>
    <row r="4283" spans="1:3" ht="14.1" customHeight="1" x14ac:dyDescent="0.25">
      <c r="A4283" s="11"/>
      <c r="B4283" s="9" t="s">
        <v>15</v>
      </c>
      <c r="C4283" s="8" t="s">
        <v>13</v>
      </c>
    </row>
    <row r="4284" spans="1:3" ht="24" customHeight="1" x14ac:dyDescent="0.25">
      <c r="A4284" s="11"/>
      <c r="B4284" s="9" t="s">
        <v>16</v>
      </c>
      <c r="C4284" s="12">
        <v>494</v>
      </c>
    </row>
    <row r="4285" spans="1:3" ht="24" customHeight="1" x14ac:dyDescent="0.25">
      <c r="A4285" s="6" t="s">
        <v>17</v>
      </c>
      <c r="B4285" s="9" t="s">
        <v>18</v>
      </c>
      <c r="C4285" s="8" t="s">
        <v>19</v>
      </c>
    </row>
    <row r="4286" spans="1:3" ht="33.950000000000003" customHeight="1" x14ac:dyDescent="0.25">
      <c r="A4286" s="11"/>
      <c r="B4286" s="9" t="s">
        <v>20</v>
      </c>
      <c r="C4286" s="8" t="s">
        <v>21</v>
      </c>
    </row>
    <row r="4287" spans="1:3" ht="409.6" customHeight="1" x14ac:dyDescent="0.25">
      <c r="A4287" s="6" t="s">
        <v>22</v>
      </c>
      <c r="B4287" s="7"/>
      <c r="C4287" s="8" t="s">
        <v>201</v>
      </c>
    </row>
    <row r="4288" spans="1:3" ht="14.1" customHeight="1" x14ac:dyDescent="0.25">
      <c r="A4288" s="6" t="s">
        <v>24</v>
      </c>
      <c r="B4288" s="9" t="s">
        <v>25</v>
      </c>
      <c r="C4288" s="10" t="s">
        <v>202</v>
      </c>
    </row>
    <row r="4289" spans="1:7" ht="14.1" customHeight="1" thickBot="1" x14ac:dyDescent="0.3">
      <c r="A4289" s="13"/>
      <c r="B4289" s="14" t="s">
        <v>27</v>
      </c>
      <c r="C4289" s="15" t="s">
        <v>203</v>
      </c>
    </row>
    <row r="4292" spans="1:7" x14ac:dyDescent="0.25">
      <c r="A4292" t="s">
        <v>29</v>
      </c>
    </row>
    <row r="4294" spans="1:7" ht="20.100000000000001" customHeight="1" thickBot="1" x14ac:dyDescent="0.3">
      <c r="A4294" s="16" t="s">
        <v>30</v>
      </c>
      <c r="B4294" s="17"/>
      <c r="C4294" s="17"/>
      <c r="D4294" s="17"/>
      <c r="E4294" s="17"/>
      <c r="F4294" s="17"/>
      <c r="G4294" s="17"/>
    </row>
    <row r="4295" spans="1:7" ht="24.95" customHeight="1" thickBot="1" x14ac:dyDescent="0.3">
      <c r="A4295" s="18"/>
      <c r="B4295" s="19"/>
      <c r="C4295" s="20" t="s">
        <v>31</v>
      </c>
      <c r="D4295" s="21" t="s">
        <v>32</v>
      </c>
      <c r="E4295" s="21" t="s">
        <v>33</v>
      </c>
      <c r="F4295" s="21" t="s">
        <v>34</v>
      </c>
      <c r="G4295" s="22" t="s">
        <v>35</v>
      </c>
    </row>
    <row r="4296" spans="1:7" ht="14.1" customHeight="1" x14ac:dyDescent="0.25">
      <c r="A4296" s="3" t="s">
        <v>36</v>
      </c>
      <c r="B4296" s="23" t="s">
        <v>37</v>
      </c>
      <c r="C4296" s="24">
        <v>1</v>
      </c>
      <c r="D4296" s="25"/>
      <c r="E4296" s="26">
        <v>1</v>
      </c>
      <c r="F4296" s="25"/>
      <c r="G4296" s="27"/>
    </row>
    <row r="4297" spans="1:7" ht="14.1" customHeight="1" x14ac:dyDescent="0.25">
      <c r="A4297" s="28"/>
      <c r="B4297" s="9" t="s">
        <v>38</v>
      </c>
      <c r="C4297" s="29">
        <v>2</v>
      </c>
      <c r="D4297" s="30"/>
      <c r="E4297" s="31">
        <v>1</v>
      </c>
      <c r="F4297" s="30"/>
      <c r="G4297" s="32"/>
    </row>
    <row r="4298" spans="1:7" ht="14.1" customHeight="1" x14ac:dyDescent="0.25">
      <c r="A4298" s="28"/>
      <c r="B4298" s="9" t="s">
        <v>39</v>
      </c>
      <c r="C4298" s="29">
        <v>4</v>
      </c>
      <c r="D4298" s="30"/>
      <c r="E4298" s="31">
        <v>3</v>
      </c>
      <c r="F4298" s="30"/>
      <c r="G4298" s="32"/>
    </row>
    <row r="4299" spans="1:7" ht="14.1" customHeight="1" x14ac:dyDescent="0.25">
      <c r="A4299" s="28"/>
      <c r="B4299" s="9" t="s">
        <v>40</v>
      </c>
      <c r="C4299" s="29">
        <v>8</v>
      </c>
      <c r="D4299" s="30"/>
      <c r="E4299" s="31">
        <v>3</v>
      </c>
      <c r="F4299" s="30"/>
      <c r="G4299" s="32"/>
    </row>
    <row r="4300" spans="1:7" ht="33.950000000000003" customHeight="1" x14ac:dyDescent="0.25">
      <c r="A4300" s="33" t="s">
        <v>41</v>
      </c>
      <c r="B4300" s="9" t="s">
        <v>39</v>
      </c>
      <c r="C4300" s="29">
        <v>4</v>
      </c>
      <c r="D4300" s="34" t="s">
        <v>179</v>
      </c>
      <c r="E4300" s="31">
        <v>2</v>
      </c>
      <c r="F4300" s="34" t="s">
        <v>43</v>
      </c>
      <c r="G4300" s="35">
        <v>140</v>
      </c>
    </row>
    <row r="4301" spans="1:7" ht="14.1" customHeight="1" thickBot="1" x14ac:dyDescent="0.3">
      <c r="A4301" s="36" t="s">
        <v>44</v>
      </c>
      <c r="B4301" s="37"/>
      <c r="C4301" s="38">
        <v>19</v>
      </c>
      <c r="D4301" s="39"/>
      <c r="E4301" s="40">
        <v>10</v>
      </c>
      <c r="F4301" s="39"/>
      <c r="G4301" s="41"/>
    </row>
    <row r="4302" spans="1:7" ht="15" customHeight="1" x14ac:dyDescent="0.25">
      <c r="A4302" s="42" t="s">
        <v>187</v>
      </c>
      <c r="B4302" s="43"/>
      <c r="C4302" s="43"/>
      <c r="D4302" s="43"/>
      <c r="E4302" s="43"/>
      <c r="F4302" s="43"/>
      <c r="G4302" s="43"/>
    </row>
    <row r="4304" spans="1:7" ht="20.100000000000001" customHeight="1" thickBot="1" x14ac:dyDescent="0.3">
      <c r="A4304" s="16" t="s">
        <v>46</v>
      </c>
      <c r="B4304" s="17"/>
    </row>
    <row r="4305" spans="1:5" ht="24" customHeight="1" x14ac:dyDescent="0.25">
      <c r="A4305" s="44" t="s">
        <v>47</v>
      </c>
      <c r="B4305" s="45">
        <v>-1597.2667086437571</v>
      </c>
    </row>
    <row r="4306" spans="1:5" ht="24" customHeight="1" x14ac:dyDescent="0.25">
      <c r="A4306" s="46" t="s">
        <v>48</v>
      </c>
      <c r="B4306" s="47">
        <v>-1593.2667086437571</v>
      </c>
    </row>
    <row r="4307" spans="1:5" ht="24" customHeight="1" x14ac:dyDescent="0.25">
      <c r="A4307" s="46" t="s">
        <v>49</v>
      </c>
      <c r="B4307" s="47">
        <v>-1593.241708643757</v>
      </c>
    </row>
    <row r="4308" spans="1:5" ht="24" customHeight="1" x14ac:dyDescent="0.25">
      <c r="A4308" s="46" t="s">
        <v>50</v>
      </c>
      <c r="B4308" s="47">
        <v>-1582.9066753364518</v>
      </c>
    </row>
    <row r="4309" spans="1:5" ht="24" customHeight="1" thickBot="1" x14ac:dyDescent="0.3">
      <c r="A4309" s="48" t="s">
        <v>51</v>
      </c>
      <c r="B4309" s="49">
        <v>-1584.9066753364518</v>
      </c>
    </row>
    <row r="4310" spans="1:5" ht="35.1" customHeight="1" x14ac:dyDescent="0.25">
      <c r="A4310" s="42" t="s">
        <v>52</v>
      </c>
      <c r="B4310" s="43"/>
    </row>
    <row r="4311" spans="1:5" ht="15" customHeight="1" x14ac:dyDescent="0.25">
      <c r="A4311" s="50" t="s">
        <v>187</v>
      </c>
      <c r="B4311" s="51"/>
    </row>
    <row r="4314" spans="1:5" ht="16.5" x14ac:dyDescent="0.25">
      <c r="A4314" t="s">
        <v>53</v>
      </c>
    </row>
    <row r="4316" spans="1:5" ht="20.100000000000001" customHeight="1" thickBot="1" x14ac:dyDescent="0.3">
      <c r="A4316" s="16" t="s">
        <v>54</v>
      </c>
      <c r="B4316" s="17"/>
      <c r="C4316" s="17"/>
      <c r="D4316" s="17"/>
      <c r="E4316" s="17"/>
    </row>
    <row r="4317" spans="1:5" ht="24.95" customHeight="1" thickBot="1" x14ac:dyDescent="0.3">
      <c r="A4317" s="52" t="s">
        <v>55</v>
      </c>
      <c r="B4317" s="20" t="s">
        <v>56</v>
      </c>
      <c r="C4317" s="21" t="s">
        <v>57</v>
      </c>
      <c r="D4317" s="21" t="s">
        <v>58</v>
      </c>
      <c r="E4317" s="22" t="s">
        <v>59</v>
      </c>
    </row>
    <row r="4318" spans="1:5" ht="14.1" customHeight="1" x14ac:dyDescent="0.25">
      <c r="A4318" s="44" t="s">
        <v>37</v>
      </c>
      <c r="B4318" s="24">
        <v>1</v>
      </c>
      <c r="C4318" s="53">
        <v>140.27980946604845</v>
      </c>
      <c r="D4318" s="53">
        <v>7049.576247619204</v>
      </c>
      <c r="E4318" s="54">
        <v>8.1646160011933001E-122</v>
      </c>
    </row>
    <row r="4319" spans="1:5" ht="14.1" customHeight="1" x14ac:dyDescent="0.25">
      <c r="A4319" s="46" t="s">
        <v>38</v>
      </c>
      <c r="B4319" s="29">
        <v>1</v>
      </c>
      <c r="C4319" s="55">
        <v>140.27980946604862</v>
      </c>
      <c r="D4319" s="55">
        <v>0.35717873979248677</v>
      </c>
      <c r="E4319" s="56">
        <v>0.55104083258828651</v>
      </c>
    </row>
    <row r="4320" spans="1:5" ht="14.1" customHeight="1" x14ac:dyDescent="0.25">
      <c r="A4320" s="46" t="s">
        <v>39</v>
      </c>
      <c r="B4320" s="29">
        <v>3</v>
      </c>
      <c r="C4320" s="55">
        <v>345.89849652363961</v>
      </c>
      <c r="D4320" s="55">
        <v>103.69410599547491</v>
      </c>
      <c r="E4320" s="56">
        <v>6.7149449134851111E-48</v>
      </c>
    </row>
    <row r="4321" spans="1:5" ht="14.1" customHeight="1" thickBot="1" x14ac:dyDescent="0.3">
      <c r="A4321" s="48" t="s">
        <v>40</v>
      </c>
      <c r="B4321" s="38">
        <v>3</v>
      </c>
      <c r="C4321" s="57">
        <v>345.89849652363961</v>
      </c>
      <c r="D4321" s="57">
        <v>2.7697416415674097</v>
      </c>
      <c r="E4321" s="58">
        <v>4.1624231512828375E-2</v>
      </c>
    </row>
    <row r="4322" spans="1:5" ht="15" customHeight="1" x14ac:dyDescent="0.25">
      <c r="A4322" s="42" t="s">
        <v>187</v>
      </c>
      <c r="B4322" s="43"/>
      <c r="C4322" s="43"/>
      <c r="D4322" s="43"/>
      <c r="E4322" s="43"/>
    </row>
    <row r="4325" spans="1:5" ht="16.5" x14ac:dyDescent="0.25">
      <c r="A4325" t="s">
        <v>60</v>
      </c>
    </row>
    <row r="4327" spans="1:5" ht="18" customHeight="1" thickBot="1" x14ac:dyDescent="0.3">
      <c r="A4327" s="1" t="s">
        <v>61</v>
      </c>
      <c r="B4327" s="2"/>
      <c r="C4327" s="2"/>
    </row>
    <row r="4328" spans="1:5" ht="15" customHeight="1" thickBot="1" x14ac:dyDescent="0.3">
      <c r="A4328" s="59"/>
      <c r="B4328" s="60"/>
      <c r="C4328" s="61" t="s">
        <v>62</v>
      </c>
    </row>
    <row r="4329" spans="1:5" ht="14.1" customHeight="1" x14ac:dyDescent="0.25">
      <c r="A4329" s="3" t="s">
        <v>36</v>
      </c>
      <c r="B4329" s="23" t="s">
        <v>37</v>
      </c>
      <c r="C4329" s="62">
        <v>0.99999999999999989</v>
      </c>
    </row>
    <row r="4330" spans="1:5" ht="14.1" customHeight="1" x14ac:dyDescent="0.25">
      <c r="A4330" s="11"/>
      <c r="B4330" s="9" t="s">
        <v>63</v>
      </c>
      <c r="C4330" s="47">
        <v>0.5</v>
      </c>
    </row>
    <row r="4331" spans="1:5" ht="14.1" customHeight="1" x14ac:dyDescent="0.25">
      <c r="A4331" s="11"/>
      <c r="B4331" s="9" t="s">
        <v>64</v>
      </c>
      <c r="C4331" s="47">
        <v>0.49999999999999989</v>
      </c>
    </row>
    <row r="4332" spans="1:5" ht="14.1" customHeight="1" x14ac:dyDescent="0.25">
      <c r="A4332" s="11"/>
      <c r="B4332" s="9" t="s">
        <v>65</v>
      </c>
      <c r="C4332" s="47">
        <v>0.25</v>
      </c>
    </row>
    <row r="4333" spans="1:5" ht="14.1" customHeight="1" x14ac:dyDescent="0.25">
      <c r="A4333" s="11"/>
      <c r="B4333" s="9" t="s">
        <v>66</v>
      </c>
      <c r="C4333" s="47">
        <v>0.24999999999999983</v>
      </c>
    </row>
    <row r="4334" spans="1:5" ht="14.1" customHeight="1" x14ac:dyDescent="0.25">
      <c r="A4334" s="11"/>
      <c r="B4334" s="9" t="s">
        <v>67</v>
      </c>
      <c r="C4334" s="47">
        <v>0.25</v>
      </c>
    </row>
    <row r="4335" spans="1:5" ht="14.1" customHeight="1" x14ac:dyDescent="0.25">
      <c r="A4335" s="11"/>
      <c r="B4335" s="9" t="s">
        <v>68</v>
      </c>
      <c r="C4335" s="47">
        <v>0.24999999999999986</v>
      </c>
    </row>
    <row r="4336" spans="1:5" ht="24" customHeight="1" x14ac:dyDescent="0.25">
      <c r="A4336" s="11"/>
      <c r="B4336" s="9" t="s">
        <v>69</v>
      </c>
      <c r="C4336" s="47">
        <v>0.12499999999999999</v>
      </c>
    </row>
    <row r="4337" spans="1:3" ht="24" customHeight="1" x14ac:dyDescent="0.25">
      <c r="A4337" s="11"/>
      <c r="B4337" s="9" t="s">
        <v>70</v>
      </c>
      <c r="C4337" s="47">
        <v>0.12499999999999999</v>
      </c>
    </row>
    <row r="4338" spans="1:3" ht="24" customHeight="1" x14ac:dyDescent="0.25">
      <c r="A4338" s="11"/>
      <c r="B4338" s="9" t="s">
        <v>71</v>
      </c>
      <c r="C4338" s="47">
        <v>0.12500000000000014</v>
      </c>
    </row>
    <row r="4339" spans="1:3" ht="24" customHeight="1" x14ac:dyDescent="0.25">
      <c r="A4339" s="11"/>
      <c r="B4339" s="9" t="s">
        <v>72</v>
      </c>
      <c r="C4339" s="47">
        <v>0.12499999999999999</v>
      </c>
    </row>
    <row r="4340" spans="1:3" ht="24" customHeight="1" x14ac:dyDescent="0.25">
      <c r="A4340" s="11"/>
      <c r="B4340" s="9" t="s">
        <v>73</v>
      </c>
      <c r="C4340" s="47">
        <v>0.12500000000000006</v>
      </c>
    </row>
    <row r="4341" spans="1:3" ht="24" customHeight="1" x14ac:dyDescent="0.25">
      <c r="A4341" s="11"/>
      <c r="B4341" s="9" t="s">
        <v>74</v>
      </c>
      <c r="C4341" s="47">
        <v>0.12499999999999982</v>
      </c>
    </row>
    <row r="4342" spans="1:3" ht="24" customHeight="1" x14ac:dyDescent="0.25">
      <c r="A4342" s="11"/>
      <c r="B4342" s="9" t="s">
        <v>75</v>
      </c>
      <c r="C4342" s="47">
        <v>0.12499999999999988</v>
      </c>
    </row>
    <row r="4343" spans="1:3" ht="24" customHeight="1" thickBot="1" x14ac:dyDescent="0.3">
      <c r="A4343" s="13"/>
      <c r="B4343" s="14" t="s">
        <v>76</v>
      </c>
      <c r="C4343" s="49">
        <v>0.12499999999999982</v>
      </c>
    </row>
    <row r="4345" spans="1:3" ht="18" customHeight="1" thickBot="1" x14ac:dyDescent="0.3">
      <c r="A4345" s="1" t="s">
        <v>77</v>
      </c>
      <c r="B4345" s="2"/>
      <c r="C4345" s="2"/>
    </row>
    <row r="4346" spans="1:3" ht="15" customHeight="1" thickBot="1" x14ac:dyDescent="0.3">
      <c r="A4346" s="59"/>
      <c r="B4346" s="60"/>
      <c r="C4346" s="61" t="s">
        <v>78</v>
      </c>
    </row>
    <row r="4347" spans="1:3" ht="14.1" customHeight="1" x14ac:dyDescent="0.25">
      <c r="A4347" s="3" t="s">
        <v>36</v>
      </c>
      <c r="B4347" s="23" t="s">
        <v>37</v>
      </c>
      <c r="C4347" s="62">
        <v>0</v>
      </c>
    </row>
    <row r="4348" spans="1:3" ht="14.1" customHeight="1" x14ac:dyDescent="0.25">
      <c r="A4348" s="11"/>
      <c r="B4348" s="9" t="s">
        <v>63</v>
      </c>
      <c r="C4348" s="12">
        <v>1</v>
      </c>
    </row>
    <row r="4349" spans="1:3" ht="14.1" customHeight="1" x14ac:dyDescent="0.25">
      <c r="A4349" s="11"/>
      <c r="B4349" s="9" t="s">
        <v>64</v>
      </c>
      <c r="C4349" s="12">
        <v>-0.99999999999999922</v>
      </c>
    </row>
    <row r="4350" spans="1:3" ht="14.1" customHeight="1" x14ac:dyDescent="0.25">
      <c r="A4350" s="11"/>
      <c r="B4350" s="9" t="s">
        <v>65</v>
      </c>
      <c r="C4350" s="12">
        <v>0</v>
      </c>
    </row>
    <row r="4351" spans="1:3" ht="14.1" customHeight="1" x14ac:dyDescent="0.25">
      <c r="A4351" s="11"/>
      <c r="B4351" s="9" t="s">
        <v>66</v>
      </c>
      <c r="C4351" s="12">
        <v>0</v>
      </c>
    </row>
    <row r="4352" spans="1:3" ht="14.1" customHeight="1" x14ac:dyDescent="0.25">
      <c r="A4352" s="11"/>
      <c r="B4352" s="9" t="s">
        <v>67</v>
      </c>
      <c r="C4352" s="12">
        <v>0</v>
      </c>
    </row>
    <row r="4353" spans="1:5" ht="14.1" customHeight="1" x14ac:dyDescent="0.25">
      <c r="A4353" s="11"/>
      <c r="B4353" s="9" t="s">
        <v>68</v>
      </c>
      <c r="C4353" s="12">
        <v>0</v>
      </c>
    </row>
    <row r="4354" spans="1:5" ht="24" customHeight="1" x14ac:dyDescent="0.25">
      <c r="A4354" s="11"/>
      <c r="B4354" s="9" t="s">
        <v>69</v>
      </c>
      <c r="C4354" s="47">
        <v>0.24999999999999983</v>
      </c>
    </row>
    <row r="4355" spans="1:5" ht="24" customHeight="1" x14ac:dyDescent="0.25">
      <c r="A4355" s="11"/>
      <c r="B4355" s="9" t="s">
        <v>70</v>
      </c>
      <c r="C4355" s="47">
        <v>0.25</v>
      </c>
    </row>
    <row r="4356" spans="1:5" ht="24" customHeight="1" x14ac:dyDescent="0.25">
      <c r="A4356" s="11"/>
      <c r="B4356" s="9" t="s">
        <v>71</v>
      </c>
      <c r="C4356" s="47">
        <v>0.25000000000000017</v>
      </c>
    </row>
    <row r="4357" spans="1:5" ht="24" customHeight="1" x14ac:dyDescent="0.25">
      <c r="A4357" s="11"/>
      <c r="B4357" s="9" t="s">
        <v>72</v>
      </c>
      <c r="C4357" s="47">
        <v>0.25000000000000039</v>
      </c>
    </row>
    <row r="4358" spans="1:5" ht="24" customHeight="1" x14ac:dyDescent="0.25">
      <c r="A4358" s="11"/>
      <c r="B4358" s="9" t="s">
        <v>73</v>
      </c>
      <c r="C4358" s="47">
        <v>-0.24999999999999983</v>
      </c>
    </row>
    <row r="4359" spans="1:5" ht="24" customHeight="1" x14ac:dyDescent="0.25">
      <c r="A4359" s="11"/>
      <c r="B4359" s="9" t="s">
        <v>74</v>
      </c>
      <c r="C4359" s="47">
        <v>-0.24999999999999967</v>
      </c>
    </row>
    <row r="4360" spans="1:5" ht="24" customHeight="1" x14ac:dyDescent="0.25">
      <c r="A4360" s="11"/>
      <c r="B4360" s="9" t="s">
        <v>75</v>
      </c>
      <c r="C4360" s="47">
        <v>-0.24999999999999961</v>
      </c>
    </row>
    <row r="4361" spans="1:5" ht="24" customHeight="1" thickBot="1" x14ac:dyDescent="0.3">
      <c r="A4361" s="13"/>
      <c r="B4361" s="14" t="s">
        <v>76</v>
      </c>
      <c r="C4361" s="49">
        <v>-0.24999999999999975</v>
      </c>
    </row>
    <row r="4363" spans="1:5" ht="18" customHeight="1" thickBot="1" x14ac:dyDescent="0.3">
      <c r="A4363" s="1" t="s">
        <v>79</v>
      </c>
      <c r="B4363" s="2"/>
      <c r="C4363" s="2"/>
      <c r="D4363" s="2"/>
      <c r="E4363" s="2"/>
    </row>
    <row r="4364" spans="1:5" ht="15" customHeight="1" thickBot="1" x14ac:dyDescent="0.3">
      <c r="A4364" s="59"/>
      <c r="B4364" s="60"/>
      <c r="C4364" s="20" t="s">
        <v>80</v>
      </c>
      <c r="D4364" s="21" t="s">
        <v>81</v>
      </c>
      <c r="E4364" s="22" t="s">
        <v>82</v>
      </c>
    </row>
    <row r="4365" spans="1:5" ht="14.1" customHeight="1" x14ac:dyDescent="0.25">
      <c r="A4365" s="3" t="s">
        <v>36</v>
      </c>
      <c r="B4365" s="23" t="s">
        <v>37</v>
      </c>
      <c r="C4365" s="24">
        <v>0</v>
      </c>
      <c r="D4365" s="26">
        <v>0</v>
      </c>
      <c r="E4365" s="63">
        <v>0</v>
      </c>
    </row>
    <row r="4366" spans="1:5" ht="14.1" customHeight="1" x14ac:dyDescent="0.25">
      <c r="A4366" s="11"/>
      <c r="B4366" s="9" t="s">
        <v>63</v>
      </c>
      <c r="C4366" s="29">
        <v>0</v>
      </c>
      <c r="D4366" s="31">
        <v>0</v>
      </c>
      <c r="E4366" s="35">
        <v>0</v>
      </c>
    </row>
    <row r="4367" spans="1:5" ht="14.1" customHeight="1" x14ac:dyDescent="0.25">
      <c r="A4367" s="11"/>
      <c r="B4367" s="9" t="s">
        <v>64</v>
      </c>
      <c r="C4367" s="29">
        <v>0</v>
      </c>
      <c r="D4367" s="31">
        <v>0</v>
      </c>
      <c r="E4367" s="35">
        <v>0</v>
      </c>
    </row>
    <row r="4368" spans="1:5" ht="14.1" customHeight="1" x14ac:dyDescent="0.25">
      <c r="A4368" s="11"/>
      <c r="B4368" s="9" t="s">
        <v>65</v>
      </c>
      <c r="C4368" s="29">
        <v>1</v>
      </c>
      <c r="D4368" s="31">
        <v>0</v>
      </c>
      <c r="E4368" s="35">
        <v>0</v>
      </c>
    </row>
    <row r="4369" spans="1:5" ht="14.1" customHeight="1" x14ac:dyDescent="0.25">
      <c r="A4369" s="11"/>
      <c r="B4369" s="9" t="s">
        <v>66</v>
      </c>
      <c r="C4369" s="29">
        <v>0</v>
      </c>
      <c r="D4369" s="31">
        <v>1</v>
      </c>
      <c r="E4369" s="35">
        <v>0</v>
      </c>
    </row>
    <row r="4370" spans="1:5" ht="14.1" customHeight="1" x14ac:dyDescent="0.25">
      <c r="A4370" s="11"/>
      <c r="B4370" s="9" t="s">
        <v>67</v>
      </c>
      <c r="C4370" s="29">
        <v>0</v>
      </c>
      <c r="D4370" s="31">
        <v>0</v>
      </c>
      <c r="E4370" s="35">
        <v>1</v>
      </c>
    </row>
    <row r="4371" spans="1:5" ht="14.1" customHeight="1" x14ac:dyDescent="0.25">
      <c r="A4371" s="11"/>
      <c r="B4371" s="9" t="s">
        <v>68</v>
      </c>
      <c r="C4371" s="29">
        <v>-0.99999999999999689</v>
      </c>
      <c r="D4371" s="31">
        <v>-0.99999999999999645</v>
      </c>
      <c r="E4371" s="35">
        <v>-0.99999999999999678</v>
      </c>
    </row>
    <row r="4372" spans="1:5" ht="24" customHeight="1" x14ac:dyDescent="0.25">
      <c r="A4372" s="11"/>
      <c r="B4372" s="9" t="s">
        <v>69</v>
      </c>
      <c r="C4372" s="64">
        <v>0.49999999999999989</v>
      </c>
      <c r="D4372" s="31">
        <v>0</v>
      </c>
      <c r="E4372" s="35">
        <v>0</v>
      </c>
    </row>
    <row r="4373" spans="1:5" ht="24" customHeight="1" x14ac:dyDescent="0.25">
      <c r="A4373" s="11"/>
      <c r="B4373" s="9" t="s">
        <v>70</v>
      </c>
      <c r="C4373" s="29">
        <v>0</v>
      </c>
      <c r="D4373" s="55">
        <v>0.49999999999999861</v>
      </c>
      <c r="E4373" s="35">
        <v>0</v>
      </c>
    </row>
    <row r="4374" spans="1:5" ht="24" customHeight="1" x14ac:dyDescent="0.25">
      <c r="A4374" s="11"/>
      <c r="B4374" s="9" t="s">
        <v>71</v>
      </c>
      <c r="C4374" s="29">
        <v>0</v>
      </c>
      <c r="D4374" s="31">
        <v>0</v>
      </c>
      <c r="E4374" s="56">
        <v>0.49999999999999917</v>
      </c>
    </row>
    <row r="4375" spans="1:5" ht="24" customHeight="1" x14ac:dyDescent="0.25">
      <c r="A4375" s="11"/>
      <c r="B4375" s="9" t="s">
        <v>72</v>
      </c>
      <c r="C4375" s="64">
        <v>-0.49999999999999845</v>
      </c>
      <c r="D4375" s="55">
        <v>-0.49999999999999795</v>
      </c>
      <c r="E4375" s="56">
        <v>-0.49999999999999833</v>
      </c>
    </row>
    <row r="4376" spans="1:5" ht="24" customHeight="1" x14ac:dyDescent="0.25">
      <c r="A4376" s="11"/>
      <c r="B4376" s="9" t="s">
        <v>73</v>
      </c>
      <c r="C4376" s="64">
        <v>0.50000000000000011</v>
      </c>
      <c r="D4376" s="31">
        <v>0</v>
      </c>
      <c r="E4376" s="35">
        <v>0</v>
      </c>
    </row>
    <row r="4377" spans="1:5" ht="24" customHeight="1" x14ac:dyDescent="0.25">
      <c r="A4377" s="11"/>
      <c r="B4377" s="9" t="s">
        <v>74</v>
      </c>
      <c r="C4377" s="29">
        <v>0</v>
      </c>
      <c r="D4377" s="55">
        <v>0.50000000000000067</v>
      </c>
      <c r="E4377" s="35">
        <v>0</v>
      </c>
    </row>
    <row r="4378" spans="1:5" ht="24" customHeight="1" x14ac:dyDescent="0.25">
      <c r="A4378" s="11"/>
      <c r="B4378" s="9" t="s">
        <v>75</v>
      </c>
      <c r="C4378" s="29">
        <v>0</v>
      </c>
      <c r="D4378" s="31">
        <v>0</v>
      </c>
      <c r="E4378" s="56">
        <v>0.50000000000000067</v>
      </c>
    </row>
    <row r="4379" spans="1:5" ht="24" customHeight="1" thickBot="1" x14ac:dyDescent="0.3">
      <c r="A4379" s="13"/>
      <c r="B4379" s="14" t="s">
        <v>76</v>
      </c>
      <c r="C4379" s="65">
        <v>-0.49999999999999922</v>
      </c>
      <c r="D4379" s="57">
        <v>-0.49999999999999911</v>
      </c>
      <c r="E4379" s="58">
        <v>-0.49999999999999939</v>
      </c>
    </row>
    <row r="4381" spans="1:5" ht="18" customHeight="1" thickBot="1" x14ac:dyDescent="0.3">
      <c r="A4381" s="1" t="s">
        <v>83</v>
      </c>
      <c r="B4381" s="2"/>
      <c r="C4381" s="2"/>
      <c r="D4381" s="2"/>
      <c r="E4381" s="2"/>
    </row>
    <row r="4382" spans="1:5" ht="15" customHeight="1" thickBot="1" x14ac:dyDescent="0.3">
      <c r="A4382" s="59"/>
      <c r="B4382" s="60"/>
      <c r="C4382" s="20" t="s">
        <v>84</v>
      </c>
      <c r="D4382" s="21" t="s">
        <v>85</v>
      </c>
      <c r="E4382" s="22" t="s">
        <v>86</v>
      </c>
    </row>
    <row r="4383" spans="1:5" ht="14.1" customHeight="1" x14ac:dyDescent="0.25">
      <c r="A4383" s="3" t="s">
        <v>36</v>
      </c>
      <c r="B4383" s="23" t="s">
        <v>37</v>
      </c>
      <c r="C4383" s="24">
        <v>0</v>
      </c>
      <c r="D4383" s="26">
        <v>0</v>
      </c>
      <c r="E4383" s="63">
        <v>0</v>
      </c>
    </row>
    <row r="4384" spans="1:5" ht="14.1" customHeight="1" x14ac:dyDescent="0.25">
      <c r="A4384" s="11"/>
      <c r="B4384" s="9" t="s">
        <v>63</v>
      </c>
      <c r="C4384" s="29">
        <v>0</v>
      </c>
      <c r="D4384" s="31">
        <v>0</v>
      </c>
      <c r="E4384" s="35">
        <v>0</v>
      </c>
    </row>
    <row r="4385" spans="1:8" ht="14.1" customHeight="1" x14ac:dyDescent="0.25">
      <c r="A4385" s="11"/>
      <c r="B4385" s="9" t="s">
        <v>64</v>
      </c>
      <c r="C4385" s="29">
        <v>0</v>
      </c>
      <c r="D4385" s="31">
        <v>0</v>
      </c>
      <c r="E4385" s="35">
        <v>0</v>
      </c>
    </row>
    <row r="4386" spans="1:8" ht="14.1" customHeight="1" x14ac:dyDescent="0.25">
      <c r="A4386" s="11"/>
      <c r="B4386" s="9" t="s">
        <v>65</v>
      </c>
      <c r="C4386" s="29">
        <v>0</v>
      </c>
      <c r="D4386" s="31">
        <v>0</v>
      </c>
      <c r="E4386" s="35">
        <v>0</v>
      </c>
    </row>
    <row r="4387" spans="1:8" ht="14.1" customHeight="1" x14ac:dyDescent="0.25">
      <c r="A4387" s="11"/>
      <c r="B4387" s="9" t="s">
        <v>66</v>
      </c>
      <c r="C4387" s="29">
        <v>0</v>
      </c>
      <c r="D4387" s="31">
        <v>0</v>
      </c>
      <c r="E4387" s="35">
        <v>0</v>
      </c>
    </row>
    <row r="4388" spans="1:8" ht="14.1" customHeight="1" x14ac:dyDescent="0.25">
      <c r="A4388" s="11"/>
      <c r="B4388" s="9" t="s">
        <v>67</v>
      </c>
      <c r="C4388" s="29">
        <v>0</v>
      </c>
      <c r="D4388" s="31">
        <v>0</v>
      </c>
      <c r="E4388" s="35">
        <v>0</v>
      </c>
    </row>
    <row r="4389" spans="1:8" ht="14.1" customHeight="1" x14ac:dyDescent="0.25">
      <c r="A4389" s="11"/>
      <c r="B4389" s="9" t="s">
        <v>68</v>
      </c>
      <c r="C4389" s="29">
        <v>0</v>
      </c>
      <c r="D4389" s="31">
        <v>0</v>
      </c>
      <c r="E4389" s="35">
        <v>0</v>
      </c>
    </row>
    <row r="4390" spans="1:8" ht="24" customHeight="1" x14ac:dyDescent="0.25">
      <c r="A4390" s="11"/>
      <c r="B4390" s="9" t="s">
        <v>69</v>
      </c>
      <c r="C4390" s="29">
        <v>0.99999999999999978</v>
      </c>
      <c r="D4390" s="31">
        <v>0</v>
      </c>
      <c r="E4390" s="35">
        <v>0</v>
      </c>
    </row>
    <row r="4391" spans="1:8" ht="24" customHeight="1" x14ac:dyDescent="0.25">
      <c r="A4391" s="11"/>
      <c r="B4391" s="9" t="s">
        <v>70</v>
      </c>
      <c r="C4391" s="29">
        <v>0</v>
      </c>
      <c r="D4391" s="31">
        <v>0.99999999999999989</v>
      </c>
      <c r="E4391" s="35">
        <v>0</v>
      </c>
    </row>
    <row r="4392" spans="1:8" ht="24" customHeight="1" x14ac:dyDescent="0.25">
      <c r="A4392" s="11"/>
      <c r="B4392" s="9" t="s">
        <v>71</v>
      </c>
      <c r="C4392" s="29">
        <v>0</v>
      </c>
      <c r="D4392" s="31">
        <v>0</v>
      </c>
      <c r="E4392" s="35">
        <v>0.99999999999999978</v>
      </c>
    </row>
    <row r="4393" spans="1:8" ht="24" customHeight="1" x14ac:dyDescent="0.25">
      <c r="A4393" s="11"/>
      <c r="B4393" s="9" t="s">
        <v>72</v>
      </c>
      <c r="C4393" s="29">
        <v>-0.99999999999999889</v>
      </c>
      <c r="D4393" s="31">
        <v>-0.99999999999999878</v>
      </c>
      <c r="E4393" s="35">
        <v>-0.999999999999998</v>
      </c>
    </row>
    <row r="4394" spans="1:8" ht="24" customHeight="1" x14ac:dyDescent="0.25">
      <c r="A4394" s="11"/>
      <c r="B4394" s="9" t="s">
        <v>73</v>
      </c>
      <c r="C4394" s="29">
        <v>-1</v>
      </c>
      <c r="D4394" s="31">
        <v>0</v>
      </c>
      <c r="E4394" s="35">
        <v>0</v>
      </c>
    </row>
    <row r="4395" spans="1:8" ht="24" customHeight="1" x14ac:dyDescent="0.25">
      <c r="A4395" s="11"/>
      <c r="B4395" s="9" t="s">
        <v>74</v>
      </c>
      <c r="C4395" s="29">
        <v>0</v>
      </c>
      <c r="D4395" s="31">
        <v>-0.99999999999999645</v>
      </c>
      <c r="E4395" s="35">
        <v>0</v>
      </c>
    </row>
    <row r="4396" spans="1:8" ht="24" customHeight="1" x14ac:dyDescent="0.25">
      <c r="A4396" s="11"/>
      <c r="B4396" s="9" t="s">
        <v>75</v>
      </c>
      <c r="C4396" s="29">
        <v>0</v>
      </c>
      <c r="D4396" s="31">
        <v>0</v>
      </c>
      <c r="E4396" s="35">
        <v>-0.99999999999999711</v>
      </c>
    </row>
    <row r="4397" spans="1:8" ht="24" customHeight="1" thickBot="1" x14ac:dyDescent="0.3">
      <c r="A4397" s="13"/>
      <c r="B4397" s="14" t="s">
        <v>76</v>
      </c>
      <c r="C4397" s="38">
        <v>0.99999999999999489</v>
      </c>
      <c r="D4397" s="40">
        <v>0.99999999999999323</v>
      </c>
      <c r="E4397" s="66">
        <v>0.99999999999999323</v>
      </c>
    </row>
    <row r="4399" spans="1:8" ht="20.100000000000001" customHeight="1" thickBot="1" x14ac:dyDescent="0.3">
      <c r="A4399" s="16" t="s">
        <v>87</v>
      </c>
      <c r="B4399" s="17"/>
      <c r="C4399" s="17"/>
      <c r="D4399" s="17"/>
      <c r="E4399" s="17"/>
      <c r="F4399" s="17"/>
      <c r="G4399" s="17"/>
      <c r="H4399" s="17"/>
    </row>
    <row r="4400" spans="1:8" ht="15" customHeight="1" x14ac:dyDescent="0.25">
      <c r="A4400" s="67" t="s">
        <v>88</v>
      </c>
      <c r="B4400" s="68" t="s">
        <v>89</v>
      </c>
      <c r="C4400" s="69" t="s">
        <v>90</v>
      </c>
      <c r="D4400" s="69" t="s">
        <v>91</v>
      </c>
      <c r="E4400" s="69" t="s">
        <v>92</v>
      </c>
      <c r="F4400" s="69" t="s">
        <v>59</v>
      </c>
      <c r="G4400" s="70" t="s">
        <v>93</v>
      </c>
      <c r="H4400" s="71"/>
    </row>
    <row r="4401" spans="1:8" ht="15" customHeight="1" thickBot="1" x14ac:dyDescent="0.3">
      <c r="A4401" s="72"/>
      <c r="B4401" s="73"/>
      <c r="C4401" s="74"/>
      <c r="D4401" s="74"/>
      <c r="E4401" s="74"/>
      <c r="F4401" s="74"/>
      <c r="G4401" s="75" t="s">
        <v>94</v>
      </c>
      <c r="H4401" s="76" t="s">
        <v>95</v>
      </c>
    </row>
    <row r="4402" spans="1:8" ht="14.1" customHeight="1" x14ac:dyDescent="0.25">
      <c r="A4402" s="44" t="s">
        <v>37</v>
      </c>
      <c r="B4402" s="77">
        <v>0.7302112666049323</v>
      </c>
      <c r="C4402" s="78">
        <v>1.1909628153181986E-2</v>
      </c>
      <c r="D4402" s="53">
        <v>156.23008460370224</v>
      </c>
      <c r="E4402" s="53">
        <v>61.312683923707233</v>
      </c>
      <c r="F4402" s="53">
        <v>3.3775226333767105E-111</v>
      </c>
      <c r="G4402" s="78">
        <v>0.70668659771686781</v>
      </c>
      <c r="H4402" s="79">
        <v>0.75373593549299678</v>
      </c>
    </row>
    <row r="4403" spans="1:8" ht="14.1" customHeight="1" x14ac:dyDescent="0.25">
      <c r="A4403" s="46" t="s">
        <v>63</v>
      </c>
      <c r="B4403" s="80">
        <v>-1.486344297817193E-2</v>
      </c>
      <c r="C4403" s="81">
        <v>1.6964367594832434E-2</v>
      </c>
      <c r="D4403" s="55">
        <v>156.23008460369547</v>
      </c>
      <c r="E4403" s="55">
        <v>-0.87615662034460551</v>
      </c>
      <c r="F4403" s="55">
        <v>0.3822900411151875</v>
      </c>
      <c r="G4403" s="81">
        <v>-4.8372560595518838E-2</v>
      </c>
      <c r="H4403" s="82">
        <v>1.8645674639174974E-2</v>
      </c>
    </row>
    <row r="4404" spans="1:8" ht="14.1" customHeight="1" x14ac:dyDescent="0.25">
      <c r="A4404" s="46" t="s">
        <v>64</v>
      </c>
      <c r="B4404" s="83" t="s">
        <v>96</v>
      </c>
      <c r="C4404" s="31">
        <v>0</v>
      </c>
      <c r="D4404" s="84" t="s">
        <v>97</v>
      </c>
      <c r="E4404" s="84" t="s">
        <v>97</v>
      </c>
      <c r="F4404" s="84" t="s">
        <v>97</v>
      </c>
      <c r="G4404" s="84" t="s">
        <v>97</v>
      </c>
      <c r="H4404" s="85" t="s">
        <v>97</v>
      </c>
    </row>
    <row r="4405" spans="1:8" ht="14.1" customHeight="1" x14ac:dyDescent="0.25">
      <c r="A4405" s="46" t="s">
        <v>65</v>
      </c>
      <c r="B4405" s="80">
        <v>-2.9099772217279191E-2</v>
      </c>
      <c r="C4405" s="81">
        <v>7.3213593252460579E-3</v>
      </c>
      <c r="D4405" s="55">
        <v>383.74511389710187</v>
      </c>
      <c r="E4405" s="55">
        <v>-3.9746406267665599</v>
      </c>
      <c r="F4405" s="55">
        <v>8.421820646800201E-5</v>
      </c>
      <c r="G4405" s="81">
        <v>-4.3494773330721659E-2</v>
      </c>
      <c r="H4405" s="82">
        <v>-1.4704771103836726E-2</v>
      </c>
    </row>
    <row r="4406" spans="1:8" ht="14.1" customHeight="1" x14ac:dyDescent="0.25">
      <c r="A4406" s="46" t="s">
        <v>66</v>
      </c>
      <c r="B4406" s="80">
        <v>-4.4225553351192812E-2</v>
      </c>
      <c r="C4406" s="81">
        <v>5.8931443082814649E-3</v>
      </c>
      <c r="D4406" s="55">
        <v>364.79506600112205</v>
      </c>
      <c r="E4406" s="55">
        <v>-7.5045766805750747</v>
      </c>
      <c r="F4406" s="55">
        <v>4.7595275666049694E-13</v>
      </c>
      <c r="G4406" s="81">
        <v>-5.5814352515585933E-2</v>
      </c>
      <c r="H4406" s="82">
        <v>-3.2636754186799691E-2</v>
      </c>
    </row>
    <row r="4407" spans="1:8" ht="14.1" customHeight="1" x14ac:dyDescent="0.25">
      <c r="A4407" s="46" t="s">
        <v>67</v>
      </c>
      <c r="B4407" s="80">
        <v>-5.6717225034200784E-2</v>
      </c>
      <c r="C4407" s="81">
        <v>4.1376031174031533E-3</v>
      </c>
      <c r="D4407" s="55">
        <v>345.55684016353354</v>
      </c>
      <c r="E4407" s="55">
        <v>-13.707749009479119</v>
      </c>
      <c r="F4407" s="55">
        <v>1.8785726007082467E-34</v>
      </c>
      <c r="G4407" s="81">
        <v>-6.4855281111495869E-2</v>
      </c>
      <c r="H4407" s="82">
        <v>-4.8579168956905699E-2</v>
      </c>
    </row>
    <row r="4408" spans="1:8" ht="14.1" customHeight="1" x14ac:dyDescent="0.25">
      <c r="A4408" s="46" t="s">
        <v>68</v>
      </c>
      <c r="B4408" s="83" t="s">
        <v>96</v>
      </c>
      <c r="C4408" s="31">
        <v>0</v>
      </c>
      <c r="D4408" s="84" t="s">
        <v>97</v>
      </c>
      <c r="E4408" s="84" t="s">
        <v>97</v>
      </c>
      <c r="F4408" s="84" t="s">
        <v>97</v>
      </c>
      <c r="G4408" s="84" t="s">
        <v>97</v>
      </c>
      <c r="H4408" s="85" t="s">
        <v>97</v>
      </c>
    </row>
    <row r="4409" spans="1:8" ht="24" customHeight="1" x14ac:dyDescent="0.25">
      <c r="A4409" s="46" t="s">
        <v>69</v>
      </c>
      <c r="B4409" s="80">
        <v>-2.5009745764858902E-4</v>
      </c>
      <c r="C4409" s="81">
        <v>1.0183371030564591E-2</v>
      </c>
      <c r="D4409" s="55">
        <v>382.47146709618352</v>
      </c>
      <c r="E4409" s="55">
        <v>-2.4559397560782285E-2</v>
      </c>
      <c r="F4409" s="55">
        <v>0.98041921374732777</v>
      </c>
      <c r="G4409" s="81">
        <v>-2.0272497013353579E-2</v>
      </c>
      <c r="H4409" s="82">
        <v>1.9772302098056402E-2</v>
      </c>
    </row>
    <row r="4410" spans="1:8" ht="24" customHeight="1" x14ac:dyDescent="0.25">
      <c r="A4410" s="46" t="s">
        <v>70</v>
      </c>
      <c r="B4410" s="80">
        <v>6.2591453979850406E-3</v>
      </c>
      <c r="C4410" s="81">
        <v>8.2021288981048626E-3</v>
      </c>
      <c r="D4410" s="55">
        <v>364.15652547939123</v>
      </c>
      <c r="E4410" s="55">
        <v>0.7631122938620537</v>
      </c>
      <c r="F4410" s="55">
        <v>0.44589049461285402</v>
      </c>
      <c r="G4410" s="81">
        <v>-9.8703390223847561E-3</v>
      </c>
      <c r="H4410" s="82">
        <v>2.2388629818354835E-2</v>
      </c>
    </row>
    <row r="4411" spans="1:8" ht="24" customHeight="1" x14ac:dyDescent="0.25">
      <c r="A4411" s="46" t="s">
        <v>71</v>
      </c>
      <c r="B4411" s="80">
        <v>1.3995359220042468E-2</v>
      </c>
      <c r="C4411" s="81">
        <v>5.7965544973775183E-3</v>
      </c>
      <c r="D4411" s="55">
        <v>345.16625684139979</v>
      </c>
      <c r="E4411" s="55">
        <v>2.4144272647439542</v>
      </c>
      <c r="F4411" s="55">
        <v>1.6279566350375984E-2</v>
      </c>
      <c r="G4411" s="81">
        <v>2.5943447146578075E-3</v>
      </c>
      <c r="H4411" s="82">
        <v>2.5396373725427128E-2</v>
      </c>
    </row>
    <row r="4412" spans="1:8" ht="24" customHeight="1" x14ac:dyDescent="0.25">
      <c r="A4412" s="46" t="s">
        <v>72</v>
      </c>
      <c r="B4412" s="83" t="s">
        <v>96</v>
      </c>
      <c r="C4412" s="31">
        <v>0</v>
      </c>
      <c r="D4412" s="84" t="s">
        <v>97</v>
      </c>
      <c r="E4412" s="84" t="s">
        <v>97</v>
      </c>
      <c r="F4412" s="84" t="s">
        <v>97</v>
      </c>
      <c r="G4412" s="84" t="s">
        <v>97</v>
      </c>
      <c r="H4412" s="85" t="s">
        <v>97</v>
      </c>
    </row>
    <row r="4413" spans="1:8" ht="24" customHeight="1" x14ac:dyDescent="0.25">
      <c r="A4413" s="46" t="s">
        <v>73</v>
      </c>
      <c r="B4413" s="83" t="s">
        <v>96</v>
      </c>
      <c r="C4413" s="31">
        <v>0</v>
      </c>
      <c r="D4413" s="84" t="s">
        <v>97</v>
      </c>
      <c r="E4413" s="84" t="s">
        <v>97</v>
      </c>
      <c r="F4413" s="84" t="s">
        <v>97</v>
      </c>
      <c r="G4413" s="84" t="s">
        <v>97</v>
      </c>
      <c r="H4413" s="85" t="s">
        <v>97</v>
      </c>
    </row>
    <row r="4414" spans="1:8" ht="24" customHeight="1" x14ac:dyDescent="0.25">
      <c r="A4414" s="46" t="s">
        <v>74</v>
      </c>
      <c r="B4414" s="83" t="s">
        <v>96</v>
      </c>
      <c r="C4414" s="31">
        <v>0</v>
      </c>
      <c r="D4414" s="84" t="s">
        <v>97</v>
      </c>
      <c r="E4414" s="84" t="s">
        <v>97</v>
      </c>
      <c r="F4414" s="84" t="s">
        <v>97</v>
      </c>
      <c r="G4414" s="84" t="s">
        <v>97</v>
      </c>
      <c r="H4414" s="85" t="s">
        <v>97</v>
      </c>
    </row>
    <row r="4415" spans="1:8" ht="24" customHeight="1" x14ac:dyDescent="0.25">
      <c r="A4415" s="46" t="s">
        <v>75</v>
      </c>
      <c r="B4415" s="83" t="s">
        <v>96</v>
      </c>
      <c r="C4415" s="31">
        <v>0</v>
      </c>
      <c r="D4415" s="84" t="s">
        <v>97</v>
      </c>
      <c r="E4415" s="84" t="s">
        <v>97</v>
      </c>
      <c r="F4415" s="84" t="s">
        <v>97</v>
      </c>
      <c r="G4415" s="84" t="s">
        <v>97</v>
      </c>
      <c r="H4415" s="85" t="s">
        <v>97</v>
      </c>
    </row>
    <row r="4416" spans="1:8" ht="24" customHeight="1" thickBot="1" x14ac:dyDescent="0.3">
      <c r="A4416" s="48" t="s">
        <v>76</v>
      </c>
      <c r="B4416" s="86" t="s">
        <v>96</v>
      </c>
      <c r="C4416" s="40">
        <v>0</v>
      </c>
      <c r="D4416" s="87" t="s">
        <v>97</v>
      </c>
      <c r="E4416" s="87" t="s">
        <v>97</v>
      </c>
      <c r="F4416" s="87" t="s">
        <v>97</v>
      </c>
      <c r="G4416" s="87" t="s">
        <v>97</v>
      </c>
      <c r="H4416" s="88" t="s">
        <v>97</v>
      </c>
    </row>
    <row r="4417" spans="1:8" ht="15" customHeight="1" x14ac:dyDescent="0.25">
      <c r="A4417" s="42" t="s">
        <v>98</v>
      </c>
      <c r="B4417" s="43"/>
      <c r="C4417" s="43"/>
      <c r="D4417" s="43"/>
      <c r="E4417" s="43"/>
      <c r="F4417" s="43"/>
      <c r="G4417" s="43"/>
      <c r="H4417" s="43"/>
    </row>
    <row r="4418" spans="1:8" ht="15" customHeight="1" x14ac:dyDescent="0.25">
      <c r="A4418" s="50" t="s">
        <v>188</v>
      </c>
      <c r="B4418" s="51"/>
      <c r="C4418" s="51"/>
      <c r="D4418" s="51"/>
      <c r="E4418" s="51"/>
      <c r="F4418" s="51"/>
      <c r="G4418" s="51"/>
      <c r="H4418" s="51"/>
    </row>
    <row r="4421" spans="1:8" ht="16.5" x14ac:dyDescent="0.25">
      <c r="A4421" t="s">
        <v>100</v>
      </c>
    </row>
    <row r="4423" spans="1:8" ht="20.100000000000001" customHeight="1" thickBot="1" x14ac:dyDescent="0.3">
      <c r="A4423" s="16" t="s">
        <v>101</v>
      </c>
      <c r="B4423" s="17"/>
      <c r="C4423" s="17"/>
      <c r="D4423" s="17"/>
    </row>
    <row r="4424" spans="1:8" ht="15" customHeight="1" thickBot="1" x14ac:dyDescent="0.3">
      <c r="A4424" s="89" t="s">
        <v>88</v>
      </c>
      <c r="B4424" s="90"/>
      <c r="C4424" s="20" t="s">
        <v>89</v>
      </c>
      <c r="D4424" s="22" t="s">
        <v>90</v>
      </c>
    </row>
    <row r="4425" spans="1:8" ht="14.1" customHeight="1" x14ac:dyDescent="0.25">
      <c r="A4425" s="3" t="s">
        <v>102</v>
      </c>
      <c r="B4425" s="23" t="s">
        <v>180</v>
      </c>
      <c r="C4425" s="77">
        <v>1.0070586235041895E-2</v>
      </c>
      <c r="D4425" s="79">
        <v>1.1394293880865668E-3</v>
      </c>
    </row>
    <row r="4426" spans="1:8" ht="14.1" customHeight="1" thickBot="1" x14ac:dyDescent="0.3">
      <c r="A4426" s="91"/>
      <c r="B4426" s="14" t="s">
        <v>181</v>
      </c>
      <c r="C4426" s="92">
        <v>0.94673224687512147</v>
      </c>
      <c r="D4426" s="93">
        <v>7.1388491927739158E-3</v>
      </c>
    </row>
    <row r="4427" spans="1:8" ht="15" customHeight="1" x14ac:dyDescent="0.25">
      <c r="A4427" s="42" t="s">
        <v>187</v>
      </c>
      <c r="B4427" s="43"/>
      <c r="C4427" s="43"/>
      <c r="D4427" s="43"/>
    </row>
    <row r="4430" spans="1:8" ht="16.5" x14ac:dyDescent="0.25">
      <c r="A4430" t="s">
        <v>113</v>
      </c>
    </row>
    <row r="4432" spans="1:8" ht="20.100000000000001" customHeight="1" thickBot="1" x14ac:dyDescent="0.3">
      <c r="A4432" s="16" t="s">
        <v>114</v>
      </c>
      <c r="B4432" s="17"/>
      <c r="C4432" s="17"/>
    </row>
    <row r="4433" spans="1:3" ht="15" customHeight="1" thickBot="1" x14ac:dyDescent="0.3">
      <c r="A4433" s="18"/>
      <c r="B4433" s="19"/>
      <c r="C4433" s="61" t="s">
        <v>62</v>
      </c>
    </row>
    <row r="4434" spans="1:3" ht="14.1" customHeight="1" x14ac:dyDescent="0.25">
      <c r="A4434" s="3" t="s">
        <v>36</v>
      </c>
      <c r="B4434" s="23" t="s">
        <v>37</v>
      </c>
      <c r="C4434" s="62">
        <v>0</v>
      </c>
    </row>
    <row r="4435" spans="1:3" ht="14.1" customHeight="1" x14ac:dyDescent="0.25">
      <c r="A4435" s="28"/>
      <c r="B4435" s="9" t="s">
        <v>63</v>
      </c>
      <c r="C4435" s="12">
        <v>0</v>
      </c>
    </row>
    <row r="4436" spans="1:3" ht="14.1" customHeight="1" x14ac:dyDescent="0.25">
      <c r="A4436" s="28"/>
      <c r="B4436" s="9" t="s">
        <v>64</v>
      </c>
      <c r="C4436" s="12">
        <v>0</v>
      </c>
    </row>
    <row r="4437" spans="1:3" ht="14.1" customHeight="1" x14ac:dyDescent="0.25">
      <c r="A4437" s="28"/>
      <c r="B4437" s="9" t="s">
        <v>65</v>
      </c>
      <c r="C4437" s="12">
        <v>1</v>
      </c>
    </row>
    <row r="4438" spans="1:3" ht="14.1" customHeight="1" x14ac:dyDescent="0.25">
      <c r="A4438" s="28"/>
      <c r="B4438" s="9" t="s">
        <v>66</v>
      </c>
      <c r="C4438" s="12">
        <v>0</v>
      </c>
    </row>
    <row r="4439" spans="1:3" ht="14.1" customHeight="1" x14ac:dyDescent="0.25">
      <c r="A4439" s="28"/>
      <c r="B4439" s="9" t="s">
        <v>67</v>
      </c>
      <c r="C4439" s="12">
        <v>0</v>
      </c>
    </row>
    <row r="4440" spans="1:3" ht="14.1" customHeight="1" x14ac:dyDescent="0.25">
      <c r="A4440" s="28"/>
      <c r="B4440" s="9" t="s">
        <v>68</v>
      </c>
      <c r="C4440" s="12">
        <v>-1</v>
      </c>
    </row>
    <row r="4441" spans="1:3" ht="24" customHeight="1" x14ac:dyDescent="0.25">
      <c r="A4441" s="28"/>
      <c r="B4441" s="9" t="s">
        <v>69</v>
      </c>
      <c r="C4441" s="47">
        <v>0.5</v>
      </c>
    </row>
    <row r="4442" spans="1:3" ht="24" customHeight="1" x14ac:dyDescent="0.25">
      <c r="A4442" s="28"/>
      <c r="B4442" s="9" t="s">
        <v>70</v>
      </c>
      <c r="C4442" s="12">
        <v>0</v>
      </c>
    </row>
    <row r="4443" spans="1:3" ht="24" customHeight="1" x14ac:dyDescent="0.25">
      <c r="A4443" s="28"/>
      <c r="B4443" s="9" t="s">
        <v>71</v>
      </c>
      <c r="C4443" s="12">
        <v>0</v>
      </c>
    </row>
    <row r="4444" spans="1:3" ht="24" customHeight="1" x14ac:dyDescent="0.25">
      <c r="A4444" s="28"/>
      <c r="B4444" s="9" t="s">
        <v>72</v>
      </c>
      <c r="C4444" s="47">
        <v>-0.5</v>
      </c>
    </row>
    <row r="4445" spans="1:3" ht="24" customHeight="1" x14ac:dyDescent="0.25">
      <c r="A4445" s="28"/>
      <c r="B4445" s="9" t="s">
        <v>73</v>
      </c>
      <c r="C4445" s="47">
        <v>0.5</v>
      </c>
    </row>
    <row r="4446" spans="1:3" ht="24" customHeight="1" x14ac:dyDescent="0.25">
      <c r="A4446" s="28"/>
      <c r="B4446" s="9" t="s">
        <v>74</v>
      </c>
      <c r="C4446" s="12">
        <v>0</v>
      </c>
    </row>
    <row r="4447" spans="1:3" ht="24" customHeight="1" x14ac:dyDescent="0.25">
      <c r="A4447" s="28"/>
      <c r="B4447" s="9" t="s">
        <v>75</v>
      </c>
      <c r="C4447" s="12">
        <v>0</v>
      </c>
    </row>
    <row r="4448" spans="1:3" ht="24" customHeight="1" thickBot="1" x14ac:dyDescent="0.3">
      <c r="A4448" s="91"/>
      <c r="B4448" s="14" t="s">
        <v>76</v>
      </c>
      <c r="C4448" s="49">
        <v>-0.5</v>
      </c>
    </row>
    <row r="4449" spans="1:9" ht="15" customHeight="1" x14ac:dyDescent="0.25">
      <c r="A4449" s="42" t="s">
        <v>115</v>
      </c>
      <c r="B4449" s="43"/>
      <c r="C4449" s="43"/>
    </row>
    <row r="4451" spans="1:9" ht="20.100000000000001" customHeight="1" thickBot="1" x14ac:dyDescent="0.3">
      <c r="A4451" s="16" t="s">
        <v>116</v>
      </c>
      <c r="B4451" s="17"/>
      <c r="C4451" s="17"/>
      <c r="D4451" s="17"/>
      <c r="E4451" s="17"/>
      <c r="F4451" s="17"/>
      <c r="G4451" s="17"/>
      <c r="H4451" s="17"/>
      <c r="I4451" s="17"/>
    </row>
    <row r="4452" spans="1:9" ht="15" customHeight="1" x14ac:dyDescent="0.25">
      <c r="A4452" s="67" t="s">
        <v>117</v>
      </c>
      <c r="B4452" s="68" t="s">
        <v>89</v>
      </c>
      <c r="C4452" s="69" t="s">
        <v>90</v>
      </c>
      <c r="D4452" s="69" t="s">
        <v>91</v>
      </c>
      <c r="E4452" s="69" t="s">
        <v>118</v>
      </c>
      <c r="F4452" s="69" t="s">
        <v>92</v>
      </c>
      <c r="G4452" s="69" t="s">
        <v>59</v>
      </c>
      <c r="H4452" s="70" t="s">
        <v>93</v>
      </c>
      <c r="I4452" s="71"/>
    </row>
    <row r="4453" spans="1:9" ht="15" customHeight="1" thickBot="1" x14ac:dyDescent="0.3">
      <c r="A4453" s="72"/>
      <c r="B4453" s="73"/>
      <c r="C4453" s="74"/>
      <c r="D4453" s="74"/>
      <c r="E4453" s="74"/>
      <c r="F4453" s="74"/>
      <c r="G4453" s="74"/>
      <c r="H4453" s="75" t="s">
        <v>94</v>
      </c>
      <c r="I4453" s="76" t="s">
        <v>95</v>
      </c>
    </row>
    <row r="4454" spans="1:9" ht="14.1" customHeight="1" thickBot="1" x14ac:dyDescent="0.3">
      <c r="A4454" s="94" t="s">
        <v>62</v>
      </c>
      <c r="B4454" s="95">
        <v>-2.9224820946103486E-2</v>
      </c>
      <c r="C4454" s="96">
        <v>5.0916855152822963E-3</v>
      </c>
      <c r="D4454" s="97">
        <v>382.47146709618323</v>
      </c>
      <c r="E4454" s="98">
        <v>0</v>
      </c>
      <c r="F4454" s="97">
        <v>-5.7397144537673173</v>
      </c>
      <c r="G4454" s="97">
        <v>1.9326900621081323E-8</v>
      </c>
      <c r="H4454" s="96">
        <v>-3.9236020723955975E-2</v>
      </c>
      <c r="I4454" s="99">
        <v>-1.9213621168250993E-2</v>
      </c>
    </row>
    <row r="4455" spans="1:9" ht="15" customHeight="1" x14ac:dyDescent="0.25">
      <c r="A4455" s="42" t="s">
        <v>115</v>
      </c>
      <c r="B4455" s="43"/>
      <c r="C4455" s="43"/>
      <c r="D4455" s="43"/>
      <c r="E4455" s="43"/>
      <c r="F4455" s="43"/>
      <c r="G4455" s="43"/>
      <c r="H4455" s="43"/>
      <c r="I4455" s="43"/>
    </row>
    <row r="4456" spans="1:9" ht="15" customHeight="1" x14ac:dyDescent="0.25">
      <c r="A4456" s="50" t="s">
        <v>188</v>
      </c>
      <c r="B4456" s="51"/>
      <c r="C4456" s="51"/>
      <c r="D4456" s="51"/>
      <c r="E4456" s="51"/>
      <c r="F4456" s="51"/>
      <c r="G4456" s="51"/>
      <c r="H4456" s="51"/>
      <c r="I4456" s="51"/>
    </row>
    <row r="4459" spans="1:9" ht="16.5" x14ac:dyDescent="0.25">
      <c r="A4459" t="s">
        <v>119</v>
      </c>
    </row>
    <row r="4461" spans="1:9" ht="20.100000000000001" customHeight="1" thickBot="1" x14ac:dyDescent="0.3">
      <c r="A4461" s="16" t="s">
        <v>114</v>
      </c>
      <c r="B4461" s="17"/>
      <c r="C4461" s="17"/>
    </row>
    <row r="4462" spans="1:9" ht="15" customHeight="1" thickBot="1" x14ac:dyDescent="0.3">
      <c r="A4462" s="18"/>
      <c r="B4462" s="19"/>
      <c r="C4462" s="61" t="s">
        <v>62</v>
      </c>
    </row>
    <row r="4463" spans="1:9" ht="14.1" customHeight="1" x14ac:dyDescent="0.25">
      <c r="A4463" s="3" t="s">
        <v>36</v>
      </c>
      <c r="B4463" s="23" t="s">
        <v>37</v>
      </c>
      <c r="C4463" s="62">
        <v>0</v>
      </c>
    </row>
    <row r="4464" spans="1:9" ht="14.1" customHeight="1" x14ac:dyDescent="0.25">
      <c r="A4464" s="28"/>
      <c r="B4464" s="9" t="s">
        <v>63</v>
      </c>
      <c r="C4464" s="12">
        <v>0</v>
      </c>
    </row>
    <row r="4465" spans="1:9" ht="14.1" customHeight="1" x14ac:dyDescent="0.25">
      <c r="A4465" s="28"/>
      <c r="B4465" s="9" t="s">
        <v>64</v>
      </c>
      <c r="C4465" s="12">
        <v>0</v>
      </c>
    </row>
    <row r="4466" spans="1:9" ht="14.1" customHeight="1" x14ac:dyDescent="0.25">
      <c r="A4466" s="28"/>
      <c r="B4466" s="9" t="s">
        <v>65</v>
      </c>
      <c r="C4466" s="12">
        <v>1</v>
      </c>
    </row>
    <row r="4467" spans="1:9" ht="14.1" customHeight="1" x14ac:dyDescent="0.25">
      <c r="A4467" s="28"/>
      <c r="B4467" s="9" t="s">
        <v>66</v>
      </c>
      <c r="C4467" s="12">
        <v>0</v>
      </c>
    </row>
    <row r="4468" spans="1:9" ht="14.1" customHeight="1" x14ac:dyDescent="0.25">
      <c r="A4468" s="28"/>
      <c r="B4468" s="9" t="s">
        <v>67</v>
      </c>
      <c r="C4468" s="12">
        <v>0</v>
      </c>
    </row>
    <row r="4469" spans="1:9" ht="14.1" customHeight="1" x14ac:dyDescent="0.25">
      <c r="A4469" s="28"/>
      <c r="B4469" s="9" t="s">
        <v>68</v>
      </c>
      <c r="C4469" s="12">
        <v>-1</v>
      </c>
    </row>
    <row r="4470" spans="1:9" ht="24" customHeight="1" x14ac:dyDescent="0.25">
      <c r="A4470" s="28"/>
      <c r="B4470" s="9" t="s">
        <v>69</v>
      </c>
      <c r="C4470" s="12">
        <v>1</v>
      </c>
    </row>
    <row r="4471" spans="1:9" ht="24" customHeight="1" x14ac:dyDescent="0.25">
      <c r="A4471" s="28"/>
      <c r="B4471" s="9" t="s">
        <v>70</v>
      </c>
      <c r="C4471" s="12">
        <v>0</v>
      </c>
    </row>
    <row r="4472" spans="1:9" ht="24" customHeight="1" x14ac:dyDescent="0.25">
      <c r="A4472" s="28"/>
      <c r="B4472" s="9" t="s">
        <v>71</v>
      </c>
      <c r="C4472" s="12">
        <v>0</v>
      </c>
    </row>
    <row r="4473" spans="1:9" ht="24" customHeight="1" x14ac:dyDescent="0.25">
      <c r="A4473" s="28"/>
      <c r="B4473" s="9" t="s">
        <v>72</v>
      </c>
      <c r="C4473" s="12">
        <v>-1</v>
      </c>
    </row>
    <row r="4474" spans="1:9" ht="24" customHeight="1" x14ac:dyDescent="0.25">
      <c r="A4474" s="28"/>
      <c r="B4474" s="9" t="s">
        <v>73</v>
      </c>
      <c r="C4474" s="12">
        <v>0</v>
      </c>
    </row>
    <row r="4475" spans="1:9" ht="24" customHeight="1" x14ac:dyDescent="0.25">
      <c r="A4475" s="28"/>
      <c r="B4475" s="9" t="s">
        <v>74</v>
      </c>
      <c r="C4475" s="12">
        <v>0</v>
      </c>
    </row>
    <row r="4476" spans="1:9" ht="24" customHeight="1" x14ac:dyDescent="0.25">
      <c r="A4476" s="28"/>
      <c r="B4476" s="9" t="s">
        <v>75</v>
      </c>
      <c r="C4476" s="12">
        <v>0</v>
      </c>
    </row>
    <row r="4477" spans="1:9" ht="24" customHeight="1" thickBot="1" x14ac:dyDescent="0.3">
      <c r="A4477" s="91"/>
      <c r="B4477" s="14" t="s">
        <v>76</v>
      </c>
      <c r="C4477" s="100">
        <v>0</v>
      </c>
    </row>
    <row r="4478" spans="1:9" ht="15" customHeight="1" x14ac:dyDescent="0.25">
      <c r="A4478" s="42" t="s">
        <v>120</v>
      </c>
      <c r="B4478" s="43"/>
      <c r="C4478" s="43"/>
    </row>
    <row r="4480" spans="1:9" ht="20.100000000000001" customHeight="1" thickBot="1" x14ac:dyDescent="0.3">
      <c r="A4480" s="16" t="s">
        <v>116</v>
      </c>
      <c r="B4480" s="17"/>
      <c r="C4480" s="17"/>
      <c r="D4480" s="17"/>
      <c r="E4480" s="17"/>
      <c r="F4480" s="17"/>
      <c r="G4480" s="17"/>
      <c r="H4480" s="17"/>
      <c r="I4480" s="17"/>
    </row>
    <row r="4481" spans="1:9" ht="15" customHeight="1" x14ac:dyDescent="0.25">
      <c r="A4481" s="67" t="s">
        <v>117</v>
      </c>
      <c r="B4481" s="68" t="s">
        <v>89</v>
      </c>
      <c r="C4481" s="69" t="s">
        <v>90</v>
      </c>
      <c r="D4481" s="69" t="s">
        <v>91</v>
      </c>
      <c r="E4481" s="69" t="s">
        <v>118</v>
      </c>
      <c r="F4481" s="69" t="s">
        <v>92</v>
      </c>
      <c r="G4481" s="69" t="s">
        <v>59</v>
      </c>
      <c r="H4481" s="70" t="s">
        <v>93</v>
      </c>
      <c r="I4481" s="71"/>
    </row>
    <row r="4482" spans="1:9" ht="15" customHeight="1" thickBot="1" x14ac:dyDescent="0.3">
      <c r="A4482" s="72"/>
      <c r="B4482" s="73"/>
      <c r="C4482" s="74"/>
      <c r="D4482" s="74"/>
      <c r="E4482" s="74"/>
      <c r="F4482" s="74"/>
      <c r="G4482" s="74"/>
      <c r="H4482" s="75" t="s">
        <v>94</v>
      </c>
      <c r="I4482" s="76" t="s">
        <v>95</v>
      </c>
    </row>
    <row r="4483" spans="1:9" ht="14.1" customHeight="1" thickBot="1" x14ac:dyDescent="0.3">
      <c r="A4483" s="94" t="s">
        <v>62</v>
      </c>
      <c r="B4483" s="95">
        <v>-2.9349869674927781E-2</v>
      </c>
      <c r="C4483" s="96">
        <v>7.0780465650329494E-3</v>
      </c>
      <c r="D4483" s="97">
        <v>381.10686118418835</v>
      </c>
      <c r="E4483" s="98">
        <v>0</v>
      </c>
      <c r="F4483" s="97">
        <v>-4.1466059039399878</v>
      </c>
      <c r="G4483" s="97">
        <v>4.1625766770496423E-5</v>
      </c>
      <c r="H4483" s="96">
        <v>-4.3266782528549937E-2</v>
      </c>
      <c r="I4483" s="99">
        <v>-1.5432956821305625E-2</v>
      </c>
    </row>
    <row r="4484" spans="1:9" ht="15" customHeight="1" x14ac:dyDescent="0.25">
      <c r="A4484" s="42" t="s">
        <v>120</v>
      </c>
      <c r="B4484" s="43"/>
      <c r="C4484" s="43"/>
      <c r="D4484" s="43"/>
      <c r="E4484" s="43"/>
      <c r="F4484" s="43"/>
      <c r="G4484" s="43"/>
      <c r="H4484" s="43"/>
      <c r="I4484" s="43"/>
    </row>
    <row r="4485" spans="1:9" ht="15" customHeight="1" x14ac:dyDescent="0.25">
      <c r="A4485" s="50" t="s">
        <v>188</v>
      </c>
      <c r="B4485" s="51"/>
      <c r="C4485" s="51"/>
      <c r="D4485" s="51"/>
      <c r="E4485" s="51"/>
      <c r="F4485" s="51"/>
      <c r="G4485" s="51"/>
      <c r="H4485" s="51"/>
      <c r="I4485" s="51"/>
    </row>
    <row r="4488" spans="1:9" ht="16.5" x14ac:dyDescent="0.25">
      <c r="A4488" t="s">
        <v>121</v>
      </c>
    </row>
    <row r="4490" spans="1:9" ht="20.100000000000001" customHeight="1" thickBot="1" x14ac:dyDescent="0.3">
      <c r="A4490" s="16" t="s">
        <v>114</v>
      </c>
      <c r="B4490" s="17"/>
      <c r="C4490" s="17"/>
    </row>
    <row r="4491" spans="1:9" ht="15" customHeight="1" thickBot="1" x14ac:dyDescent="0.3">
      <c r="A4491" s="18"/>
      <c r="B4491" s="19"/>
      <c r="C4491" s="61" t="s">
        <v>62</v>
      </c>
    </row>
    <row r="4492" spans="1:9" ht="14.1" customHeight="1" x14ac:dyDescent="0.25">
      <c r="A4492" s="3" t="s">
        <v>36</v>
      </c>
      <c r="B4492" s="23" t="s">
        <v>37</v>
      </c>
      <c r="C4492" s="62">
        <v>0</v>
      </c>
    </row>
    <row r="4493" spans="1:9" ht="14.1" customHeight="1" x14ac:dyDescent="0.25">
      <c r="A4493" s="28"/>
      <c r="B4493" s="9" t="s">
        <v>63</v>
      </c>
      <c r="C4493" s="12">
        <v>0</v>
      </c>
    </row>
    <row r="4494" spans="1:9" ht="14.1" customHeight="1" x14ac:dyDescent="0.25">
      <c r="A4494" s="28"/>
      <c r="B4494" s="9" t="s">
        <v>64</v>
      </c>
      <c r="C4494" s="12">
        <v>0</v>
      </c>
    </row>
    <row r="4495" spans="1:9" ht="14.1" customHeight="1" x14ac:dyDescent="0.25">
      <c r="A4495" s="28"/>
      <c r="B4495" s="9" t="s">
        <v>65</v>
      </c>
      <c r="C4495" s="12">
        <v>1</v>
      </c>
    </row>
    <row r="4496" spans="1:9" ht="14.1" customHeight="1" x14ac:dyDescent="0.25">
      <c r="A4496" s="28"/>
      <c r="B4496" s="9" t="s">
        <v>66</v>
      </c>
      <c r="C4496" s="12">
        <v>0</v>
      </c>
    </row>
    <row r="4497" spans="1:9" ht="14.1" customHeight="1" x14ac:dyDescent="0.25">
      <c r="A4497" s="28"/>
      <c r="B4497" s="9" t="s">
        <v>67</v>
      </c>
      <c r="C4497" s="12">
        <v>0</v>
      </c>
    </row>
    <row r="4498" spans="1:9" ht="14.1" customHeight="1" x14ac:dyDescent="0.25">
      <c r="A4498" s="28"/>
      <c r="B4498" s="9" t="s">
        <v>68</v>
      </c>
      <c r="C4498" s="12">
        <v>-1</v>
      </c>
    </row>
    <row r="4499" spans="1:9" ht="24" customHeight="1" x14ac:dyDescent="0.25">
      <c r="A4499" s="28"/>
      <c r="B4499" s="9" t="s">
        <v>69</v>
      </c>
      <c r="C4499" s="12">
        <v>0</v>
      </c>
    </row>
    <row r="4500" spans="1:9" ht="24" customHeight="1" x14ac:dyDescent="0.25">
      <c r="A4500" s="28"/>
      <c r="B4500" s="9" t="s">
        <v>70</v>
      </c>
      <c r="C4500" s="12">
        <v>0</v>
      </c>
    </row>
    <row r="4501" spans="1:9" ht="24" customHeight="1" x14ac:dyDescent="0.25">
      <c r="A4501" s="28"/>
      <c r="B4501" s="9" t="s">
        <v>71</v>
      </c>
      <c r="C4501" s="12">
        <v>0</v>
      </c>
    </row>
    <row r="4502" spans="1:9" ht="24" customHeight="1" x14ac:dyDescent="0.25">
      <c r="A4502" s="28"/>
      <c r="B4502" s="9" t="s">
        <v>72</v>
      </c>
      <c r="C4502" s="12">
        <v>0</v>
      </c>
    </row>
    <row r="4503" spans="1:9" ht="24" customHeight="1" x14ac:dyDescent="0.25">
      <c r="A4503" s="28"/>
      <c r="B4503" s="9" t="s">
        <v>73</v>
      </c>
      <c r="C4503" s="12">
        <v>1</v>
      </c>
    </row>
    <row r="4504" spans="1:9" ht="24" customHeight="1" x14ac:dyDescent="0.25">
      <c r="A4504" s="28"/>
      <c r="B4504" s="9" t="s">
        <v>74</v>
      </c>
      <c r="C4504" s="12">
        <v>0</v>
      </c>
    </row>
    <row r="4505" spans="1:9" ht="24" customHeight="1" x14ac:dyDescent="0.25">
      <c r="A4505" s="28"/>
      <c r="B4505" s="9" t="s">
        <v>75</v>
      </c>
      <c r="C4505" s="12">
        <v>0</v>
      </c>
    </row>
    <row r="4506" spans="1:9" ht="24" customHeight="1" thickBot="1" x14ac:dyDescent="0.3">
      <c r="A4506" s="91"/>
      <c r="B4506" s="14" t="s">
        <v>76</v>
      </c>
      <c r="C4506" s="100">
        <v>-1</v>
      </c>
    </row>
    <row r="4507" spans="1:9" ht="15" customHeight="1" x14ac:dyDescent="0.25">
      <c r="A4507" s="42" t="s">
        <v>122</v>
      </c>
      <c r="B4507" s="43"/>
      <c r="C4507" s="43"/>
    </row>
    <row r="4509" spans="1:9" ht="20.100000000000001" customHeight="1" thickBot="1" x14ac:dyDescent="0.3">
      <c r="A4509" s="16" t="s">
        <v>116</v>
      </c>
      <c r="B4509" s="17"/>
      <c r="C4509" s="17"/>
      <c r="D4509" s="17"/>
      <c r="E4509" s="17"/>
      <c r="F4509" s="17"/>
      <c r="G4509" s="17"/>
      <c r="H4509" s="17"/>
      <c r="I4509" s="17"/>
    </row>
    <row r="4510" spans="1:9" ht="15" customHeight="1" x14ac:dyDescent="0.25">
      <c r="A4510" s="67" t="s">
        <v>117</v>
      </c>
      <c r="B4510" s="68" t="s">
        <v>89</v>
      </c>
      <c r="C4510" s="69" t="s">
        <v>90</v>
      </c>
      <c r="D4510" s="69" t="s">
        <v>91</v>
      </c>
      <c r="E4510" s="69" t="s">
        <v>118</v>
      </c>
      <c r="F4510" s="69" t="s">
        <v>92</v>
      </c>
      <c r="G4510" s="69" t="s">
        <v>59</v>
      </c>
      <c r="H4510" s="70" t="s">
        <v>93</v>
      </c>
      <c r="I4510" s="71"/>
    </row>
    <row r="4511" spans="1:9" ht="15" customHeight="1" thickBot="1" x14ac:dyDescent="0.3">
      <c r="A4511" s="72"/>
      <c r="B4511" s="73"/>
      <c r="C4511" s="74"/>
      <c r="D4511" s="74"/>
      <c r="E4511" s="74"/>
      <c r="F4511" s="74"/>
      <c r="G4511" s="74"/>
      <c r="H4511" s="75" t="s">
        <v>94</v>
      </c>
      <c r="I4511" s="76" t="s">
        <v>95</v>
      </c>
    </row>
    <row r="4512" spans="1:9" ht="14.1" customHeight="1" thickBot="1" x14ac:dyDescent="0.3">
      <c r="A4512" s="94" t="s">
        <v>62</v>
      </c>
      <c r="B4512" s="95">
        <v>-2.9099772217279191E-2</v>
      </c>
      <c r="C4512" s="96">
        <v>7.3213593252460579E-3</v>
      </c>
      <c r="D4512" s="97">
        <v>383.74511389710187</v>
      </c>
      <c r="E4512" s="98">
        <v>0</v>
      </c>
      <c r="F4512" s="97">
        <v>-3.9746406267665599</v>
      </c>
      <c r="G4512" s="97">
        <v>8.421820646800201E-5</v>
      </c>
      <c r="H4512" s="96">
        <v>-4.3494773330721659E-2</v>
      </c>
      <c r="I4512" s="99">
        <v>-1.4704771103836726E-2</v>
      </c>
    </row>
    <row r="4513" spans="1:9" ht="15" customHeight="1" x14ac:dyDescent="0.25">
      <c r="A4513" s="42" t="s">
        <v>122</v>
      </c>
      <c r="B4513" s="43"/>
      <c r="C4513" s="43"/>
      <c r="D4513" s="43"/>
      <c r="E4513" s="43"/>
      <c r="F4513" s="43"/>
      <c r="G4513" s="43"/>
      <c r="H4513" s="43"/>
      <c r="I4513" s="43"/>
    </row>
    <row r="4514" spans="1:9" ht="15" customHeight="1" x14ac:dyDescent="0.25">
      <c r="A4514" s="50" t="s">
        <v>188</v>
      </c>
      <c r="B4514" s="51"/>
      <c r="C4514" s="51"/>
      <c r="D4514" s="51"/>
      <c r="E4514" s="51"/>
      <c r="F4514" s="51"/>
      <c r="G4514" s="51"/>
      <c r="H4514" s="51"/>
      <c r="I4514" s="51"/>
    </row>
    <row r="4517" spans="1:9" ht="16.5" x14ac:dyDescent="0.25">
      <c r="A4517" t="s">
        <v>123</v>
      </c>
    </row>
    <row r="4519" spans="1:9" ht="20.100000000000001" customHeight="1" thickBot="1" x14ac:dyDescent="0.3">
      <c r="A4519" s="16" t="s">
        <v>114</v>
      </c>
      <c r="B4519" s="17"/>
      <c r="C4519" s="17"/>
    </row>
    <row r="4520" spans="1:9" ht="15" customHeight="1" thickBot="1" x14ac:dyDescent="0.3">
      <c r="A4520" s="18"/>
      <c r="B4520" s="19"/>
      <c r="C4520" s="61" t="s">
        <v>62</v>
      </c>
    </row>
    <row r="4521" spans="1:9" ht="14.1" customHeight="1" x14ac:dyDescent="0.25">
      <c r="A4521" s="3" t="s">
        <v>36</v>
      </c>
      <c r="B4521" s="23" t="s">
        <v>37</v>
      </c>
      <c r="C4521" s="62">
        <v>0</v>
      </c>
    </row>
    <row r="4522" spans="1:9" ht="14.1" customHeight="1" x14ac:dyDescent="0.25">
      <c r="A4522" s="28"/>
      <c r="B4522" s="9" t="s">
        <v>63</v>
      </c>
      <c r="C4522" s="12">
        <v>0</v>
      </c>
    </row>
    <row r="4523" spans="1:9" ht="14.1" customHeight="1" x14ac:dyDescent="0.25">
      <c r="A4523" s="28"/>
      <c r="B4523" s="9" t="s">
        <v>64</v>
      </c>
      <c r="C4523" s="12">
        <v>0</v>
      </c>
    </row>
    <row r="4524" spans="1:9" ht="14.1" customHeight="1" x14ac:dyDescent="0.25">
      <c r="A4524" s="28"/>
      <c r="B4524" s="9" t="s">
        <v>65</v>
      </c>
      <c r="C4524" s="12">
        <v>0</v>
      </c>
    </row>
    <row r="4525" spans="1:9" ht="14.1" customHeight="1" x14ac:dyDescent="0.25">
      <c r="A4525" s="28"/>
      <c r="B4525" s="9" t="s">
        <v>66</v>
      </c>
      <c r="C4525" s="12">
        <v>0</v>
      </c>
    </row>
    <row r="4526" spans="1:9" ht="14.1" customHeight="1" x14ac:dyDescent="0.25">
      <c r="A4526" s="28"/>
      <c r="B4526" s="9" t="s">
        <v>67</v>
      </c>
      <c r="C4526" s="12">
        <v>0</v>
      </c>
    </row>
    <row r="4527" spans="1:9" ht="14.1" customHeight="1" x14ac:dyDescent="0.25">
      <c r="A4527" s="28"/>
      <c r="B4527" s="9" t="s">
        <v>68</v>
      </c>
      <c r="C4527" s="12">
        <v>0</v>
      </c>
    </row>
    <row r="4528" spans="1:9" ht="24" customHeight="1" x14ac:dyDescent="0.25">
      <c r="A4528" s="28"/>
      <c r="B4528" s="9" t="s">
        <v>69</v>
      </c>
      <c r="C4528" s="12">
        <v>1</v>
      </c>
    </row>
    <row r="4529" spans="1:9" ht="24" customHeight="1" x14ac:dyDescent="0.25">
      <c r="A4529" s="28"/>
      <c r="B4529" s="9" t="s">
        <v>70</v>
      </c>
      <c r="C4529" s="12">
        <v>0</v>
      </c>
    </row>
    <row r="4530" spans="1:9" ht="24" customHeight="1" x14ac:dyDescent="0.25">
      <c r="A4530" s="28"/>
      <c r="B4530" s="9" t="s">
        <v>71</v>
      </c>
      <c r="C4530" s="12">
        <v>0</v>
      </c>
    </row>
    <row r="4531" spans="1:9" ht="24" customHeight="1" x14ac:dyDescent="0.25">
      <c r="A4531" s="28"/>
      <c r="B4531" s="9" t="s">
        <v>72</v>
      </c>
      <c r="C4531" s="12">
        <v>-1</v>
      </c>
    </row>
    <row r="4532" spans="1:9" ht="24" customHeight="1" x14ac:dyDescent="0.25">
      <c r="A4532" s="28"/>
      <c r="B4532" s="9" t="s">
        <v>73</v>
      </c>
      <c r="C4532" s="12">
        <v>-1</v>
      </c>
    </row>
    <row r="4533" spans="1:9" ht="24" customHeight="1" x14ac:dyDescent="0.25">
      <c r="A4533" s="28"/>
      <c r="B4533" s="9" t="s">
        <v>74</v>
      </c>
      <c r="C4533" s="12">
        <v>0</v>
      </c>
    </row>
    <row r="4534" spans="1:9" ht="24" customHeight="1" x14ac:dyDescent="0.25">
      <c r="A4534" s="28"/>
      <c r="B4534" s="9" t="s">
        <v>75</v>
      </c>
      <c r="C4534" s="12">
        <v>0</v>
      </c>
    </row>
    <row r="4535" spans="1:9" ht="24" customHeight="1" thickBot="1" x14ac:dyDescent="0.3">
      <c r="A4535" s="91"/>
      <c r="B4535" s="14" t="s">
        <v>76</v>
      </c>
      <c r="C4535" s="100">
        <v>1</v>
      </c>
    </row>
    <row r="4536" spans="1:9" ht="24.95" customHeight="1" x14ac:dyDescent="0.25">
      <c r="A4536" s="42" t="s">
        <v>124</v>
      </c>
      <c r="B4536" s="43"/>
      <c r="C4536" s="43"/>
    </row>
    <row r="4538" spans="1:9" ht="20.100000000000001" customHeight="1" thickBot="1" x14ac:dyDescent="0.3">
      <c r="A4538" s="16" t="s">
        <v>116</v>
      </c>
      <c r="B4538" s="17"/>
      <c r="C4538" s="17"/>
      <c r="D4538" s="17"/>
      <c r="E4538" s="17"/>
      <c r="F4538" s="17"/>
      <c r="G4538" s="17"/>
      <c r="H4538" s="17"/>
      <c r="I4538" s="17"/>
    </row>
    <row r="4539" spans="1:9" ht="15" customHeight="1" x14ac:dyDescent="0.25">
      <c r="A4539" s="67" t="s">
        <v>117</v>
      </c>
      <c r="B4539" s="68" t="s">
        <v>89</v>
      </c>
      <c r="C4539" s="69" t="s">
        <v>90</v>
      </c>
      <c r="D4539" s="69" t="s">
        <v>91</v>
      </c>
      <c r="E4539" s="69" t="s">
        <v>118</v>
      </c>
      <c r="F4539" s="69" t="s">
        <v>92</v>
      </c>
      <c r="G4539" s="69" t="s">
        <v>59</v>
      </c>
      <c r="H4539" s="70" t="s">
        <v>93</v>
      </c>
      <c r="I4539" s="71"/>
    </row>
    <row r="4540" spans="1:9" ht="15" customHeight="1" thickBot="1" x14ac:dyDescent="0.3">
      <c r="A4540" s="72"/>
      <c r="B4540" s="73"/>
      <c r="C4540" s="74"/>
      <c r="D4540" s="74"/>
      <c r="E4540" s="74"/>
      <c r="F4540" s="74"/>
      <c r="G4540" s="74"/>
      <c r="H4540" s="75" t="s">
        <v>94</v>
      </c>
      <c r="I4540" s="76" t="s">
        <v>95</v>
      </c>
    </row>
    <row r="4541" spans="1:9" ht="14.1" customHeight="1" thickBot="1" x14ac:dyDescent="0.3">
      <c r="A4541" s="94" t="s">
        <v>62</v>
      </c>
      <c r="B4541" s="95">
        <v>-2.5009745764858902E-4</v>
      </c>
      <c r="C4541" s="96">
        <v>1.0183371030564591E-2</v>
      </c>
      <c r="D4541" s="97">
        <v>382.47146709618352</v>
      </c>
      <c r="E4541" s="98">
        <v>0</v>
      </c>
      <c r="F4541" s="97">
        <v>-2.4559397560782285E-2</v>
      </c>
      <c r="G4541" s="97">
        <v>0.98041921374732777</v>
      </c>
      <c r="H4541" s="96">
        <v>-2.0272497013353579E-2</v>
      </c>
      <c r="I4541" s="99">
        <v>1.9772302098056402E-2</v>
      </c>
    </row>
    <row r="4542" spans="1:9" ht="15" customHeight="1" x14ac:dyDescent="0.25">
      <c r="A4542" s="42" t="s">
        <v>124</v>
      </c>
      <c r="B4542" s="43"/>
      <c r="C4542" s="43"/>
      <c r="D4542" s="43"/>
      <c r="E4542" s="43"/>
      <c r="F4542" s="43"/>
      <c r="G4542" s="43"/>
      <c r="H4542" s="43"/>
      <c r="I4542" s="43"/>
    </row>
    <row r="4543" spans="1:9" ht="15" customHeight="1" x14ac:dyDescent="0.25">
      <c r="A4543" s="50" t="s">
        <v>188</v>
      </c>
      <c r="B4543" s="51"/>
      <c r="C4543" s="51"/>
      <c r="D4543" s="51"/>
      <c r="E4543" s="51"/>
      <c r="F4543" s="51"/>
      <c r="G4543" s="51"/>
      <c r="H4543" s="51"/>
      <c r="I4543" s="51"/>
    </row>
    <row r="4546" spans="1:3" ht="16.5" x14ac:dyDescent="0.25">
      <c r="A4546" t="s">
        <v>125</v>
      </c>
    </row>
    <row r="4548" spans="1:3" ht="20.100000000000001" customHeight="1" thickBot="1" x14ac:dyDescent="0.3">
      <c r="A4548" s="16" t="s">
        <v>114</v>
      </c>
      <c r="B4548" s="17"/>
      <c r="C4548" s="17"/>
    </row>
    <row r="4549" spans="1:3" ht="15" customHeight="1" thickBot="1" x14ac:dyDescent="0.3">
      <c r="A4549" s="18"/>
      <c r="B4549" s="19"/>
      <c r="C4549" s="61" t="s">
        <v>62</v>
      </c>
    </row>
    <row r="4550" spans="1:3" ht="14.1" customHeight="1" x14ac:dyDescent="0.25">
      <c r="A4550" s="3" t="s">
        <v>36</v>
      </c>
      <c r="B4550" s="23" t="s">
        <v>37</v>
      </c>
      <c r="C4550" s="62">
        <v>0</v>
      </c>
    </row>
    <row r="4551" spans="1:3" ht="14.1" customHeight="1" x14ac:dyDescent="0.25">
      <c r="A4551" s="28"/>
      <c r="B4551" s="9" t="s">
        <v>63</v>
      </c>
      <c r="C4551" s="12">
        <v>0</v>
      </c>
    </row>
    <row r="4552" spans="1:3" ht="14.1" customHeight="1" x14ac:dyDescent="0.25">
      <c r="A4552" s="28"/>
      <c r="B4552" s="9" t="s">
        <v>64</v>
      </c>
      <c r="C4552" s="12">
        <v>0</v>
      </c>
    </row>
    <row r="4553" spans="1:3" ht="14.1" customHeight="1" x14ac:dyDescent="0.25">
      <c r="A4553" s="28"/>
      <c r="B4553" s="9" t="s">
        <v>65</v>
      </c>
      <c r="C4553" s="12">
        <v>0</v>
      </c>
    </row>
    <row r="4554" spans="1:3" ht="14.1" customHeight="1" x14ac:dyDescent="0.25">
      <c r="A4554" s="28"/>
      <c r="B4554" s="9" t="s">
        <v>66</v>
      </c>
      <c r="C4554" s="12">
        <v>1</v>
      </c>
    </row>
    <row r="4555" spans="1:3" ht="14.1" customHeight="1" x14ac:dyDescent="0.25">
      <c r="A4555" s="28"/>
      <c r="B4555" s="9" t="s">
        <v>67</v>
      </c>
      <c r="C4555" s="12">
        <v>0</v>
      </c>
    </row>
    <row r="4556" spans="1:3" ht="14.1" customHeight="1" x14ac:dyDescent="0.25">
      <c r="A4556" s="28"/>
      <c r="B4556" s="9" t="s">
        <v>68</v>
      </c>
      <c r="C4556" s="12">
        <v>-1</v>
      </c>
    </row>
    <row r="4557" spans="1:3" ht="24" customHeight="1" x14ac:dyDescent="0.25">
      <c r="A4557" s="28"/>
      <c r="B4557" s="9" t="s">
        <v>69</v>
      </c>
      <c r="C4557" s="12">
        <v>0</v>
      </c>
    </row>
    <row r="4558" spans="1:3" ht="24" customHeight="1" x14ac:dyDescent="0.25">
      <c r="A4558" s="28"/>
      <c r="B4558" s="9" t="s">
        <v>70</v>
      </c>
      <c r="C4558" s="47">
        <v>0.5</v>
      </c>
    </row>
    <row r="4559" spans="1:3" ht="24" customHeight="1" x14ac:dyDescent="0.25">
      <c r="A4559" s="28"/>
      <c r="B4559" s="9" t="s">
        <v>71</v>
      </c>
      <c r="C4559" s="12">
        <v>0</v>
      </c>
    </row>
    <row r="4560" spans="1:3" ht="24" customHeight="1" x14ac:dyDescent="0.25">
      <c r="A4560" s="28"/>
      <c r="B4560" s="9" t="s">
        <v>72</v>
      </c>
      <c r="C4560" s="47">
        <v>-0.5</v>
      </c>
    </row>
    <row r="4561" spans="1:9" ht="24" customHeight="1" x14ac:dyDescent="0.25">
      <c r="A4561" s="28"/>
      <c r="B4561" s="9" t="s">
        <v>73</v>
      </c>
      <c r="C4561" s="12">
        <v>0</v>
      </c>
    </row>
    <row r="4562" spans="1:9" ht="24" customHeight="1" x14ac:dyDescent="0.25">
      <c r="A4562" s="28"/>
      <c r="B4562" s="9" t="s">
        <v>74</v>
      </c>
      <c r="C4562" s="47">
        <v>0.5</v>
      </c>
    </row>
    <row r="4563" spans="1:9" ht="24" customHeight="1" x14ac:dyDescent="0.25">
      <c r="A4563" s="28"/>
      <c r="B4563" s="9" t="s">
        <v>75</v>
      </c>
      <c r="C4563" s="12">
        <v>0</v>
      </c>
    </row>
    <row r="4564" spans="1:9" ht="24" customHeight="1" thickBot="1" x14ac:dyDescent="0.3">
      <c r="A4564" s="91"/>
      <c r="B4564" s="14" t="s">
        <v>76</v>
      </c>
      <c r="C4564" s="49">
        <v>-0.5</v>
      </c>
    </row>
    <row r="4565" spans="1:9" ht="15" customHeight="1" x14ac:dyDescent="0.25">
      <c r="A4565" s="42" t="s">
        <v>126</v>
      </c>
      <c r="B4565" s="43"/>
      <c r="C4565" s="43"/>
    </row>
    <row r="4567" spans="1:9" ht="20.100000000000001" customHeight="1" thickBot="1" x14ac:dyDescent="0.3">
      <c r="A4567" s="16" t="s">
        <v>116</v>
      </c>
      <c r="B4567" s="17"/>
      <c r="C4567" s="17"/>
      <c r="D4567" s="17"/>
      <c r="E4567" s="17"/>
      <c r="F4567" s="17"/>
      <c r="G4567" s="17"/>
      <c r="H4567" s="17"/>
      <c r="I4567" s="17"/>
    </row>
    <row r="4568" spans="1:9" ht="15" customHeight="1" x14ac:dyDescent="0.25">
      <c r="A4568" s="67" t="s">
        <v>117</v>
      </c>
      <c r="B4568" s="68" t="s">
        <v>89</v>
      </c>
      <c r="C4568" s="69" t="s">
        <v>90</v>
      </c>
      <c r="D4568" s="69" t="s">
        <v>91</v>
      </c>
      <c r="E4568" s="69" t="s">
        <v>118</v>
      </c>
      <c r="F4568" s="69" t="s">
        <v>92</v>
      </c>
      <c r="G4568" s="69" t="s">
        <v>59</v>
      </c>
      <c r="H4568" s="70" t="s">
        <v>93</v>
      </c>
      <c r="I4568" s="71"/>
    </row>
    <row r="4569" spans="1:9" ht="15" customHeight="1" thickBot="1" x14ac:dyDescent="0.3">
      <c r="A4569" s="72"/>
      <c r="B4569" s="73"/>
      <c r="C4569" s="74"/>
      <c r="D4569" s="74"/>
      <c r="E4569" s="74"/>
      <c r="F4569" s="74"/>
      <c r="G4569" s="74"/>
      <c r="H4569" s="75" t="s">
        <v>94</v>
      </c>
      <c r="I4569" s="76" t="s">
        <v>95</v>
      </c>
    </row>
    <row r="4570" spans="1:9" ht="14.1" customHeight="1" thickBot="1" x14ac:dyDescent="0.3">
      <c r="A4570" s="94" t="s">
        <v>62</v>
      </c>
      <c r="B4570" s="95">
        <v>-4.1095980652200291E-2</v>
      </c>
      <c r="C4570" s="96">
        <v>4.1010644490524321E-3</v>
      </c>
      <c r="D4570" s="97">
        <v>364.15652547939112</v>
      </c>
      <c r="E4570" s="98">
        <v>0</v>
      </c>
      <c r="F4570" s="97">
        <v>-10.020808295684231</v>
      </c>
      <c r="G4570" s="97">
        <v>4.9173935980009244E-21</v>
      </c>
      <c r="H4570" s="96">
        <v>-4.9160722862385188E-2</v>
      </c>
      <c r="I4570" s="99">
        <v>-3.3031238442015394E-2</v>
      </c>
    </row>
    <row r="4571" spans="1:9" ht="15" customHeight="1" x14ac:dyDescent="0.25">
      <c r="A4571" s="42" t="s">
        <v>126</v>
      </c>
      <c r="B4571" s="43"/>
      <c r="C4571" s="43"/>
      <c r="D4571" s="43"/>
      <c r="E4571" s="43"/>
      <c r="F4571" s="43"/>
      <c r="G4571" s="43"/>
      <c r="H4571" s="43"/>
      <c r="I4571" s="43"/>
    </row>
    <row r="4572" spans="1:9" ht="15" customHeight="1" x14ac:dyDescent="0.25">
      <c r="A4572" s="50" t="s">
        <v>188</v>
      </c>
      <c r="B4572" s="51"/>
      <c r="C4572" s="51"/>
      <c r="D4572" s="51"/>
      <c r="E4572" s="51"/>
      <c r="F4572" s="51"/>
      <c r="G4572" s="51"/>
      <c r="H4572" s="51"/>
      <c r="I4572" s="51"/>
    </row>
    <row r="4575" spans="1:9" ht="16.5" x14ac:dyDescent="0.25">
      <c r="A4575" t="s">
        <v>127</v>
      </c>
    </row>
    <row r="4577" spans="1:3" ht="20.100000000000001" customHeight="1" thickBot="1" x14ac:dyDescent="0.3">
      <c r="A4577" s="16" t="s">
        <v>114</v>
      </c>
      <c r="B4577" s="17"/>
      <c r="C4577" s="17"/>
    </row>
    <row r="4578" spans="1:3" ht="15" customHeight="1" thickBot="1" x14ac:dyDescent="0.3">
      <c r="A4578" s="18"/>
      <c r="B4578" s="19"/>
      <c r="C4578" s="61" t="s">
        <v>62</v>
      </c>
    </row>
    <row r="4579" spans="1:3" ht="14.1" customHeight="1" x14ac:dyDescent="0.25">
      <c r="A4579" s="3" t="s">
        <v>36</v>
      </c>
      <c r="B4579" s="23" t="s">
        <v>37</v>
      </c>
      <c r="C4579" s="62">
        <v>0</v>
      </c>
    </row>
    <row r="4580" spans="1:3" ht="14.1" customHeight="1" x14ac:dyDescent="0.25">
      <c r="A4580" s="28"/>
      <c r="B4580" s="9" t="s">
        <v>63</v>
      </c>
      <c r="C4580" s="12">
        <v>0</v>
      </c>
    </row>
    <row r="4581" spans="1:3" ht="14.1" customHeight="1" x14ac:dyDescent="0.25">
      <c r="A4581" s="28"/>
      <c r="B4581" s="9" t="s">
        <v>64</v>
      </c>
      <c r="C4581" s="12">
        <v>0</v>
      </c>
    </row>
    <row r="4582" spans="1:3" ht="14.1" customHeight="1" x14ac:dyDescent="0.25">
      <c r="A4582" s="28"/>
      <c r="B4582" s="9" t="s">
        <v>65</v>
      </c>
      <c r="C4582" s="12">
        <v>0</v>
      </c>
    </row>
    <row r="4583" spans="1:3" ht="14.1" customHeight="1" x14ac:dyDescent="0.25">
      <c r="A4583" s="28"/>
      <c r="B4583" s="9" t="s">
        <v>66</v>
      </c>
      <c r="C4583" s="12">
        <v>1</v>
      </c>
    </row>
    <row r="4584" spans="1:3" ht="14.1" customHeight="1" x14ac:dyDescent="0.25">
      <c r="A4584" s="28"/>
      <c r="B4584" s="9" t="s">
        <v>67</v>
      </c>
      <c r="C4584" s="12">
        <v>0</v>
      </c>
    </row>
    <row r="4585" spans="1:3" ht="14.1" customHeight="1" x14ac:dyDescent="0.25">
      <c r="A4585" s="28"/>
      <c r="B4585" s="9" t="s">
        <v>68</v>
      </c>
      <c r="C4585" s="12">
        <v>-1</v>
      </c>
    </row>
    <row r="4586" spans="1:3" ht="24" customHeight="1" x14ac:dyDescent="0.25">
      <c r="A4586" s="28"/>
      <c r="B4586" s="9" t="s">
        <v>69</v>
      </c>
      <c r="C4586" s="12">
        <v>0</v>
      </c>
    </row>
    <row r="4587" spans="1:3" ht="24" customHeight="1" x14ac:dyDescent="0.25">
      <c r="A4587" s="28"/>
      <c r="B4587" s="9" t="s">
        <v>70</v>
      </c>
      <c r="C4587" s="12">
        <v>1</v>
      </c>
    </row>
    <row r="4588" spans="1:3" ht="24" customHeight="1" x14ac:dyDescent="0.25">
      <c r="A4588" s="28"/>
      <c r="B4588" s="9" t="s">
        <v>71</v>
      </c>
      <c r="C4588" s="12">
        <v>0</v>
      </c>
    </row>
    <row r="4589" spans="1:3" ht="24" customHeight="1" x14ac:dyDescent="0.25">
      <c r="A4589" s="28"/>
      <c r="B4589" s="9" t="s">
        <v>72</v>
      </c>
      <c r="C4589" s="12">
        <v>-1</v>
      </c>
    </row>
    <row r="4590" spans="1:3" ht="24" customHeight="1" x14ac:dyDescent="0.25">
      <c r="A4590" s="28"/>
      <c r="B4590" s="9" t="s">
        <v>73</v>
      </c>
      <c r="C4590" s="12">
        <v>0</v>
      </c>
    </row>
    <row r="4591" spans="1:3" ht="24" customHeight="1" x14ac:dyDescent="0.25">
      <c r="A4591" s="28"/>
      <c r="B4591" s="9" t="s">
        <v>74</v>
      </c>
      <c r="C4591" s="12">
        <v>0</v>
      </c>
    </row>
    <row r="4592" spans="1:3" ht="24" customHeight="1" x14ac:dyDescent="0.25">
      <c r="A4592" s="28"/>
      <c r="B4592" s="9" t="s">
        <v>75</v>
      </c>
      <c r="C4592" s="12">
        <v>0</v>
      </c>
    </row>
    <row r="4593" spans="1:9" ht="24" customHeight="1" thickBot="1" x14ac:dyDescent="0.3">
      <c r="A4593" s="91"/>
      <c r="B4593" s="14" t="s">
        <v>76</v>
      </c>
      <c r="C4593" s="100">
        <v>0</v>
      </c>
    </row>
    <row r="4594" spans="1:9" ht="15" customHeight="1" x14ac:dyDescent="0.25">
      <c r="A4594" s="42" t="s">
        <v>128</v>
      </c>
      <c r="B4594" s="43"/>
      <c r="C4594" s="43"/>
    </row>
    <row r="4596" spans="1:9" ht="20.100000000000001" customHeight="1" thickBot="1" x14ac:dyDescent="0.3">
      <c r="A4596" s="16" t="s">
        <v>116</v>
      </c>
      <c r="B4596" s="17"/>
      <c r="C4596" s="17"/>
      <c r="D4596" s="17"/>
      <c r="E4596" s="17"/>
      <c r="F4596" s="17"/>
      <c r="G4596" s="17"/>
      <c r="H4596" s="17"/>
      <c r="I4596" s="17"/>
    </row>
    <row r="4597" spans="1:9" ht="15" customHeight="1" x14ac:dyDescent="0.25">
      <c r="A4597" s="67" t="s">
        <v>117</v>
      </c>
      <c r="B4597" s="68" t="s">
        <v>89</v>
      </c>
      <c r="C4597" s="69" t="s">
        <v>90</v>
      </c>
      <c r="D4597" s="69" t="s">
        <v>91</v>
      </c>
      <c r="E4597" s="69" t="s">
        <v>118</v>
      </c>
      <c r="F4597" s="69" t="s">
        <v>92</v>
      </c>
      <c r="G4597" s="69" t="s">
        <v>59</v>
      </c>
      <c r="H4597" s="70" t="s">
        <v>93</v>
      </c>
      <c r="I4597" s="71"/>
    </row>
    <row r="4598" spans="1:9" ht="15" customHeight="1" thickBot="1" x14ac:dyDescent="0.3">
      <c r="A4598" s="72"/>
      <c r="B4598" s="73"/>
      <c r="C4598" s="74"/>
      <c r="D4598" s="74"/>
      <c r="E4598" s="74"/>
      <c r="F4598" s="74"/>
      <c r="G4598" s="74"/>
      <c r="H4598" s="75" t="s">
        <v>94</v>
      </c>
      <c r="I4598" s="76" t="s">
        <v>95</v>
      </c>
    </row>
    <row r="4599" spans="1:9" ht="14.1" customHeight="1" thickBot="1" x14ac:dyDescent="0.3">
      <c r="A4599" s="94" t="s">
        <v>62</v>
      </c>
      <c r="B4599" s="95">
        <v>-3.796640795320777E-2</v>
      </c>
      <c r="C4599" s="96">
        <v>5.7048898870089224E-3</v>
      </c>
      <c r="D4599" s="97">
        <v>363.47510819259321</v>
      </c>
      <c r="E4599" s="98">
        <v>0</v>
      </c>
      <c r="F4599" s="97">
        <v>-6.6550641125719574</v>
      </c>
      <c r="G4599" s="97">
        <v>1.0449256602375099E-10</v>
      </c>
      <c r="H4599" s="96">
        <v>-4.9185142614766884E-2</v>
      </c>
      <c r="I4599" s="99">
        <v>-2.6747673291648653E-2</v>
      </c>
    </row>
    <row r="4600" spans="1:9" ht="15" customHeight="1" x14ac:dyDescent="0.25">
      <c r="A4600" s="42" t="s">
        <v>128</v>
      </c>
      <c r="B4600" s="43"/>
      <c r="C4600" s="43"/>
      <c r="D4600" s="43"/>
      <c r="E4600" s="43"/>
      <c r="F4600" s="43"/>
      <c r="G4600" s="43"/>
      <c r="H4600" s="43"/>
      <c r="I4600" s="43"/>
    </row>
    <row r="4601" spans="1:9" ht="15" customHeight="1" x14ac:dyDescent="0.25">
      <c r="A4601" s="50" t="s">
        <v>188</v>
      </c>
      <c r="B4601" s="51"/>
      <c r="C4601" s="51"/>
      <c r="D4601" s="51"/>
      <c r="E4601" s="51"/>
      <c r="F4601" s="51"/>
      <c r="G4601" s="51"/>
      <c r="H4601" s="51"/>
      <c r="I4601" s="51"/>
    </row>
    <row r="4604" spans="1:9" ht="16.5" x14ac:dyDescent="0.25">
      <c r="A4604" t="s">
        <v>129</v>
      </c>
    </row>
    <row r="4606" spans="1:9" ht="20.100000000000001" customHeight="1" thickBot="1" x14ac:dyDescent="0.3">
      <c r="A4606" s="16" t="s">
        <v>114</v>
      </c>
      <c r="B4606" s="17"/>
      <c r="C4606" s="17"/>
    </row>
    <row r="4607" spans="1:9" ht="15" customHeight="1" thickBot="1" x14ac:dyDescent="0.3">
      <c r="A4607" s="18"/>
      <c r="B4607" s="19"/>
      <c r="C4607" s="61" t="s">
        <v>62</v>
      </c>
    </row>
    <row r="4608" spans="1:9" ht="14.1" customHeight="1" x14ac:dyDescent="0.25">
      <c r="A4608" s="3" t="s">
        <v>36</v>
      </c>
      <c r="B4608" s="23" t="s">
        <v>37</v>
      </c>
      <c r="C4608" s="62">
        <v>0</v>
      </c>
    </row>
    <row r="4609" spans="1:3" ht="14.1" customHeight="1" x14ac:dyDescent="0.25">
      <c r="A4609" s="28"/>
      <c r="B4609" s="9" t="s">
        <v>63</v>
      </c>
      <c r="C4609" s="12">
        <v>0</v>
      </c>
    </row>
    <row r="4610" spans="1:3" ht="14.1" customHeight="1" x14ac:dyDescent="0.25">
      <c r="A4610" s="28"/>
      <c r="B4610" s="9" t="s">
        <v>64</v>
      </c>
      <c r="C4610" s="12">
        <v>0</v>
      </c>
    </row>
    <row r="4611" spans="1:3" ht="14.1" customHeight="1" x14ac:dyDescent="0.25">
      <c r="A4611" s="28"/>
      <c r="B4611" s="9" t="s">
        <v>65</v>
      </c>
      <c r="C4611" s="12">
        <v>0</v>
      </c>
    </row>
    <row r="4612" spans="1:3" ht="14.1" customHeight="1" x14ac:dyDescent="0.25">
      <c r="A4612" s="28"/>
      <c r="B4612" s="9" t="s">
        <v>66</v>
      </c>
      <c r="C4612" s="12">
        <v>1</v>
      </c>
    </row>
    <row r="4613" spans="1:3" ht="14.1" customHeight="1" x14ac:dyDescent="0.25">
      <c r="A4613" s="28"/>
      <c r="B4613" s="9" t="s">
        <v>67</v>
      </c>
      <c r="C4613" s="12">
        <v>0</v>
      </c>
    </row>
    <row r="4614" spans="1:3" ht="14.1" customHeight="1" x14ac:dyDescent="0.25">
      <c r="A4614" s="28"/>
      <c r="B4614" s="9" t="s">
        <v>68</v>
      </c>
      <c r="C4614" s="12">
        <v>-1</v>
      </c>
    </row>
    <row r="4615" spans="1:3" ht="24" customHeight="1" x14ac:dyDescent="0.25">
      <c r="A4615" s="28"/>
      <c r="B4615" s="9" t="s">
        <v>69</v>
      </c>
      <c r="C4615" s="12">
        <v>0</v>
      </c>
    </row>
    <row r="4616" spans="1:3" ht="24" customHeight="1" x14ac:dyDescent="0.25">
      <c r="A4616" s="28"/>
      <c r="B4616" s="9" t="s">
        <v>70</v>
      </c>
      <c r="C4616" s="12">
        <v>0</v>
      </c>
    </row>
    <row r="4617" spans="1:3" ht="24" customHeight="1" x14ac:dyDescent="0.25">
      <c r="A4617" s="28"/>
      <c r="B4617" s="9" t="s">
        <v>71</v>
      </c>
      <c r="C4617" s="12">
        <v>0</v>
      </c>
    </row>
    <row r="4618" spans="1:3" ht="24" customHeight="1" x14ac:dyDescent="0.25">
      <c r="A4618" s="28"/>
      <c r="B4618" s="9" t="s">
        <v>72</v>
      </c>
      <c r="C4618" s="12">
        <v>0</v>
      </c>
    </row>
    <row r="4619" spans="1:3" ht="24" customHeight="1" x14ac:dyDescent="0.25">
      <c r="A4619" s="28"/>
      <c r="B4619" s="9" t="s">
        <v>73</v>
      </c>
      <c r="C4619" s="12">
        <v>0</v>
      </c>
    </row>
    <row r="4620" spans="1:3" ht="24" customHeight="1" x14ac:dyDescent="0.25">
      <c r="A4620" s="28"/>
      <c r="B4620" s="9" t="s">
        <v>74</v>
      </c>
      <c r="C4620" s="12">
        <v>1</v>
      </c>
    </row>
    <row r="4621" spans="1:3" ht="24" customHeight="1" x14ac:dyDescent="0.25">
      <c r="A4621" s="28"/>
      <c r="B4621" s="9" t="s">
        <v>75</v>
      </c>
      <c r="C4621" s="12">
        <v>0</v>
      </c>
    </row>
    <row r="4622" spans="1:3" ht="24" customHeight="1" thickBot="1" x14ac:dyDescent="0.3">
      <c r="A4622" s="91"/>
      <c r="B4622" s="14" t="s">
        <v>76</v>
      </c>
      <c r="C4622" s="100">
        <v>-1</v>
      </c>
    </row>
    <row r="4623" spans="1:3" ht="15" customHeight="1" x14ac:dyDescent="0.25">
      <c r="A4623" s="42" t="s">
        <v>130</v>
      </c>
      <c r="B4623" s="43"/>
      <c r="C4623" s="43"/>
    </row>
    <row r="4625" spans="1:9" ht="20.100000000000001" customHeight="1" thickBot="1" x14ac:dyDescent="0.3">
      <c r="A4625" s="16" t="s">
        <v>116</v>
      </c>
      <c r="B4625" s="17"/>
      <c r="C4625" s="17"/>
      <c r="D4625" s="17"/>
      <c r="E4625" s="17"/>
      <c r="F4625" s="17"/>
      <c r="G4625" s="17"/>
      <c r="H4625" s="17"/>
      <c r="I4625" s="17"/>
    </row>
    <row r="4626" spans="1:9" ht="15" customHeight="1" x14ac:dyDescent="0.25">
      <c r="A4626" s="67" t="s">
        <v>117</v>
      </c>
      <c r="B4626" s="68" t="s">
        <v>89</v>
      </c>
      <c r="C4626" s="69" t="s">
        <v>90</v>
      </c>
      <c r="D4626" s="69" t="s">
        <v>91</v>
      </c>
      <c r="E4626" s="69" t="s">
        <v>118</v>
      </c>
      <c r="F4626" s="69" t="s">
        <v>92</v>
      </c>
      <c r="G4626" s="69" t="s">
        <v>59</v>
      </c>
      <c r="H4626" s="70" t="s">
        <v>93</v>
      </c>
      <c r="I4626" s="71"/>
    </row>
    <row r="4627" spans="1:9" ht="15" customHeight="1" thickBot="1" x14ac:dyDescent="0.3">
      <c r="A4627" s="72"/>
      <c r="B4627" s="73"/>
      <c r="C4627" s="74"/>
      <c r="D4627" s="74"/>
      <c r="E4627" s="74"/>
      <c r="F4627" s="74"/>
      <c r="G4627" s="74"/>
      <c r="H4627" s="75" t="s">
        <v>94</v>
      </c>
      <c r="I4627" s="76" t="s">
        <v>95</v>
      </c>
    </row>
    <row r="4628" spans="1:9" ht="14.1" customHeight="1" thickBot="1" x14ac:dyDescent="0.3">
      <c r="A4628" s="94" t="s">
        <v>62</v>
      </c>
      <c r="B4628" s="95">
        <v>-4.4225553351192812E-2</v>
      </c>
      <c r="C4628" s="96">
        <v>5.8931443082814649E-3</v>
      </c>
      <c r="D4628" s="97">
        <v>364.79506600112205</v>
      </c>
      <c r="E4628" s="98">
        <v>0</v>
      </c>
      <c r="F4628" s="97">
        <v>-7.5045766805750747</v>
      </c>
      <c r="G4628" s="97">
        <v>4.7595275666049694E-13</v>
      </c>
      <c r="H4628" s="96">
        <v>-5.5814352515585933E-2</v>
      </c>
      <c r="I4628" s="99">
        <v>-3.2636754186799691E-2</v>
      </c>
    </row>
    <row r="4629" spans="1:9" ht="15" customHeight="1" x14ac:dyDescent="0.25">
      <c r="A4629" s="42" t="s">
        <v>130</v>
      </c>
      <c r="B4629" s="43"/>
      <c r="C4629" s="43"/>
      <c r="D4629" s="43"/>
      <c r="E4629" s="43"/>
      <c r="F4629" s="43"/>
      <c r="G4629" s="43"/>
      <c r="H4629" s="43"/>
      <c r="I4629" s="43"/>
    </row>
    <row r="4630" spans="1:9" ht="15" customHeight="1" x14ac:dyDescent="0.25">
      <c r="A4630" s="50" t="s">
        <v>188</v>
      </c>
      <c r="B4630" s="51"/>
      <c r="C4630" s="51"/>
      <c r="D4630" s="51"/>
      <c r="E4630" s="51"/>
      <c r="F4630" s="51"/>
      <c r="G4630" s="51"/>
      <c r="H4630" s="51"/>
      <c r="I4630" s="51"/>
    </row>
    <row r="4633" spans="1:9" ht="16.5" x14ac:dyDescent="0.25">
      <c r="A4633" t="s">
        <v>131</v>
      </c>
    </row>
    <row r="4635" spans="1:9" ht="20.100000000000001" customHeight="1" thickBot="1" x14ac:dyDescent="0.3">
      <c r="A4635" s="16" t="s">
        <v>114</v>
      </c>
      <c r="B4635" s="17"/>
      <c r="C4635" s="17"/>
    </row>
    <row r="4636" spans="1:9" ht="15" customHeight="1" thickBot="1" x14ac:dyDescent="0.3">
      <c r="A4636" s="18"/>
      <c r="B4636" s="19"/>
      <c r="C4636" s="61" t="s">
        <v>62</v>
      </c>
    </row>
    <row r="4637" spans="1:9" ht="14.1" customHeight="1" x14ac:dyDescent="0.25">
      <c r="A4637" s="3" t="s">
        <v>36</v>
      </c>
      <c r="B4637" s="23" t="s">
        <v>37</v>
      </c>
      <c r="C4637" s="62">
        <v>0</v>
      </c>
    </row>
    <row r="4638" spans="1:9" ht="14.1" customHeight="1" x14ac:dyDescent="0.25">
      <c r="A4638" s="28"/>
      <c r="B4638" s="9" t="s">
        <v>63</v>
      </c>
      <c r="C4638" s="12">
        <v>0</v>
      </c>
    </row>
    <row r="4639" spans="1:9" ht="14.1" customHeight="1" x14ac:dyDescent="0.25">
      <c r="A4639" s="28"/>
      <c r="B4639" s="9" t="s">
        <v>64</v>
      </c>
      <c r="C4639" s="12">
        <v>0</v>
      </c>
    </row>
    <row r="4640" spans="1:9" ht="14.1" customHeight="1" x14ac:dyDescent="0.25">
      <c r="A4640" s="28"/>
      <c r="B4640" s="9" t="s">
        <v>65</v>
      </c>
      <c r="C4640" s="12">
        <v>0</v>
      </c>
    </row>
    <row r="4641" spans="1:9" ht="14.1" customHeight="1" x14ac:dyDescent="0.25">
      <c r="A4641" s="28"/>
      <c r="B4641" s="9" t="s">
        <v>66</v>
      </c>
      <c r="C4641" s="12">
        <v>0</v>
      </c>
    </row>
    <row r="4642" spans="1:9" ht="14.1" customHeight="1" x14ac:dyDescent="0.25">
      <c r="A4642" s="28"/>
      <c r="B4642" s="9" t="s">
        <v>67</v>
      </c>
      <c r="C4642" s="12">
        <v>0</v>
      </c>
    </row>
    <row r="4643" spans="1:9" ht="14.1" customHeight="1" x14ac:dyDescent="0.25">
      <c r="A4643" s="28"/>
      <c r="B4643" s="9" t="s">
        <v>68</v>
      </c>
      <c r="C4643" s="12">
        <v>0</v>
      </c>
    </row>
    <row r="4644" spans="1:9" ht="24" customHeight="1" x14ac:dyDescent="0.25">
      <c r="A4644" s="28"/>
      <c r="B4644" s="9" t="s">
        <v>69</v>
      </c>
      <c r="C4644" s="12">
        <v>0</v>
      </c>
    </row>
    <row r="4645" spans="1:9" ht="24" customHeight="1" x14ac:dyDescent="0.25">
      <c r="A4645" s="28"/>
      <c r="B4645" s="9" t="s">
        <v>70</v>
      </c>
      <c r="C4645" s="12">
        <v>1</v>
      </c>
    </row>
    <row r="4646" spans="1:9" ht="24" customHeight="1" x14ac:dyDescent="0.25">
      <c r="A4646" s="28"/>
      <c r="B4646" s="9" t="s">
        <v>71</v>
      </c>
      <c r="C4646" s="12">
        <v>0</v>
      </c>
    </row>
    <row r="4647" spans="1:9" ht="24" customHeight="1" x14ac:dyDescent="0.25">
      <c r="A4647" s="28"/>
      <c r="B4647" s="9" t="s">
        <v>72</v>
      </c>
      <c r="C4647" s="12">
        <v>-1</v>
      </c>
    </row>
    <row r="4648" spans="1:9" ht="24" customHeight="1" x14ac:dyDescent="0.25">
      <c r="A4648" s="28"/>
      <c r="B4648" s="9" t="s">
        <v>73</v>
      </c>
      <c r="C4648" s="12">
        <v>0</v>
      </c>
    </row>
    <row r="4649" spans="1:9" ht="24" customHeight="1" x14ac:dyDescent="0.25">
      <c r="A4649" s="28"/>
      <c r="B4649" s="9" t="s">
        <v>74</v>
      </c>
      <c r="C4649" s="12">
        <v>-1</v>
      </c>
    </row>
    <row r="4650" spans="1:9" ht="24" customHeight="1" x14ac:dyDescent="0.25">
      <c r="A4650" s="28"/>
      <c r="B4650" s="9" t="s">
        <v>75</v>
      </c>
      <c r="C4650" s="12">
        <v>0</v>
      </c>
    </row>
    <row r="4651" spans="1:9" ht="24" customHeight="1" thickBot="1" x14ac:dyDescent="0.3">
      <c r="A4651" s="91"/>
      <c r="B4651" s="14" t="s">
        <v>76</v>
      </c>
      <c r="C4651" s="100">
        <v>1</v>
      </c>
    </row>
    <row r="4652" spans="1:9" ht="24.95" customHeight="1" x14ac:dyDescent="0.25">
      <c r="A4652" s="42" t="s">
        <v>132</v>
      </c>
      <c r="B4652" s="43"/>
      <c r="C4652" s="43"/>
    </row>
    <row r="4654" spans="1:9" ht="20.100000000000001" customHeight="1" thickBot="1" x14ac:dyDescent="0.3">
      <c r="A4654" s="16" t="s">
        <v>116</v>
      </c>
      <c r="B4654" s="17"/>
      <c r="C4654" s="17"/>
      <c r="D4654" s="17"/>
      <c r="E4654" s="17"/>
      <c r="F4654" s="17"/>
      <c r="G4654" s="17"/>
      <c r="H4654" s="17"/>
      <c r="I4654" s="17"/>
    </row>
    <row r="4655" spans="1:9" ht="15" customHeight="1" x14ac:dyDescent="0.25">
      <c r="A4655" s="67" t="s">
        <v>117</v>
      </c>
      <c r="B4655" s="68" t="s">
        <v>89</v>
      </c>
      <c r="C4655" s="69" t="s">
        <v>90</v>
      </c>
      <c r="D4655" s="69" t="s">
        <v>91</v>
      </c>
      <c r="E4655" s="69" t="s">
        <v>118</v>
      </c>
      <c r="F4655" s="69" t="s">
        <v>92</v>
      </c>
      <c r="G4655" s="69" t="s">
        <v>59</v>
      </c>
      <c r="H4655" s="70" t="s">
        <v>93</v>
      </c>
      <c r="I4655" s="71"/>
    </row>
    <row r="4656" spans="1:9" ht="15" customHeight="1" thickBot="1" x14ac:dyDescent="0.3">
      <c r="A4656" s="72"/>
      <c r="B4656" s="73"/>
      <c r="C4656" s="74"/>
      <c r="D4656" s="74"/>
      <c r="E4656" s="74"/>
      <c r="F4656" s="74"/>
      <c r="G4656" s="74"/>
      <c r="H4656" s="75" t="s">
        <v>94</v>
      </c>
      <c r="I4656" s="76" t="s">
        <v>95</v>
      </c>
    </row>
    <row r="4657" spans="1:9" ht="14.1" customHeight="1" thickBot="1" x14ac:dyDescent="0.3">
      <c r="A4657" s="94" t="s">
        <v>62</v>
      </c>
      <c r="B4657" s="95">
        <v>6.2591453979850406E-3</v>
      </c>
      <c r="C4657" s="96">
        <v>8.2021288981048626E-3</v>
      </c>
      <c r="D4657" s="97">
        <v>364.15652547939123</v>
      </c>
      <c r="E4657" s="98">
        <v>0</v>
      </c>
      <c r="F4657" s="97">
        <v>0.7631122938620537</v>
      </c>
      <c r="G4657" s="97">
        <v>0.44589049461285402</v>
      </c>
      <c r="H4657" s="96">
        <v>-9.8703390223847561E-3</v>
      </c>
      <c r="I4657" s="99">
        <v>2.2388629818354835E-2</v>
      </c>
    </row>
    <row r="4658" spans="1:9" ht="15" customHeight="1" x14ac:dyDescent="0.25">
      <c r="A4658" s="42" t="s">
        <v>132</v>
      </c>
      <c r="B4658" s="43"/>
      <c r="C4658" s="43"/>
      <c r="D4658" s="43"/>
      <c r="E4658" s="43"/>
      <c r="F4658" s="43"/>
      <c r="G4658" s="43"/>
      <c r="H4658" s="43"/>
      <c r="I4658" s="43"/>
    </row>
    <row r="4659" spans="1:9" ht="15" customHeight="1" x14ac:dyDescent="0.25">
      <c r="A4659" s="50" t="s">
        <v>188</v>
      </c>
      <c r="B4659" s="51"/>
      <c r="C4659" s="51"/>
      <c r="D4659" s="51"/>
      <c r="E4659" s="51"/>
      <c r="F4659" s="51"/>
      <c r="G4659" s="51"/>
      <c r="H4659" s="51"/>
      <c r="I4659" s="51"/>
    </row>
    <row r="4662" spans="1:9" ht="16.5" x14ac:dyDescent="0.25">
      <c r="A4662" t="s">
        <v>133</v>
      </c>
    </row>
    <row r="4664" spans="1:9" ht="20.100000000000001" customHeight="1" thickBot="1" x14ac:dyDescent="0.3">
      <c r="A4664" s="16" t="s">
        <v>114</v>
      </c>
      <c r="B4664" s="17"/>
      <c r="C4664" s="17"/>
    </row>
    <row r="4665" spans="1:9" ht="15" customHeight="1" thickBot="1" x14ac:dyDescent="0.3">
      <c r="A4665" s="18"/>
      <c r="B4665" s="19"/>
      <c r="C4665" s="61" t="s">
        <v>62</v>
      </c>
    </row>
    <row r="4666" spans="1:9" ht="14.1" customHeight="1" x14ac:dyDescent="0.25">
      <c r="A4666" s="3" t="s">
        <v>36</v>
      </c>
      <c r="B4666" s="23" t="s">
        <v>37</v>
      </c>
      <c r="C4666" s="62">
        <v>0</v>
      </c>
    </row>
    <row r="4667" spans="1:9" ht="14.1" customHeight="1" x14ac:dyDescent="0.25">
      <c r="A4667" s="28"/>
      <c r="B4667" s="9" t="s">
        <v>63</v>
      </c>
      <c r="C4667" s="12">
        <v>0</v>
      </c>
    </row>
    <row r="4668" spans="1:9" ht="14.1" customHeight="1" x14ac:dyDescent="0.25">
      <c r="A4668" s="28"/>
      <c r="B4668" s="9" t="s">
        <v>64</v>
      </c>
      <c r="C4668" s="12">
        <v>0</v>
      </c>
    </row>
    <row r="4669" spans="1:9" ht="14.1" customHeight="1" x14ac:dyDescent="0.25">
      <c r="A4669" s="28"/>
      <c r="B4669" s="9" t="s">
        <v>65</v>
      </c>
      <c r="C4669" s="12">
        <v>0</v>
      </c>
    </row>
    <row r="4670" spans="1:9" ht="14.1" customHeight="1" x14ac:dyDescent="0.25">
      <c r="A4670" s="28"/>
      <c r="B4670" s="9" t="s">
        <v>66</v>
      </c>
      <c r="C4670" s="12">
        <v>0</v>
      </c>
    </row>
    <row r="4671" spans="1:9" ht="14.1" customHeight="1" x14ac:dyDescent="0.25">
      <c r="A4671" s="28"/>
      <c r="B4671" s="9" t="s">
        <v>67</v>
      </c>
      <c r="C4671" s="12">
        <v>1</v>
      </c>
    </row>
    <row r="4672" spans="1:9" ht="14.1" customHeight="1" x14ac:dyDescent="0.25">
      <c r="A4672" s="28"/>
      <c r="B4672" s="9" t="s">
        <v>68</v>
      </c>
      <c r="C4672" s="12">
        <v>-1</v>
      </c>
    </row>
    <row r="4673" spans="1:9" ht="24" customHeight="1" x14ac:dyDescent="0.25">
      <c r="A4673" s="28"/>
      <c r="B4673" s="9" t="s">
        <v>69</v>
      </c>
      <c r="C4673" s="12">
        <v>0</v>
      </c>
    </row>
    <row r="4674" spans="1:9" ht="24" customHeight="1" x14ac:dyDescent="0.25">
      <c r="A4674" s="28"/>
      <c r="B4674" s="9" t="s">
        <v>70</v>
      </c>
      <c r="C4674" s="12">
        <v>0</v>
      </c>
    </row>
    <row r="4675" spans="1:9" ht="24" customHeight="1" x14ac:dyDescent="0.25">
      <c r="A4675" s="28"/>
      <c r="B4675" s="9" t="s">
        <v>71</v>
      </c>
      <c r="C4675" s="47">
        <v>0.5</v>
      </c>
    </row>
    <row r="4676" spans="1:9" ht="24" customHeight="1" x14ac:dyDescent="0.25">
      <c r="A4676" s="28"/>
      <c r="B4676" s="9" t="s">
        <v>72</v>
      </c>
      <c r="C4676" s="47">
        <v>-0.5</v>
      </c>
    </row>
    <row r="4677" spans="1:9" ht="24" customHeight="1" x14ac:dyDescent="0.25">
      <c r="A4677" s="28"/>
      <c r="B4677" s="9" t="s">
        <v>73</v>
      </c>
      <c r="C4677" s="12">
        <v>0</v>
      </c>
    </row>
    <row r="4678" spans="1:9" ht="24" customHeight="1" x14ac:dyDescent="0.25">
      <c r="A4678" s="28"/>
      <c r="B4678" s="9" t="s">
        <v>74</v>
      </c>
      <c r="C4678" s="12">
        <v>0</v>
      </c>
    </row>
    <row r="4679" spans="1:9" ht="24" customHeight="1" x14ac:dyDescent="0.25">
      <c r="A4679" s="28"/>
      <c r="B4679" s="9" t="s">
        <v>75</v>
      </c>
      <c r="C4679" s="47">
        <v>0.5</v>
      </c>
    </row>
    <row r="4680" spans="1:9" ht="24" customHeight="1" thickBot="1" x14ac:dyDescent="0.3">
      <c r="A4680" s="91"/>
      <c r="B4680" s="14" t="s">
        <v>76</v>
      </c>
      <c r="C4680" s="49">
        <v>-0.5</v>
      </c>
    </row>
    <row r="4681" spans="1:9" ht="15" customHeight="1" x14ac:dyDescent="0.25">
      <c r="A4681" s="42" t="s">
        <v>134</v>
      </c>
      <c r="B4681" s="43"/>
      <c r="C4681" s="43"/>
    </row>
    <row r="4683" spans="1:9" ht="20.100000000000001" customHeight="1" thickBot="1" x14ac:dyDescent="0.3">
      <c r="A4683" s="16" t="s">
        <v>116</v>
      </c>
      <c r="B4683" s="17"/>
      <c r="C4683" s="17"/>
      <c r="D4683" s="17"/>
      <c r="E4683" s="17"/>
      <c r="F4683" s="17"/>
      <c r="G4683" s="17"/>
      <c r="H4683" s="17"/>
      <c r="I4683" s="17"/>
    </row>
    <row r="4684" spans="1:9" ht="15" customHeight="1" x14ac:dyDescent="0.25">
      <c r="A4684" s="67" t="s">
        <v>117</v>
      </c>
      <c r="B4684" s="68" t="s">
        <v>89</v>
      </c>
      <c r="C4684" s="69" t="s">
        <v>90</v>
      </c>
      <c r="D4684" s="69" t="s">
        <v>91</v>
      </c>
      <c r="E4684" s="69" t="s">
        <v>118</v>
      </c>
      <c r="F4684" s="69" t="s">
        <v>92</v>
      </c>
      <c r="G4684" s="69" t="s">
        <v>59</v>
      </c>
      <c r="H4684" s="70" t="s">
        <v>93</v>
      </c>
      <c r="I4684" s="71"/>
    </row>
    <row r="4685" spans="1:9" ht="15" customHeight="1" thickBot="1" x14ac:dyDescent="0.3">
      <c r="A4685" s="72"/>
      <c r="B4685" s="73"/>
      <c r="C4685" s="74"/>
      <c r="D4685" s="74"/>
      <c r="E4685" s="74"/>
      <c r="F4685" s="74"/>
      <c r="G4685" s="74"/>
      <c r="H4685" s="75" t="s">
        <v>94</v>
      </c>
      <c r="I4685" s="76" t="s">
        <v>95</v>
      </c>
    </row>
    <row r="4686" spans="1:9" ht="14.1" customHeight="1" thickBot="1" x14ac:dyDescent="0.3">
      <c r="A4686" s="94" t="s">
        <v>62</v>
      </c>
      <c r="B4686" s="95">
        <v>-4.971954542417955E-2</v>
      </c>
      <c r="C4686" s="96">
        <v>2.8982772486887591E-3</v>
      </c>
      <c r="D4686" s="97">
        <v>345.16625684139979</v>
      </c>
      <c r="E4686" s="98">
        <v>0</v>
      </c>
      <c r="F4686" s="97">
        <v>-17.154861718862026</v>
      </c>
      <c r="G4686" s="97">
        <v>3.8460548670501068E-48</v>
      </c>
      <c r="H4686" s="96">
        <v>-5.5420052676871882E-2</v>
      </c>
      <c r="I4686" s="99">
        <v>-4.4019038171487217E-2</v>
      </c>
    </row>
    <row r="4687" spans="1:9" ht="15" customHeight="1" x14ac:dyDescent="0.25">
      <c r="A4687" s="42" t="s">
        <v>134</v>
      </c>
      <c r="B4687" s="43"/>
      <c r="C4687" s="43"/>
      <c r="D4687" s="43"/>
      <c r="E4687" s="43"/>
      <c r="F4687" s="43"/>
      <c r="G4687" s="43"/>
      <c r="H4687" s="43"/>
      <c r="I4687" s="43"/>
    </row>
    <row r="4688" spans="1:9" ht="15" customHeight="1" x14ac:dyDescent="0.25">
      <c r="A4688" s="50" t="s">
        <v>188</v>
      </c>
      <c r="B4688" s="51"/>
      <c r="C4688" s="51"/>
      <c r="D4688" s="51"/>
      <c r="E4688" s="51"/>
      <c r="F4688" s="51"/>
      <c r="G4688" s="51"/>
      <c r="H4688" s="51"/>
      <c r="I4688" s="51"/>
    </row>
    <row r="4691" spans="1:3" ht="16.5" x14ac:dyDescent="0.25">
      <c r="A4691" t="s">
        <v>135</v>
      </c>
    </row>
    <row r="4693" spans="1:3" ht="20.100000000000001" customHeight="1" thickBot="1" x14ac:dyDescent="0.3">
      <c r="A4693" s="16" t="s">
        <v>114</v>
      </c>
      <c r="B4693" s="17"/>
      <c r="C4693" s="17"/>
    </row>
    <row r="4694" spans="1:3" ht="15" customHeight="1" thickBot="1" x14ac:dyDescent="0.3">
      <c r="A4694" s="18"/>
      <c r="B4694" s="19"/>
      <c r="C4694" s="61" t="s">
        <v>62</v>
      </c>
    </row>
    <row r="4695" spans="1:3" ht="14.1" customHeight="1" x14ac:dyDescent="0.25">
      <c r="A4695" s="3" t="s">
        <v>36</v>
      </c>
      <c r="B4695" s="23" t="s">
        <v>37</v>
      </c>
      <c r="C4695" s="62">
        <v>0</v>
      </c>
    </row>
    <row r="4696" spans="1:3" ht="14.1" customHeight="1" x14ac:dyDescent="0.25">
      <c r="A4696" s="28"/>
      <c r="B4696" s="9" t="s">
        <v>63</v>
      </c>
      <c r="C4696" s="12">
        <v>0</v>
      </c>
    </row>
    <row r="4697" spans="1:3" ht="14.1" customHeight="1" x14ac:dyDescent="0.25">
      <c r="A4697" s="28"/>
      <c r="B4697" s="9" t="s">
        <v>64</v>
      </c>
      <c r="C4697" s="12">
        <v>0</v>
      </c>
    </row>
    <row r="4698" spans="1:3" ht="14.1" customHeight="1" x14ac:dyDescent="0.25">
      <c r="A4698" s="28"/>
      <c r="B4698" s="9" t="s">
        <v>65</v>
      </c>
      <c r="C4698" s="12">
        <v>0</v>
      </c>
    </row>
    <row r="4699" spans="1:3" ht="14.1" customHeight="1" x14ac:dyDescent="0.25">
      <c r="A4699" s="28"/>
      <c r="B4699" s="9" t="s">
        <v>66</v>
      </c>
      <c r="C4699" s="12">
        <v>0</v>
      </c>
    </row>
    <row r="4700" spans="1:3" ht="14.1" customHeight="1" x14ac:dyDescent="0.25">
      <c r="A4700" s="28"/>
      <c r="B4700" s="9" t="s">
        <v>67</v>
      </c>
      <c r="C4700" s="12">
        <v>1</v>
      </c>
    </row>
    <row r="4701" spans="1:3" ht="14.1" customHeight="1" x14ac:dyDescent="0.25">
      <c r="A4701" s="28"/>
      <c r="B4701" s="9" t="s">
        <v>68</v>
      </c>
      <c r="C4701" s="12">
        <v>-1</v>
      </c>
    </row>
    <row r="4702" spans="1:3" ht="24" customHeight="1" x14ac:dyDescent="0.25">
      <c r="A4702" s="28"/>
      <c r="B4702" s="9" t="s">
        <v>69</v>
      </c>
      <c r="C4702" s="12">
        <v>0</v>
      </c>
    </row>
    <row r="4703" spans="1:3" ht="24" customHeight="1" x14ac:dyDescent="0.25">
      <c r="A4703" s="28"/>
      <c r="B4703" s="9" t="s">
        <v>70</v>
      </c>
      <c r="C4703" s="12">
        <v>0</v>
      </c>
    </row>
    <row r="4704" spans="1:3" ht="24" customHeight="1" x14ac:dyDescent="0.25">
      <c r="A4704" s="28"/>
      <c r="B4704" s="9" t="s">
        <v>71</v>
      </c>
      <c r="C4704" s="12">
        <v>1</v>
      </c>
    </row>
    <row r="4705" spans="1:9" ht="24" customHeight="1" x14ac:dyDescent="0.25">
      <c r="A4705" s="28"/>
      <c r="B4705" s="9" t="s">
        <v>72</v>
      </c>
      <c r="C4705" s="12">
        <v>-1</v>
      </c>
    </row>
    <row r="4706" spans="1:9" ht="24" customHeight="1" x14ac:dyDescent="0.25">
      <c r="A4706" s="28"/>
      <c r="B4706" s="9" t="s">
        <v>73</v>
      </c>
      <c r="C4706" s="12">
        <v>0</v>
      </c>
    </row>
    <row r="4707" spans="1:9" ht="24" customHeight="1" x14ac:dyDescent="0.25">
      <c r="A4707" s="28"/>
      <c r="B4707" s="9" t="s">
        <v>74</v>
      </c>
      <c r="C4707" s="12">
        <v>0</v>
      </c>
    </row>
    <row r="4708" spans="1:9" ht="24" customHeight="1" x14ac:dyDescent="0.25">
      <c r="A4708" s="28"/>
      <c r="B4708" s="9" t="s">
        <v>75</v>
      </c>
      <c r="C4708" s="12">
        <v>0</v>
      </c>
    </row>
    <row r="4709" spans="1:9" ht="24" customHeight="1" thickBot="1" x14ac:dyDescent="0.3">
      <c r="A4709" s="91"/>
      <c r="B4709" s="14" t="s">
        <v>76</v>
      </c>
      <c r="C4709" s="100">
        <v>0</v>
      </c>
    </row>
    <row r="4710" spans="1:9" ht="15" customHeight="1" x14ac:dyDescent="0.25">
      <c r="A4710" s="42" t="s">
        <v>136</v>
      </c>
      <c r="B4710" s="43"/>
      <c r="C4710" s="43"/>
    </row>
    <row r="4712" spans="1:9" ht="20.100000000000001" customHeight="1" thickBot="1" x14ac:dyDescent="0.3">
      <c r="A4712" s="16" t="s">
        <v>116</v>
      </c>
      <c r="B4712" s="17"/>
      <c r="C4712" s="17"/>
      <c r="D4712" s="17"/>
      <c r="E4712" s="17"/>
      <c r="F4712" s="17"/>
      <c r="G4712" s="17"/>
      <c r="H4712" s="17"/>
      <c r="I4712" s="17"/>
    </row>
    <row r="4713" spans="1:9" ht="15" customHeight="1" x14ac:dyDescent="0.25">
      <c r="A4713" s="67" t="s">
        <v>117</v>
      </c>
      <c r="B4713" s="68" t="s">
        <v>89</v>
      </c>
      <c r="C4713" s="69" t="s">
        <v>90</v>
      </c>
      <c r="D4713" s="69" t="s">
        <v>91</v>
      </c>
      <c r="E4713" s="69" t="s">
        <v>118</v>
      </c>
      <c r="F4713" s="69" t="s">
        <v>92</v>
      </c>
      <c r="G4713" s="69" t="s">
        <v>59</v>
      </c>
      <c r="H4713" s="70" t="s">
        <v>93</v>
      </c>
      <c r="I4713" s="71"/>
    </row>
    <row r="4714" spans="1:9" ht="15" customHeight="1" thickBot="1" x14ac:dyDescent="0.3">
      <c r="A4714" s="72"/>
      <c r="B4714" s="73"/>
      <c r="C4714" s="74"/>
      <c r="D4714" s="74"/>
      <c r="E4714" s="74"/>
      <c r="F4714" s="74"/>
      <c r="G4714" s="74"/>
      <c r="H4714" s="75" t="s">
        <v>94</v>
      </c>
      <c r="I4714" s="76" t="s">
        <v>95</v>
      </c>
    </row>
    <row r="4715" spans="1:9" ht="14.1" customHeight="1" thickBot="1" x14ac:dyDescent="0.3">
      <c r="A4715" s="94" t="s">
        <v>62</v>
      </c>
      <c r="B4715" s="95">
        <v>-4.2721865814158315E-2</v>
      </c>
      <c r="C4715" s="96">
        <v>4.0595916646780188E-3</v>
      </c>
      <c r="D4715" s="97">
        <v>344.76063395682235</v>
      </c>
      <c r="E4715" s="98">
        <v>0</v>
      </c>
      <c r="F4715" s="97">
        <v>-10.523685469618961</v>
      </c>
      <c r="G4715" s="97">
        <v>1.2071187122458946E-22</v>
      </c>
      <c r="H4715" s="96">
        <v>-5.0706549659290667E-2</v>
      </c>
      <c r="I4715" s="99">
        <v>-3.4737181969025963E-2</v>
      </c>
    </row>
    <row r="4716" spans="1:9" ht="15" customHeight="1" x14ac:dyDescent="0.25">
      <c r="A4716" s="42" t="s">
        <v>136</v>
      </c>
      <c r="B4716" s="43"/>
      <c r="C4716" s="43"/>
      <c r="D4716" s="43"/>
      <c r="E4716" s="43"/>
      <c r="F4716" s="43"/>
      <c r="G4716" s="43"/>
      <c r="H4716" s="43"/>
      <c r="I4716" s="43"/>
    </row>
    <row r="4717" spans="1:9" ht="15" customHeight="1" x14ac:dyDescent="0.25">
      <c r="A4717" s="50" t="s">
        <v>188</v>
      </c>
      <c r="B4717" s="51"/>
      <c r="C4717" s="51"/>
      <c r="D4717" s="51"/>
      <c r="E4717" s="51"/>
      <c r="F4717" s="51"/>
      <c r="G4717" s="51"/>
      <c r="H4717" s="51"/>
      <c r="I4717" s="51"/>
    </row>
    <row r="4720" spans="1:9" ht="16.5" x14ac:dyDescent="0.25">
      <c r="A4720" t="s">
        <v>137</v>
      </c>
    </row>
    <row r="4722" spans="1:3" ht="20.100000000000001" customHeight="1" thickBot="1" x14ac:dyDescent="0.3">
      <c r="A4722" s="16" t="s">
        <v>114</v>
      </c>
      <c r="B4722" s="17"/>
      <c r="C4722" s="17"/>
    </row>
    <row r="4723" spans="1:3" ht="15" customHeight="1" thickBot="1" x14ac:dyDescent="0.3">
      <c r="A4723" s="18"/>
      <c r="B4723" s="19"/>
      <c r="C4723" s="61" t="s">
        <v>62</v>
      </c>
    </row>
    <row r="4724" spans="1:3" ht="14.1" customHeight="1" x14ac:dyDescent="0.25">
      <c r="A4724" s="3" t="s">
        <v>36</v>
      </c>
      <c r="B4724" s="23" t="s">
        <v>37</v>
      </c>
      <c r="C4724" s="62">
        <v>0</v>
      </c>
    </row>
    <row r="4725" spans="1:3" ht="14.1" customHeight="1" x14ac:dyDescent="0.25">
      <c r="A4725" s="28"/>
      <c r="B4725" s="9" t="s">
        <v>63</v>
      </c>
      <c r="C4725" s="12">
        <v>0</v>
      </c>
    </row>
    <row r="4726" spans="1:3" ht="14.1" customHeight="1" x14ac:dyDescent="0.25">
      <c r="A4726" s="28"/>
      <c r="B4726" s="9" t="s">
        <v>64</v>
      </c>
      <c r="C4726" s="12">
        <v>0</v>
      </c>
    </row>
    <row r="4727" spans="1:3" ht="14.1" customHeight="1" x14ac:dyDescent="0.25">
      <c r="A4727" s="28"/>
      <c r="B4727" s="9" t="s">
        <v>65</v>
      </c>
      <c r="C4727" s="12">
        <v>0</v>
      </c>
    </row>
    <row r="4728" spans="1:3" ht="14.1" customHeight="1" x14ac:dyDescent="0.25">
      <c r="A4728" s="28"/>
      <c r="B4728" s="9" t="s">
        <v>66</v>
      </c>
      <c r="C4728" s="12">
        <v>0</v>
      </c>
    </row>
    <row r="4729" spans="1:3" ht="14.1" customHeight="1" x14ac:dyDescent="0.25">
      <c r="A4729" s="28"/>
      <c r="B4729" s="9" t="s">
        <v>67</v>
      </c>
      <c r="C4729" s="12">
        <v>1</v>
      </c>
    </row>
    <row r="4730" spans="1:3" ht="14.1" customHeight="1" x14ac:dyDescent="0.25">
      <c r="A4730" s="28"/>
      <c r="B4730" s="9" t="s">
        <v>68</v>
      </c>
      <c r="C4730" s="12">
        <v>-1</v>
      </c>
    </row>
    <row r="4731" spans="1:3" ht="24" customHeight="1" x14ac:dyDescent="0.25">
      <c r="A4731" s="28"/>
      <c r="B4731" s="9" t="s">
        <v>69</v>
      </c>
      <c r="C4731" s="12">
        <v>0</v>
      </c>
    </row>
    <row r="4732" spans="1:3" ht="24" customHeight="1" x14ac:dyDescent="0.25">
      <c r="A4732" s="28"/>
      <c r="B4732" s="9" t="s">
        <v>70</v>
      </c>
      <c r="C4732" s="12">
        <v>0</v>
      </c>
    </row>
    <row r="4733" spans="1:3" ht="24" customHeight="1" x14ac:dyDescent="0.25">
      <c r="A4733" s="28"/>
      <c r="B4733" s="9" t="s">
        <v>71</v>
      </c>
      <c r="C4733" s="12">
        <v>0</v>
      </c>
    </row>
    <row r="4734" spans="1:3" ht="24" customHeight="1" x14ac:dyDescent="0.25">
      <c r="A4734" s="28"/>
      <c r="B4734" s="9" t="s">
        <v>72</v>
      </c>
      <c r="C4734" s="12">
        <v>0</v>
      </c>
    </row>
    <row r="4735" spans="1:3" ht="24" customHeight="1" x14ac:dyDescent="0.25">
      <c r="A4735" s="28"/>
      <c r="B4735" s="9" t="s">
        <v>73</v>
      </c>
      <c r="C4735" s="12">
        <v>0</v>
      </c>
    </row>
    <row r="4736" spans="1:3" ht="24" customHeight="1" x14ac:dyDescent="0.25">
      <c r="A4736" s="28"/>
      <c r="B4736" s="9" t="s">
        <v>74</v>
      </c>
      <c r="C4736" s="12">
        <v>0</v>
      </c>
    </row>
    <row r="4737" spans="1:9" ht="24" customHeight="1" x14ac:dyDescent="0.25">
      <c r="A4737" s="28"/>
      <c r="B4737" s="9" t="s">
        <v>75</v>
      </c>
      <c r="C4737" s="12">
        <v>1</v>
      </c>
    </row>
    <row r="4738" spans="1:9" ht="24" customHeight="1" thickBot="1" x14ac:dyDescent="0.3">
      <c r="A4738" s="91"/>
      <c r="B4738" s="14" t="s">
        <v>76</v>
      </c>
      <c r="C4738" s="100">
        <v>-1</v>
      </c>
    </row>
    <row r="4739" spans="1:9" ht="15" customHeight="1" x14ac:dyDescent="0.25">
      <c r="A4739" s="42" t="s">
        <v>138</v>
      </c>
      <c r="B4739" s="43"/>
      <c r="C4739" s="43"/>
    </row>
    <row r="4741" spans="1:9" ht="20.100000000000001" customHeight="1" thickBot="1" x14ac:dyDescent="0.3">
      <c r="A4741" s="16" t="s">
        <v>116</v>
      </c>
      <c r="B4741" s="17"/>
      <c r="C4741" s="17"/>
      <c r="D4741" s="17"/>
      <c r="E4741" s="17"/>
      <c r="F4741" s="17"/>
      <c r="G4741" s="17"/>
      <c r="H4741" s="17"/>
      <c r="I4741" s="17"/>
    </row>
    <row r="4742" spans="1:9" ht="15" customHeight="1" x14ac:dyDescent="0.25">
      <c r="A4742" s="67" t="s">
        <v>117</v>
      </c>
      <c r="B4742" s="68" t="s">
        <v>89</v>
      </c>
      <c r="C4742" s="69" t="s">
        <v>90</v>
      </c>
      <c r="D4742" s="69" t="s">
        <v>91</v>
      </c>
      <c r="E4742" s="69" t="s">
        <v>118</v>
      </c>
      <c r="F4742" s="69" t="s">
        <v>92</v>
      </c>
      <c r="G4742" s="69" t="s">
        <v>59</v>
      </c>
      <c r="H4742" s="70" t="s">
        <v>93</v>
      </c>
      <c r="I4742" s="71"/>
    </row>
    <row r="4743" spans="1:9" ht="15" customHeight="1" thickBot="1" x14ac:dyDescent="0.3">
      <c r="A4743" s="72"/>
      <c r="B4743" s="73"/>
      <c r="C4743" s="74"/>
      <c r="D4743" s="74"/>
      <c r="E4743" s="74"/>
      <c r="F4743" s="74"/>
      <c r="G4743" s="74"/>
      <c r="H4743" s="75" t="s">
        <v>94</v>
      </c>
      <c r="I4743" s="76" t="s">
        <v>95</v>
      </c>
    </row>
    <row r="4744" spans="1:9" ht="14.1" customHeight="1" thickBot="1" x14ac:dyDescent="0.3">
      <c r="A4744" s="94" t="s">
        <v>62</v>
      </c>
      <c r="B4744" s="95">
        <v>-5.6717225034200784E-2</v>
      </c>
      <c r="C4744" s="96">
        <v>4.1376031174031533E-3</v>
      </c>
      <c r="D4744" s="97">
        <v>345.55684016353354</v>
      </c>
      <c r="E4744" s="98">
        <v>0</v>
      </c>
      <c r="F4744" s="97">
        <v>-13.707749009479118</v>
      </c>
      <c r="G4744" s="97">
        <v>1.8785726007082999E-34</v>
      </c>
      <c r="H4744" s="96">
        <v>-6.4855281111495869E-2</v>
      </c>
      <c r="I4744" s="99">
        <v>-4.8579168956905699E-2</v>
      </c>
    </row>
    <row r="4745" spans="1:9" ht="15" customHeight="1" x14ac:dyDescent="0.25">
      <c r="A4745" s="42" t="s">
        <v>138</v>
      </c>
      <c r="B4745" s="43"/>
      <c r="C4745" s="43"/>
      <c r="D4745" s="43"/>
      <c r="E4745" s="43"/>
      <c r="F4745" s="43"/>
      <c r="G4745" s="43"/>
      <c r="H4745" s="43"/>
      <c r="I4745" s="43"/>
    </row>
    <row r="4746" spans="1:9" ht="15" customHeight="1" x14ac:dyDescent="0.25">
      <c r="A4746" s="50" t="s">
        <v>188</v>
      </c>
      <c r="B4746" s="51"/>
      <c r="C4746" s="51"/>
      <c r="D4746" s="51"/>
      <c r="E4746" s="51"/>
      <c r="F4746" s="51"/>
      <c r="G4746" s="51"/>
      <c r="H4746" s="51"/>
      <c r="I4746" s="51"/>
    </row>
    <row r="4749" spans="1:9" ht="16.5" x14ac:dyDescent="0.25">
      <c r="A4749" t="s">
        <v>139</v>
      </c>
    </row>
    <row r="4751" spans="1:9" ht="20.100000000000001" customHeight="1" thickBot="1" x14ac:dyDescent="0.3">
      <c r="A4751" s="16" t="s">
        <v>114</v>
      </c>
      <c r="B4751" s="17"/>
      <c r="C4751" s="17"/>
    </row>
    <row r="4752" spans="1:9" ht="15" customHeight="1" thickBot="1" x14ac:dyDescent="0.3">
      <c r="A4752" s="18"/>
      <c r="B4752" s="19"/>
      <c r="C4752" s="61" t="s">
        <v>62</v>
      </c>
    </row>
    <row r="4753" spans="1:3" ht="14.1" customHeight="1" x14ac:dyDescent="0.25">
      <c r="A4753" s="3" t="s">
        <v>36</v>
      </c>
      <c r="B4753" s="23" t="s">
        <v>37</v>
      </c>
      <c r="C4753" s="62">
        <v>0</v>
      </c>
    </row>
    <row r="4754" spans="1:3" ht="14.1" customHeight="1" x14ac:dyDescent="0.25">
      <c r="A4754" s="28"/>
      <c r="B4754" s="9" t="s">
        <v>63</v>
      </c>
      <c r="C4754" s="12">
        <v>0</v>
      </c>
    </row>
    <row r="4755" spans="1:3" ht="14.1" customHeight="1" x14ac:dyDescent="0.25">
      <c r="A4755" s="28"/>
      <c r="B4755" s="9" t="s">
        <v>64</v>
      </c>
      <c r="C4755" s="12">
        <v>0</v>
      </c>
    </row>
    <row r="4756" spans="1:3" ht="14.1" customHeight="1" x14ac:dyDescent="0.25">
      <c r="A4756" s="28"/>
      <c r="B4756" s="9" t="s">
        <v>65</v>
      </c>
      <c r="C4756" s="12">
        <v>0</v>
      </c>
    </row>
    <row r="4757" spans="1:3" ht="14.1" customHeight="1" x14ac:dyDescent="0.25">
      <c r="A4757" s="28"/>
      <c r="B4757" s="9" t="s">
        <v>66</v>
      </c>
      <c r="C4757" s="12">
        <v>0</v>
      </c>
    </row>
    <row r="4758" spans="1:3" ht="14.1" customHeight="1" x14ac:dyDescent="0.25">
      <c r="A4758" s="28"/>
      <c r="B4758" s="9" t="s">
        <v>67</v>
      </c>
      <c r="C4758" s="12">
        <v>0</v>
      </c>
    </row>
    <row r="4759" spans="1:3" ht="14.1" customHeight="1" x14ac:dyDescent="0.25">
      <c r="A4759" s="28"/>
      <c r="B4759" s="9" t="s">
        <v>68</v>
      </c>
      <c r="C4759" s="12">
        <v>0</v>
      </c>
    </row>
    <row r="4760" spans="1:3" ht="24" customHeight="1" x14ac:dyDescent="0.25">
      <c r="A4760" s="28"/>
      <c r="B4760" s="9" t="s">
        <v>69</v>
      </c>
      <c r="C4760" s="12">
        <v>0</v>
      </c>
    </row>
    <row r="4761" spans="1:3" ht="24" customHeight="1" x14ac:dyDescent="0.25">
      <c r="A4761" s="28"/>
      <c r="B4761" s="9" t="s">
        <v>70</v>
      </c>
      <c r="C4761" s="12">
        <v>0</v>
      </c>
    </row>
    <row r="4762" spans="1:3" ht="24" customHeight="1" x14ac:dyDescent="0.25">
      <c r="A4762" s="28"/>
      <c r="B4762" s="9" t="s">
        <v>71</v>
      </c>
      <c r="C4762" s="12">
        <v>1</v>
      </c>
    </row>
    <row r="4763" spans="1:3" ht="24" customHeight="1" x14ac:dyDescent="0.25">
      <c r="A4763" s="28"/>
      <c r="B4763" s="9" t="s">
        <v>72</v>
      </c>
      <c r="C4763" s="12">
        <v>-1</v>
      </c>
    </row>
    <row r="4764" spans="1:3" ht="24" customHeight="1" x14ac:dyDescent="0.25">
      <c r="A4764" s="28"/>
      <c r="B4764" s="9" t="s">
        <v>73</v>
      </c>
      <c r="C4764" s="12">
        <v>0</v>
      </c>
    </row>
    <row r="4765" spans="1:3" ht="24" customHeight="1" x14ac:dyDescent="0.25">
      <c r="A4765" s="28"/>
      <c r="B4765" s="9" t="s">
        <v>74</v>
      </c>
      <c r="C4765" s="12">
        <v>0</v>
      </c>
    </row>
    <row r="4766" spans="1:3" ht="24" customHeight="1" x14ac:dyDescent="0.25">
      <c r="A4766" s="28"/>
      <c r="B4766" s="9" t="s">
        <v>75</v>
      </c>
      <c r="C4766" s="12">
        <v>-1</v>
      </c>
    </row>
    <row r="4767" spans="1:3" ht="24" customHeight="1" thickBot="1" x14ac:dyDescent="0.3">
      <c r="A4767" s="91"/>
      <c r="B4767" s="14" t="s">
        <v>76</v>
      </c>
      <c r="C4767" s="100">
        <v>1</v>
      </c>
    </row>
    <row r="4768" spans="1:3" ht="24.95" customHeight="1" x14ac:dyDescent="0.25">
      <c r="A4768" s="42" t="s">
        <v>140</v>
      </c>
      <c r="B4768" s="43"/>
      <c r="C4768" s="43"/>
    </row>
    <row r="4770" spans="1:9" ht="20.100000000000001" customHeight="1" thickBot="1" x14ac:dyDescent="0.3">
      <c r="A4770" s="16" t="s">
        <v>116</v>
      </c>
      <c r="B4770" s="17"/>
      <c r="C4770" s="17"/>
      <c r="D4770" s="17"/>
      <c r="E4770" s="17"/>
      <c r="F4770" s="17"/>
      <c r="G4770" s="17"/>
      <c r="H4770" s="17"/>
      <c r="I4770" s="17"/>
    </row>
    <row r="4771" spans="1:9" ht="15" customHeight="1" x14ac:dyDescent="0.25">
      <c r="A4771" s="67" t="s">
        <v>117</v>
      </c>
      <c r="B4771" s="68" t="s">
        <v>89</v>
      </c>
      <c r="C4771" s="69" t="s">
        <v>90</v>
      </c>
      <c r="D4771" s="69" t="s">
        <v>91</v>
      </c>
      <c r="E4771" s="69" t="s">
        <v>118</v>
      </c>
      <c r="F4771" s="69" t="s">
        <v>92</v>
      </c>
      <c r="G4771" s="69" t="s">
        <v>59</v>
      </c>
      <c r="H4771" s="70" t="s">
        <v>93</v>
      </c>
      <c r="I4771" s="71"/>
    </row>
    <row r="4772" spans="1:9" ht="15" customHeight="1" thickBot="1" x14ac:dyDescent="0.3">
      <c r="A4772" s="72"/>
      <c r="B4772" s="73"/>
      <c r="C4772" s="74"/>
      <c r="D4772" s="74"/>
      <c r="E4772" s="74"/>
      <c r="F4772" s="74"/>
      <c r="G4772" s="74"/>
      <c r="H4772" s="75" t="s">
        <v>94</v>
      </c>
      <c r="I4772" s="76" t="s">
        <v>95</v>
      </c>
    </row>
    <row r="4773" spans="1:9" ht="14.1" customHeight="1" thickBot="1" x14ac:dyDescent="0.3">
      <c r="A4773" s="94" t="s">
        <v>62</v>
      </c>
      <c r="B4773" s="95">
        <v>1.3995359220042468E-2</v>
      </c>
      <c r="C4773" s="96">
        <v>5.7965544973775183E-3</v>
      </c>
      <c r="D4773" s="97">
        <v>345.16625684139979</v>
      </c>
      <c r="E4773" s="98">
        <v>0</v>
      </c>
      <c r="F4773" s="97">
        <v>2.4144272647439542</v>
      </c>
      <c r="G4773" s="97">
        <v>1.6279566350375984E-2</v>
      </c>
      <c r="H4773" s="96">
        <v>2.5943447146578075E-3</v>
      </c>
      <c r="I4773" s="99">
        <v>2.5396373725427128E-2</v>
      </c>
    </row>
    <row r="4774" spans="1:9" ht="15" customHeight="1" x14ac:dyDescent="0.25">
      <c r="A4774" s="42" t="s">
        <v>140</v>
      </c>
      <c r="B4774" s="43"/>
      <c r="C4774" s="43"/>
      <c r="D4774" s="43"/>
      <c r="E4774" s="43"/>
      <c r="F4774" s="43"/>
      <c r="G4774" s="43"/>
      <c r="H4774" s="43"/>
      <c r="I4774" s="43"/>
    </row>
    <row r="4775" spans="1:9" ht="15" customHeight="1" x14ac:dyDescent="0.25">
      <c r="A4775" s="50" t="s">
        <v>188</v>
      </c>
      <c r="B4775" s="51"/>
      <c r="C4775" s="51"/>
      <c r="D4775" s="51"/>
      <c r="E4775" s="51"/>
      <c r="F4775" s="51"/>
      <c r="G4775" s="51"/>
      <c r="H4775" s="51"/>
      <c r="I4775" s="51"/>
    </row>
    <row r="4778" spans="1:9" ht="16.5" x14ac:dyDescent="0.25">
      <c r="A4778" t="s">
        <v>141</v>
      </c>
    </row>
    <row r="4781" spans="1:9" ht="16.5" x14ac:dyDescent="0.25">
      <c r="A4781" t="s">
        <v>142</v>
      </c>
    </row>
    <row r="4783" spans="1:9" ht="18" customHeight="1" thickBot="1" x14ac:dyDescent="0.3">
      <c r="A4783" s="1" t="s">
        <v>143</v>
      </c>
      <c r="B4783" s="2"/>
      <c r="C4783" s="2"/>
      <c r="D4783" s="2"/>
    </row>
    <row r="4784" spans="1:9" ht="14.1" customHeight="1" x14ac:dyDescent="0.25">
      <c r="A4784" s="101" t="s">
        <v>88</v>
      </c>
      <c r="B4784" s="4"/>
      <c r="C4784" s="102" t="s">
        <v>144</v>
      </c>
      <c r="D4784" s="103"/>
    </row>
    <row r="4785" spans="1:4" ht="15" customHeight="1" thickBot="1" x14ac:dyDescent="0.3">
      <c r="A4785" s="13"/>
      <c r="B4785" s="104"/>
      <c r="C4785" s="105" t="s">
        <v>145</v>
      </c>
      <c r="D4785" s="76" t="s">
        <v>146</v>
      </c>
    </row>
    <row r="4786" spans="1:4" ht="14.1" customHeight="1" x14ac:dyDescent="0.25">
      <c r="A4786" s="3" t="s">
        <v>36</v>
      </c>
      <c r="B4786" s="23" t="s">
        <v>37</v>
      </c>
      <c r="C4786" s="24">
        <v>1</v>
      </c>
      <c r="D4786" s="63">
        <v>1</v>
      </c>
    </row>
    <row r="4787" spans="1:4" ht="14.1" customHeight="1" x14ac:dyDescent="0.25">
      <c r="A4787" s="11"/>
      <c r="B4787" s="9" t="s">
        <v>63</v>
      </c>
      <c r="C4787" s="29">
        <v>1</v>
      </c>
      <c r="D4787" s="35">
        <v>0</v>
      </c>
    </row>
    <row r="4788" spans="1:4" ht="14.1" customHeight="1" x14ac:dyDescent="0.25">
      <c r="A4788" s="11"/>
      <c r="B4788" s="9" t="s">
        <v>64</v>
      </c>
      <c r="C4788" s="29">
        <v>0</v>
      </c>
      <c r="D4788" s="35">
        <v>1</v>
      </c>
    </row>
    <row r="4789" spans="1:4" ht="14.1" customHeight="1" x14ac:dyDescent="0.25">
      <c r="A4789" s="11"/>
      <c r="B4789" s="9" t="s">
        <v>65</v>
      </c>
      <c r="C4789" s="64">
        <v>0.25</v>
      </c>
      <c r="D4789" s="56">
        <v>0.25</v>
      </c>
    </row>
    <row r="4790" spans="1:4" ht="14.1" customHeight="1" x14ac:dyDescent="0.25">
      <c r="A4790" s="11"/>
      <c r="B4790" s="9" t="s">
        <v>66</v>
      </c>
      <c r="C4790" s="64">
        <v>0.25</v>
      </c>
      <c r="D4790" s="56">
        <v>0.25</v>
      </c>
    </row>
    <row r="4791" spans="1:4" ht="14.1" customHeight="1" x14ac:dyDescent="0.25">
      <c r="A4791" s="11"/>
      <c r="B4791" s="9" t="s">
        <v>67</v>
      </c>
      <c r="C4791" s="64">
        <v>0.25</v>
      </c>
      <c r="D4791" s="56">
        <v>0.25</v>
      </c>
    </row>
    <row r="4792" spans="1:4" ht="14.1" customHeight="1" x14ac:dyDescent="0.25">
      <c r="A4792" s="11"/>
      <c r="B4792" s="9" t="s">
        <v>68</v>
      </c>
      <c r="C4792" s="64">
        <v>0.25</v>
      </c>
      <c r="D4792" s="56">
        <v>0.25</v>
      </c>
    </row>
    <row r="4793" spans="1:4" ht="24" customHeight="1" x14ac:dyDescent="0.25">
      <c r="A4793" s="11"/>
      <c r="B4793" s="9" t="s">
        <v>69</v>
      </c>
      <c r="C4793" s="64">
        <v>0.25</v>
      </c>
      <c r="D4793" s="35">
        <v>0</v>
      </c>
    </row>
    <row r="4794" spans="1:4" ht="24" customHeight="1" x14ac:dyDescent="0.25">
      <c r="A4794" s="11"/>
      <c r="B4794" s="9" t="s">
        <v>70</v>
      </c>
      <c r="C4794" s="64">
        <v>0.25</v>
      </c>
      <c r="D4794" s="35">
        <v>0</v>
      </c>
    </row>
    <row r="4795" spans="1:4" ht="24" customHeight="1" x14ac:dyDescent="0.25">
      <c r="A4795" s="11"/>
      <c r="B4795" s="9" t="s">
        <v>71</v>
      </c>
      <c r="C4795" s="64">
        <v>0.25</v>
      </c>
      <c r="D4795" s="35">
        <v>0</v>
      </c>
    </row>
    <row r="4796" spans="1:4" ht="24" customHeight="1" x14ac:dyDescent="0.25">
      <c r="A4796" s="11"/>
      <c r="B4796" s="9" t="s">
        <v>72</v>
      </c>
      <c r="C4796" s="64">
        <v>0.25</v>
      </c>
      <c r="D4796" s="35">
        <v>0</v>
      </c>
    </row>
    <row r="4797" spans="1:4" ht="24" customHeight="1" x14ac:dyDescent="0.25">
      <c r="A4797" s="11"/>
      <c r="B4797" s="9" t="s">
        <v>73</v>
      </c>
      <c r="C4797" s="29">
        <v>0</v>
      </c>
      <c r="D4797" s="56">
        <v>0.25</v>
      </c>
    </row>
    <row r="4798" spans="1:4" ht="24" customHeight="1" x14ac:dyDescent="0.25">
      <c r="A4798" s="11"/>
      <c r="B4798" s="9" t="s">
        <v>74</v>
      </c>
      <c r="C4798" s="29">
        <v>0</v>
      </c>
      <c r="D4798" s="56">
        <v>0.25</v>
      </c>
    </row>
    <row r="4799" spans="1:4" ht="24" customHeight="1" x14ac:dyDescent="0.25">
      <c r="A4799" s="11"/>
      <c r="B4799" s="9" t="s">
        <v>75</v>
      </c>
      <c r="C4799" s="29">
        <v>0</v>
      </c>
      <c r="D4799" s="56">
        <v>0.25</v>
      </c>
    </row>
    <row r="4800" spans="1:4" ht="24" customHeight="1" thickBot="1" x14ac:dyDescent="0.3">
      <c r="A4800" s="13"/>
      <c r="B4800" s="14" t="s">
        <v>76</v>
      </c>
      <c r="C4800" s="38">
        <v>0</v>
      </c>
      <c r="D4800" s="58">
        <v>0.25</v>
      </c>
    </row>
    <row r="4802" spans="1:6" ht="20.100000000000001" customHeight="1" thickBot="1" x14ac:dyDescent="0.3">
      <c r="A4802" s="16" t="s">
        <v>147</v>
      </c>
      <c r="B4802" s="17"/>
      <c r="C4802" s="17"/>
      <c r="D4802" s="17"/>
      <c r="E4802" s="17"/>
      <c r="F4802" s="17"/>
    </row>
    <row r="4803" spans="1:6" ht="15" customHeight="1" x14ac:dyDescent="0.25">
      <c r="A4803" s="67" t="s">
        <v>144</v>
      </c>
      <c r="B4803" s="68" t="s">
        <v>148</v>
      </c>
      <c r="C4803" s="69" t="s">
        <v>90</v>
      </c>
      <c r="D4803" s="69" t="s">
        <v>91</v>
      </c>
      <c r="E4803" s="70" t="s">
        <v>93</v>
      </c>
      <c r="F4803" s="71"/>
    </row>
    <row r="4804" spans="1:6" ht="15" customHeight="1" thickBot="1" x14ac:dyDescent="0.3">
      <c r="A4804" s="72"/>
      <c r="B4804" s="73"/>
      <c r="C4804" s="74"/>
      <c r="D4804" s="74"/>
      <c r="E4804" s="75" t="s">
        <v>94</v>
      </c>
      <c r="F4804" s="76" t="s">
        <v>95</v>
      </c>
    </row>
    <row r="4805" spans="1:6" ht="14.1" customHeight="1" x14ac:dyDescent="0.25">
      <c r="A4805" s="44" t="s">
        <v>145</v>
      </c>
      <c r="B4805" s="106">
        <v>0.68783828776618694</v>
      </c>
      <c r="C4805" s="53">
        <v>1.1727797242558581E-2</v>
      </c>
      <c r="D4805" s="53">
        <v>139.24323814621286</v>
      </c>
      <c r="E4805" s="53">
        <v>0.66465070398195458</v>
      </c>
      <c r="F4805" s="54">
        <v>0.7110258715504193</v>
      </c>
    </row>
    <row r="4806" spans="1:6" ht="14.1" customHeight="1" thickBot="1" x14ac:dyDescent="0.3">
      <c r="A4806" s="48" t="s">
        <v>146</v>
      </c>
      <c r="B4806" s="65">
        <v>0.6977006289542641</v>
      </c>
      <c r="C4806" s="57">
        <v>1.1609288443725517E-2</v>
      </c>
      <c r="D4806" s="57">
        <v>141.34798042609947</v>
      </c>
      <c r="E4806" s="57">
        <v>0.67475035010993667</v>
      </c>
      <c r="F4806" s="58">
        <v>0.72065090779859153</v>
      </c>
    </row>
    <row r="4807" spans="1:6" ht="15" customHeight="1" x14ac:dyDescent="0.25">
      <c r="A4807" s="42" t="s">
        <v>187</v>
      </c>
      <c r="B4807" s="43"/>
      <c r="C4807" s="43"/>
      <c r="D4807" s="43"/>
      <c r="E4807" s="43"/>
      <c r="F4807" s="43"/>
    </row>
    <row r="4810" spans="1:6" ht="16.5" x14ac:dyDescent="0.25">
      <c r="A4810" t="s">
        <v>149</v>
      </c>
    </row>
    <row r="4812" spans="1:6" ht="18" customHeight="1" thickBot="1" x14ac:dyDescent="0.3">
      <c r="A4812" s="1" t="s">
        <v>143</v>
      </c>
      <c r="B4812" s="2"/>
      <c r="C4812" s="2"/>
      <c r="D4812" s="2"/>
      <c r="E4812" s="2"/>
      <c r="F4812" s="2"/>
    </row>
    <row r="4813" spans="1:6" ht="14.1" customHeight="1" x14ac:dyDescent="0.25">
      <c r="A4813" s="101" t="s">
        <v>88</v>
      </c>
      <c r="B4813" s="4"/>
      <c r="C4813" s="102" t="s">
        <v>150</v>
      </c>
      <c r="D4813" s="107"/>
      <c r="E4813" s="107"/>
      <c r="F4813" s="103"/>
    </row>
    <row r="4814" spans="1:6" ht="15" customHeight="1" thickBot="1" x14ac:dyDescent="0.3">
      <c r="A4814" s="13"/>
      <c r="B4814" s="104"/>
      <c r="C4814" s="105" t="s">
        <v>151</v>
      </c>
      <c r="D4814" s="75" t="s">
        <v>152</v>
      </c>
      <c r="E4814" s="75" t="s">
        <v>153</v>
      </c>
      <c r="F4814" s="76" t="s">
        <v>154</v>
      </c>
    </row>
    <row r="4815" spans="1:6" ht="14.1" customHeight="1" x14ac:dyDescent="0.25">
      <c r="A4815" s="3" t="s">
        <v>36</v>
      </c>
      <c r="B4815" s="23" t="s">
        <v>37</v>
      </c>
      <c r="C4815" s="24">
        <v>1</v>
      </c>
      <c r="D4815" s="26">
        <v>1</v>
      </c>
      <c r="E4815" s="26">
        <v>1</v>
      </c>
      <c r="F4815" s="63">
        <v>1</v>
      </c>
    </row>
    <row r="4816" spans="1:6" ht="14.1" customHeight="1" x14ac:dyDescent="0.25">
      <c r="A4816" s="11"/>
      <c r="B4816" s="9" t="s">
        <v>63</v>
      </c>
      <c r="C4816" s="64">
        <v>0.5</v>
      </c>
      <c r="D4816" s="55">
        <v>0.5</v>
      </c>
      <c r="E4816" s="55">
        <v>0.5</v>
      </c>
      <c r="F4816" s="56">
        <v>0.5</v>
      </c>
    </row>
    <row r="4817" spans="1:6" ht="14.1" customHeight="1" x14ac:dyDescent="0.25">
      <c r="A4817" s="11"/>
      <c r="B4817" s="9" t="s">
        <v>64</v>
      </c>
      <c r="C4817" s="64">
        <v>0.5</v>
      </c>
      <c r="D4817" s="55">
        <v>0.5</v>
      </c>
      <c r="E4817" s="55">
        <v>0.5</v>
      </c>
      <c r="F4817" s="56">
        <v>0.5</v>
      </c>
    </row>
    <row r="4818" spans="1:6" ht="14.1" customHeight="1" x14ac:dyDescent="0.25">
      <c r="A4818" s="11"/>
      <c r="B4818" s="9" t="s">
        <v>65</v>
      </c>
      <c r="C4818" s="29">
        <v>1</v>
      </c>
      <c r="D4818" s="31">
        <v>0</v>
      </c>
      <c r="E4818" s="31">
        <v>0</v>
      </c>
      <c r="F4818" s="35">
        <v>0</v>
      </c>
    </row>
    <row r="4819" spans="1:6" ht="14.1" customHeight="1" x14ac:dyDescent="0.25">
      <c r="A4819" s="11"/>
      <c r="B4819" s="9" t="s">
        <v>66</v>
      </c>
      <c r="C4819" s="29">
        <v>0</v>
      </c>
      <c r="D4819" s="31">
        <v>1</v>
      </c>
      <c r="E4819" s="31">
        <v>0</v>
      </c>
      <c r="F4819" s="35">
        <v>0</v>
      </c>
    </row>
    <row r="4820" spans="1:6" ht="14.1" customHeight="1" x14ac:dyDescent="0.25">
      <c r="A4820" s="11"/>
      <c r="B4820" s="9" t="s">
        <v>67</v>
      </c>
      <c r="C4820" s="29">
        <v>0</v>
      </c>
      <c r="D4820" s="31">
        <v>0</v>
      </c>
      <c r="E4820" s="31">
        <v>1</v>
      </c>
      <c r="F4820" s="35">
        <v>0</v>
      </c>
    </row>
    <row r="4821" spans="1:6" ht="14.1" customHeight="1" x14ac:dyDescent="0.25">
      <c r="A4821" s="11"/>
      <c r="B4821" s="9" t="s">
        <v>68</v>
      </c>
      <c r="C4821" s="29">
        <v>0</v>
      </c>
      <c r="D4821" s="31">
        <v>0</v>
      </c>
      <c r="E4821" s="31">
        <v>0</v>
      </c>
      <c r="F4821" s="35">
        <v>1</v>
      </c>
    </row>
    <row r="4822" spans="1:6" ht="24" customHeight="1" x14ac:dyDescent="0.25">
      <c r="A4822" s="11"/>
      <c r="B4822" s="9" t="s">
        <v>69</v>
      </c>
      <c r="C4822" s="64">
        <v>0.5</v>
      </c>
      <c r="D4822" s="31">
        <v>0</v>
      </c>
      <c r="E4822" s="31">
        <v>0</v>
      </c>
      <c r="F4822" s="35">
        <v>0</v>
      </c>
    </row>
    <row r="4823" spans="1:6" ht="24" customHeight="1" x14ac:dyDescent="0.25">
      <c r="A4823" s="11"/>
      <c r="B4823" s="9" t="s">
        <v>70</v>
      </c>
      <c r="C4823" s="29">
        <v>0</v>
      </c>
      <c r="D4823" s="55">
        <v>0.5</v>
      </c>
      <c r="E4823" s="31">
        <v>0</v>
      </c>
      <c r="F4823" s="35">
        <v>0</v>
      </c>
    </row>
    <row r="4824" spans="1:6" ht="24" customHeight="1" x14ac:dyDescent="0.25">
      <c r="A4824" s="11"/>
      <c r="B4824" s="9" t="s">
        <v>71</v>
      </c>
      <c r="C4824" s="29">
        <v>0</v>
      </c>
      <c r="D4824" s="31">
        <v>0</v>
      </c>
      <c r="E4824" s="55">
        <v>0.5</v>
      </c>
      <c r="F4824" s="35">
        <v>0</v>
      </c>
    </row>
    <row r="4825" spans="1:6" ht="24" customHeight="1" x14ac:dyDescent="0.25">
      <c r="A4825" s="11"/>
      <c r="B4825" s="9" t="s">
        <v>72</v>
      </c>
      <c r="C4825" s="29">
        <v>0</v>
      </c>
      <c r="D4825" s="31">
        <v>0</v>
      </c>
      <c r="E4825" s="31">
        <v>0</v>
      </c>
      <c r="F4825" s="56">
        <v>0.5</v>
      </c>
    </row>
    <row r="4826" spans="1:6" ht="24" customHeight="1" x14ac:dyDescent="0.25">
      <c r="A4826" s="11"/>
      <c r="B4826" s="9" t="s">
        <v>73</v>
      </c>
      <c r="C4826" s="64">
        <v>0.5</v>
      </c>
      <c r="D4826" s="31">
        <v>0</v>
      </c>
      <c r="E4826" s="31">
        <v>0</v>
      </c>
      <c r="F4826" s="35">
        <v>0</v>
      </c>
    </row>
    <row r="4827" spans="1:6" ht="24" customHeight="1" x14ac:dyDescent="0.25">
      <c r="A4827" s="11"/>
      <c r="B4827" s="9" t="s">
        <v>74</v>
      </c>
      <c r="C4827" s="29">
        <v>0</v>
      </c>
      <c r="D4827" s="55">
        <v>0.5</v>
      </c>
      <c r="E4827" s="31">
        <v>0</v>
      </c>
      <c r="F4827" s="35">
        <v>0</v>
      </c>
    </row>
    <row r="4828" spans="1:6" ht="24" customHeight="1" x14ac:dyDescent="0.25">
      <c r="A4828" s="11"/>
      <c r="B4828" s="9" t="s">
        <v>75</v>
      </c>
      <c r="C4828" s="29">
        <v>0</v>
      </c>
      <c r="D4828" s="31">
        <v>0</v>
      </c>
      <c r="E4828" s="55">
        <v>0.5</v>
      </c>
      <c r="F4828" s="35">
        <v>0</v>
      </c>
    </row>
    <row r="4829" spans="1:6" ht="24" customHeight="1" thickBot="1" x14ac:dyDescent="0.3">
      <c r="A4829" s="13"/>
      <c r="B4829" s="14" t="s">
        <v>76</v>
      </c>
      <c r="C4829" s="38">
        <v>0</v>
      </c>
      <c r="D4829" s="40">
        <v>0</v>
      </c>
      <c r="E4829" s="40">
        <v>0</v>
      </c>
      <c r="F4829" s="58">
        <v>0.5</v>
      </c>
    </row>
    <row r="4831" spans="1:6" ht="20.100000000000001" customHeight="1" thickBot="1" x14ac:dyDescent="0.3">
      <c r="A4831" s="16" t="s">
        <v>147</v>
      </c>
      <c r="B4831" s="17"/>
      <c r="C4831" s="17"/>
      <c r="D4831" s="17"/>
      <c r="E4831" s="17"/>
      <c r="F4831" s="17"/>
    </row>
    <row r="4832" spans="1:6" ht="15" customHeight="1" x14ac:dyDescent="0.25">
      <c r="A4832" s="67" t="s">
        <v>150</v>
      </c>
      <c r="B4832" s="68" t="s">
        <v>148</v>
      </c>
      <c r="C4832" s="69" t="s">
        <v>90</v>
      </c>
      <c r="D4832" s="69" t="s">
        <v>91</v>
      </c>
      <c r="E4832" s="70" t="s">
        <v>93</v>
      </c>
      <c r="F4832" s="71"/>
    </row>
    <row r="4833" spans="1:10" ht="15" customHeight="1" thickBot="1" x14ac:dyDescent="0.3">
      <c r="A4833" s="72"/>
      <c r="B4833" s="73"/>
      <c r="C4833" s="74"/>
      <c r="D4833" s="74"/>
      <c r="E4833" s="75" t="s">
        <v>94</v>
      </c>
      <c r="F4833" s="76" t="s">
        <v>95</v>
      </c>
    </row>
    <row r="4834" spans="1:10" ht="14.1" customHeight="1" x14ac:dyDescent="0.25">
      <c r="A4834" s="44" t="s">
        <v>151</v>
      </c>
      <c r="B4834" s="106">
        <v>0.69355472416974284</v>
      </c>
      <c r="C4834" s="53">
        <v>8.7224404884312934E-3</v>
      </c>
      <c r="D4834" s="53">
        <v>172.28944516429752</v>
      </c>
      <c r="E4834" s="53">
        <v>0.67633812101135427</v>
      </c>
      <c r="F4834" s="54">
        <v>0.71077132732813142</v>
      </c>
    </row>
    <row r="4835" spans="1:10" ht="14.1" customHeight="1" x14ac:dyDescent="0.25">
      <c r="A4835" s="46" t="s">
        <v>152</v>
      </c>
      <c r="B4835" s="64">
        <v>0.68168356446364609</v>
      </c>
      <c r="C4835" s="55">
        <v>8.593285304576705E-3</v>
      </c>
      <c r="D4835" s="55">
        <v>163.78570109008172</v>
      </c>
      <c r="E4835" s="55">
        <v>0.66471566048988306</v>
      </c>
      <c r="F4835" s="56">
        <v>0.69865146843740911</v>
      </c>
    </row>
    <row r="4836" spans="1:10" ht="14.1" customHeight="1" x14ac:dyDescent="0.25">
      <c r="A4836" s="46" t="s">
        <v>153</v>
      </c>
      <c r="B4836" s="64">
        <v>0.67305999969166674</v>
      </c>
      <c r="C4836" s="55">
        <v>8.5254029716742719E-3</v>
      </c>
      <c r="D4836" s="55">
        <v>159.26902849211626</v>
      </c>
      <c r="E4836" s="55">
        <v>0.65622257920745752</v>
      </c>
      <c r="F4836" s="56">
        <v>0.68989742017587596</v>
      </c>
    </row>
    <row r="4837" spans="1:10" ht="14.1" customHeight="1" thickBot="1" x14ac:dyDescent="0.3">
      <c r="A4837" s="48" t="s">
        <v>154</v>
      </c>
      <c r="B4837" s="65">
        <v>0.7227795451158463</v>
      </c>
      <c r="C4837" s="57">
        <v>8.4821837974162206E-3</v>
      </c>
      <c r="D4837" s="57">
        <v>156.23008460369516</v>
      </c>
      <c r="E4837" s="57">
        <v>0.70602498630717281</v>
      </c>
      <c r="F4837" s="58">
        <v>0.73953410392451979</v>
      </c>
    </row>
    <row r="4838" spans="1:10" ht="15" customHeight="1" x14ac:dyDescent="0.25">
      <c r="A4838" s="42" t="s">
        <v>187</v>
      </c>
      <c r="B4838" s="43"/>
      <c r="C4838" s="43"/>
      <c r="D4838" s="43"/>
      <c r="E4838" s="43"/>
      <c r="F4838" s="43"/>
    </row>
    <row r="4841" spans="1:10" ht="16.5" x14ac:dyDescent="0.25">
      <c r="A4841" t="s">
        <v>155</v>
      </c>
    </row>
    <row r="4843" spans="1:10" ht="18" customHeight="1" thickBot="1" x14ac:dyDescent="0.3">
      <c r="A4843" s="1" t="s">
        <v>143</v>
      </c>
      <c r="B4843" s="2"/>
      <c r="C4843" s="2"/>
      <c r="D4843" s="2"/>
      <c r="E4843" s="2"/>
      <c r="F4843" s="2"/>
      <c r="G4843" s="2"/>
      <c r="H4843" s="2"/>
      <c r="I4843" s="2"/>
      <c r="J4843" s="2"/>
    </row>
    <row r="4844" spans="1:10" ht="14.1" customHeight="1" x14ac:dyDescent="0.25">
      <c r="A4844" s="101" t="s">
        <v>88</v>
      </c>
      <c r="B4844" s="4"/>
      <c r="C4844" s="102" t="s">
        <v>144</v>
      </c>
      <c r="D4844" s="107"/>
      <c r="E4844" s="107"/>
      <c r="F4844" s="107"/>
      <c r="G4844" s="107"/>
      <c r="H4844" s="107"/>
      <c r="I4844" s="107"/>
      <c r="J4844" s="103"/>
    </row>
    <row r="4845" spans="1:10" ht="15" customHeight="1" x14ac:dyDescent="0.25">
      <c r="A4845" s="11"/>
      <c r="B4845" s="7"/>
      <c r="C4845" s="108" t="s">
        <v>145</v>
      </c>
      <c r="D4845" s="109"/>
      <c r="E4845" s="109"/>
      <c r="F4845" s="110"/>
      <c r="G4845" s="111" t="s">
        <v>146</v>
      </c>
      <c r="H4845" s="109"/>
      <c r="I4845" s="109"/>
      <c r="J4845" s="112"/>
    </row>
    <row r="4846" spans="1:10" ht="14.1" customHeight="1" x14ac:dyDescent="0.25">
      <c r="A4846" s="11"/>
      <c r="B4846" s="7"/>
      <c r="C4846" s="108" t="s">
        <v>150</v>
      </c>
      <c r="D4846" s="109"/>
      <c r="E4846" s="109"/>
      <c r="F4846" s="110"/>
      <c r="G4846" s="111" t="s">
        <v>150</v>
      </c>
      <c r="H4846" s="109"/>
      <c r="I4846" s="109"/>
      <c r="J4846" s="112"/>
    </row>
    <row r="4847" spans="1:10" ht="15" customHeight="1" thickBot="1" x14ac:dyDescent="0.3">
      <c r="A4847" s="13"/>
      <c r="B4847" s="104"/>
      <c r="C4847" s="105" t="s">
        <v>151</v>
      </c>
      <c r="D4847" s="75" t="s">
        <v>152</v>
      </c>
      <c r="E4847" s="75" t="s">
        <v>153</v>
      </c>
      <c r="F4847" s="75" t="s">
        <v>154</v>
      </c>
      <c r="G4847" s="75" t="s">
        <v>151</v>
      </c>
      <c r="H4847" s="75" t="s">
        <v>152</v>
      </c>
      <c r="I4847" s="75" t="s">
        <v>153</v>
      </c>
      <c r="J4847" s="76" t="s">
        <v>154</v>
      </c>
    </row>
    <row r="4848" spans="1:10" ht="14.1" customHeight="1" x14ac:dyDescent="0.25">
      <c r="A4848" s="3" t="s">
        <v>36</v>
      </c>
      <c r="B4848" s="23" t="s">
        <v>37</v>
      </c>
      <c r="C4848" s="24">
        <v>1</v>
      </c>
      <c r="D4848" s="26">
        <v>1</v>
      </c>
      <c r="E4848" s="26">
        <v>1</v>
      </c>
      <c r="F4848" s="26">
        <v>1</v>
      </c>
      <c r="G4848" s="26">
        <v>1</v>
      </c>
      <c r="H4848" s="26">
        <v>1</v>
      </c>
      <c r="I4848" s="26">
        <v>1</v>
      </c>
      <c r="J4848" s="63">
        <v>1</v>
      </c>
    </row>
    <row r="4849" spans="1:10" ht="14.1" customHeight="1" x14ac:dyDescent="0.25">
      <c r="A4849" s="11"/>
      <c r="B4849" s="9" t="s">
        <v>63</v>
      </c>
      <c r="C4849" s="29">
        <v>1</v>
      </c>
      <c r="D4849" s="31">
        <v>1</v>
      </c>
      <c r="E4849" s="31">
        <v>1</v>
      </c>
      <c r="F4849" s="31">
        <v>1</v>
      </c>
      <c r="G4849" s="31">
        <v>0</v>
      </c>
      <c r="H4849" s="31">
        <v>0</v>
      </c>
      <c r="I4849" s="31">
        <v>0</v>
      </c>
      <c r="J4849" s="35">
        <v>0</v>
      </c>
    </row>
    <row r="4850" spans="1:10" ht="14.1" customHeight="1" x14ac:dyDescent="0.25">
      <c r="A4850" s="11"/>
      <c r="B4850" s="9" t="s">
        <v>64</v>
      </c>
      <c r="C4850" s="29">
        <v>0</v>
      </c>
      <c r="D4850" s="31">
        <v>0</v>
      </c>
      <c r="E4850" s="31">
        <v>0</v>
      </c>
      <c r="F4850" s="31">
        <v>0</v>
      </c>
      <c r="G4850" s="31">
        <v>1</v>
      </c>
      <c r="H4850" s="31">
        <v>1</v>
      </c>
      <c r="I4850" s="31">
        <v>1</v>
      </c>
      <c r="J4850" s="35">
        <v>1</v>
      </c>
    </row>
    <row r="4851" spans="1:10" ht="14.1" customHeight="1" x14ac:dyDescent="0.25">
      <c r="A4851" s="11"/>
      <c r="B4851" s="9" t="s">
        <v>65</v>
      </c>
      <c r="C4851" s="29">
        <v>1</v>
      </c>
      <c r="D4851" s="31">
        <v>0</v>
      </c>
      <c r="E4851" s="31">
        <v>0</v>
      </c>
      <c r="F4851" s="31">
        <v>0</v>
      </c>
      <c r="G4851" s="31">
        <v>1</v>
      </c>
      <c r="H4851" s="31">
        <v>0</v>
      </c>
      <c r="I4851" s="31">
        <v>0</v>
      </c>
      <c r="J4851" s="35">
        <v>0</v>
      </c>
    </row>
    <row r="4852" spans="1:10" ht="14.1" customHeight="1" x14ac:dyDescent="0.25">
      <c r="A4852" s="11"/>
      <c r="B4852" s="9" t="s">
        <v>66</v>
      </c>
      <c r="C4852" s="29">
        <v>0</v>
      </c>
      <c r="D4852" s="31">
        <v>1</v>
      </c>
      <c r="E4852" s="31">
        <v>0</v>
      </c>
      <c r="F4852" s="31">
        <v>0</v>
      </c>
      <c r="G4852" s="31">
        <v>0</v>
      </c>
      <c r="H4852" s="31">
        <v>1</v>
      </c>
      <c r="I4852" s="31">
        <v>0</v>
      </c>
      <c r="J4852" s="35">
        <v>0</v>
      </c>
    </row>
    <row r="4853" spans="1:10" ht="14.1" customHeight="1" x14ac:dyDescent="0.25">
      <c r="A4853" s="11"/>
      <c r="B4853" s="9" t="s">
        <v>67</v>
      </c>
      <c r="C4853" s="29">
        <v>0</v>
      </c>
      <c r="D4853" s="31">
        <v>0</v>
      </c>
      <c r="E4853" s="31">
        <v>1</v>
      </c>
      <c r="F4853" s="31">
        <v>0</v>
      </c>
      <c r="G4853" s="31">
        <v>0</v>
      </c>
      <c r="H4853" s="31">
        <v>0</v>
      </c>
      <c r="I4853" s="31">
        <v>1</v>
      </c>
      <c r="J4853" s="35">
        <v>0</v>
      </c>
    </row>
    <row r="4854" spans="1:10" ht="14.1" customHeight="1" x14ac:dyDescent="0.25">
      <c r="A4854" s="11"/>
      <c r="B4854" s="9" t="s">
        <v>68</v>
      </c>
      <c r="C4854" s="29">
        <v>0</v>
      </c>
      <c r="D4854" s="31">
        <v>0</v>
      </c>
      <c r="E4854" s="31">
        <v>0</v>
      </c>
      <c r="F4854" s="31">
        <v>1</v>
      </c>
      <c r="G4854" s="31">
        <v>0</v>
      </c>
      <c r="H4854" s="31">
        <v>0</v>
      </c>
      <c r="I4854" s="31">
        <v>0</v>
      </c>
      <c r="J4854" s="35">
        <v>1</v>
      </c>
    </row>
    <row r="4855" spans="1:10" ht="24" customHeight="1" x14ac:dyDescent="0.25">
      <c r="A4855" s="11"/>
      <c r="B4855" s="9" t="s">
        <v>69</v>
      </c>
      <c r="C4855" s="29">
        <v>1</v>
      </c>
      <c r="D4855" s="31">
        <v>0</v>
      </c>
      <c r="E4855" s="31">
        <v>0</v>
      </c>
      <c r="F4855" s="31">
        <v>0</v>
      </c>
      <c r="G4855" s="31">
        <v>0</v>
      </c>
      <c r="H4855" s="31">
        <v>0</v>
      </c>
      <c r="I4855" s="31">
        <v>0</v>
      </c>
      <c r="J4855" s="35">
        <v>0</v>
      </c>
    </row>
    <row r="4856" spans="1:10" ht="24" customHeight="1" x14ac:dyDescent="0.25">
      <c r="A4856" s="11"/>
      <c r="B4856" s="9" t="s">
        <v>70</v>
      </c>
      <c r="C4856" s="29">
        <v>0</v>
      </c>
      <c r="D4856" s="31">
        <v>1</v>
      </c>
      <c r="E4856" s="31">
        <v>0</v>
      </c>
      <c r="F4856" s="31">
        <v>0</v>
      </c>
      <c r="G4856" s="31">
        <v>0</v>
      </c>
      <c r="H4856" s="31">
        <v>0</v>
      </c>
      <c r="I4856" s="31">
        <v>0</v>
      </c>
      <c r="J4856" s="35">
        <v>0</v>
      </c>
    </row>
    <row r="4857" spans="1:10" ht="24" customHeight="1" x14ac:dyDescent="0.25">
      <c r="A4857" s="11"/>
      <c r="B4857" s="9" t="s">
        <v>71</v>
      </c>
      <c r="C4857" s="29">
        <v>0</v>
      </c>
      <c r="D4857" s="31">
        <v>0</v>
      </c>
      <c r="E4857" s="31">
        <v>1</v>
      </c>
      <c r="F4857" s="31">
        <v>0</v>
      </c>
      <c r="G4857" s="31">
        <v>0</v>
      </c>
      <c r="H4857" s="31">
        <v>0</v>
      </c>
      <c r="I4857" s="31">
        <v>0</v>
      </c>
      <c r="J4857" s="35">
        <v>0</v>
      </c>
    </row>
    <row r="4858" spans="1:10" ht="24" customHeight="1" x14ac:dyDescent="0.25">
      <c r="A4858" s="11"/>
      <c r="B4858" s="9" t="s">
        <v>72</v>
      </c>
      <c r="C4858" s="29">
        <v>0</v>
      </c>
      <c r="D4858" s="31">
        <v>0</v>
      </c>
      <c r="E4858" s="31">
        <v>0</v>
      </c>
      <c r="F4858" s="31">
        <v>1</v>
      </c>
      <c r="G4858" s="31">
        <v>0</v>
      </c>
      <c r="H4858" s="31">
        <v>0</v>
      </c>
      <c r="I4858" s="31">
        <v>0</v>
      </c>
      <c r="J4858" s="35">
        <v>0</v>
      </c>
    </row>
    <row r="4859" spans="1:10" ht="24" customHeight="1" x14ac:dyDescent="0.25">
      <c r="A4859" s="11"/>
      <c r="B4859" s="9" t="s">
        <v>73</v>
      </c>
      <c r="C4859" s="29">
        <v>0</v>
      </c>
      <c r="D4859" s="31">
        <v>0</v>
      </c>
      <c r="E4859" s="31">
        <v>0</v>
      </c>
      <c r="F4859" s="31">
        <v>0</v>
      </c>
      <c r="G4859" s="31">
        <v>1</v>
      </c>
      <c r="H4859" s="31">
        <v>0</v>
      </c>
      <c r="I4859" s="31">
        <v>0</v>
      </c>
      <c r="J4859" s="35">
        <v>0</v>
      </c>
    </row>
    <row r="4860" spans="1:10" ht="24" customHeight="1" x14ac:dyDescent="0.25">
      <c r="A4860" s="11"/>
      <c r="B4860" s="9" t="s">
        <v>74</v>
      </c>
      <c r="C4860" s="29">
        <v>0</v>
      </c>
      <c r="D4860" s="31">
        <v>0</v>
      </c>
      <c r="E4860" s="31">
        <v>0</v>
      </c>
      <c r="F4860" s="31">
        <v>0</v>
      </c>
      <c r="G4860" s="31">
        <v>0</v>
      </c>
      <c r="H4860" s="31">
        <v>1</v>
      </c>
      <c r="I4860" s="31">
        <v>0</v>
      </c>
      <c r="J4860" s="35">
        <v>0</v>
      </c>
    </row>
    <row r="4861" spans="1:10" ht="24" customHeight="1" x14ac:dyDescent="0.25">
      <c r="A4861" s="11"/>
      <c r="B4861" s="9" t="s">
        <v>75</v>
      </c>
      <c r="C4861" s="29">
        <v>0</v>
      </c>
      <c r="D4861" s="31">
        <v>0</v>
      </c>
      <c r="E4861" s="31">
        <v>0</v>
      </c>
      <c r="F4861" s="31">
        <v>0</v>
      </c>
      <c r="G4861" s="31">
        <v>0</v>
      </c>
      <c r="H4861" s="31">
        <v>0</v>
      </c>
      <c r="I4861" s="31">
        <v>1</v>
      </c>
      <c r="J4861" s="35">
        <v>0</v>
      </c>
    </row>
    <row r="4862" spans="1:10" ht="24" customHeight="1" thickBot="1" x14ac:dyDescent="0.3">
      <c r="A4862" s="13"/>
      <c r="B4862" s="14" t="s">
        <v>76</v>
      </c>
      <c r="C4862" s="38">
        <v>0</v>
      </c>
      <c r="D4862" s="40">
        <v>0</v>
      </c>
      <c r="E4862" s="40">
        <v>0</v>
      </c>
      <c r="F4862" s="40">
        <v>0</v>
      </c>
      <c r="G4862" s="40">
        <v>0</v>
      </c>
      <c r="H4862" s="40">
        <v>0</v>
      </c>
      <c r="I4862" s="40">
        <v>0</v>
      </c>
      <c r="J4862" s="66">
        <v>1</v>
      </c>
    </row>
    <row r="4864" spans="1:10" ht="20.100000000000001" customHeight="1" thickBot="1" x14ac:dyDescent="0.3">
      <c r="A4864" s="16" t="s">
        <v>147</v>
      </c>
      <c r="B4864" s="17"/>
      <c r="C4864" s="17"/>
      <c r="D4864" s="17"/>
      <c r="E4864" s="17"/>
      <c r="F4864" s="17"/>
      <c r="G4864" s="17"/>
    </row>
    <row r="4865" spans="1:7" ht="15" customHeight="1" x14ac:dyDescent="0.25">
      <c r="A4865" s="101" t="s">
        <v>144</v>
      </c>
      <c r="B4865" s="113" t="s">
        <v>150</v>
      </c>
      <c r="C4865" s="68" t="s">
        <v>148</v>
      </c>
      <c r="D4865" s="69" t="s">
        <v>90</v>
      </c>
      <c r="E4865" s="69" t="s">
        <v>91</v>
      </c>
      <c r="F4865" s="70" t="s">
        <v>93</v>
      </c>
      <c r="G4865" s="71"/>
    </row>
    <row r="4866" spans="1:7" ht="15" customHeight="1" thickBot="1" x14ac:dyDescent="0.3">
      <c r="A4866" s="91"/>
      <c r="B4866" s="37"/>
      <c r="C4866" s="73"/>
      <c r="D4866" s="74"/>
      <c r="E4866" s="74"/>
      <c r="F4866" s="75" t="s">
        <v>94</v>
      </c>
      <c r="G4866" s="76" t="s">
        <v>95</v>
      </c>
    </row>
    <row r="4867" spans="1:7" ht="14.1" customHeight="1" x14ac:dyDescent="0.25">
      <c r="A4867" s="3" t="s">
        <v>145</v>
      </c>
      <c r="B4867" s="23" t="s">
        <v>151</v>
      </c>
      <c r="C4867" s="106">
        <v>0.68599795395183261</v>
      </c>
      <c r="D4867" s="53">
        <v>1.2322466341736681E-2</v>
      </c>
      <c r="E4867" s="53">
        <v>167.58139951231726</v>
      </c>
      <c r="F4867" s="53">
        <v>0.66167068253060479</v>
      </c>
      <c r="G4867" s="54">
        <v>0.71032522537306042</v>
      </c>
    </row>
    <row r="4868" spans="1:7" ht="14.1" customHeight="1" x14ac:dyDescent="0.25">
      <c r="A4868" s="28"/>
      <c r="B4868" s="9" t="s">
        <v>152</v>
      </c>
      <c r="C4868" s="64">
        <v>0.67738141567355259</v>
      </c>
      <c r="D4868" s="55">
        <v>1.2174839763395045E-2</v>
      </c>
      <c r="E4868" s="55">
        <v>160.6613636666367</v>
      </c>
      <c r="F4868" s="55">
        <v>0.65333805983618742</v>
      </c>
      <c r="G4868" s="56">
        <v>0.70142477151091776</v>
      </c>
    </row>
    <row r="4869" spans="1:7" ht="14.1" customHeight="1" x14ac:dyDescent="0.25">
      <c r="A4869" s="28"/>
      <c r="B4869" s="9" t="s">
        <v>153</v>
      </c>
      <c r="C4869" s="64">
        <v>0.67262595781260204</v>
      </c>
      <c r="D4869" s="55">
        <v>1.2119484169949702E-2</v>
      </c>
      <c r="E4869" s="55">
        <v>158.12187632934194</v>
      </c>
      <c r="F4869" s="55">
        <v>0.64868900308807742</v>
      </c>
      <c r="G4869" s="56">
        <v>0.69656291253712666</v>
      </c>
    </row>
    <row r="4870" spans="1:7" ht="14.1" customHeight="1" x14ac:dyDescent="0.25">
      <c r="A4870" s="114"/>
      <c r="B4870" s="115" t="s">
        <v>154</v>
      </c>
      <c r="C4870" s="116">
        <v>0.71534782362676042</v>
      </c>
      <c r="D4870" s="117">
        <v>1.2080998516080362E-2</v>
      </c>
      <c r="E4870" s="117">
        <v>156.23008460368857</v>
      </c>
      <c r="F4870" s="117">
        <v>0.69148465289862504</v>
      </c>
      <c r="G4870" s="118">
        <v>0.73921099435489579</v>
      </c>
    </row>
    <row r="4871" spans="1:7" ht="14.1" customHeight="1" x14ac:dyDescent="0.25">
      <c r="A4871" s="119" t="s">
        <v>146</v>
      </c>
      <c r="B4871" s="120" t="s">
        <v>151</v>
      </c>
      <c r="C4871" s="121">
        <v>0.70111149438765308</v>
      </c>
      <c r="D4871" s="122">
        <v>1.2348307396306128E-2</v>
      </c>
      <c r="E4871" s="122">
        <v>177.13951746178677</v>
      </c>
      <c r="F4871" s="122">
        <v>0.67674277034432773</v>
      </c>
      <c r="G4871" s="123">
        <v>0.72548021843097843</v>
      </c>
    </row>
    <row r="4872" spans="1:7" ht="14.1" customHeight="1" x14ac:dyDescent="0.25">
      <c r="A4872" s="28"/>
      <c r="B4872" s="9" t="s">
        <v>152</v>
      </c>
      <c r="C4872" s="64">
        <v>0.68598571325373947</v>
      </c>
      <c r="D4872" s="55">
        <v>1.2130601223314141E-2</v>
      </c>
      <c r="E4872" s="55">
        <v>167.00961319785893</v>
      </c>
      <c r="F4872" s="55">
        <v>0.66203662962849197</v>
      </c>
      <c r="G4872" s="56">
        <v>0.70993479687898697</v>
      </c>
    </row>
    <row r="4873" spans="1:7" ht="14.1" customHeight="1" x14ac:dyDescent="0.25">
      <c r="A4873" s="28"/>
      <c r="B4873" s="9" t="s">
        <v>153</v>
      </c>
      <c r="C4873" s="64">
        <v>0.67349404157073156</v>
      </c>
      <c r="D4873" s="55">
        <v>1.1993668611899717E-2</v>
      </c>
      <c r="E4873" s="55">
        <v>160.45116391911219</v>
      </c>
      <c r="F4873" s="55">
        <v>0.64980823422886236</v>
      </c>
      <c r="G4873" s="56">
        <v>0.69717984891260076</v>
      </c>
    </row>
    <row r="4874" spans="1:7" ht="14.1" customHeight="1" thickBot="1" x14ac:dyDescent="0.3">
      <c r="A4874" s="91"/>
      <c r="B4874" s="14" t="s">
        <v>154</v>
      </c>
      <c r="C4874" s="65">
        <v>0.7302112666049323</v>
      </c>
      <c r="D4874" s="57">
        <v>1.1909628153181986E-2</v>
      </c>
      <c r="E4874" s="57">
        <v>156.23008460370224</v>
      </c>
      <c r="F4874" s="57">
        <v>0.70668659771686781</v>
      </c>
      <c r="G4874" s="58">
        <v>0.75373593549299678</v>
      </c>
    </row>
    <row r="4875" spans="1:7" ht="15" customHeight="1" x14ac:dyDescent="0.25">
      <c r="A4875" s="42" t="s">
        <v>187</v>
      </c>
      <c r="B4875" s="43"/>
      <c r="C4875" s="43"/>
      <c r="D4875" s="43"/>
      <c r="E4875" s="43"/>
      <c r="F4875" s="43"/>
      <c r="G4875" s="43"/>
    </row>
    <row r="4878" spans="1:7" x14ac:dyDescent="0.25">
      <c r="A4878" t="s">
        <v>204</v>
      </c>
    </row>
    <row r="4881" spans="1:3" ht="16.5" x14ac:dyDescent="0.25">
      <c r="A4881" t="s">
        <v>1</v>
      </c>
    </row>
    <row r="4883" spans="1:3" ht="18" customHeight="1" thickBot="1" x14ac:dyDescent="0.3">
      <c r="A4883" s="1" t="s">
        <v>2</v>
      </c>
      <c r="B4883" s="2"/>
      <c r="C4883" s="2"/>
    </row>
    <row r="4884" spans="1:3" ht="14.1" customHeight="1" x14ac:dyDescent="0.25">
      <c r="A4884" s="3" t="s">
        <v>3</v>
      </c>
      <c r="B4884" s="4"/>
      <c r="C4884" s="5" t="s">
        <v>205</v>
      </c>
    </row>
    <row r="4885" spans="1:3" ht="14.1" customHeight="1" x14ac:dyDescent="0.25">
      <c r="A4885" s="6" t="s">
        <v>5</v>
      </c>
      <c r="B4885" s="7"/>
      <c r="C4885" s="8" t="s">
        <v>6</v>
      </c>
    </row>
    <row r="4886" spans="1:3" ht="24" customHeight="1" x14ac:dyDescent="0.25">
      <c r="A4886" s="6" t="s">
        <v>7</v>
      </c>
      <c r="B4886" s="9" t="s">
        <v>8</v>
      </c>
      <c r="C4886" s="10" t="s">
        <v>9</v>
      </c>
    </row>
    <row r="4887" spans="1:3" ht="14.1" customHeight="1" x14ac:dyDescent="0.25">
      <c r="A4887" s="11"/>
      <c r="B4887" s="9" t="s">
        <v>10</v>
      </c>
      <c r="C4887" s="8" t="s">
        <v>11</v>
      </c>
    </row>
    <row r="4888" spans="1:3" ht="14.1" customHeight="1" x14ac:dyDescent="0.25">
      <c r="A4888" s="11"/>
      <c r="B4888" s="9" t="s">
        <v>12</v>
      </c>
      <c r="C4888" s="8" t="s">
        <v>13</v>
      </c>
    </row>
    <row r="4889" spans="1:3" ht="14.1" customHeight="1" x14ac:dyDescent="0.25">
      <c r="A4889" s="11"/>
      <c r="B4889" s="9" t="s">
        <v>14</v>
      </c>
      <c r="C4889" s="8" t="s">
        <v>13</v>
      </c>
    </row>
    <row r="4890" spans="1:3" ht="14.1" customHeight="1" x14ac:dyDescent="0.25">
      <c r="A4890" s="11"/>
      <c r="B4890" s="9" t="s">
        <v>15</v>
      </c>
      <c r="C4890" s="8" t="s">
        <v>13</v>
      </c>
    </row>
    <row r="4891" spans="1:3" ht="24" customHeight="1" x14ac:dyDescent="0.25">
      <c r="A4891" s="11"/>
      <c r="B4891" s="9" t="s">
        <v>16</v>
      </c>
      <c r="C4891" s="12">
        <v>494</v>
      </c>
    </row>
    <row r="4892" spans="1:3" ht="24" customHeight="1" x14ac:dyDescent="0.25">
      <c r="A4892" s="6" t="s">
        <v>17</v>
      </c>
      <c r="B4892" s="9" t="s">
        <v>18</v>
      </c>
      <c r="C4892" s="8" t="s">
        <v>19</v>
      </c>
    </row>
    <row r="4893" spans="1:3" ht="33.950000000000003" customHeight="1" x14ac:dyDescent="0.25">
      <c r="A4893" s="11"/>
      <c r="B4893" s="9" t="s">
        <v>20</v>
      </c>
      <c r="C4893" s="8" t="s">
        <v>21</v>
      </c>
    </row>
    <row r="4894" spans="1:3" ht="409.6" customHeight="1" x14ac:dyDescent="0.25">
      <c r="A4894" s="6" t="s">
        <v>22</v>
      </c>
      <c r="B4894" s="7"/>
      <c r="C4894" s="8" t="s">
        <v>206</v>
      </c>
    </row>
    <row r="4895" spans="1:3" ht="14.1" customHeight="1" x14ac:dyDescent="0.25">
      <c r="A4895" s="6" t="s">
        <v>24</v>
      </c>
      <c r="B4895" s="9" t="s">
        <v>25</v>
      </c>
      <c r="C4895" s="10" t="s">
        <v>207</v>
      </c>
    </row>
    <row r="4896" spans="1:3" ht="14.1" customHeight="1" thickBot="1" x14ac:dyDescent="0.3">
      <c r="A4896" s="13"/>
      <c r="B4896" s="14" t="s">
        <v>27</v>
      </c>
      <c r="C4896" s="15" t="s">
        <v>208</v>
      </c>
    </row>
    <row r="4899" spans="1:7" x14ac:dyDescent="0.25">
      <c r="A4899" t="s">
        <v>29</v>
      </c>
    </row>
    <row r="4901" spans="1:7" ht="20.100000000000001" customHeight="1" thickBot="1" x14ac:dyDescent="0.3">
      <c r="A4901" s="16" t="s">
        <v>30</v>
      </c>
      <c r="B4901" s="17"/>
      <c r="C4901" s="17"/>
      <c r="D4901" s="17"/>
      <c r="E4901" s="17"/>
      <c r="F4901" s="17"/>
      <c r="G4901" s="17"/>
    </row>
    <row r="4902" spans="1:7" ht="24.95" customHeight="1" thickBot="1" x14ac:dyDescent="0.3">
      <c r="A4902" s="18"/>
      <c r="B4902" s="19"/>
      <c r="C4902" s="20" t="s">
        <v>31</v>
      </c>
      <c r="D4902" s="21" t="s">
        <v>32</v>
      </c>
      <c r="E4902" s="21" t="s">
        <v>33</v>
      </c>
      <c r="F4902" s="21" t="s">
        <v>34</v>
      </c>
      <c r="G4902" s="22" t="s">
        <v>35</v>
      </c>
    </row>
    <row r="4903" spans="1:7" ht="14.1" customHeight="1" x14ac:dyDescent="0.25">
      <c r="A4903" s="3" t="s">
        <v>36</v>
      </c>
      <c r="B4903" s="23" t="s">
        <v>37</v>
      </c>
      <c r="C4903" s="24">
        <v>1</v>
      </c>
      <c r="D4903" s="25"/>
      <c r="E4903" s="26">
        <v>1</v>
      </c>
      <c r="F4903" s="25"/>
      <c r="G4903" s="27"/>
    </row>
    <row r="4904" spans="1:7" ht="14.1" customHeight="1" x14ac:dyDescent="0.25">
      <c r="A4904" s="28"/>
      <c r="B4904" s="9" t="s">
        <v>38</v>
      </c>
      <c r="C4904" s="29">
        <v>2</v>
      </c>
      <c r="D4904" s="30"/>
      <c r="E4904" s="31">
        <v>1</v>
      </c>
      <c r="F4904" s="30"/>
      <c r="G4904" s="32"/>
    </row>
    <row r="4905" spans="1:7" ht="14.1" customHeight="1" x14ac:dyDescent="0.25">
      <c r="A4905" s="28"/>
      <c r="B4905" s="9" t="s">
        <v>39</v>
      </c>
      <c r="C4905" s="29">
        <v>4</v>
      </c>
      <c r="D4905" s="30"/>
      <c r="E4905" s="31">
        <v>3</v>
      </c>
      <c r="F4905" s="30"/>
      <c r="G4905" s="32"/>
    </row>
    <row r="4906" spans="1:7" ht="14.1" customHeight="1" x14ac:dyDescent="0.25">
      <c r="A4906" s="28"/>
      <c r="B4906" s="9" t="s">
        <v>40</v>
      </c>
      <c r="C4906" s="29">
        <v>8</v>
      </c>
      <c r="D4906" s="30"/>
      <c r="E4906" s="31">
        <v>3</v>
      </c>
      <c r="F4906" s="30"/>
      <c r="G4906" s="32"/>
    </row>
    <row r="4907" spans="1:7" ht="24" customHeight="1" x14ac:dyDescent="0.25">
      <c r="A4907" s="33" t="s">
        <v>41</v>
      </c>
      <c r="B4907" s="9" t="s">
        <v>39</v>
      </c>
      <c r="C4907" s="29">
        <v>4</v>
      </c>
      <c r="D4907" s="34" t="s">
        <v>42</v>
      </c>
      <c r="E4907" s="31">
        <v>10</v>
      </c>
      <c r="F4907" s="34" t="s">
        <v>43</v>
      </c>
      <c r="G4907" s="35">
        <v>140</v>
      </c>
    </row>
    <row r="4908" spans="1:7" ht="14.1" customHeight="1" thickBot="1" x14ac:dyDescent="0.3">
      <c r="A4908" s="36" t="s">
        <v>44</v>
      </c>
      <c r="B4908" s="37"/>
      <c r="C4908" s="38">
        <v>19</v>
      </c>
      <c r="D4908" s="39"/>
      <c r="E4908" s="40">
        <v>18</v>
      </c>
      <c r="F4908" s="39"/>
      <c r="G4908" s="41"/>
    </row>
    <row r="4909" spans="1:7" ht="15" customHeight="1" x14ac:dyDescent="0.25">
      <c r="A4909" s="42" t="s">
        <v>209</v>
      </c>
      <c r="B4909" s="43"/>
      <c r="C4909" s="43"/>
      <c r="D4909" s="43"/>
      <c r="E4909" s="43"/>
      <c r="F4909" s="43"/>
      <c r="G4909" s="43"/>
    </row>
    <row r="4911" spans="1:7" ht="20.100000000000001" customHeight="1" thickBot="1" x14ac:dyDescent="0.3">
      <c r="A4911" s="16" t="s">
        <v>46</v>
      </c>
      <c r="B4911" s="17"/>
    </row>
    <row r="4912" spans="1:7" ht="24" customHeight="1" x14ac:dyDescent="0.25">
      <c r="A4912" s="44" t="s">
        <v>47</v>
      </c>
      <c r="B4912" s="45">
        <v>1609.2008709498084</v>
      </c>
    </row>
    <row r="4913" spans="1:5" ht="24" customHeight="1" x14ac:dyDescent="0.25">
      <c r="A4913" s="46" t="s">
        <v>48</v>
      </c>
      <c r="B4913" s="47">
        <v>1629.2008709498084</v>
      </c>
    </row>
    <row r="4914" spans="1:5" ht="24" customHeight="1" x14ac:dyDescent="0.25">
      <c r="A4914" s="46" t="s">
        <v>49</v>
      </c>
      <c r="B4914" s="47">
        <v>1629.6669726447237</v>
      </c>
    </row>
    <row r="4915" spans="1:5" ht="24" customHeight="1" x14ac:dyDescent="0.25">
      <c r="A4915" s="46" t="s">
        <v>50</v>
      </c>
      <c r="B4915" s="47">
        <v>1681.0010374863341</v>
      </c>
    </row>
    <row r="4916" spans="1:5" ht="24" customHeight="1" thickBot="1" x14ac:dyDescent="0.3">
      <c r="A4916" s="48" t="s">
        <v>51</v>
      </c>
      <c r="B4916" s="49">
        <v>1671.0010374863341</v>
      </c>
    </row>
    <row r="4917" spans="1:5" ht="35.1" customHeight="1" x14ac:dyDescent="0.25">
      <c r="A4917" s="42" t="s">
        <v>52</v>
      </c>
      <c r="B4917" s="43"/>
    </row>
    <row r="4918" spans="1:5" ht="24.95" customHeight="1" x14ac:dyDescent="0.25">
      <c r="A4918" s="50" t="s">
        <v>209</v>
      </c>
      <c r="B4918" s="51"/>
    </row>
    <row r="4921" spans="1:5" ht="16.5" x14ac:dyDescent="0.25">
      <c r="A4921" t="s">
        <v>53</v>
      </c>
    </row>
    <row r="4923" spans="1:5" ht="20.100000000000001" customHeight="1" thickBot="1" x14ac:dyDescent="0.3">
      <c r="A4923" s="16" t="s">
        <v>54</v>
      </c>
      <c r="B4923" s="17"/>
      <c r="C4923" s="17"/>
      <c r="D4923" s="17"/>
      <c r="E4923" s="17"/>
    </row>
    <row r="4924" spans="1:5" ht="24.95" customHeight="1" thickBot="1" x14ac:dyDescent="0.3">
      <c r="A4924" s="52" t="s">
        <v>55</v>
      </c>
      <c r="B4924" s="20" t="s">
        <v>56</v>
      </c>
      <c r="C4924" s="21" t="s">
        <v>57</v>
      </c>
      <c r="D4924" s="21" t="s">
        <v>58</v>
      </c>
      <c r="E4924" s="22" t="s">
        <v>59</v>
      </c>
    </row>
    <row r="4925" spans="1:5" ht="14.1" customHeight="1" x14ac:dyDescent="0.25">
      <c r="A4925" s="44" t="s">
        <v>37</v>
      </c>
      <c r="B4925" s="24">
        <v>1</v>
      </c>
      <c r="C4925" s="53">
        <v>137.98424168051824</v>
      </c>
      <c r="D4925" s="53">
        <v>6171.7107825851645</v>
      </c>
      <c r="E4925" s="54">
        <v>1.9801989284921848E-116</v>
      </c>
    </row>
    <row r="4926" spans="1:5" ht="14.1" customHeight="1" x14ac:dyDescent="0.25">
      <c r="A4926" s="46" t="s">
        <v>38</v>
      </c>
      <c r="B4926" s="29">
        <v>1</v>
      </c>
      <c r="C4926" s="55">
        <v>137.9842416805181</v>
      </c>
      <c r="D4926" s="55">
        <v>3.327957653893924</v>
      </c>
      <c r="E4926" s="56">
        <v>7.0274873896298343E-2</v>
      </c>
    </row>
    <row r="4927" spans="1:5" ht="14.1" customHeight="1" x14ac:dyDescent="0.25">
      <c r="A4927" s="46" t="s">
        <v>39</v>
      </c>
      <c r="B4927" s="29">
        <v>3</v>
      </c>
      <c r="C4927" s="55">
        <v>113.63840916450823</v>
      </c>
      <c r="D4927" s="55">
        <v>30.854601987209385</v>
      </c>
      <c r="E4927" s="56">
        <v>1.1485875771875291E-14</v>
      </c>
    </row>
    <row r="4928" spans="1:5" ht="14.1" customHeight="1" thickBot="1" x14ac:dyDescent="0.3">
      <c r="A4928" s="48" t="s">
        <v>40</v>
      </c>
      <c r="B4928" s="38">
        <v>3</v>
      </c>
      <c r="C4928" s="57">
        <v>113.63840916450823</v>
      </c>
      <c r="D4928" s="57">
        <v>1.7875283588188644</v>
      </c>
      <c r="E4928" s="58">
        <v>0.15353569669583189</v>
      </c>
    </row>
    <row r="4929" spans="1:5" ht="15" customHeight="1" x14ac:dyDescent="0.25">
      <c r="A4929" s="42" t="s">
        <v>209</v>
      </c>
      <c r="B4929" s="43"/>
      <c r="C4929" s="43"/>
      <c r="D4929" s="43"/>
      <c r="E4929" s="43"/>
    </row>
    <row r="4932" spans="1:5" ht="16.5" x14ac:dyDescent="0.25">
      <c r="A4932" t="s">
        <v>60</v>
      </c>
    </row>
    <row r="4934" spans="1:5" ht="18" customHeight="1" thickBot="1" x14ac:dyDescent="0.3">
      <c r="A4934" s="1" t="s">
        <v>61</v>
      </c>
      <c r="B4934" s="2"/>
      <c r="C4934" s="2"/>
    </row>
    <row r="4935" spans="1:5" ht="15" customHeight="1" thickBot="1" x14ac:dyDescent="0.3">
      <c r="A4935" s="59"/>
      <c r="B4935" s="60"/>
      <c r="C4935" s="61" t="s">
        <v>62</v>
      </c>
    </row>
    <row r="4936" spans="1:5" ht="14.1" customHeight="1" x14ac:dyDescent="0.25">
      <c r="A4936" s="3" t="s">
        <v>36</v>
      </c>
      <c r="B4936" s="23" t="s">
        <v>37</v>
      </c>
      <c r="C4936" s="62">
        <v>0.99999999999999989</v>
      </c>
    </row>
    <row r="4937" spans="1:5" ht="14.1" customHeight="1" x14ac:dyDescent="0.25">
      <c r="A4937" s="11"/>
      <c r="B4937" s="9" t="s">
        <v>63</v>
      </c>
      <c r="C4937" s="47">
        <v>0.5</v>
      </c>
    </row>
    <row r="4938" spans="1:5" ht="14.1" customHeight="1" x14ac:dyDescent="0.25">
      <c r="A4938" s="11"/>
      <c r="B4938" s="9" t="s">
        <v>64</v>
      </c>
      <c r="C4938" s="47">
        <v>0.49999999999999989</v>
      </c>
    </row>
    <row r="4939" spans="1:5" ht="14.1" customHeight="1" x14ac:dyDescent="0.25">
      <c r="A4939" s="11"/>
      <c r="B4939" s="9" t="s">
        <v>65</v>
      </c>
      <c r="C4939" s="47">
        <v>0.25</v>
      </c>
    </row>
    <row r="4940" spans="1:5" ht="14.1" customHeight="1" x14ac:dyDescent="0.25">
      <c r="A4940" s="11"/>
      <c r="B4940" s="9" t="s">
        <v>66</v>
      </c>
      <c r="C4940" s="47">
        <v>0.24999999999999983</v>
      </c>
    </row>
    <row r="4941" spans="1:5" ht="14.1" customHeight="1" x14ac:dyDescent="0.25">
      <c r="A4941" s="11"/>
      <c r="B4941" s="9" t="s">
        <v>67</v>
      </c>
      <c r="C4941" s="47">
        <v>0.25</v>
      </c>
    </row>
    <row r="4942" spans="1:5" ht="14.1" customHeight="1" x14ac:dyDescent="0.25">
      <c r="A4942" s="11"/>
      <c r="B4942" s="9" t="s">
        <v>68</v>
      </c>
      <c r="C4942" s="47">
        <v>0.24999999999999986</v>
      </c>
    </row>
    <row r="4943" spans="1:5" ht="24" customHeight="1" x14ac:dyDescent="0.25">
      <c r="A4943" s="11"/>
      <c r="B4943" s="9" t="s">
        <v>69</v>
      </c>
      <c r="C4943" s="47">
        <v>0.12499999999999999</v>
      </c>
    </row>
    <row r="4944" spans="1:5" ht="24" customHeight="1" x14ac:dyDescent="0.25">
      <c r="A4944" s="11"/>
      <c r="B4944" s="9" t="s">
        <v>70</v>
      </c>
      <c r="C4944" s="47">
        <v>0.12499999999999999</v>
      </c>
    </row>
    <row r="4945" spans="1:3" ht="24" customHeight="1" x14ac:dyDescent="0.25">
      <c r="A4945" s="11"/>
      <c r="B4945" s="9" t="s">
        <v>71</v>
      </c>
      <c r="C4945" s="47">
        <v>0.12500000000000014</v>
      </c>
    </row>
    <row r="4946" spans="1:3" ht="24" customHeight="1" x14ac:dyDescent="0.25">
      <c r="A4946" s="11"/>
      <c r="B4946" s="9" t="s">
        <v>72</v>
      </c>
      <c r="C4946" s="47">
        <v>0.12499999999999999</v>
      </c>
    </row>
    <row r="4947" spans="1:3" ht="24" customHeight="1" x14ac:dyDescent="0.25">
      <c r="A4947" s="11"/>
      <c r="B4947" s="9" t="s">
        <v>73</v>
      </c>
      <c r="C4947" s="47">
        <v>0.12500000000000006</v>
      </c>
    </row>
    <row r="4948" spans="1:3" ht="24" customHeight="1" x14ac:dyDescent="0.25">
      <c r="A4948" s="11"/>
      <c r="B4948" s="9" t="s">
        <v>74</v>
      </c>
      <c r="C4948" s="47">
        <v>0.12499999999999982</v>
      </c>
    </row>
    <row r="4949" spans="1:3" ht="24" customHeight="1" x14ac:dyDescent="0.25">
      <c r="A4949" s="11"/>
      <c r="B4949" s="9" t="s">
        <v>75</v>
      </c>
      <c r="C4949" s="47">
        <v>0.12499999999999988</v>
      </c>
    </row>
    <row r="4950" spans="1:3" ht="24" customHeight="1" thickBot="1" x14ac:dyDescent="0.3">
      <c r="A4950" s="13"/>
      <c r="B4950" s="14" t="s">
        <v>76</v>
      </c>
      <c r="C4950" s="49">
        <v>0.12499999999999982</v>
      </c>
    </row>
    <row r="4952" spans="1:3" ht="18" customHeight="1" thickBot="1" x14ac:dyDescent="0.3">
      <c r="A4952" s="1" t="s">
        <v>77</v>
      </c>
      <c r="B4952" s="2"/>
      <c r="C4952" s="2"/>
    </row>
    <row r="4953" spans="1:3" ht="15" customHeight="1" thickBot="1" x14ac:dyDescent="0.3">
      <c r="A4953" s="59"/>
      <c r="B4953" s="60"/>
      <c r="C4953" s="61" t="s">
        <v>78</v>
      </c>
    </row>
    <row r="4954" spans="1:3" ht="14.1" customHeight="1" x14ac:dyDescent="0.25">
      <c r="A4954" s="3" t="s">
        <v>36</v>
      </c>
      <c r="B4954" s="23" t="s">
        <v>37</v>
      </c>
      <c r="C4954" s="62">
        <v>0</v>
      </c>
    </row>
    <row r="4955" spans="1:3" ht="14.1" customHeight="1" x14ac:dyDescent="0.25">
      <c r="A4955" s="11"/>
      <c r="B4955" s="9" t="s">
        <v>63</v>
      </c>
      <c r="C4955" s="12">
        <v>1</v>
      </c>
    </row>
    <row r="4956" spans="1:3" ht="14.1" customHeight="1" x14ac:dyDescent="0.25">
      <c r="A4956" s="11"/>
      <c r="B4956" s="9" t="s">
        <v>64</v>
      </c>
      <c r="C4956" s="12">
        <v>-0.99999999999999922</v>
      </c>
    </row>
    <row r="4957" spans="1:3" ht="14.1" customHeight="1" x14ac:dyDescent="0.25">
      <c r="A4957" s="11"/>
      <c r="B4957" s="9" t="s">
        <v>65</v>
      </c>
      <c r="C4957" s="12">
        <v>0</v>
      </c>
    </row>
    <row r="4958" spans="1:3" ht="14.1" customHeight="1" x14ac:dyDescent="0.25">
      <c r="A4958" s="11"/>
      <c r="B4958" s="9" t="s">
        <v>66</v>
      </c>
      <c r="C4958" s="12">
        <v>0</v>
      </c>
    </row>
    <row r="4959" spans="1:3" ht="14.1" customHeight="1" x14ac:dyDescent="0.25">
      <c r="A4959" s="11"/>
      <c r="B4959" s="9" t="s">
        <v>67</v>
      </c>
      <c r="C4959" s="12">
        <v>0</v>
      </c>
    </row>
    <row r="4960" spans="1:3" ht="14.1" customHeight="1" x14ac:dyDescent="0.25">
      <c r="A4960" s="11"/>
      <c r="B4960" s="9" t="s">
        <v>68</v>
      </c>
      <c r="C4960" s="12">
        <v>0</v>
      </c>
    </row>
    <row r="4961" spans="1:5" ht="24" customHeight="1" x14ac:dyDescent="0.25">
      <c r="A4961" s="11"/>
      <c r="B4961" s="9" t="s">
        <v>69</v>
      </c>
      <c r="C4961" s="47">
        <v>0.24999999999999983</v>
      </c>
    </row>
    <row r="4962" spans="1:5" ht="24" customHeight="1" x14ac:dyDescent="0.25">
      <c r="A4962" s="11"/>
      <c r="B4962" s="9" t="s">
        <v>70</v>
      </c>
      <c r="C4962" s="47">
        <v>0.25</v>
      </c>
    </row>
    <row r="4963" spans="1:5" ht="24" customHeight="1" x14ac:dyDescent="0.25">
      <c r="A4963" s="11"/>
      <c r="B4963" s="9" t="s">
        <v>71</v>
      </c>
      <c r="C4963" s="47">
        <v>0.25000000000000017</v>
      </c>
    </row>
    <row r="4964" spans="1:5" ht="24" customHeight="1" x14ac:dyDescent="0.25">
      <c r="A4964" s="11"/>
      <c r="B4964" s="9" t="s">
        <v>72</v>
      </c>
      <c r="C4964" s="47">
        <v>0.25000000000000039</v>
      </c>
    </row>
    <row r="4965" spans="1:5" ht="24" customHeight="1" x14ac:dyDescent="0.25">
      <c r="A4965" s="11"/>
      <c r="B4965" s="9" t="s">
        <v>73</v>
      </c>
      <c r="C4965" s="47">
        <v>-0.24999999999999983</v>
      </c>
    </row>
    <row r="4966" spans="1:5" ht="24" customHeight="1" x14ac:dyDescent="0.25">
      <c r="A4966" s="11"/>
      <c r="B4966" s="9" t="s">
        <v>74</v>
      </c>
      <c r="C4966" s="47">
        <v>-0.24999999999999967</v>
      </c>
    </row>
    <row r="4967" spans="1:5" ht="24" customHeight="1" x14ac:dyDescent="0.25">
      <c r="A4967" s="11"/>
      <c r="B4967" s="9" t="s">
        <v>75</v>
      </c>
      <c r="C4967" s="47">
        <v>-0.24999999999999961</v>
      </c>
    </row>
    <row r="4968" spans="1:5" ht="24" customHeight="1" thickBot="1" x14ac:dyDescent="0.3">
      <c r="A4968" s="13"/>
      <c r="B4968" s="14" t="s">
        <v>76</v>
      </c>
      <c r="C4968" s="49">
        <v>-0.24999999999999975</v>
      </c>
    </row>
    <row r="4970" spans="1:5" ht="18" customHeight="1" thickBot="1" x14ac:dyDescent="0.3">
      <c r="A4970" s="1" t="s">
        <v>79</v>
      </c>
      <c r="B4970" s="2"/>
      <c r="C4970" s="2"/>
      <c r="D4970" s="2"/>
      <c r="E4970" s="2"/>
    </row>
    <row r="4971" spans="1:5" ht="15" customHeight="1" thickBot="1" x14ac:dyDescent="0.3">
      <c r="A4971" s="59"/>
      <c r="B4971" s="60"/>
      <c r="C4971" s="20" t="s">
        <v>80</v>
      </c>
      <c r="D4971" s="21" t="s">
        <v>81</v>
      </c>
      <c r="E4971" s="22" t="s">
        <v>82</v>
      </c>
    </row>
    <row r="4972" spans="1:5" ht="14.1" customHeight="1" x14ac:dyDescent="0.25">
      <c r="A4972" s="3" t="s">
        <v>36</v>
      </c>
      <c r="B4972" s="23" t="s">
        <v>37</v>
      </c>
      <c r="C4972" s="24">
        <v>0</v>
      </c>
      <c r="D4972" s="26">
        <v>0</v>
      </c>
      <c r="E4972" s="63">
        <v>0</v>
      </c>
    </row>
    <row r="4973" spans="1:5" ht="14.1" customHeight="1" x14ac:dyDescent="0.25">
      <c r="A4973" s="11"/>
      <c r="B4973" s="9" t="s">
        <v>63</v>
      </c>
      <c r="C4973" s="29">
        <v>0</v>
      </c>
      <c r="D4973" s="31">
        <v>0</v>
      </c>
      <c r="E4973" s="35">
        <v>0</v>
      </c>
    </row>
    <row r="4974" spans="1:5" ht="14.1" customHeight="1" x14ac:dyDescent="0.25">
      <c r="A4974" s="11"/>
      <c r="B4974" s="9" t="s">
        <v>64</v>
      </c>
      <c r="C4974" s="29">
        <v>0</v>
      </c>
      <c r="D4974" s="31">
        <v>0</v>
      </c>
      <c r="E4974" s="35">
        <v>0</v>
      </c>
    </row>
    <row r="4975" spans="1:5" ht="14.1" customHeight="1" x14ac:dyDescent="0.25">
      <c r="A4975" s="11"/>
      <c r="B4975" s="9" t="s">
        <v>65</v>
      </c>
      <c r="C4975" s="29">
        <v>1</v>
      </c>
      <c r="D4975" s="31">
        <v>0</v>
      </c>
      <c r="E4975" s="35">
        <v>0</v>
      </c>
    </row>
    <row r="4976" spans="1:5" ht="14.1" customHeight="1" x14ac:dyDescent="0.25">
      <c r="A4976" s="11"/>
      <c r="B4976" s="9" t="s">
        <v>66</v>
      </c>
      <c r="C4976" s="29">
        <v>0</v>
      </c>
      <c r="D4976" s="31">
        <v>1</v>
      </c>
      <c r="E4976" s="35">
        <v>0</v>
      </c>
    </row>
    <row r="4977" spans="1:5" ht="14.1" customHeight="1" x14ac:dyDescent="0.25">
      <c r="A4977" s="11"/>
      <c r="B4977" s="9" t="s">
        <v>67</v>
      </c>
      <c r="C4977" s="29">
        <v>0</v>
      </c>
      <c r="D4977" s="31">
        <v>0</v>
      </c>
      <c r="E4977" s="35">
        <v>1</v>
      </c>
    </row>
    <row r="4978" spans="1:5" ht="14.1" customHeight="1" x14ac:dyDescent="0.25">
      <c r="A4978" s="11"/>
      <c r="B4978" s="9" t="s">
        <v>68</v>
      </c>
      <c r="C4978" s="29">
        <v>-0.99999999999999689</v>
      </c>
      <c r="D4978" s="31">
        <v>-0.99999999999999645</v>
      </c>
      <c r="E4978" s="35">
        <v>-0.99999999999999678</v>
      </c>
    </row>
    <row r="4979" spans="1:5" ht="24" customHeight="1" x14ac:dyDescent="0.25">
      <c r="A4979" s="11"/>
      <c r="B4979" s="9" t="s">
        <v>69</v>
      </c>
      <c r="C4979" s="64">
        <v>0.49999999999999989</v>
      </c>
      <c r="D4979" s="31">
        <v>0</v>
      </c>
      <c r="E4979" s="35">
        <v>0</v>
      </c>
    </row>
    <row r="4980" spans="1:5" ht="24" customHeight="1" x14ac:dyDescent="0.25">
      <c r="A4980" s="11"/>
      <c r="B4980" s="9" t="s">
        <v>70</v>
      </c>
      <c r="C4980" s="29">
        <v>0</v>
      </c>
      <c r="D4980" s="55">
        <v>0.49999999999999861</v>
      </c>
      <c r="E4980" s="35">
        <v>0</v>
      </c>
    </row>
    <row r="4981" spans="1:5" ht="24" customHeight="1" x14ac:dyDescent="0.25">
      <c r="A4981" s="11"/>
      <c r="B4981" s="9" t="s">
        <v>71</v>
      </c>
      <c r="C4981" s="29">
        <v>0</v>
      </c>
      <c r="D4981" s="31">
        <v>0</v>
      </c>
      <c r="E4981" s="56">
        <v>0.49999999999999917</v>
      </c>
    </row>
    <row r="4982" spans="1:5" ht="24" customHeight="1" x14ac:dyDescent="0.25">
      <c r="A4982" s="11"/>
      <c r="B4982" s="9" t="s">
        <v>72</v>
      </c>
      <c r="C4982" s="64">
        <v>-0.49999999999999845</v>
      </c>
      <c r="D4982" s="55">
        <v>-0.49999999999999795</v>
      </c>
      <c r="E4982" s="56">
        <v>-0.49999999999999833</v>
      </c>
    </row>
    <row r="4983" spans="1:5" ht="24" customHeight="1" x14ac:dyDescent="0.25">
      <c r="A4983" s="11"/>
      <c r="B4983" s="9" t="s">
        <v>73</v>
      </c>
      <c r="C4983" s="64">
        <v>0.50000000000000011</v>
      </c>
      <c r="D4983" s="31">
        <v>0</v>
      </c>
      <c r="E4983" s="35">
        <v>0</v>
      </c>
    </row>
    <row r="4984" spans="1:5" ht="24" customHeight="1" x14ac:dyDescent="0.25">
      <c r="A4984" s="11"/>
      <c r="B4984" s="9" t="s">
        <v>74</v>
      </c>
      <c r="C4984" s="29">
        <v>0</v>
      </c>
      <c r="D4984" s="55">
        <v>0.50000000000000067</v>
      </c>
      <c r="E4984" s="35">
        <v>0</v>
      </c>
    </row>
    <row r="4985" spans="1:5" ht="24" customHeight="1" x14ac:dyDescent="0.25">
      <c r="A4985" s="11"/>
      <c r="B4985" s="9" t="s">
        <v>75</v>
      </c>
      <c r="C4985" s="29">
        <v>0</v>
      </c>
      <c r="D4985" s="31">
        <v>0</v>
      </c>
      <c r="E4985" s="56">
        <v>0.50000000000000067</v>
      </c>
    </row>
    <row r="4986" spans="1:5" ht="24" customHeight="1" thickBot="1" x14ac:dyDescent="0.3">
      <c r="A4986" s="13"/>
      <c r="B4986" s="14" t="s">
        <v>76</v>
      </c>
      <c r="C4986" s="65">
        <v>-0.49999999999999922</v>
      </c>
      <c r="D4986" s="57">
        <v>-0.49999999999999911</v>
      </c>
      <c r="E4986" s="58">
        <v>-0.49999999999999939</v>
      </c>
    </row>
    <row r="4988" spans="1:5" ht="18" customHeight="1" thickBot="1" x14ac:dyDescent="0.3">
      <c r="A4988" s="1" t="s">
        <v>83</v>
      </c>
      <c r="B4988" s="2"/>
      <c r="C4988" s="2"/>
      <c r="D4988" s="2"/>
      <c r="E4988" s="2"/>
    </row>
    <row r="4989" spans="1:5" ht="15" customHeight="1" thickBot="1" x14ac:dyDescent="0.3">
      <c r="A4989" s="59"/>
      <c r="B4989" s="60"/>
      <c r="C4989" s="20" t="s">
        <v>84</v>
      </c>
      <c r="D4989" s="21" t="s">
        <v>85</v>
      </c>
      <c r="E4989" s="22" t="s">
        <v>86</v>
      </c>
    </row>
    <row r="4990" spans="1:5" ht="14.1" customHeight="1" x14ac:dyDescent="0.25">
      <c r="A4990" s="3" t="s">
        <v>36</v>
      </c>
      <c r="B4990" s="23" t="s">
        <v>37</v>
      </c>
      <c r="C4990" s="24">
        <v>0</v>
      </c>
      <c r="D4990" s="26">
        <v>0</v>
      </c>
      <c r="E4990" s="63">
        <v>0</v>
      </c>
    </row>
    <row r="4991" spans="1:5" ht="14.1" customHeight="1" x14ac:dyDescent="0.25">
      <c r="A4991" s="11"/>
      <c r="B4991" s="9" t="s">
        <v>63</v>
      </c>
      <c r="C4991" s="29">
        <v>0</v>
      </c>
      <c r="D4991" s="31">
        <v>0</v>
      </c>
      <c r="E4991" s="35">
        <v>0</v>
      </c>
    </row>
    <row r="4992" spans="1:5" ht="14.1" customHeight="1" x14ac:dyDescent="0.25">
      <c r="A4992" s="11"/>
      <c r="B4992" s="9" t="s">
        <v>64</v>
      </c>
      <c r="C4992" s="29">
        <v>0</v>
      </c>
      <c r="D4992" s="31">
        <v>0</v>
      </c>
      <c r="E4992" s="35">
        <v>0</v>
      </c>
    </row>
    <row r="4993" spans="1:8" ht="14.1" customHeight="1" x14ac:dyDescent="0.25">
      <c r="A4993" s="11"/>
      <c r="B4993" s="9" t="s">
        <v>65</v>
      </c>
      <c r="C4993" s="29">
        <v>0</v>
      </c>
      <c r="D4993" s="31">
        <v>0</v>
      </c>
      <c r="E4993" s="35">
        <v>0</v>
      </c>
    </row>
    <row r="4994" spans="1:8" ht="14.1" customHeight="1" x14ac:dyDescent="0.25">
      <c r="A4994" s="11"/>
      <c r="B4994" s="9" t="s">
        <v>66</v>
      </c>
      <c r="C4994" s="29">
        <v>0</v>
      </c>
      <c r="D4994" s="31">
        <v>0</v>
      </c>
      <c r="E4994" s="35">
        <v>0</v>
      </c>
    </row>
    <row r="4995" spans="1:8" ht="14.1" customHeight="1" x14ac:dyDescent="0.25">
      <c r="A4995" s="11"/>
      <c r="B4995" s="9" t="s">
        <v>67</v>
      </c>
      <c r="C4995" s="29">
        <v>0</v>
      </c>
      <c r="D4995" s="31">
        <v>0</v>
      </c>
      <c r="E4995" s="35">
        <v>0</v>
      </c>
    </row>
    <row r="4996" spans="1:8" ht="14.1" customHeight="1" x14ac:dyDescent="0.25">
      <c r="A4996" s="11"/>
      <c r="B4996" s="9" t="s">
        <v>68</v>
      </c>
      <c r="C4996" s="29">
        <v>0</v>
      </c>
      <c r="D4996" s="31">
        <v>0</v>
      </c>
      <c r="E4996" s="35">
        <v>0</v>
      </c>
    </row>
    <row r="4997" spans="1:8" ht="24" customHeight="1" x14ac:dyDescent="0.25">
      <c r="A4997" s="11"/>
      <c r="B4997" s="9" t="s">
        <v>69</v>
      </c>
      <c r="C4997" s="29">
        <v>0.99999999999999978</v>
      </c>
      <c r="D4997" s="31">
        <v>0</v>
      </c>
      <c r="E4997" s="35">
        <v>0</v>
      </c>
    </row>
    <row r="4998" spans="1:8" ht="24" customHeight="1" x14ac:dyDescent="0.25">
      <c r="A4998" s="11"/>
      <c r="B4998" s="9" t="s">
        <v>70</v>
      </c>
      <c r="C4998" s="29">
        <v>0</v>
      </c>
      <c r="D4998" s="31">
        <v>0.99999999999999989</v>
      </c>
      <c r="E4998" s="35">
        <v>0</v>
      </c>
    </row>
    <row r="4999" spans="1:8" ht="24" customHeight="1" x14ac:dyDescent="0.25">
      <c r="A4999" s="11"/>
      <c r="B4999" s="9" t="s">
        <v>71</v>
      </c>
      <c r="C4999" s="29">
        <v>0</v>
      </c>
      <c r="D4999" s="31">
        <v>0</v>
      </c>
      <c r="E4999" s="35">
        <v>0.99999999999999978</v>
      </c>
    </row>
    <row r="5000" spans="1:8" ht="24" customHeight="1" x14ac:dyDescent="0.25">
      <c r="A5000" s="11"/>
      <c r="B5000" s="9" t="s">
        <v>72</v>
      </c>
      <c r="C5000" s="29">
        <v>-0.99999999999999889</v>
      </c>
      <c r="D5000" s="31">
        <v>-0.99999999999999878</v>
      </c>
      <c r="E5000" s="35">
        <v>-0.999999999999998</v>
      </c>
    </row>
    <row r="5001" spans="1:8" ht="24" customHeight="1" x14ac:dyDescent="0.25">
      <c r="A5001" s="11"/>
      <c r="B5001" s="9" t="s">
        <v>73</v>
      </c>
      <c r="C5001" s="29">
        <v>-1</v>
      </c>
      <c r="D5001" s="31">
        <v>0</v>
      </c>
      <c r="E5001" s="35">
        <v>0</v>
      </c>
    </row>
    <row r="5002" spans="1:8" ht="24" customHeight="1" x14ac:dyDescent="0.25">
      <c r="A5002" s="11"/>
      <c r="B5002" s="9" t="s">
        <v>74</v>
      </c>
      <c r="C5002" s="29">
        <v>0</v>
      </c>
      <c r="D5002" s="31">
        <v>-0.99999999999999645</v>
      </c>
      <c r="E5002" s="35">
        <v>0</v>
      </c>
    </row>
    <row r="5003" spans="1:8" ht="24" customHeight="1" x14ac:dyDescent="0.25">
      <c r="A5003" s="11"/>
      <c r="B5003" s="9" t="s">
        <v>75</v>
      </c>
      <c r="C5003" s="29">
        <v>0</v>
      </c>
      <c r="D5003" s="31">
        <v>0</v>
      </c>
      <c r="E5003" s="35">
        <v>-0.99999999999999711</v>
      </c>
    </row>
    <row r="5004" spans="1:8" ht="24" customHeight="1" thickBot="1" x14ac:dyDescent="0.3">
      <c r="A5004" s="13"/>
      <c r="B5004" s="14" t="s">
        <v>76</v>
      </c>
      <c r="C5004" s="38">
        <v>0.99999999999999489</v>
      </c>
      <c r="D5004" s="40">
        <v>0.99999999999999323</v>
      </c>
      <c r="E5004" s="66">
        <v>0.99999999999999323</v>
      </c>
    </row>
    <row r="5006" spans="1:8" ht="20.100000000000001" customHeight="1" thickBot="1" x14ac:dyDescent="0.3">
      <c r="A5006" s="16" t="s">
        <v>87</v>
      </c>
      <c r="B5006" s="17"/>
      <c r="C5006" s="17"/>
      <c r="D5006" s="17"/>
      <c r="E5006" s="17"/>
      <c r="F5006" s="17"/>
      <c r="G5006" s="17"/>
      <c r="H5006" s="17"/>
    </row>
    <row r="5007" spans="1:8" ht="15" customHeight="1" x14ac:dyDescent="0.25">
      <c r="A5007" s="67" t="s">
        <v>88</v>
      </c>
      <c r="B5007" s="68" t="s">
        <v>89</v>
      </c>
      <c r="C5007" s="69" t="s">
        <v>90</v>
      </c>
      <c r="D5007" s="69" t="s">
        <v>91</v>
      </c>
      <c r="E5007" s="69" t="s">
        <v>92</v>
      </c>
      <c r="F5007" s="69" t="s">
        <v>59</v>
      </c>
      <c r="G5007" s="70" t="s">
        <v>93</v>
      </c>
      <c r="H5007" s="71"/>
    </row>
    <row r="5008" spans="1:8" ht="15" customHeight="1" thickBot="1" x14ac:dyDescent="0.3">
      <c r="A5008" s="72"/>
      <c r="B5008" s="73"/>
      <c r="C5008" s="74"/>
      <c r="D5008" s="74"/>
      <c r="E5008" s="74"/>
      <c r="F5008" s="74"/>
      <c r="G5008" s="75" t="s">
        <v>94</v>
      </c>
      <c r="H5008" s="76" t="s">
        <v>95</v>
      </c>
    </row>
    <row r="5009" spans="1:8" ht="14.1" customHeight="1" x14ac:dyDescent="0.25">
      <c r="A5009" s="44" t="s">
        <v>37</v>
      </c>
      <c r="B5009" s="77">
        <v>22.303662055647237</v>
      </c>
      <c r="C5009" s="78">
        <v>0.39561450030236844</v>
      </c>
      <c r="D5009" s="53">
        <v>138.00000004993169</v>
      </c>
      <c r="E5009" s="53">
        <v>56.37726129502466</v>
      </c>
      <c r="F5009" s="53">
        <v>3.6811930475125481E-97</v>
      </c>
      <c r="G5009" s="78">
        <v>21.521412102924547</v>
      </c>
      <c r="H5009" s="79">
        <v>23.085912008369927</v>
      </c>
    </row>
    <row r="5010" spans="1:8" ht="14.1" customHeight="1" x14ac:dyDescent="0.25">
      <c r="A5010" s="46" t="s">
        <v>63</v>
      </c>
      <c r="B5010" s="80">
        <v>-1.2691694286277706</v>
      </c>
      <c r="C5010" s="81">
        <v>0.56352303553508609</v>
      </c>
      <c r="D5010" s="55">
        <v>138.00000004993595</v>
      </c>
      <c r="E5010" s="55">
        <v>-2.2522050539116774</v>
      </c>
      <c r="F5010" s="55">
        <v>2.5888262836099407E-2</v>
      </c>
      <c r="G5010" s="81">
        <v>-2.3834255228016468</v>
      </c>
      <c r="H5010" s="82">
        <v>-0.15491333445389455</v>
      </c>
    </row>
    <row r="5011" spans="1:8" ht="14.1" customHeight="1" x14ac:dyDescent="0.25">
      <c r="A5011" s="46" t="s">
        <v>64</v>
      </c>
      <c r="B5011" s="83" t="s">
        <v>96</v>
      </c>
      <c r="C5011" s="31">
        <v>0</v>
      </c>
      <c r="D5011" s="84" t="s">
        <v>97</v>
      </c>
      <c r="E5011" s="84" t="s">
        <v>97</v>
      </c>
      <c r="F5011" s="84" t="s">
        <v>97</v>
      </c>
      <c r="G5011" s="84" t="s">
        <v>97</v>
      </c>
      <c r="H5011" s="85" t="s">
        <v>97</v>
      </c>
    </row>
    <row r="5012" spans="1:8" ht="14.1" customHeight="1" x14ac:dyDescent="0.25">
      <c r="A5012" s="46" t="s">
        <v>65</v>
      </c>
      <c r="B5012" s="80">
        <v>0.18316930553463501</v>
      </c>
      <c r="C5012" s="81">
        <v>0.15389770231511354</v>
      </c>
      <c r="D5012" s="55">
        <v>119.38654851385797</v>
      </c>
      <c r="E5012" s="55">
        <v>1.1902016909881237</v>
      </c>
      <c r="F5012" s="55">
        <v>0.23632847408509944</v>
      </c>
      <c r="G5012" s="81">
        <v>-0.12155338181505919</v>
      </c>
      <c r="H5012" s="82">
        <v>0.48789199288432922</v>
      </c>
    </row>
    <row r="5013" spans="1:8" ht="14.1" customHeight="1" x14ac:dyDescent="0.25">
      <c r="A5013" s="46" t="s">
        <v>66</v>
      </c>
      <c r="B5013" s="80">
        <v>-0.25597805536574386</v>
      </c>
      <c r="C5013" s="81">
        <v>0.14138769003249949</v>
      </c>
      <c r="D5013" s="55">
        <v>127.7525120963719</v>
      </c>
      <c r="E5013" s="55">
        <v>-1.8104691809230671</v>
      </c>
      <c r="F5013" s="55">
        <v>7.2573233886126298E-2</v>
      </c>
      <c r="G5013" s="81">
        <v>-0.53574292796914402</v>
      </c>
      <c r="H5013" s="82">
        <v>2.378681723765632E-2</v>
      </c>
    </row>
    <row r="5014" spans="1:8" ht="14.1" customHeight="1" x14ac:dyDescent="0.25">
      <c r="A5014" s="46" t="s">
        <v>67</v>
      </c>
      <c r="B5014" s="80">
        <v>-0.5806722999309728</v>
      </c>
      <c r="C5014" s="81">
        <v>0.11115249275079608</v>
      </c>
      <c r="D5014" s="55">
        <v>126.21265795103081</v>
      </c>
      <c r="E5014" s="55">
        <v>-5.2241050610789292</v>
      </c>
      <c r="F5014" s="55">
        <v>7.0148667071498613E-7</v>
      </c>
      <c r="G5014" s="81">
        <v>-0.80063622208928342</v>
      </c>
      <c r="H5014" s="82">
        <v>-0.36070837777266218</v>
      </c>
    </row>
    <row r="5015" spans="1:8" ht="14.1" customHeight="1" x14ac:dyDescent="0.25">
      <c r="A5015" s="46" t="s">
        <v>68</v>
      </c>
      <c r="B5015" s="83" t="s">
        <v>96</v>
      </c>
      <c r="C5015" s="31">
        <v>0</v>
      </c>
      <c r="D5015" s="84" t="s">
        <v>97</v>
      </c>
      <c r="E5015" s="84" t="s">
        <v>97</v>
      </c>
      <c r="F5015" s="84" t="s">
        <v>97</v>
      </c>
      <c r="G5015" s="84" t="s">
        <v>97</v>
      </c>
      <c r="H5015" s="85" t="s">
        <v>97</v>
      </c>
    </row>
    <row r="5016" spans="1:8" ht="24" customHeight="1" x14ac:dyDescent="0.25">
      <c r="A5016" s="46" t="s">
        <v>69</v>
      </c>
      <c r="B5016" s="80">
        <v>0.35744528022874184</v>
      </c>
      <c r="C5016" s="81">
        <v>0.21384728160814384</v>
      </c>
      <c r="D5016" s="55">
        <v>118.00598985041874</v>
      </c>
      <c r="E5016" s="55">
        <v>1.671497891115252</v>
      </c>
      <c r="F5016" s="55">
        <v>9.727318677537454E-2</v>
      </c>
      <c r="G5016" s="81">
        <v>-6.6030334448968969E-2</v>
      </c>
      <c r="H5016" s="82">
        <v>0.78092089490645267</v>
      </c>
    </row>
    <row r="5017" spans="1:8" ht="24" customHeight="1" x14ac:dyDescent="0.25">
      <c r="A5017" s="46" t="s">
        <v>70</v>
      </c>
      <c r="B5017" s="80">
        <v>0.43737671309490495</v>
      </c>
      <c r="C5017" s="81">
        <v>0.19615026634808208</v>
      </c>
      <c r="D5017" s="55">
        <v>125.39474710059274</v>
      </c>
      <c r="E5017" s="55">
        <v>2.2298043292928802</v>
      </c>
      <c r="F5017" s="55">
        <v>2.7539850622835659E-2</v>
      </c>
      <c r="G5017" s="81">
        <v>4.9182935854726738E-2</v>
      </c>
      <c r="H5017" s="82">
        <v>0.82557049033508312</v>
      </c>
    </row>
    <row r="5018" spans="1:8" ht="24" customHeight="1" x14ac:dyDescent="0.25">
      <c r="A5018" s="46" t="s">
        <v>71</v>
      </c>
      <c r="B5018" s="80">
        <v>0.26219056398607848</v>
      </c>
      <c r="C5018" s="81">
        <v>0.15556818404207196</v>
      </c>
      <c r="D5018" s="55">
        <v>125.75559130683374</v>
      </c>
      <c r="E5018" s="55">
        <v>1.6853739445539295</v>
      </c>
      <c r="F5018" s="55">
        <v>9.4396342620264612E-2</v>
      </c>
      <c r="G5018" s="81">
        <v>-4.5680100129129514E-2</v>
      </c>
      <c r="H5018" s="82">
        <v>0.57006122810128645</v>
      </c>
    </row>
    <row r="5019" spans="1:8" ht="24" customHeight="1" x14ac:dyDescent="0.25">
      <c r="A5019" s="46" t="s">
        <v>72</v>
      </c>
      <c r="B5019" s="83" t="s">
        <v>96</v>
      </c>
      <c r="C5019" s="31">
        <v>0</v>
      </c>
      <c r="D5019" s="84" t="s">
        <v>97</v>
      </c>
      <c r="E5019" s="84" t="s">
        <v>97</v>
      </c>
      <c r="F5019" s="84" t="s">
        <v>97</v>
      </c>
      <c r="G5019" s="84" t="s">
        <v>97</v>
      </c>
      <c r="H5019" s="85" t="s">
        <v>97</v>
      </c>
    </row>
    <row r="5020" spans="1:8" ht="24" customHeight="1" x14ac:dyDescent="0.25">
      <c r="A5020" s="46" t="s">
        <v>73</v>
      </c>
      <c r="B5020" s="83" t="s">
        <v>96</v>
      </c>
      <c r="C5020" s="31">
        <v>0</v>
      </c>
      <c r="D5020" s="84" t="s">
        <v>97</v>
      </c>
      <c r="E5020" s="84" t="s">
        <v>97</v>
      </c>
      <c r="F5020" s="84" t="s">
        <v>97</v>
      </c>
      <c r="G5020" s="84" t="s">
        <v>97</v>
      </c>
      <c r="H5020" s="85" t="s">
        <v>97</v>
      </c>
    </row>
    <row r="5021" spans="1:8" ht="24" customHeight="1" x14ac:dyDescent="0.25">
      <c r="A5021" s="46" t="s">
        <v>74</v>
      </c>
      <c r="B5021" s="83" t="s">
        <v>96</v>
      </c>
      <c r="C5021" s="31">
        <v>0</v>
      </c>
      <c r="D5021" s="84" t="s">
        <v>97</v>
      </c>
      <c r="E5021" s="84" t="s">
        <v>97</v>
      </c>
      <c r="F5021" s="84" t="s">
        <v>97</v>
      </c>
      <c r="G5021" s="84" t="s">
        <v>97</v>
      </c>
      <c r="H5021" s="85" t="s">
        <v>97</v>
      </c>
    </row>
    <row r="5022" spans="1:8" ht="24" customHeight="1" x14ac:dyDescent="0.25">
      <c r="A5022" s="46" t="s">
        <v>75</v>
      </c>
      <c r="B5022" s="83" t="s">
        <v>96</v>
      </c>
      <c r="C5022" s="31">
        <v>0</v>
      </c>
      <c r="D5022" s="84" t="s">
        <v>97</v>
      </c>
      <c r="E5022" s="84" t="s">
        <v>97</v>
      </c>
      <c r="F5022" s="84" t="s">
        <v>97</v>
      </c>
      <c r="G5022" s="84" t="s">
        <v>97</v>
      </c>
      <c r="H5022" s="85" t="s">
        <v>97</v>
      </c>
    </row>
    <row r="5023" spans="1:8" ht="24" customHeight="1" thickBot="1" x14ac:dyDescent="0.3">
      <c r="A5023" s="48" t="s">
        <v>76</v>
      </c>
      <c r="B5023" s="86" t="s">
        <v>96</v>
      </c>
      <c r="C5023" s="40">
        <v>0</v>
      </c>
      <c r="D5023" s="87" t="s">
        <v>97</v>
      </c>
      <c r="E5023" s="87" t="s">
        <v>97</v>
      </c>
      <c r="F5023" s="87" t="s">
        <v>97</v>
      </c>
      <c r="G5023" s="87" t="s">
        <v>97</v>
      </c>
      <c r="H5023" s="88" t="s">
        <v>97</v>
      </c>
    </row>
    <row r="5024" spans="1:8" ht="15" customHeight="1" x14ac:dyDescent="0.25">
      <c r="A5024" s="42" t="s">
        <v>98</v>
      </c>
      <c r="B5024" s="43"/>
      <c r="C5024" s="43"/>
      <c r="D5024" s="43"/>
      <c r="E5024" s="43"/>
      <c r="F5024" s="43"/>
      <c r="G5024" s="43"/>
      <c r="H5024" s="43"/>
    </row>
    <row r="5025" spans="1:8" ht="15" customHeight="1" x14ac:dyDescent="0.25">
      <c r="A5025" s="50" t="s">
        <v>210</v>
      </c>
      <c r="B5025" s="51"/>
      <c r="C5025" s="51"/>
      <c r="D5025" s="51"/>
      <c r="E5025" s="51"/>
      <c r="F5025" s="51"/>
      <c r="G5025" s="51"/>
      <c r="H5025" s="51"/>
    </row>
    <row r="5028" spans="1:8" ht="16.5" x14ac:dyDescent="0.25">
      <c r="A5028" t="s">
        <v>100</v>
      </c>
    </row>
    <row r="5030" spans="1:8" ht="20.100000000000001" customHeight="1" thickBot="1" x14ac:dyDescent="0.3">
      <c r="A5030" s="16" t="s">
        <v>101</v>
      </c>
      <c r="B5030" s="17"/>
      <c r="C5030" s="17"/>
      <c r="D5030" s="17"/>
    </row>
    <row r="5031" spans="1:8" ht="15" customHeight="1" thickBot="1" x14ac:dyDescent="0.3">
      <c r="A5031" s="89" t="s">
        <v>88</v>
      </c>
      <c r="B5031" s="90"/>
      <c r="C5031" s="20" t="s">
        <v>89</v>
      </c>
      <c r="D5031" s="22" t="s">
        <v>90</v>
      </c>
    </row>
    <row r="5032" spans="1:8" ht="14.1" customHeight="1" x14ac:dyDescent="0.25">
      <c r="A5032" s="3" t="s">
        <v>102</v>
      </c>
      <c r="B5032" s="23" t="s">
        <v>103</v>
      </c>
      <c r="C5032" s="77">
        <v>10.79151053952428</v>
      </c>
      <c r="D5032" s="79">
        <v>1.3313211669793719</v>
      </c>
    </row>
    <row r="5033" spans="1:8" ht="14.1" customHeight="1" x14ac:dyDescent="0.25">
      <c r="A5033" s="28"/>
      <c r="B5033" s="9" t="s">
        <v>104</v>
      </c>
      <c r="C5033" s="80">
        <v>10.389791375630134</v>
      </c>
      <c r="D5033" s="82">
        <v>1.2869302374143758</v>
      </c>
    </row>
    <row r="5034" spans="1:8" ht="14.1" customHeight="1" x14ac:dyDescent="0.25">
      <c r="A5034" s="28"/>
      <c r="B5034" s="9" t="s">
        <v>105</v>
      </c>
      <c r="C5034" s="80">
        <v>10.573796098565273</v>
      </c>
      <c r="D5034" s="82">
        <v>1.2897702549023087</v>
      </c>
    </row>
    <row r="5035" spans="1:8" ht="14.1" customHeight="1" x14ac:dyDescent="0.25">
      <c r="A5035" s="28"/>
      <c r="B5035" s="9" t="s">
        <v>106</v>
      </c>
      <c r="C5035" s="80">
        <v>10.496918017542489</v>
      </c>
      <c r="D5035" s="82">
        <v>1.3096332673856297</v>
      </c>
    </row>
    <row r="5036" spans="1:8" ht="14.1" customHeight="1" x14ac:dyDescent="0.25">
      <c r="A5036" s="28"/>
      <c r="B5036" s="9" t="s">
        <v>107</v>
      </c>
      <c r="C5036" s="80">
        <v>10.427661555930989</v>
      </c>
      <c r="D5036" s="82">
        <v>1.2925406261236332</v>
      </c>
    </row>
    <row r="5037" spans="1:8" ht="14.1" customHeight="1" x14ac:dyDescent="0.25">
      <c r="A5037" s="28"/>
      <c r="B5037" s="9" t="s">
        <v>108</v>
      </c>
      <c r="C5037" s="80">
        <v>11.212808588449095</v>
      </c>
      <c r="D5037" s="82">
        <v>1.3582896241864202</v>
      </c>
    </row>
    <row r="5038" spans="1:8" ht="14.1" customHeight="1" x14ac:dyDescent="0.25">
      <c r="A5038" s="28"/>
      <c r="B5038" s="9" t="s">
        <v>109</v>
      </c>
      <c r="C5038" s="80">
        <v>10.286625873851504</v>
      </c>
      <c r="D5038" s="82">
        <v>1.2888906318096611</v>
      </c>
    </row>
    <row r="5039" spans="1:8" ht="14.1" customHeight="1" x14ac:dyDescent="0.25">
      <c r="A5039" s="28"/>
      <c r="B5039" s="9" t="s">
        <v>110</v>
      </c>
      <c r="C5039" s="80">
        <v>10.253152810895498</v>
      </c>
      <c r="D5039" s="82">
        <v>1.2748306930050117</v>
      </c>
    </row>
    <row r="5040" spans="1:8" ht="14.1" customHeight="1" x14ac:dyDescent="0.25">
      <c r="A5040" s="28"/>
      <c r="B5040" s="9" t="s">
        <v>111</v>
      </c>
      <c r="C5040" s="80">
        <v>10.777232109968788</v>
      </c>
      <c r="D5040" s="82">
        <v>1.3229941385678399</v>
      </c>
    </row>
    <row r="5041" spans="1:4" ht="14.1" customHeight="1" thickBot="1" x14ac:dyDescent="0.3">
      <c r="A5041" s="91"/>
      <c r="B5041" s="14" t="s">
        <v>112</v>
      </c>
      <c r="C5041" s="92">
        <v>11.112269132313775</v>
      </c>
      <c r="D5041" s="93">
        <v>1.3377599989701114</v>
      </c>
    </row>
    <row r="5042" spans="1:4" ht="15" customHeight="1" x14ac:dyDescent="0.25">
      <c r="A5042" s="42" t="s">
        <v>209</v>
      </c>
      <c r="B5042" s="43"/>
      <c r="C5042" s="43"/>
      <c r="D5042" s="43"/>
    </row>
    <row r="5045" spans="1:4" ht="16.5" x14ac:dyDescent="0.25">
      <c r="A5045" t="s">
        <v>113</v>
      </c>
    </row>
    <row r="5047" spans="1:4" ht="20.100000000000001" customHeight="1" thickBot="1" x14ac:dyDescent="0.3">
      <c r="A5047" s="16" t="s">
        <v>114</v>
      </c>
      <c r="B5047" s="17"/>
      <c r="C5047" s="17"/>
    </row>
    <row r="5048" spans="1:4" ht="15" customHeight="1" thickBot="1" x14ac:dyDescent="0.3">
      <c r="A5048" s="18"/>
      <c r="B5048" s="19"/>
      <c r="C5048" s="61" t="s">
        <v>62</v>
      </c>
    </row>
    <row r="5049" spans="1:4" ht="14.1" customHeight="1" x14ac:dyDescent="0.25">
      <c r="A5049" s="3" t="s">
        <v>36</v>
      </c>
      <c r="B5049" s="23" t="s">
        <v>37</v>
      </c>
      <c r="C5049" s="62">
        <v>0</v>
      </c>
    </row>
    <row r="5050" spans="1:4" ht="14.1" customHeight="1" x14ac:dyDescent="0.25">
      <c r="A5050" s="28"/>
      <c r="B5050" s="9" t="s">
        <v>63</v>
      </c>
      <c r="C5050" s="12">
        <v>0</v>
      </c>
    </row>
    <row r="5051" spans="1:4" ht="14.1" customHeight="1" x14ac:dyDescent="0.25">
      <c r="A5051" s="28"/>
      <c r="B5051" s="9" t="s">
        <v>64</v>
      </c>
      <c r="C5051" s="12">
        <v>0</v>
      </c>
    </row>
    <row r="5052" spans="1:4" ht="14.1" customHeight="1" x14ac:dyDescent="0.25">
      <c r="A5052" s="28"/>
      <c r="B5052" s="9" t="s">
        <v>65</v>
      </c>
      <c r="C5052" s="12">
        <v>1</v>
      </c>
    </row>
    <row r="5053" spans="1:4" ht="14.1" customHeight="1" x14ac:dyDescent="0.25">
      <c r="A5053" s="28"/>
      <c r="B5053" s="9" t="s">
        <v>66</v>
      </c>
      <c r="C5053" s="12">
        <v>0</v>
      </c>
    </row>
    <row r="5054" spans="1:4" ht="14.1" customHeight="1" x14ac:dyDescent="0.25">
      <c r="A5054" s="28"/>
      <c r="B5054" s="9" t="s">
        <v>67</v>
      </c>
      <c r="C5054" s="12">
        <v>0</v>
      </c>
    </row>
    <row r="5055" spans="1:4" ht="14.1" customHeight="1" x14ac:dyDescent="0.25">
      <c r="A5055" s="28"/>
      <c r="B5055" s="9" t="s">
        <v>68</v>
      </c>
      <c r="C5055" s="12">
        <v>-1</v>
      </c>
    </row>
    <row r="5056" spans="1:4" ht="24" customHeight="1" x14ac:dyDescent="0.25">
      <c r="A5056" s="28"/>
      <c r="B5056" s="9" t="s">
        <v>69</v>
      </c>
      <c r="C5056" s="47">
        <v>0.5</v>
      </c>
    </row>
    <row r="5057" spans="1:9" ht="24" customHeight="1" x14ac:dyDescent="0.25">
      <c r="A5057" s="28"/>
      <c r="B5057" s="9" t="s">
        <v>70</v>
      </c>
      <c r="C5057" s="12">
        <v>0</v>
      </c>
    </row>
    <row r="5058" spans="1:9" ht="24" customHeight="1" x14ac:dyDescent="0.25">
      <c r="A5058" s="28"/>
      <c r="B5058" s="9" t="s">
        <v>71</v>
      </c>
      <c r="C5058" s="12">
        <v>0</v>
      </c>
    </row>
    <row r="5059" spans="1:9" ht="24" customHeight="1" x14ac:dyDescent="0.25">
      <c r="A5059" s="28"/>
      <c r="B5059" s="9" t="s">
        <v>72</v>
      </c>
      <c r="C5059" s="47">
        <v>-0.5</v>
      </c>
    </row>
    <row r="5060" spans="1:9" ht="24" customHeight="1" x14ac:dyDescent="0.25">
      <c r="A5060" s="28"/>
      <c r="B5060" s="9" t="s">
        <v>73</v>
      </c>
      <c r="C5060" s="47">
        <v>0.5</v>
      </c>
    </row>
    <row r="5061" spans="1:9" ht="24" customHeight="1" x14ac:dyDescent="0.25">
      <c r="A5061" s="28"/>
      <c r="B5061" s="9" t="s">
        <v>74</v>
      </c>
      <c r="C5061" s="12">
        <v>0</v>
      </c>
    </row>
    <row r="5062" spans="1:9" ht="24" customHeight="1" x14ac:dyDescent="0.25">
      <c r="A5062" s="28"/>
      <c r="B5062" s="9" t="s">
        <v>75</v>
      </c>
      <c r="C5062" s="12">
        <v>0</v>
      </c>
    </row>
    <row r="5063" spans="1:9" ht="24" customHeight="1" thickBot="1" x14ac:dyDescent="0.3">
      <c r="A5063" s="91"/>
      <c r="B5063" s="14" t="s">
        <v>76</v>
      </c>
      <c r="C5063" s="49">
        <v>-0.5</v>
      </c>
    </row>
    <row r="5064" spans="1:9" ht="15" customHeight="1" x14ac:dyDescent="0.25">
      <c r="A5064" s="42" t="s">
        <v>115</v>
      </c>
      <c r="B5064" s="43"/>
      <c r="C5064" s="43"/>
    </row>
    <row r="5066" spans="1:9" ht="20.100000000000001" customHeight="1" thickBot="1" x14ac:dyDescent="0.3">
      <c r="A5066" s="16" t="s">
        <v>116</v>
      </c>
      <c r="B5066" s="17"/>
      <c r="C5066" s="17"/>
      <c r="D5066" s="17"/>
      <c r="E5066" s="17"/>
      <c r="F5066" s="17"/>
      <c r="G5066" s="17"/>
      <c r="H5066" s="17"/>
      <c r="I5066" s="17"/>
    </row>
    <row r="5067" spans="1:9" ht="15" customHeight="1" x14ac:dyDescent="0.25">
      <c r="A5067" s="67" t="s">
        <v>117</v>
      </c>
      <c r="B5067" s="68" t="s">
        <v>89</v>
      </c>
      <c r="C5067" s="69" t="s">
        <v>90</v>
      </c>
      <c r="D5067" s="69" t="s">
        <v>91</v>
      </c>
      <c r="E5067" s="69" t="s">
        <v>118</v>
      </c>
      <c r="F5067" s="69" t="s">
        <v>92</v>
      </c>
      <c r="G5067" s="69" t="s">
        <v>59</v>
      </c>
      <c r="H5067" s="70" t="s">
        <v>93</v>
      </c>
      <c r="I5067" s="71"/>
    </row>
    <row r="5068" spans="1:9" ht="15" customHeight="1" thickBot="1" x14ac:dyDescent="0.3">
      <c r="A5068" s="72"/>
      <c r="B5068" s="73"/>
      <c r="C5068" s="74"/>
      <c r="D5068" s="74"/>
      <c r="E5068" s="74"/>
      <c r="F5068" s="74"/>
      <c r="G5068" s="74"/>
      <c r="H5068" s="75" t="s">
        <v>94</v>
      </c>
      <c r="I5068" s="76" t="s">
        <v>95</v>
      </c>
    </row>
    <row r="5069" spans="1:9" ht="14.1" customHeight="1" thickBot="1" x14ac:dyDescent="0.3">
      <c r="A5069" s="94" t="s">
        <v>62</v>
      </c>
      <c r="B5069" s="95">
        <v>0.36189194564900595</v>
      </c>
      <c r="C5069" s="96">
        <v>0.10692364080407189</v>
      </c>
      <c r="D5069" s="97">
        <v>118.00598985041886</v>
      </c>
      <c r="E5069" s="98">
        <v>0</v>
      </c>
      <c r="F5069" s="97">
        <v>3.3845830812302857</v>
      </c>
      <c r="G5069" s="97">
        <v>9.6837804079031101E-4</v>
      </c>
      <c r="H5069" s="96">
        <v>0.15015413831015051</v>
      </c>
      <c r="I5069" s="99">
        <v>0.57362975298786134</v>
      </c>
    </row>
    <row r="5070" spans="1:9" ht="15" customHeight="1" x14ac:dyDescent="0.25">
      <c r="A5070" s="42" t="s">
        <v>115</v>
      </c>
      <c r="B5070" s="43"/>
      <c r="C5070" s="43"/>
      <c r="D5070" s="43"/>
      <c r="E5070" s="43"/>
      <c r="F5070" s="43"/>
      <c r="G5070" s="43"/>
      <c r="H5070" s="43"/>
      <c r="I5070" s="43"/>
    </row>
    <row r="5071" spans="1:9" ht="15" customHeight="1" x14ac:dyDescent="0.25">
      <c r="A5071" s="50" t="s">
        <v>210</v>
      </c>
      <c r="B5071" s="51"/>
      <c r="C5071" s="51"/>
      <c r="D5071" s="51"/>
      <c r="E5071" s="51"/>
      <c r="F5071" s="51"/>
      <c r="G5071" s="51"/>
      <c r="H5071" s="51"/>
      <c r="I5071" s="51"/>
    </row>
    <row r="5074" spans="1:3" ht="16.5" x14ac:dyDescent="0.25">
      <c r="A5074" t="s">
        <v>119</v>
      </c>
    </row>
    <row r="5076" spans="1:3" ht="20.100000000000001" customHeight="1" thickBot="1" x14ac:dyDescent="0.3">
      <c r="A5076" s="16" t="s">
        <v>114</v>
      </c>
      <c r="B5076" s="17"/>
      <c r="C5076" s="17"/>
    </row>
    <row r="5077" spans="1:3" ht="15" customHeight="1" thickBot="1" x14ac:dyDescent="0.3">
      <c r="A5077" s="18"/>
      <c r="B5077" s="19"/>
      <c r="C5077" s="61" t="s">
        <v>62</v>
      </c>
    </row>
    <row r="5078" spans="1:3" ht="14.1" customHeight="1" x14ac:dyDescent="0.25">
      <c r="A5078" s="3" t="s">
        <v>36</v>
      </c>
      <c r="B5078" s="23" t="s">
        <v>37</v>
      </c>
      <c r="C5078" s="62">
        <v>0</v>
      </c>
    </row>
    <row r="5079" spans="1:3" ht="14.1" customHeight="1" x14ac:dyDescent="0.25">
      <c r="A5079" s="28"/>
      <c r="B5079" s="9" t="s">
        <v>63</v>
      </c>
      <c r="C5079" s="12">
        <v>0</v>
      </c>
    </row>
    <row r="5080" spans="1:3" ht="14.1" customHeight="1" x14ac:dyDescent="0.25">
      <c r="A5080" s="28"/>
      <c r="B5080" s="9" t="s">
        <v>64</v>
      </c>
      <c r="C5080" s="12">
        <v>0</v>
      </c>
    </row>
    <row r="5081" spans="1:3" ht="14.1" customHeight="1" x14ac:dyDescent="0.25">
      <c r="A5081" s="28"/>
      <c r="B5081" s="9" t="s">
        <v>65</v>
      </c>
      <c r="C5081" s="12">
        <v>1</v>
      </c>
    </row>
    <row r="5082" spans="1:3" ht="14.1" customHeight="1" x14ac:dyDescent="0.25">
      <c r="A5082" s="28"/>
      <c r="B5082" s="9" t="s">
        <v>66</v>
      </c>
      <c r="C5082" s="12">
        <v>0</v>
      </c>
    </row>
    <row r="5083" spans="1:3" ht="14.1" customHeight="1" x14ac:dyDescent="0.25">
      <c r="A5083" s="28"/>
      <c r="B5083" s="9" t="s">
        <v>67</v>
      </c>
      <c r="C5083" s="12">
        <v>0</v>
      </c>
    </row>
    <row r="5084" spans="1:3" ht="14.1" customHeight="1" x14ac:dyDescent="0.25">
      <c r="A5084" s="28"/>
      <c r="B5084" s="9" t="s">
        <v>68</v>
      </c>
      <c r="C5084" s="12">
        <v>-1</v>
      </c>
    </row>
    <row r="5085" spans="1:3" ht="24" customHeight="1" x14ac:dyDescent="0.25">
      <c r="A5085" s="28"/>
      <c r="B5085" s="9" t="s">
        <v>69</v>
      </c>
      <c r="C5085" s="12">
        <v>1</v>
      </c>
    </row>
    <row r="5086" spans="1:3" ht="24" customHeight="1" x14ac:dyDescent="0.25">
      <c r="A5086" s="28"/>
      <c r="B5086" s="9" t="s">
        <v>70</v>
      </c>
      <c r="C5086" s="12">
        <v>0</v>
      </c>
    </row>
    <row r="5087" spans="1:3" ht="24" customHeight="1" x14ac:dyDescent="0.25">
      <c r="A5087" s="28"/>
      <c r="B5087" s="9" t="s">
        <v>71</v>
      </c>
      <c r="C5087" s="12">
        <v>0</v>
      </c>
    </row>
    <row r="5088" spans="1:3" ht="24" customHeight="1" x14ac:dyDescent="0.25">
      <c r="A5088" s="28"/>
      <c r="B5088" s="9" t="s">
        <v>72</v>
      </c>
      <c r="C5088" s="12">
        <v>-1</v>
      </c>
    </row>
    <row r="5089" spans="1:9" ht="24" customHeight="1" x14ac:dyDescent="0.25">
      <c r="A5089" s="28"/>
      <c r="B5089" s="9" t="s">
        <v>73</v>
      </c>
      <c r="C5089" s="12">
        <v>0</v>
      </c>
    </row>
    <row r="5090" spans="1:9" ht="24" customHeight="1" x14ac:dyDescent="0.25">
      <c r="A5090" s="28"/>
      <c r="B5090" s="9" t="s">
        <v>74</v>
      </c>
      <c r="C5090" s="12">
        <v>0</v>
      </c>
    </row>
    <row r="5091" spans="1:9" ht="24" customHeight="1" x14ac:dyDescent="0.25">
      <c r="A5091" s="28"/>
      <c r="B5091" s="9" t="s">
        <v>75</v>
      </c>
      <c r="C5091" s="12">
        <v>0</v>
      </c>
    </row>
    <row r="5092" spans="1:9" ht="24" customHeight="1" thickBot="1" x14ac:dyDescent="0.3">
      <c r="A5092" s="91"/>
      <c r="B5092" s="14" t="s">
        <v>76</v>
      </c>
      <c r="C5092" s="100">
        <v>0</v>
      </c>
    </row>
    <row r="5093" spans="1:9" ht="15" customHeight="1" x14ac:dyDescent="0.25">
      <c r="A5093" s="42" t="s">
        <v>120</v>
      </c>
      <c r="B5093" s="43"/>
      <c r="C5093" s="43"/>
    </row>
    <row r="5095" spans="1:9" ht="20.100000000000001" customHeight="1" thickBot="1" x14ac:dyDescent="0.3">
      <c r="A5095" s="16" t="s">
        <v>116</v>
      </c>
      <c r="B5095" s="17"/>
      <c r="C5095" s="17"/>
      <c r="D5095" s="17"/>
      <c r="E5095" s="17"/>
      <c r="F5095" s="17"/>
      <c r="G5095" s="17"/>
      <c r="H5095" s="17"/>
      <c r="I5095" s="17"/>
    </row>
    <row r="5096" spans="1:9" ht="15" customHeight="1" x14ac:dyDescent="0.25">
      <c r="A5096" s="67" t="s">
        <v>117</v>
      </c>
      <c r="B5096" s="68" t="s">
        <v>89</v>
      </c>
      <c r="C5096" s="69" t="s">
        <v>90</v>
      </c>
      <c r="D5096" s="69" t="s">
        <v>91</v>
      </c>
      <c r="E5096" s="69" t="s">
        <v>118</v>
      </c>
      <c r="F5096" s="69" t="s">
        <v>92</v>
      </c>
      <c r="G5096" s="69" t="s">
        <v>59</v>
      </c>
      <c r="H5096" s="70" t="s">
        <v>93</v>
      </c>
      <c r="I5096" s="71"/>
    </row>
    <row r="5097" spans="1:9" ht="15" customHeight="1" thickBot="1" x14ac:dyDescent="0.3">
      <c r="A5097" s="72"/>
      <c r="B5097" s="73"/>
      <c r="C5097" s="74"/>
      <c r="D5097" s="74"/>
      <c r="E5097" s="74"/>
      <c r="F5097" s="74"/>
      <c r="G5097" s="74"/>
      <c r="H5097" s="75" t="s">
        <v>94</v>
      </c>
      <c r="I5097" s="76" t="s">
        <v>95</v>
      </c>
    </row>
    <row r="5098" spans="1:9" ht="14.1" customHeight="1" thickBot="1" x14ac:dyDescent="0.3">
      <c r="A5098" s="94" t="s">
        <v>62</v>
      </c>
      <c r="B5098" s="95">
        <v>0.54061458576337684</v>
      </c>
      <c r="C5098" s="96">
        <v>0.14847948367812119</v>
      </c>
      <c r="D5098" s="97">
        <v>116.47909032270438</v>
      </c>
      <c r="E5098" s="98">
        <v>0</v>
      </c>
      <c r="F5098" s="97">
        <v>3.6410052915818274</v>
      </c>
      <c r="G5098" s="97">
        <v>4.0652164572140681E-4</v>
      </c>
      <c r="H5098" s="96">
        <v>0.24654500766252385</v>
      </c>
      <c r="I5098" s="99">
        <v>0.83468416386422983</v>
      </c>
    </row>
    <row r="5099" spans="1:9" ht="15" customHeight="1" x14ac:dyDescent="0.25">
      <c r="A5099" s="42" t="s">
        <v>120</v>
      </c>
      <c r="B5099" s="43"/>
      <c r="C5099" s="43"/>
      <c r="D5099" s="43"/>
      <c r="E5099" s="43"/>
      <c r="F5099" s="43"/>
      <c r="G5099" s="43"/>
      <c r="H5099" s="43"/>
      <c r="I5099" s="43"/>
    </row>
    <row r="5100" spans="1:9" ht="15" customHeight="1" x14ac:dyDescent="0.25">
      <c r="A5100" s="50" t="s">
        <v>210</v>
      </c>
      <c r="B5100" s="51"/>
      <c r="C5100" s="51"/>
      <c r="D5100" s="51"/>
      <c r="E5100" s="51"/>
      <c r="F5100" s="51"/>
      <c r="G5100" s="51"/>
      <c r="H5100" s="51"/>
      <c r="I5100" s="51"/>
    </row>
    <row r="5103" spans="1:9" ht="16.5" x14ac:dyDescent="0.25">
      <c r="A5103" t="s">
        <v>121</v>
      </c>
    </row>
    <row r="5105" spans="1:3" ht="20.100000000000001" customHeight="1" thickBot="1" x14ac:dyDescent="0.3">
      <c r="A5105" s="16" t="s">
        <v>114</v>
      </c>
      <c r="B5105" s="17"/>
      <c r="C5105" s="17"/>
    </row>
    <row r="5106" spans="1:3" ht="15" customHeight="1" thickBot="1" x14ac:dyDescent="0.3">
      <c r="A5106" s="18"/>
      <c r="B5106" s="19"/>
      <c r="C5106" s="61" t="s">
        <v>62</v>
      </c>
    </row>
    <row r="5107" spans="1:3" ht="14.1" customHeight="1" x14ac:dyDescent="0.25">
      <c r="A5107" s="3" t="s">
        <v>36</v>
      </c>
      <c r="B5107" s="23" t="s">
        <v>37</v>
      </c>
      <c r="C5107" s="62">
        <v>0</v>
      </c>
    </row>
    <row r="5108" spans="1:3" ht="14.1" customHeight="1" x14ac:dyDescent="0.25">
      <c r="A5108" s="28"/>
      <c r="B5108" s="9" t="s">
        <v>63</v>
      </c>
      <c r="C5108" s="12">
        <v>0</v>
      </c>
    </row>
    <row r="5109" spans="1:3" ht="14.1" customHeight="1" x14ac:dyDescent="0.25">
      <c r="A5109" s="28"/>
      <c r="B5109" s="9" t="s">
        <v>64</v>
      </c>
      <c r="C5109" s="12">
        <v>0</v>
      </c>
    </row>
    <row r="5110" spans="1:3" ht="14.1" customHeight="1" x14ac:dyDescent="0.25">
      <c r="A5110" s="28"/>
      <c r="B5110" s="9" t="s">
        <v>65</v>
      </c>
      <c r="C5110" s="12">
        <v>1</v>
      </c>
    </row>
    <row r="5111" spans="1:3" ht="14.1" customHeight="1" x14ac:dyDescent="0.25">
      <c r="A5111" s="28"/>
      <c r="B5111" s="9" t="s">
        <v>66</v>
      </c>
      <c r="C5111" s="12">
        <v>0</v>
      </c>
    </row>
    <row r="5112" spans="1:3" ht="14.1" customHeight="1" x14ac:dyDescent="0.25">
      <c r="A5112" s="28"/>
      <c r="B5112" s="9" t="s">
        <v>67</v>
      </c>
      <c r="C5112" s="12">
        <v>0</v>
      </c>
    </row>
    <row r="5113" spans="1:3" ht="14.1" customHeight="1" x14ac:dyDescent="0.25">
      <c r="A5113" s="28"/>
      <c r="B5113" s="9" t="s">
        <v>68</v>
      </c>
      <c r="C5113" s="12">
        <v>-1</v>
      </c>
    </row>
    <row r="5114" spans="1:3" ht="24" customHeight="1" x14ac:dyDescent="0.25">
      <c r="A5114" s="28"/>
      <c r="B5114" s="9" t="s">
        <v>69</v>
      </c>
      <c r="C5114" s="12">
        <v>0</v>
      </c>
    </row>
    <row r="5115" spans="1:3" ht="24" customHeight="1" x14ac:dyDescent="0.25">
      <c r="A5115" s="28"/>
      <c r="B5115" s="9" t="s">
        <v>70</v>
      </c>
      <c r="C5115" s="12">
        <v>0</v>
      </c>
    </row>
    <row r="5116" spans="1:3" ht="24" customHeight="1" x14ac:dyDescent="0.25">
      <c r="A5116" s="28"/>
      <c r="B5116" s="9" t="s">
        <v>71</v>
      </c>
      <c r="C5116" s="12">
        <v>0</v>
      </c>
    </row>
    <row r="5117" spans="1:3" ht="24" customHeight="1" x14ac:dyDescent="0.25">
      <c r="A5117" s="28"/>
      <c r="B5117" s="9" t="s">
        <v>72</v>
      </c>
      <c r="C5117" s="12">
        <v>0</v>
      </c>
    </row>
    <row r="5118" spans="1:3" ht="24" customHeight="1" x14ac:dyDescent="0.25">
      <c r="A5118" s="28"/>
      <c r="B5118" s="9" t="s">
        <v>73</v>
      </c>
      <c r="C5118" s="12">
        <v>1</v>
      </c>
    </row>
    <row r="5119" spans="1:3" ht="24" customHeight="1" x14ac:dyDescent="0.25">
      <c r="A5119" s="28"/>
      <c r="B5119" s="9" t="s">
        <v>74</v>
      </c>
      <c r="C5119" s="12">
        <v>0</v>
      </c>
    </row>
    <row r="5120" spans="1:3" ht="24" customHeight="1" x14ac:dyDescent="0.25">
      <c r="A5120" s="28"/>
      <c r="B5120" s="9" t="s">
        <v>75</v>
      </c>
      <c r="C5120" s="12">
        <v>0</v>
      </c>
    </row>
    <row r="5121" spans="1:9" ht="24" customHeight="1" thickBot="1" x14ac:dyDescent="0.3">
      <c r="A5121" s="91"/>
      <c r="B5121" s="14" t="s">
        <v>76</v>
      </c>
      <c r="C5121" s="100">
        <v>-1</v>
      </c>
    </row>
    <row r="5122" spans="1:9" ht="15" customHeight="1" x14ac:dyDescent="0.25">
      <c r="A5122" s="42" t="s">
        <v>122</v>
      </c>
      <c r="B5122" s="43"/>
      <c r="C5122" s="43"/>
    </row>
    <row r="5124" spans="1:9" ht="20.100000000000001" customHeight="1" thickBot="1" x14ac:dyDescent="0.3">
      <c r="A5124" s="16" t="s">
        <v>116</v>
      </c>
      <c r="B5124" s="17"/>
      <c r="C5124" s="17"/>
      <c r="D5124" s="17"/>
      <c r="E5124" s="17"/>
      <c r="F5124" s="17"/>
      <c r="G5124" s="17"/>
      <c r="H5124" s="17"/>
      <c r="I5124" s="17"/>
    </row>
    <row r="5125" spans="1:9" ht="15" customHeight="1" x14ac:dyDescent="0.25">
      <c r="A5125" s="67" t="s">
        <v>117</v>
      </c>
      <c r="B5125" s="68" t="s">
        <v>89</v>
      </c>
      <c r="C5125" s="69" t="s">
        <v>90</v>
      </c>
      <c r="D5125" s="69" t="s">
        <v>91</v>
      </c>
      <c r="E5125" s="69" t="s">
        <v>118</v>
      </c>
      <c r="F5125" s="69" t="s">
        <v>92</v>
      </c>
      <c r="G5125" s="69" t="s">
        <v>59</v>
      </c>
      <c r="H5125" s="70" t="s">
        <v>93</v>
      </c>
      <c r="I5125" s="71"/>
    </row>
    <row r="5126" spans="1:9" ht="15" customHeight="1" thickBot="1" x14ac:dyDescent="0.3">
      <c r="A5126" s="72"/>
      <c r="B5126" s="73"/>
      <c r="C5126" s="74"/>
      <c r="D5126" s="74"/>
      <c r="E5126" s="74"/>
      <c r="F5126" s="74"/>
      <c r="G5126" s="74"/>
      <c r="H5126" s="75" t="s">
        <v>94</v>
      </c>
      <c r="I5126" s="76" t="s">
        <v>95</v>
      </c>
    </row>
    <row r="5127" spans="1:9" ht="14.1" customHeight="1" thickBot="1" x14ac:dyDescent="0.3">
      <c r="A5127" s="94" t="s">
        <v>62</v>
      </c>
      <c r="B5127" s="95">
        <v>0.18316930553463501</v>
      </c>
      <c r="C5127" s="96">
        <v>0.15389770231511354</v>
      </c>
      <c r="D5127" s="97">
        <v>119.38654851385797</v>
      </c>
      <c r="E5127" s="98">
        <v>0</v>
      </c>
      <c r="F5127" s="97">
        <v>1.1902016909881237</v>
      </c>
      <c r="G5127" s="97">
        <v>0.23632847408509944</v>
      </c>
      <c r="H5127" s="96">
        <v>-0.12155338181505919</v>
      </c>
      <c r="I5127" s="99">
        <v>0.48789199288432922</v>
      </c>
    </row>
    <row r="5128" spans="1:9" ht="15" customHeight="1" x14ac:dyDescent="0.25">
      <c r="A5128" s="42" t="s">
        <v>122</v>
      </c>
      <c r="B5128" s="43"/>
      <c r="C5128" s="43"/>
      <c r="D5128" s="43"/>
      <c r="E5128" s="43"/>
      <c r="F5128" s="43"/>
      <c r="G5128" s="43"/>
      <c r="H5128" s="43"/>
      <c r="I5128" s="43"/>
    </row>
    <row r="5129" spans="1:9" ht="15" customHeight="1" x14ac:dyDescent="0.25">
      <c r="A5129" s="50" t="s">
        <v>210</v>
      </c>
      <c r="B5129" s="51"/>
      <c r="C5129" s="51"/>
      <c r="D5129" s="51"/>
      <c r="E5129" s="51"/>
      <c r="F5129" s="51"/>
      <c r="G5129" s="51"/>
      <c r="H5129" s="51"/>
      <c r="I5129" s="51"/>
    </row>
    <row r="5132" spans="1:9" ht="16.5" x14ac:dyDescent="0.25">
      <c r="A5132" t="s">
        <v>123</v>
      </c>
    </row>
    <row r="5134" spans="1:9" ht="20.100000000000001" customHeight="1" thickBot="1" x14ac:dyDescent="0.3">
      <c r="A5134" s="16" t="s">
        <v>114</v>
      </c>
      <c r="B5134" s="17"/>
      <c r="C5134" s="17"/>
    </row>
    <row r="5135" spans="1:9" ht="15" customHeight="1" thickBot="1" x14ac:dyDescent="0.3">
      <c r="A5135" s="18"/>
      <c r="B5135" s="19"/>
      <c r="C5135" s="61" t="s">
        <v>62</v>
      </c>
    </row>
    <row r="5136" spans="1:9" ht="14.1" customHeight="1" x14ac:dyDescent="0.25">
      <c r="A5136" s="3" t="s">
        <v>36</v>
      </c>
      <c r="B5136" s="23" t="s">
        <v>37</v>
      </c>
      <c r="C5136" s="62">
        <v>0</v>
      </c>
    </row>
    <row r="5137" spans="1:3" ht="14.1" customHeight="1" x14ac:dyDescent="0.25">
      <c r="A5137" s="28"/>
      <c r="B5137" s="9" t="s">
        <v>63</v>
      </c>
      <c r="C5137" s="12">
        <v>0</v>
      </c>
    </row>
    <row r="5138" spans="1:3" ht="14.1" customHeight="1" x14ac:dyDescent="0.25">
      <c r="A5138" s="28"/>
      <c r="B5138" s="9" t="s">
        <v>64</v>
      </c>
      <c r="C5138" s="12">
        <v>0</v>
      </c>
    </row>
    <row r="5139" spans="1:3" ht="14.1" customHeight="1" x14ac:dyDescent="0.25">
      <c r="A5139" s="28"/>
      <c r="B5139" s="9" t="s">
        <v>65</v>
      </c>
      <c r="C5139" s="12">
        <v>0</v>
      </c>
    </row>
    <row r="5140" spans="1:3" ht="14.1" customHeight="1" x14ac:dyDescent="0.25">
      <c r="A5140" s="28"/>
      <c r="B5140" s="9" t="s">
        <v>66</v>
      </c>
      <c r="C5140" s="12">
        <v>0</v>
      </c>
    </row>
    <row r="5141" spans="1:3" ht="14.1" customHeight="1" x14ac:dyDescent="0.25">
      <c r="A5141" s="28"/>
      <c r="B5141" s="9" t="s">
        <v>67</v>
      </c>
      <c r="C5141" s="12">
        <v>0</v>
      </c>
    </row>
    <row r="5142" spans="1:3" ht="14.1" customHeight="1" x14ac:dyDescent="0.25">
      <c r="A5142" s="28"/>
      <c r="B5142" s="9" t="s">
        <v>68</v>
      </c>
      <c r="C5142" s="12">
        <v>0</v>
      </c>
    </row>
    <row r="5143" spans="1:3" ht="24" customHeight="1" x14ac:dyDescent="0.25">
      <c r="A5143" s="28"/>
      <c r="B5143" s="9" t="s">
        <v>69</v>
      </c>
      <c r="C5143" s="12">
        <v>1</v>
      </c>
    </row>
    <row r="5144" spans="1:3" ht="24" customHeight="1" x14ac:dyDescent="0.25">
      <c r="A5144" s="28"/>
      <c r="B5144" s="9" t="s">
        <v>70</v>
      </c>
      <c r="C5144" s="12">
        <v>0</v>
      </c>
    </row>
    <row r="5145" spans="1:3" ht="24" customHeight="1" x14ac:dyDescent="0.25">
      <c r="A5145" s="28"/>
      <c r="B5145" s="9" t="s">
        <v>71</v>
      </c>
      <c r="C5145" s="12">
        <v>0</v>
      </c>
    </row>
    <row r="5146" spans="1:3" ht="24" customHeight="1" x14ac:dyDescent="0.25">
      <c r="A5146" s="28"/>
      <c r="B5146" s="9" t="s">
        <v>72</v>
      </c>
      <c r="C5146" s="12">
        <v>-1</v>
      </c>
    </row>
    <row r="5147" spans="1:3" ht="24" customHeight="1" x14ac:dyDescent="0.25">
      <c r="A5147" s="28"/>
      <c r="B5147" s="9" t="s">
        <v>73</v>
      </c>
      <c r="C5147" s="12">
        <v>-1</v>
      </c>
    </row>
    <row r="5148" spans="1:3" ht="24" customHeight="1" x14ac:dyDescent="0.25">
      <c r="A5148" s="28"/>
      <c r="B5148" s="9" t="s">
        <v>74</v>
      </c>
      <c r="C5148" s="12">
        <v>0</v>
      </c>
    </row>
    <row r="5149" spans="1:3" ht="24" customHeight="1" x14ac:dyDescent="0.25">
      <c r="A5149" s="28"/>
      <c r="B5149" s="9" t="s">
        <v>75</v>
      </c>
      <c r="C5149" s="12">
        <v>0</v>
      </c>
    </row>
    <row r="5150" spans="1:3" ht="24" customHeight="1" thickBot="1" x14ac:dyDescent="0.3">
      <c r="A5150" s="91"/>
      <c r="B5150" s="14" t="s">
        <v>76</v>
      </c>
      <c r="C5150" s="100">
        <v>1</v>
      </c>
    </row>
    <row r="5151" spans="1:3" ht="24.95" customHeight="1" x14ac:dyDescent="0.25">
      <c r="A5151" s="42" t="s">
        <v>124</v>
      </c>
      <c r="B5151" s="43"/>
      <c r="C5151" s="43"/>
    </row>
    <row r="5153" spans="1:9" ht="20.100000000000001" customHeight="1" thickBot="1" x14ac:dyDescent="0.3">
      <c r="A5153" s="16" t="s">
        <v>116</v>
      </c>
      <c r="B5153" s="17"/>
      <c r="C5153" s="17"/>
      <c r="D5153" s="17"/>
      <c r="E5153" s="17"/>
      <c r="F5153" s="17"/>
      <c r="G5153" s="17"/>
      <c r="H5153" s="17"/>
      <c r="I5153" s="17"/>
    </row>
    <row r="5154" spans="1:9" ht="15" customHeight="1" x14ac:dyDescent="0.25">
      <c r="A5154" s="67" t="s">
        <v>117</v>
      </c>
      <c r="B5154" s="68" t="s">
        <v>89</v>
      </c>
      <c r="C5154" s="69" t="s">
        <v>90</v>
      </c>
      <c r="D5154" s="69" t="s">
        <v>91</v>
      </c>
      <c r="E5154" s="69" t="s">
        <v>118</v>
      </c>
      <c r="F5154" s="69" t="s">
        <v>92</v>
      </c>
      <c r="G5154" s="69" t="s">
        <v>59</v>
      </c>
      <c r="H5154" s="70" t="s">
        <v>93</v>
      </c>
      <c r="I5154" s="71"/>
    </row>
    <row r="5155" spans="1:9" ht="15" customHeight="1" thickBot="1" x14ac:dyDescent="0.3">
      <c r="A5155" s="72"/>
      <c r="B5155" s="73"/>
      <c r="C5155" s="74"/>
      <c r="D5155" s="74"/>
      <c r="E5155" s="74"/>
      <c r="F5155" s="74"/>
      <c r="G5155" s="74"/>
      <c r="H5155" s="75" t="s">
        <v>94</v>
      </c>
      <c r="I5155" s="76" t="s">
        <v>95</v>
      </c>
    </row>
    <row r="5156" spans="1:9" ht="14.1" customHeight="1" thickBot="1" x14ac:dyDescent="0.3">
      <c r="A5156" s="94" t="s">
        <v>62</v>
      </c>
      <c r="B5156" s="95">
        <v>0.35744528022874184</v>
      </c>
      <c r="C5156" s="96">
        <v>0.21384728160814384</v>
      </c>
      <c r="D5156" s="97">
        <v>118.00598985041874</v>
      </c>
      <c r="E5156" s="98">
        <v>0</v>
      </c>
      <c r="F5156" s="97">
        <v>1.671497891115252</v>
      </c>
      <c r="G5156" s="97">
        <v>9.727318677537454E-2</v>
      </c>
      <c r="H5156" s="96">
        <v>-6.6030334448968969E-2</v>
      </c>
      <c r="I5156" s="99">
        <v>0.78092089490645267</v>
      </c>
    </row>
    <row r="5157" spans="1:9" ht="15" customHeight="1" x14ac:dyDescent="0.25">
      <c r="A5157" s="42" t="s">
        <v>124</v>
      </c>
      <c r="B5157" s="43"/>
      <c r="C5157" s="43"/>
      <c r="D5157" s="43"/>
      <c r="E5157" s="43"/>
      <c r="F5157" s="43"/>
      <c r="G5157" s="43"/>
      <c r="H5157" s="43"/>
      <c r="I5157" s="43"/>
    </row>
    <row r="5158" spans="1:9" ht="15" customHeight="1" x14ac:dyDescent="0.25">
      <c r="A5158" s="50" t="s">
        <v>210</v>
      </c>
      <c r="B5158" s="51"/>
      <c r="C5158" s="51"/>
      <c r="D5158" s="51"/>
      <c r="E5158" s="51"/>
      <c r="F5158" s="51"/>
      <c r="G5158" s="51"/>
      <c r="H5158" s="51"/>
      <c r="I5158" s="51"/>
    </row>
    <row r="5161" spans="1:9" ht="16.5" x14ac:dyDescent="0.25">
      <c r="A5161" t="s">
        <v>125</v>
      </c>
    </row>
    <row r="5163" spans="1:9" ht="20.100000000000001" customHeight="1" thickBot="1" x14ac:dyDescent="0.3">
      <c r="A5163" s="16" t="s">
        <v>114</v>
      </c>
      <c r="B5163" s="17"/>
      <c r="C5163" s="17"/>
    </row>
    <row r="5164" spans="1:9" ht="15" customHeight="1" thickBot="1" x14ac:dyDescent="0.3">
      <c r="A5164" s="18"/>
      <c r="B5164" s="19"/>
      <c r="C5164" s="61" t="s">
        <v>62</v>
      </c>
    </row>
    <row r="5165" spans="1:9" ht="14.1" customHeight="1" x14ac:dyDescent="0.25">
      <c r="A5165" s="3" t="s">
        <v>36</v>
      </c>
      <c r="B5165" s="23" t="s">
        <v>37</v>
      </c>
      <c r="C5165" s="62">
        <v>0</v>
      </c>
    </row>
    <row r="5166" spans="1:9" ht="14.1" customHeight="1" x14ac:dyDescent="0.25">
      <c r="A5166" s="28"/>
      <c r="B5166" s="9" t="s">
        <v>63</v>
      </c>
      <c r="C5166" s="12">
        <v>0</v>
      </c>
    </row>
    <row r="5167" spans="1:9" ht="14.1" customHeight="1" x14ac:dyDescent="0.25">
      <c r="A5167" s="28"/>
      <c r="B5167" s="9" t="s">
        <v>64</v>
      </c>
      <c r="C5167" s="12">
        <v>0</v>
      </c>
    </row>
    <row r="5168" spans="1:9" ht="14.1" customHeight="1" x14ac:dyDescent="0.25">
      <c r="A5168" s="28"/>
      <c r="B5168" s="9" t="s">
        <v>65</v>
      </c>
      <c r="C5168" s="12">
        <v>0</v>
      </c>
    </row>
    <row r="5169" spans="1:9" ht="14.1" customHeight="1" x14ac:dyDescent="0.25">
      <c r="A5169" s="28"/>
      <c r="B5169" s="9" t="s">
        <v>66</v>
      </c>
      <c r="C5169" s="12">
        <v>1</v>
      </c>
    </row>
    <row r="5170" spans="1:9" ht="14.1" customHeight="1" x14ac:dyDescent="0.25">
      <c r="A5170" s="28"/>
      <c r="B5170" s="9" t="s">
        <v>67</v>
      </c>
      <c r="C5170" s="12">
        <v>0</v>
      </c>
    </row>
    <row r="5171" spans="1:9" ht="14.1" customHeight="1" x14ac:dyDescent="0.25">
      <c r="A5171" s="28"/>
      <c r="B5171" s="9" t="s">
        <v>68</v>
      </c>
      <c r="C5171" s="12">
        <v>-1</v>
      </c>
    </row>
    <row r="5172" spans="1:9" ht="24" customHeight="1" x14ac:dyDescent="0.25">
      <c r="A5172" s="28"/>
      <c r="B5172" s="9" t="s">
        <v>69</v>
      </c>
      <c r="C5172" s="12">
        <v>0</v>
      </c>
    </row>
    <row r="5173" spans="1:9" ht="24" customHeight="1" x14ac:dyDescent="0.25">
      <c r="A5173" s="28"/>
      <c r="B5173" s="9" t="s">
        <v>70</v>
      </c>
      <c r="C5173" s="47">
        <v>0.5</v>
      </c>
    </row>
    <row r="5174" spans="1:9" ht="24" customHeight="1" x14ac:dyDescent="0.25">
      <c r="A5174" s="28"/>
      <c r="B5174" s="9" t="s">
        <v>71</v>
      </c>
      <c r="C5174" s="12">
        <v>0</v>
      </c>
    </row>
    <row r="5175" spans="1:9" ht="24" customHeight="1" x14ac:dyDescent="0.25">
      <c r="A5175" s="28"/>
      <c r="B5175" s="9" t="s">
        <v>72</v>
      </c>
      <c r="C5175" s="47">
        <v>-0.5</v>
      </c>
    </row>
    <row r="5176" spans="1:9" ht="24" customHeight="1" x14ac:dyDescent="0.25">
      <c r="A5176" s="28"/>
      <c r="B5176" s="9" t="s">
        <v>73</v>
      </c>
      <c r="C5176" s="12">
        <v>0</v>
      </c>
    </row>
    <row r="5177" spans="1:9" ht="24" customHeight="1" x14ac:dyDescent="0.25">
      <c r="A5177" s="28"/>
      <c r="B5177" s="9" t="s">
        <v>74</v>
      </c>
      <c r="C5177" s="47">
        <v>0.5</v>
      </c>
    </row>
    <row r="5178" spans="1:9" ht="24" customHeight="1" x14ac:dyDescent="0.25">
      <c r="A5178" s="28"/>
      <c r="B5178" s="9" t="s">
        <v>75</v>
      </c>
      <c r="C5178" s="12">
        <v>0</v>
      </c>
    </row>
    <row r="5179" spans="1:9" ht="24" customHeight="1" thickBot="1" x14ac:dyDescent="0.3">
      <c r="A5179" s="91"/>
      <c r="B5179" s="14" t="s">
        <v>76</v>
      </c>
      <c r="C5179" s="49">
        <v>-0.5</v>
      </c>
    </row>
    <row r="5180" spans="1:9" ht="15" customHeight="1" x14ac:dyDescent="0.25">
      <c r="A5180" s="42" t="s">
        <v>126</v>
      </c>
      <c r="B5180" s="43"/>
      <c r="C5180" s="43"/>
    </row>
    <row r="5182" spans="1:9" ht="20.100000000000001" customHeight="1" thickBot="1" x14ac:dyDescent="0.3">
      <c r="A5182" s="16" t="s">
        <v>116</v>
      </c>
      <c r="B5182" s="17"/>
      <c r="C5182" s="17"/>
      <c r="D5182" s="17"/>
      <c r="E5182" s="17"/>
      <c r="F5182" s="17"/>
      <c r="G5182" s="17"/>
      <c r="H5182" s="17"/>
      <c r="I5182" s="17"/>
    </row>
    <row r="5183" spans="1:9" ht="15" customHeight="1" x14ac:dyDescent="0.25">
      <c r="A5183" s="67" t="s">
        <v>117</v>
      </c>
      <c r="B5183" s="68" t="s">
        <v>89</v>
      </c>
      <c r="C5183" s="69" t="s">
        <v>90</v>
      </c>
      <c r="D5183" s="69" t="s">
        <v>91</v>
      </c>
      <c r="E5183" s="69" t="s">
        <v>118</v>
      </c>
      <c r="F5183" s="69" t="s">
        <v>92</v>
      </c>
      <c r="G5183" s="69" t="s">
        <v>59</v>
      </c>
      <c r="H5183" s="70" t="s">
        <v>93</v>
      </c>
      <c r="I5183" s="71"/>
    </row>
    <row r="5184" spans="1:9" ht="15" customHeight="1" thickBot="1" x14ac:dyDescent="0.3">
      <c r="A5184" s="72"/>
      <c r="B5184" s="73"/>
      <c r="C5184" s="74"/>
      <c r="D5184" s="74"/>
      <c r="E5184" s="74"/>
      <c r="F5184" s="74"/>
      <c r="G5184" s="74"/>
      <c r="H5184" s="75" t="s">
        <v>94</v>
      </c>
      <c r="I5184" s="76" t="s">
        <v>95</v>
      </c>
    </row>
    <row r="5185" spans="1:9" ht="14.1" customHeight="1" thickBot="1" x14ac:dyDescent="0.3">
      <c r="A5185" s="94" t="s">
        <v>62</v>
      </c>
      <c r="B5185" s="95">
        <v>-3.7289698818291389E-2</v>
      </c>
      <c r="C5185" s="96">
        <v>9.807513317404104E-2</v>
      </c>
      <c r="D5185" s="97">
        <v>125.39474710059271</v>
      </c>
      <c r="E5185" s="98">
        <v>0</v>
      </c>
      <c r="F5185" s="97">
        <v>-0.3802156327651196</v>
      </c>
      <c r="G5185" s="97">
        <v>0.70442861843657867</v>
      </c>
      <c r="H5185" s="96">
        <v>-0.23138658743838048</v>
      </c>
      <c r="I5185" s="99">
        <v>0.1568071898017977</v>
      </c>
    </row>
    <row r="5186" spans="1:9" ht="15" customHeight="1" x14ac:dyDescent="0.25">
      <c r="A5186" s="42" t="s">
        <v>126</v>
      </c>
      <c r="B5186" s="43"/>
      <c r="C5186" s="43"/>
      <c r="D5186" s="43"/>
      <c r="E5186" s="43"/>
      <c r="F5186" s="43"/>
      <c r="G5186" s="43"/>
      <c r="H5186" s="43"/>
      <c r="I5186" s="43"/>
    </row>
    <row r="5187" spans="1:9" ht="15" customHeight="1" x14ac:dyDescent="0.25">
      <c r="A5187" s="50" t="s">
        <v>210</v>
      </c>
      <c r="B5187" s="51"/>
      <c r="C5187" s="51"/>
      <c r="D5187" s="51"/>
      <c r="E5187" s="51"/>
      <c r="F5187" s="51"/>
      <c r="G5187" s="51"/>
      <c r="H5187" s="51"/>
      <c r="I5187" s="51"/>
    </row>
    <row r="5190" spans="1:9" ht="16.5" x14ac:dyDescent="0.25">
      <c r="A5190" t="s">
        <v>127</v>
      </c>
    </row>
    <row r="5192" spans="1:9" ht="20.100000000000001" customHeight="1" thickBot="1" x14ac:dyDescent="0.3">
      <c r="A5192" s="16" t="s">
        <v>114</v>
      </c>
      <c r="B5192" s="17"/>
      <c r="C5192" s="17"/>
    </row>
    <row r="5193" spans="1:9" ht="15" customHeight="1" thickBot="1" x14ac:dyDescent="0.3">
      <c r="A5193" s="18"/>
      <c r="B5193" s="19"/>
      <c r="C5193" s="61" t="s">
        <v>62</v>
      </c>
    </row>
    <row r="5194" spans="1:9" ht="14.1" customHeight="1" x14ac:dyDescent="0.25">
      <c r="A5194" s="3" t="s">
        <v>36</v>
      </c>
      <c r="B5194" s="23" t="s">
        <v>37</v>
      </c>
      <c r="C5194" s="62">
        <v>0</v>
      </c>
    </row>
    <row r="5195" spans="1:9" ht="14.1" customHeight="1" x14ac:dyDescent="0.25">
      <c r="A5195" s="28"/>
      <c r="B5195" s="9" t="s">
        <v>63</v>
      </c>
      <c r="C5195" s="12">
        <v>0</v>
      </c>
    </row>
    <row r="5196" spans="1:9" ht="14.1" customHeight="1" x14ac:dyDescent="0.25">
      <c r="A5196" s="28"/>
      <c r="B5196" s="9" t="s">
        <v>64</v>
      </c>
      <c r="C5196" s="12">
        <v>0</v>
      </c>
    </row>
    <row r="5197" spans="1:9" ht="14.1" customHeight="1" x14ac:dyDescent="0.25">
      <c r="A5197" s="28"/>
      <c r="B5197" s="9" t="s">
        <v>65</v>
      </c>
      <c r="C5197" s="12">
        <v>0</v>
      </c>
    </row>
    <row r="5198" spans="1:9" ht="14.1" customHeight="1" x14ac:dyDescent="0.25">
      <c r="A5198" s="28"/>
      <c r="B5198" s="9" t="s">
        <v>66</v>
      </c>
      <c r="C5198" s="12">
        <v>1</v>
      </c>
    </row>
    <row r="5199" spans="1:9" ht="14.1" customHeight="1" x14ac:dyDescent="0.25">
      <c r="A5199" s="28"/>
      <c r="B5199" s="9" t="s">
        <v>67</v>
      </c>
      <c r="C5199" s="12">
        <v>0</v>
      </c>
    </row>
    <row r="5200" spans="1:9" ht="14.1" customHeight="1" x14ac:dyDescent="0.25">
      <c r="A5200" s="28"/>
      <c r="B5200" s="9" t="s">
        <v>68</v>
      </c>
      <c r="C5200" s="12">
        <v>-1</v>
      </c>
    </row>
    <row r="5201" spans="1:9" ht="24" customHeight="1" x14ac:dyDescent="0.25">
      <c r="A5201" s="28"/>
      <c r="B5201" s="9" t="s">
        <v>69</v>
      </c>
      <c r="C5201" s="12">
        <v>0</v>
      </c>
    </row>
    <row r="5202" spans="1:9" ht="24" customHeight="1" x14ac:dyDescent="0.25">
      <c r="A5202" s="28"/>
      <c r="B5202" s="9" t="s">
        <v>70</v>
      </c>
      <c r="C5202" s="12">
        <v>1</v>
      </c>
    </row>
    <row r="5203" spans="1:9" ht="24" customHeight="1" x14ac:dyDescent="0.25">
      <c r="A5203" s="28"/>
      <c r="B5203" s="9" t="s">
        <v>71</v>
      </c>
      <c r="C5203" s="12">
        <v>0</v>
      </c>
    </row>
    <row r="5204" spans="1:9" ht="24" customHeight="1" x14ac:dyDescent="0.25">
      <c r="A5204" s="28"/>
      <c r="B5204" s="9" t="s">
        <v>72</v>
      </c>
      <c r="C5204" s="12">
        <v>-1</v>
      </c>
    </row>
    <row r="5205" spans="1:9" ht="24" customHeight="1" x14ac:dyDescent="0.25">
      <c r="A5205" s="28"/>
      <c r="B5205" s="9" t="s">
        <v>73</v>
      </c>
      <c r="C5205" s="12">
        <v>0</v>
      </c>
    </row>
    <row r="5206" spans="1:9" ht="24" customHeight="1" x14ac:dyDescent="0.25">
      <c r="A5206" s="28"/>
      <c r="B5206" s="9" t="s">
        <v>74</v>
      </c>
      <c r="C5206" s="12">
        <v>0</v>
      </c>
    </row>
    <row r="5207" spans="1:9" ht="24" customHeight="1" x14ac:dyDescent="0.25">
      <c r="A5207" s="28"/>
      <c r="B5207" s="9" t="s">
        <v>75</v>
      </c>
      <c r="C5207" s="12">
        <v>0</v>
      </c>
    </row>
    <row r="5208" spans="1:9" ht="24" customHeight="1" thickBot="1" x14ac:dyDescent="0.3">
      <c r="A5208" s="91"/>
      <c r="B5208" s="14" t="s">
        <v>76</v>
      </c>
      <c r="C5208" s="100">
        <v>0</v>
      </c>
    </row>
    <row r="5209" spans="1:9" ht="15" customHeight="1" x14ac:dyDescent="0.25">
      <c r="A5209" s="42" t="s">
        <v>128</v>
      </c>
      <c r="B5209" s="43"/>
      <c r="C5209" s="43"/>
    </row>
    <row r="5211" spans="1:9" ht="20.100000000000001" customHeight="1" thickBot="1" x14ac:dyDescent="0.3">
      <c r="A5211" s="16" t="s">
        <v>116</v>
      </c>
      <c r="B5211" s="17"/>
      <c r="C5211" s="17"/>
      <c r="D5211" s="17"/>
      <c r="E5211" s="17"/>
      <c r="F5211" s="17"/>
      <c r="G5211" s="17"/>
      <c r="H5211" s="17"/>
      <c r="I5211" s="17"/>
    </row>
    <row r="5212" spans="1:9" ht="15" customHeight="1" x14ac:dyDescent="0.25">
      <c r="A5212" s="67" t="s">
        <v>117</v>
      </c>
      <c r="B5212" s="68" t="s">
        <v>89</v>
      </c>
      <c r="C5212" s="69" t="s">
        <v>90</v>
      </c>
      <c r="D5212" s="69" t="s">
        <v>91</v>
      </c>
      <c r="E5212" s="69" t="s">
        <v>118</v>
      </c>
      <c r="F5212" s="69" t="s">
        <v>92</v>
      </c>
      <c r="G5212" s="69" t="s">
        <v>59</v>
      </c>
      <c r="H5212" s="70" t="s">
        <v>93</v>
      </c>
      <c r="I5212" s="71"/>
    </row>
    <row r="5213" spans="1:9" ht="15" customHeight="1" thickBot="1" x14ac:dyDescent="0.3">
      <c r="A5213" s="72"/>
      <c r="B5213" s="73"/>
      <c r="C5213" s="74"/>
      <c r="D5213" s="74"/>
      <c r="E5213" s="74"/>
      <c r="F5213" s="74"/>
      <c r="G5213" s="74"/>
      <c r="H5213" s="75" t="s">
        <v>94</v>
      </c>
      <c r="I5213" s="76" t="s">
        <v>95</v>
      </c>
    </row>
    <row r="5214" spans="1:9" ht="14.1" customHeight="1" thickBot="1" x14ac:dyDescent="0.3">
      <c r="A5214" s="94" t="s">
        <v>62</v>
      </c>
      <c r="B5214" s="95">
        <v>0.18139865772916108</v>
      </c>
      <c r="C5214" s="96">
        <v>0.13595752313019452</v>
      </c>
      <c r="D5214" s="97">
        <v>122.803064922056</v>
      </c>
      <c r="E5214" s="98">
        <v>0</v>
      </c>
      <c r="F5214" s="97">
        <v>1.3342303798477677</v>
      </c>
      <c r="G5214" s="97">
        <v>0.18459725717532255</v>
      </c>
      <c r="H5214" s="96">
        <v>-8.7725210507940493E-2</v>
      </c>
      <c r="I5214" s="99">
        <v>0.45052252596626269</v>
      </c>
    </row>
    <row r="5215" spans="1:9" ht="15" customHeight="1" x14ac:dyDescent="0.25">
      <c r="A5215" s="42" t="s">
        <v>128</v>
      </c>
      <c r="B5215" s="43"/>
      <c r="C5215" s="43"/>
      <c r="D5215" s="43"/>
      <c r="E5215" s="43"/>
      <c r="F5215" s="43"/>
      <c r="G5215" s="43"/>
      <c r="H5215" s="43"/>
      <c r="I5215" s="43"/>
    </row>
    <row r="5216" spans="1:9" ht="15" customHeight="1" x14ac:dyDescent="0.25">
      <c r="A5216" s="50" t="s">
        <v>210</v>
      </c>
      <c r="B5216" s="51"/>
      <c r="C5216" s="51"/>
      <c r="D5216" s="51"/>
      <c r="E5216" s="51"/>
      <c r="F5216" s="51"/>
      <c r="G5216" s="51"/>
      <c r="H5216" s="51"/>
      <c r="I5216" s="51"/>
    </row>
    <row r="5219" spans="1:3" ht="16.5" x14ac:dyDescent="0.25">
      <c r="A5219" t="s">
        <v>129</v>
      </c>
    </row>
    <row r="5221" spans="1:3" ht="20.100000000000001" customHeight="1" thickBot="1" x14ac:dyDescent="0.3">
      <c r="A5221" s="16" t="s">
        <v>114</v>
      </c>
      <c r="B5221" s="17"/>
      <c r="C5221" s="17"/>
    </row>
    <row r="5222" spans="1:3" ht="15" customHeight="1" thickBot="1" x14ac:dyDescent="0.3">
      <c r="A5222" s="18"/>
      <c r="B5222" s="19"/>
      <c r="C5222" s="61" t="s">
        <v>62</v>
      </c>
    </row>
    <row r="5223" spans="1:3" ht="14.1" customHeight="1" x14ac:dyDescent="0.25">
      <c r="A5223" s="3" t="s">
        <v>36</v>
      </c>
      <c r="B5223" s="23" t="s">
        <v>37</v>
      </c>
      <c r="C5223" s="62">
        <v>0</v>
      </c>
    </row>
    <row r="5224" spans="1:3" ht="14.1" customHeight="1" x14ac:dyDescent="0.25">
      <c r="A5224" s="28"/>
      <c r="B5224" s="9" t="s">
        <v>63</v>
      </c>
      <c r="C5224" s="12">
        <v>0</v>
      </c>
    </row>
    <row r="5225" spans="1:3" ht="14.1" customHeight="1" x14ac:dyDescent="0.25">
      <c r="A5225" s="28"/>
      <c r="B5225" s="9" t="s">
        <v>64</v>
      </c>
      <c r="C5225" s="12">
        <v>0</v>
      </c>
    </row>
    <row r="5226" spans="1:3" ht="14.1" customHeight="1" x14ac:dyDescent="0.25">
      <c r="A5226" s="28"/>
      <c r="B5226" s="9" t="s">
        <v>65</v>
      </c>
      <c r="C5226" s="12">
        <v>0</v>
      </c>
    </row>
    <row r="5227" spans="1:3" ht="14.1" customHeight="1" x14ac:dyDescent="0.25">
      <c r="A5227" s="28"/>
      <c r="B5227" s="9" t="s">
        <v>66</v>
      </c>
      <c r="C5227" s="12">
        <v>1</v>
      </c>
    </row>
    <row r="5228" spans="1:3" ht="14.1" customHeight="1" x14ac:dyDescent="0.25">
      <c r="A5228" s="28"/>
      <c r="B5228" s="9" t="s">
        <v>67</v>
      </c>
      <c r="C5228" s="12">
        <v>0</v>
      </c>
    </row>
    <row r="5229" spans="1:3" ht="14.1" customHeight="1" x14ac:dyDescent="0.25">
      <c r="A5229" s="28"/>
      <c r="B5229" s="9" t="s">
        <v>68</v>
      </c>
      <c r="C5229" s="12">
        <v>-1</v>
      </c>
    </row>
    <row r="5230" spans="1:3" ht="24" customHeight="1" x14ac:dyDescent="0.25">
      <c r="A5230" s="28"/>
      <c r="B5230" s="9" t="s">
        <v>69</v>
      </c>
      <c r="C5230" s="12">
        <v>0</v>
      </c>
    </row>
    <row r="5231" spans="1:3" ht="24" customHeight="1" x14ac:dyDescent="0.25">
      <c r="A5231" s="28"/>
      <c r="B5231" s="9" t="s">
        <v>70</v>
      </c>
      <c r="C5231" s="12">
        <v>0</v>
      </c>
    </row>
    <row r="5232" spans="1:3" ht="24" customHeight="1" x14ac:dyDescent="0.25">
      <c r="A5232" s="28"/>
      <c r="B5232" s="9" t="s">
        <v>71</v>
      </c>
      <c r="C5232" s="12">
        <v>0</v>
      </c>
    </row>
    <row r="5233" spans="1:9" ht="24" customHeight="1" x14ac:dyDescent="0.25">
      <c r="A5233" s="28"/>
      <c r="B5233" s="9" t="s">
        <v>72</v>
      </c>
      <c r="C5233" s="12">
        <v>0</v>
      </c>
    </row>
    <row r="5234" spans="1:9" ht="24" customHeight="1" x14ac:dyDescent="0.25">
      <c r="A5234" s="28"/>
      <c r="B5234" s="9" t="s">
        <v>73</v>
      </c>
      <c r="C5234" s="12">
        <v>0</v>
      </c>
    </row>
    <row r="5235" spans="1:9" ht="24" customHeight="1" x14ac:dyDescent="0.25">
      <c r="A5235" s="28"/>
      <c r="B5235" s="9" t="s">
        <v>74</v>
      </c>
      <c r="C5235" s="12">
        <v>1</v>
      </c>
    </row>
    <row r="5236" spans="1:9" ht="24" customHeight="1" x14ac:dyDescent="0.25">
      <c r="A5236" s="28"/>
      <c r="B5236" s="9" t="s">
        <v>75</v>
      </c>
      <c r="C5236" s="12">
        <v>0</v>
      </c>
    </row>
    <row r="5237" spans="1:9" ht="24" customHeight="1" thickBot="1" x14ac:dyDescent="0.3">
      <c r="A5237" s="91"/>
      <c r="B5237" s="14" t="s">
        <v>76</v>
      </c>
      <c r="C5237" s="100">
        <v>-1</v>
      </c>
    </row>
    <row r="5238" spans="1:9" ht="15" customHeight="1" x14ac:dyDescent="0.25">
      <c r="A5238" s="42" t="s">
        <v>130</v>
      </c>
      <c r="B5238" s="43"/>
      <c r="C5238" s="43"/>
    </row>
    <row r="5240" spans="1:9" ht="20.100000000000001" customHeight="1" thickBot="1" x14ac:dyDescent="0.3">
      <c r="A5240" s="16" t="s">
        <v>116</v>
      </c>
      <c r="B5240" s="17"/>
      <c r="C5240" s="17"/>
      <c r="D5240" s="17"/>
      <c r="E5240" s="17"/>
      <c r="F5240" s="17"/>
      <c r="G5240" s="17"/>
      <c r="H5240" s="17"/>
      <c r="I5240" s="17"/>
    </row>
    <row r="5241" spans="1:9" ht="15" customHeight="1" x14ac:dyDescent="0.25">
      <c r="A5241" s="67" t="s">
        <v>117</v>
      </c>
      <c r="B5241" s="68" t="s">
        <v>89</v>
      </c>
      <c r="C5241" s="69" t="s">
        <v>90</v>
      </c>
      <c r="D5241" s="69" t="s">
        <v>91</v>
      </c>
      <c r="E5241" s="69" t="s">
        <v>118</v>
      </c>
      <c r="F5241" s="69" t="s">
        <v>92</v>
      </c>
      <c r="G5241" s="69" t="s">
        <v>59</v>
      </c>
      <c r="H5241" s="70" t="s">
        <v>93</v>
      </c>
      <c r="I5241" s="71"/>
    </row>
    <row r="5242" spans="1:9" ht="15" customHeight="1" thickBot="1" x14ac:dyDescent="0.3">
      <c r="A5242" s="72"/>
      <c r="B5242" s="73"/>
      <c r="C5242" s="74"/>
      <c r="D5242" s="74"/>
      <c r="E5242" s="74"/>
      <c r="F5242" s="74"/>
      <c r="G5242" s="74"/>
      <c r="H5242" s="75" t="s">
        <v>94</v>
      </c>
      <c r="I5242" s="76" t="s">
        <v>95</v>
      </c>
    </row>
    <row r="5243" spans="1:9" ht="14.1" customHeight="1" thickBot="1" x14ac:dyDescent="0.3">
      <c r="A5243" s="94" t="s">
        <v>62</v>
      </c>
      <c r="B5243" s="95">
        <v>-0.25597805536574386</v>
      </c>
      <c r="C5243" s="96">
        <v>0.14138769003249949</v>
      </c>
      <c r="D5243" s="97">
        <v>127.7525120963719</v>
      </c>
      <c r="E5243" s="98">
        <v>0</v>
      </c>
      <c r="F5243" s="97">
        <v>-1.8104691809230673</v>
      </c>
      <c r="G5243" s="97">
        <v>7.2573233886126298E-2</v>
      </c>
      <c r="H5243" s="96">
        <v>-0.53574292796914402</v>
      </c>
      <c r="I5243" s="99">
        <v>2.378681723765632E-2</v>
      </c>
    </row>
    <row r="5244" spans="1:9" ht="15" customHeight="1" x14ac:dyDescent="0.25">
      <c r="A5244" s="42" t="s">
        <v>130</v>
      </c>
      <c r="B5244" s="43"/>
      <c r="C5244" s="43"/>
      <c r="D5244" s="43"/>
      <c r="E5244" s="43"/>
      <c r="F5244" s="43"/>
      <c r="G5244" s="43"/>
      <c r="H5244" s="43"/>
      <c r="I5244" s="43"/>
    </row>
    <row r="5245" spans="1:9" ht="15" customHeight="1" x14ac:dyDescent="0.25">
      <c r="A5245" s="50" t="s">
        <v>210</v>
      </c>
      <c r="B5245" s="51"/>
      <c r="C5245" s="51"/>
      <c r="D5245" s="51"/>
      <c r="E5245" s="51"/>
      <c r="F5245" s="51"/>
      <c r="G5245" s="51"/>
      <c r="H5245" s="51"/>
      <c r="I5245" s="51"/>
    </row>
    <row r="5248" spans="1:9" ht="16.5" x14ac:dyDescent="0.25">
      <c r="A5248" t="s">
        <v>131</v>
      </c>
    </row>
    <row r="5250" spans="1:3" ht="20.100000000000001" customHeight="1" thickBot="1" x14ac:dyDescent="0.3">
      <c r="A5250" s="16" t="s">
        <v>114</v>
      </c>
      <c r="B5250" s="17"/>
      <c r="C5250" s="17"/>
    </row>
    <row r="5251" spans="1:3" ht="15" customHeight="1" thickBot="1" x14ac:dyDescent="0.3">
      <c r="A5251" s="18"/>
      <c r="B5251" s="19"/>
      <c r="C5251" s="61" t="s">
        <v>62</v>
      </c>
    </row>
    <row r="5252" spans="1:3" ht="14.1" customHeight="1" x14ac:dyDescent="0.25">
      <c r="A5252" s="3" t="s">
        <v>36</v>
      </c>
      <c r="B5252" s="23" t="s">
        <v>37</v>
      </c>
      <c r="C5252" s="62">
        <v>0</v>
      </c>
    </row>
    <row r="5253" spans="1:3" ht="14.1" customHeight="1" x14ac:dyDescent="0.25">
      <c r="A5253" s="28"/>
      <c r="B5253" s="9" t="s">
        <v>63</v>
      </c>
      <c r="C5253" s="12">
        <v>0</v>
      </c>
    </row>
    <row r="5254" spans="1:3" ht="14.1" customHeight="1" x14ac:dyDescent="0.25">
      <c r="A5254" s="28"/>
      <c r="B5254" s="9" t="s">
        <v>64</v>
      </c>
      <c r="C5254" s="12">
        <v>0</v>
      </c>
    </row>
    <row r="5255" spans="1:3" ht="14.1" customHeight="1" x14ac:dyDescent="0.25">
      <c r="A5255" s="28"/>
      <c r="B5255" s="9" t="s">
        <v>65</v>
      </c>
      <c r="C5255" s="12">
        <v>0</v>
      </c>
    </row>
    <row r="5256" spans="1:3" ht="14.1" customHeight="1" x14ac:dyDescent="0.25">
      <c r="A5256" s="28"/>
      <c r="B5256" s="9" t="s">
        <v>66</v>
      </c>
      <c r="C5256" s="12">
        <v>0</v>
      </c>
    </row>
    <row r="5257" spans="1:3" ht="14.1" customHeight="1" x14ac:dyDescent="0.25">
      <c r="A5257" s="28"/>
      <c r="B5257" s="9" t="s">
        <v>67</v>
      </c>
      <c r="C5257" s="12">
        <v>0</v>
      </c>
    </row>
    <row r="5258" spans="1:3" ht="14.1" customHeight="1" x14ac:dyDescent="0.25">
      <c r="A5258" s="28"/>
      <c r="B5258" s="9" t="s">
        <v>68</v>
      </c>
      <c r="C5258" s="12">
        <v>0</v>
      </c>
    </row>
    <row r="5259" spans="1:3" ht="24" customHeight="1" x14ac:dyDescent="0.25">
      <c r="A5259" s="28"/>
      <c r="B5259" s="9" t="s">
        <v>69</v>
      </c>
      <c r="C5259" s="12">
        <v>0</v>
      </c>
    </row>
    <row r="5260" spans="1:3" ht="24" customHeight="1" x14ac:dyDescent="0.25">
      <c r="A5260" s="28"/>
      <c r="B5260" s="9" t="s">
        <v>70</v>
      </c>
      <c r="C5260" s="12">
        <v>1</v>
      </c>
    </row>
    <row r="5261" spans="1:3" ht="24" customHeight="1" x14ac:dyDescent="0.25">
      <c r="A5261" s="28"/>
      <c r="B5261" s="9" t="s">
        <v>71</v>
      </c>
      <c r="C5261" s="12">
        <v>0</v>
      </c>
    </row>
    <row r="5262" spans="1:3" ht="24" customHeight="1" x14ac:dyDescent="0.25">
      <c r="A5262" s="28"/>
      <c r="B5262" s="9" t="s">
        <v>72</v>
      </c>
      <c r="C5262" s="12">
        <v>-1</v>
      </c>
    </row>
    <row r="5263" spans="1:3" ht="24" customHeight="1" x14ac:dyDescent="0.25">
      <c r="A5263" s="28"/>
      <c r="B5263" s="9" t="s">
        <v>73</v>
      </c>
      <c r="C5263" s="12">
        <v>0</v>
      </c>
    </row>
    <row r="5264" spans="1:3" ht="24" customHeight="1" x14ac:dyDescent="0.25">
      <c r="A5264" s="28"/>
      <c r="B5264" s="9" t="s">
        <v>74</v>
      </c>
      <c r="C5264" s="12">
        <v>-1</v>
      </c>
    </row>
    <row r="5265" spans="1:9" ht="24" customHeight="1" x14ac:dyDescent="0.25">
      <c r="A5265" s="28"/>
      <c r="B5265" s="9" t="s">
        <v>75</v>
      </c>
      <c r="C5265" s="12">
        <v>0</v>
      </c>
    </row>
    <row r="5266" spans="1:9" ht="24" customHeight="1" thickBot="1" x14ac:dyDescent="0.3">
      <c r="A5266" s="91"/>
      <c r="B5266" s="14" t="s">
        <v>76</v>
      </c>
      <c r="C5266" s="100">
        <v>1</v>
      </c>
    </row>
    <row r="5267" spans="1:9" ht="24.95" customHeight="1" x14ac:dyDescent="0.25">
      <c r="A5267" s="42" t="s">
        <v>132</v>
      </c>
      <c r="B5267" s="43"/>
      <c r="C5267" s="43"/>
    </row>
    <row r="5269" spans="1:9" ht="20.100000000000001" customHeight="1" thickBot="1" x14ac:dyDescent="0.3">
      <c r="A5269" s="16" t="s">
        <v>116</v>
      </c>
      <c r="B5269" s="17"/>
      <c r="C5269" s="17"/>
      <c r="D5269" s="17"/>
      <c r="E5269" s="17"/>
      <c r="F5269" s="17"/>
      <c r="G5269" s="17"/>
      <c r="H5269" s="17"/>
      <c r="I5269" s="17"/>
    </row>
    <row r="5270" spans="1:9" ht="15" customHeight="1" x14ac:dyDescent="0.25">
      <c r="A5270" s="67" t="s">
        <v>117</v>
      </c>
      <c r="B5270" s="68" t="s">
        <v>89</v>
      </c>
      <c r="C5270" s="69" t="s">
        <v>90</v>
      </c>
      <c r="D5270" s="69" t="s">
        <v>91</v>
      </c>
      <c r="E5270" s="69" t="s">
        <v>118</v>
      </c>
      <c r="F5270" s="69" t="s">
        <v>92</v>
      </c>
      <c r="G5270" s="69" t="s">
        <v>59</v>
      </c>
      <c r="H5270" s="70" t="s">
        <v>93</v>
      </c>
      <c r="I5270" s="71"/>
    </row>
    <row r="5271" spans="1:9" ht="15" customHeight="1" thickBot="1" x14ac:dyDescent="0.3">
      <c r="A5271" s="72"/>
      <c r="B5271" s="73"/>
      <c r="C5271" s="74"/>
      <c r="D5271" s="74"/>
      <c r="E5271" s="74"/>
      <c r="F5271" s="74"/>
      <c r="G5271" s="74"/>
      <c r="H5271" s="75" t="s">
        <v>94</v>
      </c>
      <c r="I5271" s="76" t="s">
        <v>95</v>
      </c>
    </row>
    <row r="5272" spans="1:9" ht="14.1" customHeight="1" thickBot="1" x14ac:dyDescent="0.3">
      <c r="A5272" s="94" t="s">
        <v>62</v>
      </c>
      <c r="B5272" s="95">
        <v>0.43737671309490495</v>
      </c>
      <c r="C5272" s="96">
        <v>0.19615026634808208</v>
      </c>
      <c r="D5272" s="97">
        <v>125.39474710059274</v>
      </c>
      <c r="E5272" s="98">
        <v>0</v>
      </c>
      <c r="F5272" s="97">
        <v>2.2298043292928802</v>
      </c>
      <c r="G5272" s="97">
        <v>2.7539850622835659E-2</v>
      </c>
      <c r="H5272" s="96">
        <v>4.9182935854726738E-2</v>
      </c>
      <c r="I5272" s="99">
        <v>0.82557049033508312</v>
      </c>
    </row>
    <row r="5273" spans="1:9" ht="15" customHeight="1" x14ac:dyDescent="0.25">
      <c r="A5273" s="42" t="s">
        <v>132</v>
      </c>
      <c r="B5273" s="43"/>
      <c r="C5273" s="43"/>
      <c r="D5273" s="43"/>
      <c r="E5273" s="43"/>
      <c r="F5273" s="43"/>
      <c r="G5273" s="43"/>
      <c r="H5273" s="43"/>
      <c r="I5273" s="43"/>
    </row>
    <row r="5274" spans="1:9" ht="15" customHeight="1" x14ac:dyDescent="0.25">
      <c r="A5274" s="50" t="s">
        <v>210</v>
      </c>
      <c r="B5274" s="51"/>
      <c r="C5274" s="51"/>
      <c r="D5274" s="51"/>
      <c r="E5274" s="51"/>
      <c r="F5274" s="51"/>
      <c r="G5274" s="51"/>
      <c r="H5274" s="51"/>
      <c r="I5274" s="51"/>
    </row>
    <row r="5277" spans="1:9" ht="16.5" x14ac:dyDescent="0.25">
      <c r="A5277" t="s">
        <v>133</v>
      </c>
    </row>
    <row r="5279" spans="1:9" ht="20.100000000000001" customHeight="1" thickBot="1" x14ac:dyDescent="0.3">
      <c r="A5279" s="16" t="s">
        <v>114</v>
      </c>
      <c r="B5279" s="17"/>
      <c r="C5279" s="17"/>
    </row>
    <row r="5280" spans="1:9" ht="15" customHeight="1" thickBot="1" x14ac:dyDescent="0.3">
      <c r="A5280" s="18"/>
      <c r="B5280" s="19"/>
      <c r="C5280" s="61" t="s">
        <v>62</v>
      </c>
    </row>
    <row r="5281" spans="1:3" ht="14.1" customHeight="1" x14ac:dyDescent="0.25">
      <c r="A5281" s="3" t="s">
        <v>36</v>
      </c>
      <c r="B5281" s="23" t="s">
        <v>37</v>
      </c>
      <c r="C5281" s="62">
        <v>0</v>
      </c>
    </row>
    <row r="5282" spans="1:3" ht="14.1" customHeight="1" x14ac:dyDescent="0.25">
      <c r="A5282" s="28"/>
      <c r="B5282" s="9" t="s">
        <v>63</v>
      </c>
      <c r="C5282" s="12">
        <v>0</v>
      </c>
    </row>
    <row r="5283" spans="1:3" ht="14.1" customHeight="1" x14ac:dyDescent="0.25">
      <c r="A5283" s="28"/>
      <c r="B5283" s="9" t="s">
        <v>64</v>
      </c>
      <c r="C5283" s="12">
        <v>0</v>
      </c>
    </row>
    <row r="5284" spans="1:3" ht="14.1" customHeight="1" x14ac:dyDescent="0.25">
      <c r="A5284" s="28"/>
      <c r="B5284" s="9" t="s">
        <v>65</v>
      </c>
      <c r="C5284" s="12">
        <v>0</v>
      </c>
    </row>
    <row r="5285" spans="1:3" ht="14.1" customHeight="1" x14ac:dyDescent="0.25">
      <c r="A5285" s="28"/>
      <c r="B5285" s="9" t="s">
        <v>66</v>
      </c>
      <c r="C5285" s="12">
        <v>0</v>
      </c>
    </row>
    <row r="5286" spans="1:3" ht="14.1" customHeight="1" x14ac:dyDescent="0.25">
      <c r="A5286" s="28"/>
      <c r="B5286" s="9" t="s">
        <v>67</v>
      </c>
      <c r="C5286" s="12">
        <v>1</v>
      </c>
    </row>
    <row r="5287" spans="1:3" ht="14.1" customHeight="1" x14ac:dyDescent="0.25">
      <c r="A5287" s="28"/>
      <c r="B5287" s="9" t="s">
        <v>68</v>
      </c>
      <c r="C5287" s="12">
        <v>-1</v>
      </c>
    </row>
    <row r="5288" spans="1:3" ht="24" customHeight="1" x14ac:dyDescent="0.25">
      <c r="A5288" s="28"/>
      <c r="B5288" s="9" t="s">
        <v>69</v>
      </c>
      <c r="C5288" s="12">
        <v>0</v>
      </c>
    </row>
    <row r="5289" spans="1:3" ht="24" customHeight="1" x14ac:dyDescent="0.25">
      <c r="A5289" s="28"/>
      <c r="B5289" s="9" t="s">
        <v>70</v>
      </c>
      <c r="C5289" s="12">
        <v>0</v>
      </c>
    </row>
    <row r="5290" spans="1:3" ht="24" customHeight="1" x14ac:dyDescent="0.25">
      <c r="A5290" s="28"/>
      <c r="B5290" s="9" t="s">
        <v>71</v>
      </c>
      <c r="C5290" s="47">
        <v>0.5</v>
      </c>
    </row>
    <row r="5291" spans="1:3" ht="24" customHeight="1" x14ac:dyDescent="0.25">
      <c r="A5291" s="28"/>
      <c r="B5291" s="9" t="s">
        <v>72</v>
      </c>
      <c r="C5291" s="47">
        <v>-0.5</v>
      </c>
    </row>
    <row r="5292" spans="1:3" ht="24" customHeight="1" x14ac:dyDescent="0.25">
      <c r="A5292" s="28"/>
      <c r="B5292" s="9" t="s">
        <v>73</v>
      </c>
      <c r="C5292" s="12">
        <v>0</v>
      </c>
    </row>
    <row r="5293" spans="1:3" ht="24" customHeight="1" x14ac:dyDescent="0.25">
      <c r="A5293" s="28"/>
      <c r="B5293" s="9" t="s">
        <v>74</v>
      </c>
      <c r="C5293" s="12">
        <v>0</v>
      </c>
    </row>
    <row r="5294" spans="1:3" ht="24" customHeight="1" x14ac:dyDescent="0.25">
      <c r="A5294" s="28"/>
      <c r="B5294" s="9" t="s">
        <v>75</v>
      </c>
      <c r="C5294" s="47">
        <v>0.5</v>
      </c>
    </row>
    <row r="5295" spans="1:3" ht="24" customHeight="1" thickBot="1" x14ac:dyDescent="0.3">
      <c r="A5295" s="91"/>
      <c r="B5295" s="14" t="s">
        <v>76</v>
      </c>
      <c r="C5295" s="49">
        <v>-0.5</v>
      </c>
    </row>
    <row r="5296" spans="1:3" ht="15" customHeight="1" x14ac:dyDescent="0.25">
      <c r="A5296" s="42" t="s">
        <v>134</v>
      </c>
      <c r="B5296" s="43"/>
      <c r="C5296" s="43"/>
    </row>
    <row r="5298" spans="1:9" ht="20.100000000000001" customHeight="1" thickBot="1" x14ac:dyDescent="0.3">
      <c r="A5298" s="16" t="s">
        <v>116</v>
      </c>
      <c r="B5298" s="17"/>
      <c r="C5298" s="17"/>
      <c r="D5298" s="17"/>
      <c r="E5298" s="17"/>
      <c r="F5298" s="17"/>
      <c r="G5298" s="17"/>
      <c r="H5298" s="17"/>
      <c r="I5298" s="17"/>
    </row>
    <row r="5299" spans="1:9" ht="15" customHeight="1" x14ac:dyDescent="0.25">
      <c r="A5299" s="67" t="s">
        <v>117</v>
      </c>
      <c r="B5299" s="68" t="s">
        <v>89</v>
      </c>
      <c r="C5299" s="69" t="s">
        <v>90</v>
      </c>
      <c r="D5299" s="69" t="s">
        <v>91</v>
      </c>
      <c r="E5299" s="69" t="s">
        <v>118</v>
      </c>
      <c r="F5299" s="69" t="s">
        <v>92</v>
      </c>
      <c r="G5299" s="69" t="s">
        <v>59</v>
      </c>
      <c r="H5299" s="70" t="s">
        <v>93</v>
      </c>
      <c r="I5299" s="71"/>
    </row>
    <row r="5300" spans="1:9" ht="15" customHeight="1" thickBot="1" x14ac:dyDescent="0.3">
      <c r="A5300" s="72"/>
      <c r="B5300" s="73"/>
      <c r="C5300" s="74"/>
      <c r="D5300" s="74"/>
      <c r="E5300" s="74"/>
      <c r="F5300" s="74"/>
      <c r="G5300" s="74"/>
      <c r="H5300" s="75" t="s">
        <v>94</v>
      </c>
      <c r="I5300" s="76" t="s">
        <v>95</v>
      </c>
    </row>
    <row r="5301" spans="1:9" ht="14.1" customHeight="1" thickBot="1" x14ac:dyDescent="0.3">
      <c r="A5301" s="94" t="s">
        <v>62</v>
      </c>
      <c r="B5301" s="95">
        <v>-0.44957701793793359</v>
      </c>
      <c r="C5301" s="96">
        <v>7.7784092021036019E-2</v>
      </c>
      <c r="D5301" s="97">
        <v>125.75559130683354</v>
      </c>
      <c r="E5301" s="98">
        <v>0</v>
      </c>
      <c r="F5301" s="97">
        <v>-5.7798067221296288</v>
      </c>
      <c r="G5301" s="97">
        <v>5.5618818407661107E-8</v>
      </c>
      <c r="H5301" s="96">
        <v>-0.60351234999553871</v>
      </c>
      <c r="I5301" s="99">
        <v>-0.29564168588032846</v>
      </c>
    </row>
    <row r="5302" spans="1:9" ht="15" customHeight="1" x14ac:dyDescent="0.25">
      <c r="A5302" s="42" t="s">
        <v>134</v>
      </c>
      <c r="B5302" s="43"/>
      <c r="C5302" s="43"/>
      <c r="D5302" s="43"/>
      <c r="E5302" s="43"/>
      <c r="F5302" s="43"/>
      <c r="G5302" s="43"/>
      <c r="H5302" s="43"/>
      <c r="I5302" s="43"/>
    </row>
    <row r="5303" spans="1:9" ht="15" customHeight="1" x14ac:dyDescent="0.25">
      <c r="A5303" s="50" t="s">
        <v>210</v>
      </c>
      <c r="B5303" s="51"/>
      <c r="C5303" s="51"/>
      <c r="D5303" s="51"/>
      <c r="E5303" s="51"/>
      <c r="F5303" s="51"/>
      <c r="G5303" s="51"/>
      <c r="H5303" s="51"/>
      <c r="I5303" s="51"/>
    </row>
    <row r="5306" spans="1:9" ht="16.5" x14ac:dyDescent="0.25">
      <c r="A5306" t="s">
        <v>135</v>
      </c>
    </row>
    <row r="5308" spans="1:9" ht="20.100000000000001" customHeight="1" thickBot="1" x14ac:dyDescent="0.3">
      <c r="A5308" s="16" t="s">
        <v>114</v>
      </c>
      <c r="B5308" s="17"/>
      <c r="C5308" s="17"/>
    </row>
    <row r="5309" spans="1:9" ht="15" customHeight="1" thickBot="1" x14ac:dyDescent="0.3">
      <c r="A5309" s="18"/>
      <c r="B5309" s="19"/>
      <c r="C5309" s="61" t="s">
        <v>62</v>
      </c>
    </row>
    <row r="5310" spans="1:9" ht="14.1" customHeight="1" x14ac:dyDescent="0.25">
      <c r="A5310" s="3" t="s">
        <v>36</v>
      </c>
      <c r="B5310" s="23" t="s">
        <v>37</v>
      </c>
      <c r="C5310" s="62">
        <v>0</v>
      </c>
    </row>
    <row r="5311" spans="1:9" ht="14.1" customHeight="1" x14ac:dyDescent="0.25">
      <c r="A5311" s="28"/>
      <c r="B5311" s="9" t="s">
        <v>63</v>
      </c>
      <c r="C5311" s="12">
        <v>0</v>
      </c>
    </row>
    <row r="5312" spans="1:9" ht="14.1" customHeight="1" x14ac:dyDescent="0.25">
      <c r="A5312" s="28"/>
      <c r="B5312" s="9" t="s">
        <v>64</v>
      </c>
      <c r="C5312" s="12">
        <v>0</v>
      </c>
    </row>
    <row r="5313" spans="1:9" ht="14.1" customHeight="1" x14ac:dyDescent="0.25">
      <c r="A5313" s="28"/>
      <c r="B5313" s="9" t="s">
        <v>65</v>
      </c>
      <c r="C5313" s="12">
        <v>0</v>
      </c>
    </row>
    <row r="5314" spans="1:9" ht="14.1" customHeight="1" x14ac:dyDescent="0.25">
      <c r="A5314" s="28"/>
      <c r="B5314" s="9" t="s">
        <v>66</v>
      </c>
      <c r="C5314" s="12">
        <v>0</v>
      </c>
    </row>
    <row r="5315" spans="1:9" ht="14.1" customHeight="1" x14ac:dyDescent="0.25">
      <c r="A5315" s="28"/>
      <c r="B5315" s="9" t="s">
        <v>67</v>
      </c>
      <c r="C5315" s="12">
        <v>1</v>
      </c>
    </row>
    <row r="5316" spans="1:9" ht="14.1" customHeight="1" x14ac:dyDescent="0.25">
      <c r="A5316" s="28"/>
      <c r="B5316" s="9" t="s">
        <v>68</v>
      </c>
      <c r="C5316" s="12">
        <v>-1</v>
      </c>
    </row>
    <row r="5317" spans="1:9" ht="24" customHeight="1" x14ac:dyDescent="0.25">
      <c r="A5317" s="28"/>
      <c r="B5317" s="9" t="s">
        <v>69</v>
      </c>
      <c r="C5317" s="12">
        <v>0</v>
      </c>
    </row>
    <row r="5318" spans="1:9" ht="24" customHeight="1" x14ac:dyDescent="0.25">
      <c r="A5318" s="28"/>
      <c r="B5318" s="9" t="s">
        <v>70</v>
      </c>
      <c r="C5318" s="12">
        <v>0</v>
      </c>
    </row>
    <row r="5319" spans="1:9" ht="24" customHeight="1" x14ac:dyDescent="0.25">
      <c r="A5319" s="28"/>
      <c r="B5319" s="9" t="s">
        <v>71</v>
      </c>
      <c r="C5319" s="12">
        <v>1</v>
      </c>
    </row>
    <row r="5320" spans="1:9" ht="24" customHeight="1" x14ac:dyDescent="0.25">
      <c r="A5320" s="28"/>
      <c r="B5320" s="9" t="s">
        <v>72</v>
      </c>
      <c r="C5320" s="12">
        <v>-1</v>
      </c>
    </row>
    <row r="5321" spans="1:9" ht="24" customHeight="1" x14ac:dyDescent="0.25">
      <c r="A5321" s="28"/>
      <c r="B5321" s="9" t="s">
        <v>73</v>
      </c>
      <c r="C5321" s="12">
        <v>0</v>
      </c>
    </row>
    <row r="5322" spans="1:9" ht="24" customHeight="1" x14ac:dyDescent="0.25">
      <c r="A5322" s="28"/>
      <c r="B5322" s="9" t="s">
        <v>74</v>
      </c>
      <c r="C5322" s="12">
        <v>0</v>
      </c>
    </row>
    <row r="5323" spans="1:9" ht="24" customHeight="1" x14ac:dyDescent="0.25">
      <c r="A5323" s="28"/>
      <c r="B5323" s="9" t="s">
        <v>75</v>
      </c>
      <c r="C5323" s="12">
        <v>0</v>
      </c>
    </row>
    <row r="5324" spans="1:9" ht="24" customHeight="1" thickBot="1" x14ac:dyDescent="0.3">
      <c r="A5324" s="91"/>
      <c r="B5324" s="14" t="s">
        <v>76</v>
      </c>
      <c r="C5324" s="100">
        <v>0</v>
      </c>
    </row>
    <row r="5325" spans="1:9" ht="15" customHeight="1" x14ac:dyDescent="0.25">
      <c r="A5325" s="42" t="s">
        <v>136</v>
      </c>
      <c r="B5325" s="43"/>
      <c r="C5325" s="43"/>
    </row>
    <row r="5327" spans="1:9" ht="20.100000000000001" customHeight="1" thickBot="1" x14ac:dyDescent="0.3">
      <c r="A5327" s="16" t="s">
        <v>116</v>
      </c>
      <c r="B5327" s="17"/>
      <c r="C5327" s="17"/>
      <c r="D5327" s="17"/>
      <c r="E5327" s="17"/>
      <c r="F5327" s="17"/>
      <c r="G5327" s="17"/>
      <c r="H5327" s="17"/>
      <c r="I5327" s="17"/>
    </row>
    <row r="5328" spans="1:9" ht="15" customHeight="1" x14ac:dyDescent="0.25">
      <c r="A5328" s="67" t="s">
        <v>117</v>
      </c>
      <c r="B5328" s="68" t="s">
        <v>89</v>
      </c>
      <c r="C5328" s="69" t="s">
        <v>90</v>
      </c>
      <c r="D5328" s="69" t="s">
        <v>91</v>
      </c>
      <c r="E5328" s="69" t="s">
        <v>118</v>
      </c>
      <c r="F5328" s="69" t="s">
        <v>92</v>
      </c>
      <c r="G5328" s="69" t="s">
        <v>59</v>
      </c>
      <c r="H5328" s="70" t="s">
        <v>93</v>
      </c>
      <c r="I5328" s="71"/>
    </row>
    <row r="5329" spans="1:9" ht="15" customHeight="1" thickBot="1" x14ac:dyDescent="0.3">
      <c r="A5329" s="72"/>
      <c r="B5329" s="73"/>
      <c r="C5329" s="74"/>
      <c r="D5329" s="74"/>
      <c r="E5329" s="74"/>
      <c r="F5329" s="74"/>
      <c r="G5329" s="74"/>
      <c r="H5329" s="75" t="s">
        <v>94</v>
      </c>
      <c r="I5329" s="76" t="s">
        <v>95</v>
      </c>
    </row>
    <row r="5330" spans="1:9" ht="14.1" customHeight="1" thickBot="1" x14ac:dyDescent="0.3">
      <c r="A5330" s="94" t="s">
        <v>62</v>
      </c>
      <c r="B5330" s="95">
        <v>-0.31848173594489432</v>
      </c>
      <c r="C5330" s="96">
        <v>0.10884201046210147</v>
      </c>
      <c r="D5330" s="97">
        <v>125.27114725947453</v>
      </c>
      <c r="E5330" s="98">
        <v>0</v>
      </c>
      <c r="F5330" s="97">
        <v>-2.9260919987856058</v>
      </c>
      <c r="G5330" s="97">
        <v>4.0767885787030738E-3</v>
      </c>
      <c r="H5330" s="96">
        <v>-0.5338890260150424</v>
      </c>
      <c r="I5330" s="99">
        <v>-0.10307444587474619</v>
      </c>
    </row>
    <row r="5331" spans="1:9" ht="15" customHeight="1" x14ac:dyDescent="0.25">
      <c r="A5331" s="42" t="s">
        <v>136</v>
      </c>
      <c r="B5331" s="43"/>
      <c r="C5331" s="43"/>
      <c r="D5331" s="43"/>
      <c r="E5331" s="43"/>
      <c r="F5331" s="43"/>
      <c r="G5331" s="43"/>
      <c r="H5331" s="43"/>
      <c r="I5331" s="43"/>
    </row>
    <row r="5332" spans="1:9" ht="15" customHeight="1" x14ac:dyDescent="0.25">
      <c r="A5332" s="50" t="s">
        <v>210</v>
      </c>
      <c r="B5332" s="51"/>
      <c r="C5332" s="51"/>
      <c r="D5332" s="51"/>
      <c r="E5332" s="51"/>
      <c r="F5332" s="51"/>
      <c r="G5332" s="51"/>
      <c r="H5332" s="51"/>
      <c r="I5332" s="51"/>
    </row>
    <row r="5335" spans="1:9" ht="16.5" x14ac:dyDescent="0.25">
      <c r="A5335" t="s">
        <v>137</v>
      </c>
    </row>
    <row r="5337" spans="1:9" ht="20.100000000000001" customHeight="1" thickBot="1" x14ac:dyDescent="0.3">
      <c r="A5337" s="16" t="s">
        <v>114</v>
      </c>
      <c r="B5337" s="17"/>
      <c r="C5337" s="17"/>
    </row>
    <row r="5338" spans="1:9" ht="15" customHeight="1" thickBot="1" x14ac:dyDescent="0.3">
      <c r="A5338" s="18"/>
      <c r="B5338" s="19"/>
      <c r="C5338" s="61" t="s">
        <v>62</v>
      </c>
    </row>
    <row r="5339" spans="1:9" ht="14.1" customHeight="1" x14ac:dyDescent="0.25">
      <c r="A5339" s="3" t="s">
        <v>36</v>
      </c>
      <c r="B5339" s="23" t="s">
        <v>37</v>
      </c>
      <c r="C5339" s="62">
        <v>0</v>
      </c>
    </row>
    <row r="5340" spans="1:9" ht="14.1" customHeight="1" x14ac:dyDescent="0.25">
      <c r="A5340" s="28"/>
      <c r="B5340" s="9" t="s">
        <v>63</v>
      </c>
      <c r="C5340" s="12">
        <v>0</v>
      </c>
    </row>
    <row r="5341" spans="1:9" ht="14.1" customHeight="1" x14ac:dyDescent="0.25">
      <c r="A5341" s="28"/>
      <c r="B5341" s="9" t="s">
        <v>64</v>
      </c>
      <c r="C5341" s="12">
        <v>0</v>
      </c>
    </row>
    <row r="5342" spans="1:9" ht="14.1" customHeight="1" x14ac:dyDescent="0.25">
      <c r="A5342" s="28"/>
      <c r="B5342" s="9" t="s">
        <v>65</v>
      </c>
      <c r="C5342" s="12">
        <v>0</v>
      </c>
    </row>
    <row r="5343" spans="1:9" ht="14.1" customHeight="1" x14ac:dyDescent="0.25">
      <c r="A5343" s="28"/>
      <c r="B5343" s="9" t="s">
        <v>66</v>
      </c>
      <c r="C5343" s="12">
        <v>0</v>
      </c>
    </row>
    <row r="5344" spans="1:9" ht="14.1" customHeight="1" x14ac:dyDescent="0.25">
      <c r="A5344" s="28"/>
      <c r="B5344" s="9" t="s">
        <v>67</v>
      </c>
      <c r="C5344" s="12">
        <v>1</v>
      </c>
    </row>
    <row r="5345" spans="1:9" ht="14.1" customHeight="1" x14ac:dyDescent="0.25">
      <c r="A5345" s="28"/>
      <c r="B5345" s="9" t="s">
        <v>68</v>
      </c>
      <c r="C5345" s="12">
        <v>-1</v>
      </c>
    </row>
    <row r="5346" spans="1:9" ht="24" customHeight="1" x14ac:dyDescent="0.25">
      <c r="A5346" s="28"/>
      <c r="B5346" s="9" t="s">
        <v>69</v>
      </c>
      <c r="C5346" s="12">
        <v>0</v>
      </c>
    </row>
    <row r="5347" spans="1:9" ht="24" customHeight="1" x14ac:dyDescent="0.25">
      <c r="A5347" s="28"/>
      <c r="B5347" s="9" t="s">
        <v>70</v>
      </c>
      <c r="C5347" s="12">
        <v>0</v>
      </c>
    </row>
    <row r="5348" spans="1:9" ht="24" customHeight="1" x14ac:dyDescent="0.25">
      <c r="A5348" s="28"/>
      <c r="B5348" s="9" t="s">
        <v>71</v>
      </c>
      <c r="C5348" s="12">
        <v>0</v>
      </c>
    </row>
    <row r="5349" spans="1:9" ht="24" customHeight="1" x14ac:dyDescent="0.25">
      <c r="A5349" s="28"/>
      <c r="B5349" s="9" t="s">
        <v>72</v>
      </c>
      <c r="C5349" s="12">
        <v>0</v>
      </c>
    </row>
    <row r="5350" spans="1:9" ht="24" customHeight="1" x14ac:dyDescent="0.25">
      <c r="A5350" s="28"/>
      <c r="B5350" s="9" t="s">
        <v>73</v>
      </c>
      <c r="C5350" s="12">
        <v>0</v>
      </c>
    </row>
    <row r="5351" spans="1:9" ht="24" customHeight="1" x14ac:dyDescent="0.25">
      <c r="A5351" s="28"/>
      <c r="B5351" s="9" t="s">
        <v>74</v>
      </c>
      <c r="C5351" s="12">
        <v>0</v>
      </c>
    </row>
    <row r="5352" spans="1:9" ht="24" customHeight="1" x14ac:dyDescent="0.25">
      <c r="A5352" s="28"/>
      <c r="B5352" s="9" t="s">
        <v>75</v>
      </c>
      <c r="C5352" s="12">
        <v>1</v>
      </c>
    </row>
    <row r="5353" spans="1:9" ht="24" customHeight="1" thickBot="1" x14ac:dyDescent="0.3">
      <c r="A5353" s="91"/>
      <c r="B5353" s="14" t="s">
        <v>76</v>
      </c>
      <c r="C5353" s="100">
        <v>-1</v>
      </c>
    </row>
    <row r="5354" spans="1:9" ht="15" customHeight="1" x14ac:dyDescent="0.25">
      <c r="A5354" s="42" t="s">
        <v>138</v>
      </c>
      <c r="B5354" s="43"/>
      <c r="C5354" s="43"/>
    </row>
    <row r="5356" spans="1:9" ht="20.100000000000001" customHeight="1" thickBot="1" x14ac:dyDescent="0.3">
      <c r="A5356" s="16" t="s">
        <v>116</v>
      </c>
      <c r="B5356" s="17"/>
      <c r="C5356" s="17"/>
      <c r="D5356" s="17"/>
      <c r="E5356" s="17"/>
      <c r="F5356" s="17"/>
      <c r="G5356" s="17"/>
      <c r="H5356" s="17"/>
      <c r="I5356" s="17"/>
    </row>
    <row r="5357" spans="1:9" ht="15" customHeight="1" x14ac:dyDescent="0.25">
      <c r="A5357" s="67" t="s">
        <v>117</v>
      </c>
      <c r="B5357" s="68" t="s">
        <v>89</v>
      </c>
      <c r="C5357" s="69" t="s">
        <v>90</v>
      </c>
      <c r="D5357" s="69" t="s">
        <v>91</v>
      </c>
      <c r="E5357" s="69" t="s">
        <v>118</v>
      </c>
      <c r="F5357" s="69" t="s">
        <v>92</v>
      </c>
      <c r="G5357" s="69" t="s">
        <v>59</v>
      </c>
      <c r="H5357" s="70" t="s">
        <v>93</v>
      </c>
      <c r="I5357" s="71"/>
    </row>
    <row r="5358" spans="1:9" ht="15" customHeight="1" thickBot="1" x14ac:dyDescent="0.3">
      <c r="A5358" s="72"/>
      <c r="B5358" s="73"/>
      <c r="C5358" s="74"/>
      <c r="D5358" s="74"/>
      <c r="E5358" s="74"/>
      <c r="F5358" s="74"/>
      <c r="G5358" s="74"/>
      <c r="H5358" s="75" t="s">
        <v>94</v>
      </c>
      <c r="I5358" s="76" t="s">
        <v>95</v>
      </c>
    </row>
    <row r="5359" spans="1:9" ht="14.1" customHeight="1" thickBot="1" x14ac:dyDescent="0.3">
      <c r="A5359" s="94" t="s">
        <v>62</v>
      </c>
      <c r="B5359" s="95">
        <v>-0.5806722999309728</v>
      </c>
      <c r="C5359" s="96">
        <v>0.11115249275079608</v>
      </c>
      <c r="D5359" s="97">
        <v>126.21265795103081</v>
      </c>
      <c r="E5359" s="98">
        <v>0</v>
      </c>
      <c r="F5359" s="97">
        <v>-5.2241050610789292</v>
      </c>
      <c r="G5359" s="97">
        <v>7.0148667071498613E-7</v>
      </c>
      <c r="H5359" s="96">
        <v>-0.80063622208928342</v>
      </c>
      <c r="I5359" s="99">
        <v>-0.36070837777266218</v>
      </c>
    </row>
    <row r="5360" spans="1:9" ht="15" customHeight="1" x14ac:dyDescent="0.25">
      <c r="A5360" s="42" t="s">
        <v>138</v>
      </c>
      <c r="B5360" s="43"/>
      <c r="C5360" s="43"/>
      <c r="D5360" s="43"/>
      <c r="E5360" s="43"/>
      <c r="F5360" s="43"/>
      <c r="G5360" s="43"/>
      <c r="H5360" s="43"/>
      <c r="I5360" s="43"/>
    </row>
    <row r="5361" spans="1:9" ht="15" customHeight="1" x14ac:dyDescent="0.25">
      <c r="A5361" s="50" t="s">
        <v>210</v>
      </c>
      <c r="B5361" s="51"/>
      <c r="C5361" s="51"/>
      <c r="D5361" s="51"/>
      <c r="E5361" s="51"/>
      <c r="F5361" s="51"/>
      <c r="G5361" s="51"/>
      <c r="H5361" s="51"/>
      <c r="I5361" s="51"/>
    </row>
    <row r="5364" spans="1:9" ht="16.5" x14ac:dyDescent="0.25">
      <c r="A5364" t="s">
        <v>139</v>
      </c>
    </row>
    <row r="5366" spans="1:9" ht="20.100000000000001" customHeight="1" thickBot="1" x14ac:dyDescent="0.3">
      <c r="A5366" s="16" t="s">
        <v>114</v>
      </c>
      <c r="B5366" s="17"/>
      <c r="C5366" s="17"/>
    </row>
    <row r="5367" spans="1:9" ht="15" customHeight="1" thickBot="1" x14ac:dyDescent="0.3">
      <c r="A5367" s="18"/>
      <c r="B5367" s="19"/>
      <c r="C5367" s="61" t="s">
        <v>62</v>
      </c>
    </row>
    <row r="5368" spans="1:9" ht="14.1" customHeight="1" x14ac:dyDescent="0.25">
      <c r="A5368" s="3" t="s">
        <v>36</v>
      </c>
      <c r="B5368" s="23" t="s">
        <v>37</v>
      </c>
      <c r="C5368" s="62">
        <v>0</v>
      </c>
    </row>
    <row r="5369" spans="1:9" ht="14.1" customHeight="1" x14ac:dyDescent="0.25">
      <c r="A5369" s="28"/>
      <c r="B5369" s="9" t="s">
        <v>63</v>
      </c>
      <c r="C5369" s="12">
        <v>0</v>
      </c>
    </row>
    <row r="5370" spans="1:9" ht="14.1" customHeight="1" x14ac:dyDescent="0.25">
      <c r="A5370" s="28"/>
      <c r="B5370" s="9" t="s">
        <v>64</v>
      </c>
      <c r="C5370" s="12">
        <v>0</v>
      </c>
    </row>
    <row r="5371" spans="1:9" ht="14.1" customHeight="1" x14ac:dyDescent="0.25">
      <c r="A5371" s="28"/>
      <c r="B5371" s="9" t="s">
        <v>65</v>
      </c>
      <c r="C5371" s="12">
        <v>0</v>
      </c>
    </row>
    <row r="5372" spans="1:9" ht="14.1" customHeight="1" x14ac:dyDescent="0.25">
      <c r="A5372" s="28"/>
      <c r="B5372" s="9" t="s">
        <v>66</v>
      </c>
      <c r="C5372" s="12">
        <v>0</v>
      </c>
    </row>
    <row r="5373" spans="1:9" ht="14.1" customHeight="1" x14ac:dyDescent="0.25">
      <c r="A5373" s="28"/>
      <c r="B5373" s="9" t="s">
        <v>67</v>
      </c>
      <c r="C5373" s="12">
        <v>0</v>
      </c>
    </row>
    <row r="5374" spans="1:9" ht="14.1" customHeight="1" x14ac:dyDescent="0.25">
      <c r="A5374" s="28"/>
      <c r="B5374" s="9" t="s">
        <v>68</v>
      </c>
      <c r="C5374" s="12">
        <v>0</v>
      </c>
    </row>
    <row r="5375" spans="1:9" ht="24" customHeight="1" x14ac:dyDescent="0.25">
      <c r="A5375" s="28"/>
      <c r="B5375" s="9" t="s">
        <v>69</v>
      </c>
      <c r="C5375" s="12">
        <v>0</v>
      </c>
    </row>
    <row r="5376" spans="1:9" ht="24" customHeight="1" x14ac:dyDescent="0.25">
      <c r="A5376" s="28"/>
      <c r="B5376" s="9" t="s">
        <v>70</v>
      </c>
      <c r="C5376" s="12">
        <v>0</v>
      </c>
    </row>
    <row r="5377" spans="1:9" ht="24" customHeight="1" x14ac:dyDescent="0.25">
      <c r="A5377" s="28"/>
      <c r="B5377" s="9" t="s">
        <v>71</v>
      </c>
      <c r="C5377" s="12">
        <v>1</v>
      </c>
    </row>
    <row r="5378" spans="1:9" ht="24" customHeight="1" x14ac:dyDescent="0.25">
      <c r="A5378" s="28"/>
      <c r="B5378" s="9" t="s">
        <v>72</v>
      </c>
      <c r="C5378" s="12">
        <v>-1</v>
      </c>
    </row>
    <row r="5379" spans="1:9" ht="24" customHeight="1" x14ac:dyDescent="0.25">
      <c r="A5379" s="28"/>
      <c r="B5379" s="9" t="s">
        <v>73</v>
      </c>
      <c r="C5379" s="12">
        <v>0</v>
      </c>
    </row>
    <row r="5380" spans="1:9" ht="24" customHeight="1" x14ac:dyDescent="0.25">
      <c r="A5380" s="28"/>
      <c r="B5380" s="9" t="s">
        <v>74</v>
      </c>
      <c r="C5380" s="12">
        <v>0</v>
      </c>
    </row>
    <row r="5381" spans="1:9" ht="24" customHeight="1" x14ac:dyDescent="0.25">
      <c r="A5381" s="28"/>
      <c r="B5381" s="9" t="s">
        <v>75</v>
      </c>
      <c r="C5381" s="12">
        <v>-1</v>
      </c>
    </row>
    <row r="5382" spans="1:9" ht="24" customHeight="1" thickBot="1" x14ac:dyDescent="0.3">
      <c r="A5382" s="91"/>
      <c r="B5382" s="14" t="s">
        <v>76</v>
      </c>
      <c r="C5382" s="100">
        <v>1</v>
      </c>
    </row>
    <row r="5383" spans="1:9" ht="24.95" customHeight="1" x14ac:dyDescent="0.25">
      <c r="A5383" s="42" t="s">
        <v>140</v>
      </c>
      <c r="B5383" s="43"/>
      <c r="C5383" s="43"/>
    </row>
    <row r="5385" spans="1:9" ht="20.100000000000001" customHeight="1" thickBot="1" x14ac:dyDescent="0.3">
      <c r="A5385" s="16" t="s">
        <v>116</v>
      </c>
      <c r="B5385" s="17"/>
      <c r="C5385" s="17"/>
      <c r="D5385" s="17"/>
      <c r="E5385" s="17"/>
      <c r="F5385" s="17"/>
      <c r="G5385" s="17"/>
      <c r="H5385" s="17"/>
      <c r="I5385" s="17"/>
    </row>
    <row r="5386" spans="1:9" ht="15" customHeight="1" x14ac:dyDescent="0.25">
      <c r="A5386" s="67" t="s">
        <v>117</v>
      </c>
      <c r="B5386" s="68" t="s">
        <v>89</v>
      </c>
      <c r="C5386" s="69" t="s">
        <v>90</v>
      </c>
      <c r="D5386" s="69" t="s">
        <v>91</v>
      </c>
      <c r="E5386" s="69" t="s">
        <v>118</v>
      </c>
      <c r="F5386" s="69" t="s">
        <v>92</v>
      </c>
      <c r="G5386" s="69" t="s">
        <v>59</v>
      </c>
      <c r="H5386" s="70" t="s">
        <v>93</v>
      </c>
      <c r="I5386" s="71"/>
    </row>
    <row r="5387" spans="1:9" ht="15" customHeight="1" thickBot="1" x14ac:dyDescent="0.3">
      <c r="A5387" s="72"/>
      <c r="B5387" s="73"/>
      <c r="C5387" s="74"/>
      <c r="D5387" s="74"/>
      <c r="E5387" s="74"/>
      <c r="F5387" s="74"/>
      <c r="G5387" s="74"/>
      <c r="H5387" s="75" t="s">
        <v>94</v>
      </c>
      <c r="I5387" s="76" t="s">
        <v>95</v>
      </c>
    </row>
    <row r="5388" spans="1:9" ht="14.1" customHeight="1" thickBot="1" x14ac:dyDescent="0.3">
      <c r="A5388" s="94" t="s">
        <v>62</v>
      </c>
      <c r="B5388" s="95">
        <v>0.26219056398607848</v>
      </c>
      <c r="C5388" s="96">
        <v>0.15556818404207196</v>
      </c>
      <c r="D5388" s="97">
        <v>125.75559130683374</v>
      </c>
      <c r="E5388" s="98">
        <v>0</v>
      </c>
      <c r="F5388" s="97">
        <v>1.6853739445539295</v>
      </c>
      <c r="G5388" s="97">
        <v>9.4396342620264612E-2</v>
      </c>
      <c r="H5388" s="96">
        <v>-4.5680100129129514E-2</v>
      </c>
      <c r="I5388" s="99">
        <v>0.57006122810128645</v>
      </c>
    </row>
    <row r="5389" spans="1:9" ht="15" customHeight="1" x14ac:dyDescent="0.25">
      <c r="A5389" s="42" t="s">
        <v>140</v>
      </c>
      <c r="B5389" s="43"/>
      <c r="C5389" s="43"/>
      <c r="D5389" s="43"/>
      <c r="E5389" s="43"/>
      <c r="F5389" s="43"/>
      <c r="G5389" s="43"/>
      <c r="H5389" s="43"/>
      <c r="I5389" s="43"/>
    </row>
    <row r="5390" spans="1:9" ht="15" customHeight="1" x14ac:dyDescent="0.25">
      <c r="A5390" s="50" t="s">
        <v>210</v>
      </c>
      <c r="B5390" s="51"/>
      <c r="C5390" s="51"/>
      <c r="D5390" s="51"/>
      <c r="E5390" s="51"/>
      <c r="F5390" s="51"/>
      <c r="G5390" s="51"/>
      <c r="H5390" s="51"/>
      <c r="I5390" s="51"/>
    </row>
    <row r="5393" spans="1:4" ht="16.5" x14ac:dyDescent="0.25">
      <c r="A5393" t="s">
        <v>141</v>
      </c>
    </row>
    <row r="5396" spans="1:4" ht="16.5" x14ac:dyDescent="0.25">
      <c r="A5396" t="s">
        <v>142</v>
      </c>
    </row>
    <row r="5398" spans="1:4" ht="18" customHeight="1" thickBot="1" x14ac:dyDescent="0.3">
      <c r="A5398" s="1" t="s">
        <v>143</v>
      </c>
      <c r="B5398" s="2"/>
      <c r="C5398" s="2"/>
      <c r="D5398" s="2"/>
    </row>
    <row r="5399" spans="1:4" ht="14.1" customHeight="1" x14ac:dyDescent="0.25">
      <c r="A5399" s="101" t="s">
        <v>88</v>
      </c>
      <c r="B5399" s="4"/>
      <c r="C5399" s="102" t="s">
        <v>144</v>
      </c>
      <c r="D5399" s="103"/>
    </row>
    <row r="5400" spans="1:4" ht="15" customHeight="1" thickBot="1" x14ac:dyDescent="0.3">
      <c r="A5400" s="13"/>
      <c r="B5400" s="104"/>
      <c r="C5400" s="105" t="s">
        <v>145</v>
      </c>
      <c r="D5400" s="76" t="s">
        <v>146</v>
      </c>
    </row>
    <row r="5401" spans="1:4" ht="14.1" customHeight="1" x14ac:dyDescent="0.25">
      <c r="A5401" s="3" t="s">
        <v>36</v>
      </c>
      <c r="B5401" s="23" t="s">
        <v>37</v>
      </c>
      <c r="C5401" s="24">
        <v>1</v>
      </c>
      <c r="D5401" s="63">
        <v>1</v>
      </c>
    </row>
    <row r="5402" spans="1:4" ht="14.1" customHeight="1" x14ac:dyDescent="0.25">
      <c r="A5402" s="11"/>
      <c r="B5402" s="9" t="s">
        <v>63</v>
      </c>
      <c r="C5402" s="29">
        <v>1</v>
      </c>
      <c r="D5402" s="35">
        <v>0</v>
      </c>
    </row>
    <row r="5403" spans="1:4" ht="14.1" customHeight="1" x14ac:dyDescent="0.25">
      <c r="A5403" s="11"/>
      <c r="B5403" s="9" t="s">
        <v>64</v>
      </c>
      <c r="C5403" s="29">
        <v>0</v>
      </c>
      <c r="D5403" s="35">
        <v>1</v>
      </c>
    </row>
    <row r="5404" spans="1:4" ht="14.1" customHeight="1" x14ac:dyDescent="0.25">
      <c r="A5404" s="11"/>
      <c r="B5404" s="9" t="s">
        <v>65</v>
      </c>
      <c r="C5404" s="64">
        <v>0.25</v>
      </c>
      <c r="D5404" s="56">
        <v>0.25</v>
      </c>
    </row>
    <row r="5405" spans="1:4" ht="14.1" customHeight="1" x14ac:dyDescent="0.25">
      <c r="A5405" s="11"/>
      <c r="B5405" s="9" t="s">
        <v>66</v>
      </c>
      <c r="C5405" s="64">
        <v>0.25</v>
      </c>
      <c r="D5405" s="56">
        <v>0.25</v>
      </c>
    </row>
    <row r="5406" spans="1:4" ht="14.1" customHeight="1" x14ac:dyDescent="0.25">
      <c r="A5406" s="11"/>
      <c r="B5406" s="9" t="s">
        <v>67</v>
      </c>
      <c r="C5406" s="64">
        <v>0.25</v>
      </c>
      <c r="D5406" s="56">
        <v>0.25</v>
      </c>
    </row>
    <row r="5407" spans="1:4" ht="14.1" customHeight="1" x14ac:dyDescent="0.25">
      <c r="A5407" s="11"/>
      <c r="B5407" s="9" t="s">
        <v>68</v>
      </c>
      <c r="C5407" s="64">
        <v>0.25</v>
      </c>
      <c r="D5407" s="56">
        <v>0.25</v>
      </c>
    </row>
    <row r="5408" spans="1:4" ht="24" customHeight="1" x14ac:dyDescent="0.25">
      <c r="A5408" s="11"/>
      <c r="B5408" s="9" t="s">
        <v>69</v>
      </c>
      <c r="C5408" s="64">
        <v>0.25</v>
      </c>
      <c r="D5408" s="35">
        <v>0</v>
      </c>
    </row>
    <row r="5409" spans="1:6" ht="24" customHeight="1" x14ac:dyDescent="0.25">
      <c r="A5409" s="11"/>
      <c r="B5409" s="9" t="s">
        <v>70</v>
      </c>
      <c r="C5409" s="64">
        <v>0.25</v>
      </c>
      <c r="D5409" s="35">
        <v>0</v>
      </c>
    </row>
    <row r="5410" spans="1:6" ht="24" customHeight="1" x14ac:dyDescent="0.25">
      <c r="A5410" s="11"/>
      <c r="B5410" s="9" t="s">
        <v>71</v>
      </c>
      <c r="C5410" s="64">
        <v>0.25</v>
      </c>
      <c r="D5410" s="35">
        <v>0</v>
      </c>
    </row>
    <row r="5411" spans="1:6" ht="24" customHeight="1" x14ac:dyDescent="0.25">
      <c r="A5411" s="11"/>
      <c r="B5411" s="9" t="s">
        <v>72</v>
      </c>
      <c r="C5411" s="64">
        <v>0.25</v>
      </c>
      <c r="D5411" s="35">
        <v>0</v>
      </c>
    </row>
    <row r="5412" spans="1:6" ht="24" customHeight="1" x14ac:dyDescent="0.25">
      <c r="A5412" s="11"/>
      <c r="B5412" s="9" t="s">
        <v>73</v>
      </c>
      <c r="C5412" s="29">
        <v>0</v>
      </c>
      <c r="D5412" s="56">
        <v>0.25</v>
      </c>
    </row>
    <row r="5413" spans="1:6" ht="24" customHeight="1" x14ac:dyDescent="0.25">
      <c r="A5413" s="11"/>
      <c r="B5413" s="9" t="s">
        <v>74</v>
      </c>
      <c r="C5413" s="29">
        <v>0</v>
      </c>
      <c r="D5413" s="56">
        <v>0.25</v>
      </c>
    </row>
    <row r="5414" spans="1:6" ht="24" customHeight="1" x14ac:dyDescent="0.25">
      <c r="A5414" s="11"/>
      <c r="B5414" s="9" t="s">
        <v>75</v>
      </c>
      <c r="C5414" s="29">
        <v>0</v>
      </c>
      <c r="D5414" s="56">
        <v>0.25</v>
      </c>
    </row>
    <row r="5415" spans="1:6" ht="24" customHeight="1" thickBot="1" x14ac:dyDescent="0.3">
      <c r="A5415" s="13"/>
      <c r="B5415" s="14" t="s">
        <v>76</v>
      </c>
      <c r="C5415" s="38">
        <v>0</v>
      </c>
      <c r="D5415" s="58">
        <v>0.25</v>
      </c>
    </row>
    <row r="5417" spans="1:6" ht="20.100000000000001" customHeight="1" thickBot="1" x14ac:dyDescent="0.3">
      <c r="A5417" s="16" t="s">
        <v>147</v>
      </c>
      <c r="B5417" s="17"/>
      <c r="C5417" s="17"/>
      <c r="D5417" s="17"/>
      <c r="E5417" s="17"/>
      <c r="F5417" s="17"/>
    </row>
    <row r="5418" spans="1:6" ht="15" customHeight="1" x14ac:dyDescent="0.25">
      <c r="A5418" s="67" t="s">
        <v>144</v>
      </c>
      <c r="B5418" s="68" t="s">
        <v>148</v>
      </c>
      <c r="C5418" s="69" t="s">
        <v>90</v>
      </c>
      <c r="D5418" s="69" t="s">
        <v>91</v>
      </c>
      <c r="E5418" s="70" t="s">
        <v>93</v>
      </c>
      <c r="F5418" s="71"/>
    </row>
    <row r="5419" spans="1:6" ht="15" customHeight="1" thickBot="1" x14ac:dyDescent="0.3">
      <c r="A5419" s="72"/>
      <c r="B5419" s="73"/>
      <c r="C5419" s="74"/>
      <c r="D5419" s="74"/>
      <c r="E5419" s="75" t="s">
        <v>94</v>
      </c>
      <c r="F5419" s="76" t="s">
        <v>95</v>
      </c>
    </row>
    <row r="5420" spans="1:6" ht="14.1" customHeight="1" x14ac:dyDescent="0.25">
      <c r="A5420" s="44" t="s">
        <v>145</v>
      </c>
      <c r="B5420" s="106">
        <v>21.135375503906378</v>
      </c>
      <c r="C5420" s="53">
        <v>0.39190019014785543</v>
      </c>
      <c r="D5420" s="53">
        <v>137.45819529251725</v>
      </c>
      <c r="E5420" s="53">
        <v>20.36044285229174</v>
      </c>
      <c r="F5420" s="54">
        <v>21.910308155521015</v>
      </c>
    </row>
    <row r="5421" spans="1:6" ht="14.1" customHeight="1" thickBot="1" x14ac:dyDescent="0.3">
      <c r="A5421" s="48" t="s">
        <v>146</v>
      </c>
      <c r="B5421" s="65">
        <v>22.140291793206718</v>
      </c>
      <c r="C5421" s="57">
        <v>0.3871183729485288</v>
      </c>
      <c r="D5421" s="57">
        <v>138.52561318454991</v>
      </c>
      <c r="E5421" s="57">
        <v>21.374866952280254</v>
      </c>
      <c r="F5421" s="58">
        <v>22.905716634133181</v>
      </c>
    </row>
    <row r="5422" spans="1:6" ht="15" customHeight="1" x14ac:dyDescent="0.25">
      <c r="A5422" s="42" t="s">
        <v>209</v>
      </c>
      <c r="B5422" s="43"/>
      <c r="C5422" s="43"/>
      <c r="D5422" s="43"/>
      <c r="E5422" s="43"/>
      <c r="F5422" s="43"/>
    </row>
    <row r="5425" spans="1:6" ht="16.5" x14ac:dyDescent="0.25">
      <c r="A5425" t="s">
        <v>149</v>
      </c>
    </row>
    <row r="5427" spans="1:6" ht="18" customHeight="1" thickBot="1" x14ac:dyDescent="0.3">
      <c r="A5427" s="1" t="s">
        <v>143</v>
      </c>
      <c r="B5427" s="2"/>
      <c r="C5427" s="2"/>
      <c r="D5427" s="2"/>
      <c r="E5427" s="2"/>
      <c r="F5427" s="2"/>
    </row>
    <row r="5428" spans="1:6" ht="14.1" customHeight="1" x14ac:dyDescent="0.25">
      <c r="A5428" s="101" t="s">
        <v>88</v>
      </c>
      <c r="B5428" s="4"/>
      <c r="C5428" s="102" t="s">
        <v>150</v>
      </c>
      <c r="D5428" s="107"/>
      <c r="E5428" s="107"/>
      <c r="F5428" s="103"/>
    </row>
    <row r="5429" spans="1:6" ht="15" customHeight="1" thickBot="1" x14ac:dyDescent="0.3">
      <c r="A5429" s="13"/>
      <c r="B5429" s="104"/>
      <c r="C5429" s="105" t="s">
        <v>151</v>
      </c>
      <c r="D5429" s="75" t="s">
        <v>152</v>
      </c>
      <c r="E5429" s="75" t="s">
        <v>153</v>
      </c>
      <c r="F5429" s="76" t="s">
        <v>154</v>
      </c>
    </row>
    <row r="5430" spans="1:6" ht="14.1" customHeight="1" x14ac:dyDescent="0.25">
      <c r="A5430" s="3" t="s">
        <v>36</v>
      </c>
      <c r="B5430" s="23" t="s">
        <v>37</v>
      </c>
      <c r="C5430" s="24">
        <v>1</v>
      </c>
      <c r="D5430" s="26">
        <v>1</v>
      </c>
      <c r="E5430" s="26">
        <v>1</v>
      </c>
      <c r="F5430" s="63">
        <v>1</v>
      </c>
    </row>
    <row r="5431" spans="1:6" ht="14.1" customHeight="1" x14ac:dyDescent="0.25">
      <c r="A5431" s="11"/>
      <c r="B5431" s="9" t="s">
        <v>63</v>
      </c>
      <c r="C5431" s="64">
        <v>0.5</v>
      </c>
      <c r="D5431" s="55">
        <v>0.5</v>
      </c>
      <c r="E5431" s="55">
        <v>0.5</v>
      </c>
      <c r="F5431" s="56">
        <v>0.5</v>
      </c>
    </row>
    <row r="5432" spans="1:6" ht="14.1" customHeight="1" x14ac:dyDescent="0.25">
      <c r="A5432" s="11"/>
      <c r="B5432" s="9" t="s">
        <v>64</v>
      </c>
      <c r="C5432" s="64">
        <v>0.5</v>
      </c>
      <c r="D5432" s="55">
        <v>0.5</v>
      </c>
      <c r="E5432" s="55">
        <v>0.5</v>
      </c>
      <c r="F5432" s="56">
        <v>0.5</v>
      </c>
    </row>
    <row r="5433" spans="1:6" ht="14.1" customHeight="1" x14ac:dyDescent="0.25">
      <c r="A5433" s="11"/>
      <c r="B5433" s="9" t="s">
        <v>65</v>
      </c>
      <c r="C5433" s="29">
        <v>1</v>
      </c>
      <c r="D5433" s="31">
        <v>0</v>
      </c>
      <c r="E5433" s="31">
        <v>0</v>
      </c>
      <c r="F5433" s="35">
        <v>0</v>
      </c>
    </row>
    <row r="5434" spans="1:6" ht="14.1" customHeight="1" x14ac:dyDescent="0.25">
      <c r="A5434" s="11"/>
      <c r="B5434" s="9" t="s">
        <v>66</v>
      </c>
      <c r="C5434" s="29">
        <v>0</v>
      </c>
      <c r="D5434" s="31">
        <v>1</v>
      </c>
      <c r="E5434" s="31">
        <v>0</v>
      </c>
      <c r="F5434" s="35">
        <v>0</v>
      </c>
    </row>
    <row r="5435" spans="1:6" ht="14.1" customHeight="1" x14ac:dyDescent="0.25">
      <c r="A5435" s="11"/>
      <c r="B5435" s="9" t="s">
        <v>67</v>
      </c>
      <c r="C5435" s="29">
        <v>0</v>
      </c>
      <c r="D5435" s="31">
        <v>0</v>
      </c>
      <c r="E5435" s="31">
        <v>1</v>
      </c>
      <c r="F5435" s="35">
        <v>0</v>
      </c>
    </row>
    <row r="5436" spans="1:6" ht="14.1" customHeight="1" x14ac:dyDescent="0.25">
      <c r="A5436" s="11"/>
      <c r="B5436" s="9" t="s">
        <v>68</v>
      </c>
      <c r="C5436" s="29">
        <v>0</v>
      </c>
      <c r="D5436" s="31">
        <v>0</v>
      </c>
      <c r="E5436" s="31">
        <v>0</v>
      </c>
      <c r="F5436" s="35">
        <v>1</v>
      </c>
    </row>
    <row r="5437" spans="1:6" ht="24" customHeight="1" x14ac:dyDescent="0.25">
      <c r="A5437" s="11"/>
      <c r="B5437" s="9" t="s">
        <v>69</v>
      </c>
      <c r="C5437" s="64">
        <v>0.5</v>
      </c>
      <c r="D5437" s="31">
        <v>0</v>
      </c>
      <c r="E5437" s="31">
        <v>0</v>
      </c>
      <c r="F5437" s="35">
        <v>0</v>
      </c>
    </row>
    <row r="5438" spans="1:6" ht="24" customHeight="1" x14ac:dyDescent="0.25">
      <c r="A5438" s="11"/>
      <c r="B5438" s="9" t="s">
        <v>70</v>
      </c>
      <c r="C5438" s="29">
        <v>0</v>
      </c>
      <c r="D5438" s="55">
        <v>0.5</v>
      </c>
      <c r="E5438" s="31">
        <v>0</v>
      </c>
      <c r="F5438" s="35">
        <v>0</v>
      </c>
    </row>
    <row r="5439" spans="1:6" ht="24" customHeight="1" x14ac:dyDescent="0.25">
      <c r="A5439" s="11"/>
      <c r="B5439" s="9" t="s">
        <v>71</v>
      </c>
      <c r="C5439" s="29">
        <v>0</v>
      </c>
      <c r="D5439" s="31">
        <v>0</v>
      </c>
      <c r="E5439" s="55">
        <v>0.5</v>
      </c>
      <c r="F5439" s="35">
        <v>0</v>
      </c>
    </row>
    <row r="5440" spans="1:6" ht="24" customHeight="1" x14ac:dyDescent="0.25">
      <c r="A5440" s="11"/>
      <c r="B5440" s="9" t="s">
        <v>72</v>
      </c>
      <c r="C5440" s="29">
        <v>0</v>
      </c>
      <c r="D5440" s="31">
        <v>0</v>
      </c>
      <c r="E5440" s="31">
        <v>0</v>
      </c>
      <c r="F5440" s="56">
        <v>0.5</v>
      </c>
    </row>
    <row r="5441" spans="1:6" ht="24" customHeight="1" x14ac:dyDescent="0.25">
      <c r="A5441" s="11"/>
      <c r="B5441" s="9" t="s">
        <v>73</v>
      </c>
      <c r="C5441" s="64">
        <v>0.5</v>
      </c>
      <c r="D5441" s="31">
        <v>0</v>
      </c>
      <c r="E5441" s="31">
        <v>0</v>
      </c>
      <c r="F5441" s="35">
        <v>0</v>
      </c>
    </row>
    <row r="5442" spans="1:6" ht="24" customHeight="1" x14ac:dyDescent="0.25">
      <c r="A5442" s="11"/>
      <c r="B5442" s="9" t="s">
        <v>74</v>
      </c>
      <c r="C5442" s="29">
        <v>0</v>
      </c>
      <c r="D5442" s="55">
        <v>0.5</v>
      </c>
      <c r="E5442" s="31">
        <v>0</v>
      </c>
      <c r="F5442" s="35">
        <v>0</v>
      </c>
    </row>
    <row r="5443" spans="1:6" ht="24" customHeight="1" x14ac:dyDescent="0.25">
      <c r="A5443" s="11"/>
      <c r="B5443" s="9" t="s">
        <v>75</v>
      </c>
      <c r="C5443" s="29">
        <v>0</v>
      </c>
      <c r="D5443" s="31">
        <v>0</v>
      </c>
      <c r="E5443" s="55">
        <v>0.5</v>
      </c>
      <c r="F5443" s="35">
        <v>0</v>
      </c>
    </row>
    <row r="5444" spans="1:6" ht="24" customHeight="1" thickBot="1" x14ac:dyDescent="0.3">
      <c r="A5444" s="13"/>
      <c r="B5444" s="14" t="s">
        <v>76</v>
      </c>
      <c r="C5444" s="38">
        <v>0</v>
      </c>
      <c r="D5444" s="40">
        <v>0</v>
      </c>
      <c r="E5444" s="40">
        <v>0</v>
      </c>
      <c r="F5444" s="58">
        <v>0.5</v>
      </c>
    </row>
    <row r="5446" spans="1:6" ht="20.100000000000001" customHeight="1" thickBot="1" x14ac:dyDescent="0.3">
      <c r="A5446" s="16" t="s">
        <v>147</v>
      </c>
      <c r="B5446" s="17"/>
      <c r="C5446" s="17"/>
      <c r="D5446" s="17"/>
      <c r="E5446" s="17"/>
      <c r="F5446" s="17"/>
    </row>
    <row r="5447" spans="1:6" ht="15" customHeight="1" x14ac:dyDescent="0.25">
      <c r="A5447" s="67" t="s">
        <v>150</v>
      </c>
      <c r="B5447" s="68" t="s">
        <v>148</v>
      </c>
      <c r="C5447" s="69" t="s">
        <v>90</v>
      </c>
      <c r="D5447" s="69" t="s">
        <v>91</v>
      </c>
      <c r="E5447" s="70" t="s">
        <v>93</v>
      </c>
      <c r="F5447" s="71"/>
    </row>
    <row r="5448" spans="1:6" ht="15" customHeight="1" thickBot="1" x14ac:dyDescent="0.3">
      <c r="A5448" s="72"/>
      <c r="B5448" s="73"/>
      <c r="C5448" s="74"/>
      <c r="D5448" s="74"/>
      <c r="E5448" s="75" t="s">
        <v>94</v>
      </c>
      <c r="F5448" s="76" t="s">
        <v>95</v>
      </c>
    </row>
    <row r="5449" spans="1:6" ht="14.1" customHeight="1" x14ac:dyDescent="0.25">
      <c r="A5449" s="44" t="s">
        <v>151</v>
      </c>
      <c r="B5449" s="106">
        <v>22.030969286982359</v>
      </c>
      <c r="C5449" s="53">
        <v>0.28111368972463252</v>
      </c>
      <c r="D5449" s="53">
        <v>137.38640571309972</v>
      </c>
      <c r="E5449" s="53">
        <v>21.475100233237306</v>
      </c>
      <c r="F5449" s="54">
        <v>22.586838340727411</v>
      </c>
    </row>
    <row r="5450" spans="1:6" ht="14.1" customHeight="1" x14ac:dyDescent="0.25">
      <c r="A5450" s="46" t="s">
        <v>152</v>
      </c>
      <c r="B5450" s="64">
        <v>21.631787642515061</v>
      </c>
      <c r="C5450" s="55">
        <v>0.27700665896729343</v>
      </c>
      <c r="D5450" s="55">
        <v>138.20727877929923</v>
      </c>
      <c r="E5450" s="55">
        <v>21.084068660508585</v>
      </c>
      <c r="F5450" s="56">
        <v>22.179506624521537</v>
      </c>
    </row>
    <row r="5451" spans="1:6" ht="14.1" customHeight="1" x14ac:dyDescent="0.25">
      <c r="A5451" s="46" t="s">
        <v>153</v>
      </c>
      <c r="B5451" s="64">
        <v>21.219500323395419</v>
      </c>
      <c r="C5451" s="55">
        <v>0.2839941860428542</v>
      </c>
      <c r="D5451" s="55">
        <v>138.00841529176751</v>
      </c>
      <c r="E5451" s="55">
        <v>20.65795791628744</v>
      </c>
      <c r="F5451" s="56">
        <v>21.781042730503398</v>
      </c>
    </row>
    <row r="5452" spans="1:6" ht="14.1" customHeight="1" thickBot="1" x14ac:dyDescent="0.3">
      <c r="A5452" s="48" t="s">
        <v>154</v>
      </c>
      <c r="B5452" s="65">
        <v>21.669077341333352</v>
      </c>
      <c r="C5452" s="57">
        <v>0.28176151776754299</v>
      </c>
      <c r="D5452" s="57">
        <v>138.00000004993603</v>
      </c>
      <c r="E5452" s="57">
        <v>21.111949294246411</v>
      </c>
      <c r="F5452" s="58">
        <v>22.226205388420293</v>
      </c>
    </row>
    <row r="5453" spans="1:6" ht="15" customHeight="1" x14ac:dyDescent="0.25">
      <c r="A5453" s="42" t="s">
        <v>209</v>
      </c>
      <c r="B5453" s="43"/>
      <c r="C5453" s="43"/>
      <c r="D5453" s="43"/>
      <c r="E5453" s="43"/>
      <c r="F5453" s="43"/>
    </row>
    <row r="5456" spans="1:6" ht="16.5" x14ac:dyDescent="0.25">
      <c r="A5456" t="s">
        <v>155</v>
      </c>
    </row>
    <row r="5458" spans="1:10" ht="18" customHeight="1" thickBot="1" x14ac:dyDescent="0.3">
      <c r="A5458" s="1" t="s">
        <v>143</v>
      </c>
      <c r="B5458" s="2"/>
      <c r="C5458" s="2"/>
      <c r="D5458" s="2"/>
      <c r="E5458" s="2"/>
      <c r="F5458" s="2"/>
      <c r="G5458" s="2"/>
      <c r="H5458" s="2"/>
      <c r="I5458" s="2"/>
      <c r="J5458" s="2"/>
    </row>
    <row r="5459" spans="1:10" ht="14.1" customHeight="1" x14ac:dyDescent="0.25">
      <c r="A5459" s="101" t="s">
        <v>88</v>
      </c>
      <c r="B5459" s="4"/>
      <c r="C5459" s="102" t="s">
        <v>144</v>
      </c>
      <c r="D5459" s="107"/>
      <c r="E5459" s="107"/>
      <c r="F5459" s="107"/>
      <c r="G5459" s="107"/>
      <c r="H5459" s="107"/>
      <c r="I5459" s="107"/>
      <c r="J5459" s="103"/>
    </row>
    <row r="5460" spans="1:10" ht="15" customHeight="1" x14ac:dyDescent="0.25">
      <c r="A5460" s="11"/>
      <c r="B5460" s="7"/>
      <c r="C5460" s="108" t="s">
        <v>145</v>
      </c>
      <c r="D5460" s="109"/>
      <c r="E5460" s="109"/>
      <c r="F5460" s="110"/>
      <c r="G5460" s="111" t="s">
        <v>146</v>
      </c>
      <c r="H5460" s="109"/>
      <c r="I5460" s="109"/>
      <c r="J5460" s="112"/>
    </row>
    <row r="5461" spans="1:10" ht="14.1" customHeight="1" x14ac:dyDescent="0.25">
      <c r="A5461" s="11"/>
      <c r="B5461" s="7"/>
      <c r="C5461" s="108" t="s">
        <v>150</v>
      </c>
      <c r="D5461" s="109"/>
      <c r="E5461" s="109"/>
      <c r="F5461" s="110"/>
      <c r="G5461" s="111" t="s">
        <v>150</v>
      </c>
      <c r="H5461" s="109"/>
      <c r="I5461" s="109"/>
      <c r="J5461" s="112"/>
    </row>
    <row r="5462" spans="1:10" ht="15" customHeight="1" thickBot="1" x14ac:dyDescent="0.3">
      <c r="A5462" s="13"/>
      <c r="B5462" s="104"/>
      <c r="C5462" s="105" t="s">
        <v>151</v>
      </c>
      <c r="D5462" s="75" t="s">
        <v>152</v>
      </c>
      <c r="E5462" s="75" t="s">
        <v>153</v>
      </c>
      <c r="F5462" s="75" t="s">
        <v>154</v>
      </c>
      <c r="G5462" s="75" t="s">
        <v>151</v>
      </c>
      <c r="H5462" s="75" t="s">
        <v>152</v>
      </c>
      <c r="I5462" s="75" t="s">
        <v>153</v>
      </c>
      <c r="J5462" s="76" t="s">
        <v>154</v>
      </c>
    </row>
    <row r="5463" spans="1:10" ht="14.1" customHeight="1" x14ac:dyDescent="0.25">
      <c r="A5463" s="3" t="s">
        <v>36</v>
      </c>
      <c r="B5463" s="23" t="s">
        <v>37</v>
      </c>
      <c r="C5463" s="24">
        <v>1</v>
      </c>
      <c r="D5463" s="26">
        <v>1</v>
      </c>
      <c r="E5463" s="26">
        <v>1</v>
      </c>
      <c r="F5463" s="26">
        <v>1</v>
      </c>
      <c r="G5463" s="26">
        <v>1</v>
      </c>
      <c r="H5463" s="26">
        <v>1</v>
      </c>
      <c r="I5463" s="26">
        <v>1</v>
      </c>
      <c r="J5463" s="63">
        <v>1</v>
      </c>
    </row>
    <row r="5464" spans="1:10" ht="14.1" customHeight="1" x14ac:dyDescent="0.25">
      <c r="A5464" s="11"/>
      <c r="B5464" s="9" t="s">
        <v>63</v>
      </c>
      <c r="C5464" s="29">
        <v>1</v>
      </c>
      <c r="D5464" s="31">
        <v>1</v>
      </c>
      <c r="E5464" s="31">
        <v>1</v>
      </c>
      <c r="F5464" s="31">
        <v>1</v>
      </c>
      <c r="G5464" s="31">
        <v>0</v>
      </c>
      <c r="H5464" s="31">
        <v>0</v>
      </c>
      <c r="I5464" s="31">
        <v>0</v>
      </c>
      <c r="J5464" s="35">
        <v>0</v>
      </c>
    </row>
    <row r="5465" spans="1:10" ht="14.1" customHeight="1" x14ac:dyDescent="0.25">
      <c r="A5465" s="11"/>
      <c r="B5465" s="9" t="s">
        <v>64</v>
      </c>
      <c r="C5465" s="29">
        <v>0</v>
      </c>
      <c r="D5465" s="31">
        <v>0</v>
      </c>
      <c r="E5465" s="31">
        <v>0</v>
      </c>
      <c r="F5465" s="31">
        <v>0</v>
      </c>
      <c r="G5465" s="31">
        <v>1</v>
      </c>
      <c r="H5465" s="31">
        <v>1</v>
      </c>
      <c r="I5465" s="31">
        <v>1</v>
      </c>
      <c r="J5465" s="35">
        <v>1</v>
      </c>
    </row>
    <row r="5466" spans="1:10" ht="14.1" customHeight="1" x14ac:dyDescent="0.25">
      <c r="A5466" s="11"/>
      <c r="B5466" s="9" t="s">
        <v>65</v>
      </c>
      <c r="C5466" s="29">
        <v>1</v>
      </c>
      <c r="D5466" s="31">
        <v>0</v>
      </c>
      <c r="E5466" s="31">
        <v>0</v>
      </c>
      <c r="F5466" s="31">
        <v>0</v>
      </c>
      <c r="G5466" s="31">
        <v>1</v>
      </c>
      <c r="H5466" s="31">
        <v>0</v>
      </c>
      <c r="I5466" s="31">
        <v>0</v>
      </c>
      <c r="J5466" s="35">
        <v>0</v>
      </c>
    </row>
    <row r="5467" spans="1:10" ht="14.1" customHeight="1" x14ac:dyDescent="0.25">
      <c r="A5467" s="11"/>
      <c r="B5467" s="9" t="s">
        <v>66</v>
      </c>
      <c r="C5467" s="29">
        <v>0</v>
      </c>
      <c r="D5467" s="31">
        <v>1</v>
      </c>
      <c r="E5467" s="31">
        <v>0</v>
      </c>
      <c r="F5467" s="31">
        <v>0</v>
      </c>
      <c r="G5467" s="31">
        <v>0</v>
      </c>
      <c r="H5467" s="31">
        <v>1</v>
      </c>
      <c r="I5467" s="31">
        <v>0</v>
      </c>
      <c r="J5467" s="35">
        <v>0</v>
      </c>
    </row>
    <row r="5468" spans="1:10" ht="14.1" customHeight="1" x14ac:dyDescent="0.25">
      <c r="A5468" s="11"/>
      <c r="B5468" s="9" t="s">
        <v>67</v>
      </c>
      <c r="C5468" s="29">
        <v>0</v>
      </c>
      <c r="D5468" s="31">
        <v>0</v>
      </c>
      <c r="E5468" s="31">
        <v>1</v>
      </c>
      <c r="F5468" s="31">
        <v>0</v>
      </c>
      <c r="G5468" s="31">
        <v>0</v>
      </c>
      <c r="H5468" s="31">
        <v>0</v>
      </c>
      <c r="I5468" s="31">
        <v>1</v>
      </c>
      <c r="J5468" s="35">
        <v>0</v>
      </c>
    </row>
    <row r="5469" spans="1:10" ht="14.1" customHeight="1" x14ac:dyDescent="0.25">
      <c r="A5469" s="11"/>
      <c r="B5469" s="9" t="s">
        <v>68</v>
      </c>
      <c r="C5469" s="29">
        <v>0</v>
      </c>
      <c r="D5469" s="31">
        <v>0</v>
      </c>
      <c r="E5469" s="31">
        <v>0</v>
      </c>
      <c r="F5469" s="31">
        <v>1</v>
      </c>
      <c r="G5469" s="31">
        <v>0</v>
      </c>
      <c r="H5469" s="31">
        <v>0</v>
      </c>
      <c r="I5469" s="31">
        <v>0</v>
      </c>
      <c r="J5469" s="35">
        <v>1</v>
      </c>
    </row>
    <row r="5470" spans="1:10" ht="24" customHeight="1" x14ac:dyDescent="0.25">
      <c r="A5470" s="11"/>
      <c r="B5470" s="9" t="s">
        <v>69</v>
      </c>
      <c r="C5470" s="29">
        <v>1</v>
      </c>
      <c r="D5470" s="31">
        <v>0</v>
      </c>
      <c r="E5470" s="31">
        <v>0</v>
      </c>
      <c r="F5470" s="31">
        <v>0</v>
      </c>
      <c r="G5470" s="31">
        <v>0</v>
      </c>
      <c r="H5470" s="31">
        <v>0</v>
      </c>
      <c r="I5470" s="31">
        <v>0</v>
      </c>
      <c r="J5470" s="35">
        <v>0</v>
      </c>
    </row>
    <row r="5471" spans="1:10" ht="24" customHeight="1" x14ac:dyDescent="0.25">
      <c r="A5471" s="11"/>
      <c r="B5471" s="9" t="s">
        <v>70</v>
      </c>
      <c r="C5471" s="29">
        <v>0</v>
      </c>
      <c r="D5471" s="31">
        <v>1</v>
      </c>
      <c r="E5471" s="31">
        <v>0</v>
      </c>
      <c r="F5471" s="31">
        <v>0</v>
      </c>
      <c r="G5471" s="31">
        <v>0</v>
      </c>
      <c r="H5471" s="31">
        <v>0</v>
      </c>
      <c r="I5471" s="31">
        <v>0</v>
      </c>
      <c r="J5471" s="35">
        <v>0</v>
      </c>
    </row>
    <row r="5472" spans="1:10" ht="24" customHeight="1" x14ac:dyDescent="0.25">
      <c r="A5472" s="11"/>
      <c r="B5472" s="9" t="s">
        <v>71</v>
      </c>
      <c r="C5472" s="29">
        <v>0</v>
      </c>
      <c r="D5472" s="31">
        <v>0</v>
      </c>
      <c r="E5472" s="31">
        <v>1</v>
      </c>
      <c r="F5472" s="31">
        <v>0</v>
      </c>
      <c r="G5472" s="31">
        <v>0</v>
      </c>
      <c r="H5472" s="31">
        <v>0</v>
      </c>
      <c r="I5472" s="31">
        <v>0</v>
      </c>
      <c r="J5472" s="35">
        <v>0</v>
      </c>
    </row>
    <row r="5473" spans="1:10" ht="24" customHeight="1" x14ac:dyDescent="0.25">
      <c r="A5473" s="11"/>
      <c r="B5473" s="9" t="s">
        <v>72</v>
      </c>
      <c r="C5473" s="29">
        <v>0</v>
      </c>
      <c r="D5473" s="31">
        <v>0</v>
      </c>
      <c r="E5473" s="31">
        <v>0</v>
      </c>
      <c r="F5473" s="31">
        <v>1</v>
      </c>
      <c r="G5473" s="31">
        <v>0</v>
      </c>
      <c r="H5473" s="31">
        <v>0</v>
      </c>
      <c r="I5473" s="31">
        <v>0</v>
      </c>
      <c r="J5473" s="35">
        <v>0</v>
      </c>
    </row>
    <row r="5474" spans="1:10" ht="24" customHeight="1" x14ac:dyDescent="0.25">
      <c r="A5474" s="11"/>
      <c r="B5474" s="9" t="s">
        <v>73</v>
      </c>
      <c r="C5474" s="29">
        <v>0</v>
      </c>
      <c r="D5474" s="31">
        <v>0</v>
      </c>
      <c r="E5474" s="31">
        <v>0</v>
      </c>
      <c r="F5474" s="31">
        <v>0</v>
      </c>
      <c r="G5474" s="31">
        <v>1</v>
      </c>
      <c r="H5474" s="31">
        <v>0</v>
      </c>
      <c r="I5474" s="31">
        <v>0</v>
      </c>
      <c r="J5474" s="35">
        <v>0</v>
      </c>
    </row>
    <row r="5475" spans="1:10" ht="24" customHeight="1" x14ac:dyDescent="0.25">
      <c r="A5475" s="11"/>
      <c r="B5475" s="9" t="s">
        <v>74</v>
      </c>
      <c r="C5475" s="29">
        <v>0</v>
      </c>
      <c r="D5475" s="31">
        <v>0</v>
      </c>
      <c r="E5475" s="31">
        <v>0</v>
      </c>
      <c r="F5475" s="31">
        <v>0</v>
      </c>
      <c r="G5475" s="31">
        <v>0</v>
      </c>
      <c r="H5475" s="31">
        <v>1</v>
      </c>
      <c r="I5475" s="31">
        <v>0</v>
      </c>
      <c r="J5475" s="35">
        <v>0</v>
      </c>
    </row>
    <row r="5476" spans="1:10" ht="24" customHeight="1" x14ac:dyDescent="0.25">
      <c r="A5476" s="11"/>
      <c r="B5476" s="9" t="s">
        <v>75</v>
      </c>
      <c r="C5476" s="29">
        <v>0</v>
      </c>
      <c r="D5476" s="31">
        <v>0</v>
      </c>
      <c r="E5476" s="31">
        <v>0</v>
      </c>
      <c r="F5476" s="31">
        <v>0</v>
      </c>
      <c r="G5476" s="31">
        <v>0</v>
      </c>
      <c r="H5476" s="31">
        <v>0</v>
      </c>
      <c r="I5476" s="31">
        <v>1</v>
      </c>
      <c r="J5476" s="35">
        <v>0</v>
      </c>
    </row>
    <row r="5477" spans="1:10" ht="24" customHeight="1" thickBot="1" x14ac:dyDescent="0.3">
      <c r="A5477" s="13"/>
      <c r="B5477" s="14" t="s">
        <v>76</v>
      </c>
      <c r="C5477" s="38">
        <v>0</v>
      </c>
      <c r="D5477" s="40">
        <v>0</v>
      </c>
      <c r="E5477" s="40">
        <v>0</v>
      </c>
      <c r="F5477" s="40">
        <v>0</v>
      </c>
      <c r="G5477" s="40">
        <v>0</v>
      </c>
      <c r="H5477" s="40">
        <v>0</v>
      </c>
      <c r="I5477" s="40">
        <v>0</v>
      </c>
      <c r="J5477" s="66">
        <v>1</v>
      </c>
    </row>
    <row r="5479" spans="1:10" ht="20.100000000000001" customHeight="1" thickBot="1" x14ac:dyDescent="0.3">
      <c r="A5479" s="16" t="s">
        <v>147</v>
      </c>
      <c r="B5479" s="17"/>
      <c r="C5479" s="17"/>
      <c r="D5479" s="17"/>
      <c r="E5479" s="17"/>
      <c r="F5479" s="17"/>
      <c r="G5479" s="17"/>
    </row>
    <row r="5480" spans="1:10" ht="15" customHeight="1" x14ac:dyDescent="0.25">
      <c r="A5480" s="101" t="s">
        <v>144</v>
      </c>
      <c r="B5480" s="113" t="s">
        <v>150</v>
      </c>
      <c r="C5480" s="68" t="s">
        <v>148</v>
      </c>
      <c r="D5480" s="69" t="s">
        <v>90</v>
      </c>
      <c r="E5480" s="69" t="s">
        <v>91</v>
      </c>
      <c r="F5480" s="70" t="s">
        <v>93</v>
      </c>
      <c r="G5480" s="71"/>
    </row>
    <row r="5481" spans="1:10" ht="15" customHeight="1" thickBot="1" x14ac:dyDescent="0.3">
      <c r="A5481" s="91"/>
      <c r="B5481" s="37"/>
      <c r="C5481" s="73"/>
      <c r="D5481" s="74"/>
      <c r="E5481" s="74"/>
      <c r="F5481" s="75" t="s">
        <v>94</v>
      </c>
      <c r="G5481" s="76" t="s">
        <v>95</v>
      </c>
    </row>
    <row r="5482" spans="1:10" ht="14.1" customHeight="1" x14ac:dyDescent="0.25">
      <c r="A5482" s="3" t="s">
        <v>145</v>
      </c>
      <c r="B5482" s="23" t="s">
        <v>151</v>
      </c>
      <c r="C5482" s="106">
        <v>21.575107212782843</v>
      </c>
      <c r="D5482" s="53">
        <v>0.39895093326300951</v>
      </c>
      <c r="E5482" s="53">
        <v>135.6499733809934</v>
      </c>
      <c r="F5482" s="53">
        <v>20.786139220944147</v>
      </c>
      <c r="G5482" s="54">
        <v>22.364075204621539</v>
      </c>
    </row>
    <row r="5483" spans="1:10" ht="14.1" customHeight="1" x14ac:dyDescent="0.25">
      <c r="A5483" s="28"/>
      <c r="B5483" s="9" t="s">
        <v>152</v>
      </c>
      <c r="C5483" s="64">
        <v>21.215891284748629</v>
      </c>
      <c r="D5483" s="55">
        <v>0.39323009099626705</v>
      </c>
      <c r="E5483" s="55">
        <v>136.58553862421962</v>
      </c>
      <c r="F5483" s="55">
        <v>20.438284804297965</v>
      </c>
      <c r="G5483" s="56">
        <v>21.993497765199294</v>
      </c>
    </row>
    <row r="5484" spans="1:10" ht="14.1" customHeight="1" x14ac:dyDescent="0.25">
      <c r="A5484" s="28"/>
      <c r="B5484" s="9" t="s">
        <v>153</v>
      </c>
      <c r="C5484" s="64">
        <v>20.716010891074571</v>
      </c>
      <c r="D5484" s="55">
        <v>0.40395883940276911</v>
      </c>
      <c r="E5484" s="55">
        <v>137.34458062506613</v>
      </c>
      <c r="F5484" s="55">
        <v>19.917227930336242</v>
      </c>
      <c r="G5484" s="56">
        <v>21.5147938518129</v>
      </c>
    </row>
    <row r="5485" spans="1:10" ht="14.1" customHeight="1" x14ac:dyDescent="0.25">
      <c r="A5485" s="114"/>
      <c r="B5485" s="115" t="s">
        <v>154</v>
      </c>
      <c r="C5485" s="116">
        <v>21.034492627019468</v>
      </c>
      <c r="D5485" s="117">
        <v>0.40130708781329189</v>
      </c>
      <c r="E5485" s="117">
        <v>138.00000004994013</v>
      </c>
      <c r="F5485" s="117">
        <v>20.240986700848165</v>
      </c>
      <c r="G5485" s="118">
        <v>21.827998553190771</v>
      </c>
    </row>
    <row r="5486" spans="1:10" ht="14.1" customHeight="1" x14ac:dyDescent="0.25">
      <c r="A5486" s="119" t="s">
        <v>146</v>
      </c>
      <c r="B5486" s="120" t="s">
        <v>151</v>
      </c>
      <c r="C5486" s="121">
        <v>22.486831361181871</v>
      </c>
      <c r="D5486" s="122">
        <v>0.39615373158782891</v>
      </c>
      <c r="E5486" s="122">
        <v>139.16662783134373</v>
      </c>
      <c r="F5486" s="122">
        <v>21.703573262639196</v>
      </c>
      <c r="G5486" s="123">
        <v>23.270089459724545</v>
      </c>
    </row>
    <row r="5487" spans="1:10" ht="14.1" customHeight="1" x14ac:dyDescent="0.25">
      <c r="A5487" s="28"/>
      <c r="B5487" s="9" t="s">
        <v>152</v>
      </c>
      <c r="C5487" s="64">
        <v>22.047684000281492</v>
      </c>
      <c r="D5487" s="55">
        <v>0.39025741758992505</v>
      </c>
      <c r="E5487" s="55">
        <v>139.87216058821002</v>
      </c>
      <c r="F5487" s="55">
        <v>21.276117973481178</v>
      </c>
      <c r="G5487" s="56">
        <v>22.819250027081807</v>
      </c>
    </row>
    <row r="5488" spans="1:10" ht="14.1" customHeight="1" x14ac:dyDescent="0.25">
      <c r="A5488" s="28"/>
      <c r="B5488" s="9" t="s">
        <v>153</v>
      </c>
      <c r="C5488" s="64">
        <v>21.722989755716263</v>
      </c>
      <c r="D5488" s="55">
        <v>0.39928441854515317</v>
      </c>
      <c r="E5488" s="55">
        <v>138.69088126717739</v>
      </c>
      <c r="F5488" s="55">
        <v>20.933518046463664</v>
      </c>
      <c r="G5488" s="56">
        <v>22.512461464968862</v>
      </c>
    </row>
    <row r="5489" spans="1:7" ht="14.1" customHeight="1" thickBot="1" x14ac:dyDescent="0.3">
      <c r="A5489" s="91"/>
      <c r="B5489" s="14" t="s">
        <v>154</v>
      </c>
      <c r="C5489" s="65">
        <v>22.303662055647237</v>
      </c>
      <c r="D5489" s="57">
        <v>0.39561450030236844</v>
      </c>
      <c r="E5489" s="57">
        <v>138.00000004993169</v>
      </c>
      <c r="F5489" s="57">
        <v>21.521412102924547</v>
      </c>
      <c r="G5489" s="58">
        <v>23.085912008369927</v>
      </c>
    </row>
    <row r="5490" spans="1:7" ht="15" customHeight="1" x14ac:dyDescent="0.25">
      <c r="A5490" s="42" t="s">
        <v>209</v>
      </c>
      <c r="B5490" s="43"/>
      <c r="C5490" s="43"/>
      <c r="D5490" s="43"/>
      <c r="E5490" s="43"/>
      <c r="F5490" s="43"/>
      <c r="G5490" s="43"/>
    </row>
    <row r="5493" spans="1:7" x14ac:dyDescent="0.25">
      <c r="A5493" t="s">
        <v>211</v>
      </c>
    </row>
    <row r="5496" spans="1:7" ht="16.5" x14ac:dyDescent="0.25">
      <c r="A5496" t="s">
        <v>1</v>
      </c>
    </row>
    <row r="5498" spans="1:7" ht="18" customHeight="1" thickBot="1" x14ac:dyDescent="0.3">
      <c r="A5498" s="1" t="s">
        <v>2</v>
      </c>
      <c r="B5498" s="2"/>
      <c r="C5498" s="2"/>
    </row>
    <row r="5499" spans="1:7" ht="14.1" customHeight="1" x14ac:dyDescent="0.25">
      <c r="A5499" s="3" t="s">
        <v>3</v>
      </c>
      <c r="B5499" s="4"/>
      <c r="C5499" s="5" t="s">
        <v>212</v>
      </c>
    </row>
    <row r="5500" spans="1:7" ht="14.1" customHeight="1" x14ac:dyDescent="0.25">
      <c r="A5500" s="6" t="s">
        <v>5</v>
      </c>
      <c r="B5500" s="7"/>
      <c r="C5500" s="8" t="s">
        <v>6</v>
      </c>
    </row>
    <row r="5501" spans="1:7" ht="24" customHeight="1" x14ac:dyDescent="0.25">
      <c r="A5501" s="6" t="s">
        <v>7</v>
      </c>
      <c r="B5501" s="9" t="s">
        <v>8</v>
      </c>
      <c r="C5501" s="10" t="s">
        <v>9</v>
      </c>
    </row>
    <row r="5502" spans="1:7" ht="14.1" customHeight="1" x14ac:dyDescent="0.25">
      <c r="A5502" s="11"/>
      <c r="B5502" s="9" t="s">
        <v>10</v>
      </c>
      <c r="C5502" s="8" t="s">
        <v>11</v>
      </c>
    </row>
    <row r="5503" spans="1:7" ht="14.1" customHeight="1" x14ac:dyDescent="0.25">
      <c r="A5503" s="11"/>
      <c r="B5503" s="9" t="s">
        <v>12</v>
      </c>
      <c r="C5503" s="8" t="s">
        <v>13</v>
      </c>
    </row>
    <row r="5504" spans="1:7" ht="14.1" customHeight="1" x14ac:dyDescent="0.25">
      <c r="A5504" s="11"/>
      <c r="B5504" s="9" t="s">
        <v>14</v>
      </c>
      <c r="C5504" s="8" t="s">
        <v>13</v>
      </c>
    </row>
    <row r="5505" spans="1:7" ht="14.1" customHeight="1" x14ac:dyDescent="0.25">
      <c r="A5505" s="11"/>
      <c r="B5505" s="9" t="s">
        <v>15</v>
      </c>
      <c r="C5505" s="8" t="s">
        <v>13</v>
      </c>
    </row>
    <row r="5506" spans="1:7" ht="24" customHeight="1" x14ac:dyDescent="0.25">
      <c r="A5506" s="11"/>
      <c r="B5506" s="9" t="s">
        <v>16</v>
      </c>
      <c r="C5506" s="12">
        <v>494</v>
      </c>
    </row>
    <row r="5507" spans="1:7" ht="24" customHeight="1" x14ac:dyDescent="0.25">
      <c r="A5507" s="6" t="s">
        <v>17</v>
      </c>
      <c r="B5507" s="9" t="s">
        <v>18</v>
      </c>
      <c r="C5507" s="8" t="s">
        <v>19</v>
      </c>
    </row>
    <row r="5508" spans="1:7" ht="33.950000000000003" customHeight="1" x14ac:dyDescent="0.25">
      <c r="A5508" s="11"/>
      <c r="B5508" s="9" t="s">
        <v>20</v>
      </c>
      <c r="C5508" s="8" t="s">
        <v>21</v>
      </c>
    </row>
    <row r="5509" spans="1:7" ht="409.6" customHeight="1" x14ac:dyDescent="0.25">
      <c r="A5509" s="6" t="s">
        <v>22</v>
      </c>
      <c r="B5509" s="7"/>
      <c r="C5509" s="8" t="s">
        <v>213</v>
      </c>
    </row>
    <row r="5510" spans="1:7" ht="14.1" customHeight="1" x14ac:dyDescent="0.25">
      <c r="A5510" s="6" t="s">
        <v>24</v>
      </c>
      <c r="B5510" s="9" t="s">
        <v>25</v>
      </c>
      <c r="C5510" s="10" t="s">
        <v>214</v>
      </c>
    </row>
    <row r="5511" spans="1:7" ht="14.1" customHeight="1" thickBot="1" x14ac:dyDescent="0.3">
      <c r="A5511" s="13"/>
      <c r="B5511" s="14" t="s">
        <v>27</v>
      </c>
      <c r="C5511" s="15" t="s">
        <v>215</v>
      </c>
    </row>
    <row r="5514" spans="1:7" x14ac:dyDescent="0.25">
      <c r="A5514" t="s">
        <v>29</v>
      </c>
    </row>
    <row r="5516" spans="1:7" ht="20.100000000000001" customHeight="1" thickBot="1" x14ac:dyDescent="0.3">
      <c r="A5516" s="16" t="s">
        <v>30</v>
      </c>
      <c r="B5516" s="17"/>
      <c r="C5516" s="17"/>
      <c r="D5516" s="17"/>
      <c r="E5516" s="17"/>
      <c r="F5516" s="17"/>
      <c r="G5516" s="17"/>
    </row>
    <row r="5517" spans="1:7" ht="24.95" customHeight="1" thickBot="1" x14ac:dyDescent="0.3">
      <c r="A5517" s="18"/>
      <c r="B5517" s="19"/>
      <c r="C5517" s="20" t="s">
        <v>31</v>
      </c>
      <c r="D5517" s="21" t="s">
        <v>32</v>
      </c>
      <c r="E5517" s="21" t="s">
        <v>33</v>
      </c>
      <c r="F5517" s="21" t="s">
        <v>34</v>
      </c>
      <c r="G5517" s="22" t="s">
        <v>35</v>
      </c>
    </row>
    <row r="5518" spans="1:7" ht="14.1" customHeight="1" x14ac:dyDescent="0.25">
      <c r="A5518" s="3" t="s">
        <v>36</v>
      </c>
      <c r="B5518" s="23" t="s">
        <v>37</v>
      </c>
      <c r="C5518" s="24">
        <v>1</v>
      </c>
      <c r="D5518" s="25"/>
      <c r="E5518" s="26">
        <v>1</v>
      </c>
      <c r="F5518" s="25"/>
      <c r="G5518" s="27"/>
    </row>
    <row r="5519" spans="1:7" ht="14.1" customHeight="1" x14ac:dyDescent="0.25">
      <c r="A5519" s="28"/>
      <c r="B5519" s="9" t="s">
        <v>38</v>
      </c>
      <c r="C5519" s="29">
        <v>2</v>
      </c>
      <c r="D5519" s="30"/>
      <c r="E5519" s="31">
        <v>1</v>
      </c>
      <c r="F5519" s="30"/>
      <c r="G5519" s="32"/>
    </row>
    <row r="5520" spans="1:7" ht="14.1" customHeight="1" x14ac:dyDescent="0.25">
      <c r="A5520" s="28"/>
      <c r="B5520" s="9" t="s">
        <v>39</v>
      </c>
      <c r="C5520" s="29">
        <v>4</v>
      </c>
      <c r="D5520" s="30"/>
      <c r="E5520" s="31">
        <v>3</v>
      </c>
      <c r="F5520" s="30"/>
      <c r="G5520" s="32"/>
    </row>
    <row r="5521" spans="1:7" ht="14.1" customHeight="1" x14ac:dyDescent="0.25">
      <c r="A5521" s="28"/>
      <c r="B5521" s="9" t="s">
        <v>40</v>
      </c>
      <c r="C5521" s="29">
        <v>8</v>
      </c>
      <c r="D5521" s="30"/>
      <c r="E5521" s="31">
        <v>3</v>
      </c>
      <c r="F5521" s="30"/>
      <c r="G5521" s="32"/>
    </row>
    <row r="5522" spans="1:7" ht="24" customHeight="1" x14ac:dyDescent="0.25">
      <c r="A5522" s="33" t="s">
        <v>41</v>
      </c>
      <c r="B5522" s="9" t="s">
        <v>39</v>
      </c>
      <c r="C5522" s="29">
        <v>4</v>
      </c>
      <c r="D5522" s="34" t="s">
        <v>161</v>
      </c>
      <c r="E5522" s="31">
        <v>2</v>
      </c>
      <c r="F5522" s="34" t="s">
        <v>43</v>
      </c>
      <c r="G5522" s="35">
        <v>140</v>
      </c>
    </row>
    <row r="5523" spans="1:7" ht="14.1" customHeight="1" thickBot="1" x14ac:dyDescent="0.3">
      <c r="A5523" s="36" t="s">
        <v>44</v>
      </c>
      <c r="B5523" s="37"/>
      <c r="C5523" s="38">
        <v>19</v>
      </c>
      <c r="D5523" s="39"/>
      <c r="E5523" s="40">
        <v>10</v>
      </c>
      <c r="F5523" s="39"/>
      <c r="G5523" s="41"/>
    </row>
    <row r="5524" spans="1:7" ht="15" customHeight="1" x14ac:dyDescent="0.25">
      <c r="A5524" s="42" t="s">
        <v>209</v>
      </c>
      <c r="B5524" s="43"/>
      <c r="C5524" s="43"/>
      <c r="D5524" s="43"/>
      <c r="E5524" s="43"/>
      <c r="F5524" s="43"/>
      <c r="G5524" s="43"/>
    </row>
    <row r="5526" spans="1:7" ht="20.100000000000001" customHeight="1" thickBot="1" x14ac:dyDescent="0.3">
      <c r="A5526" s="16" t="s">
        <v>46</v>
      </c>
      <c r="B5526" s="17"/>
    </row>
    <row r="5527" spans="1:7" ht="24" customHeight="1" x14ac:dyDescent="0.25">
      <c r="A5527" s="44" t="s">
        <v>47</v>
      </c>
      <c r="B5527" s="45">
        <v>1640.7210561485781</v>
      </c>
    </row>
    <row r="5528" spans="1:7" ht="24" customHeight="1" x14ac:dyDescent="0.25">
      <c r="A5528" s="46" t="s">
        <v>48</v>
      </c>
      <c r="B5528" s="47">
        <v>1644.7210561485781</v>
      </c>
    </row>
    <row r="5529" spans="1:7" ht="24" customHeight="1" x14ac:dyDescent="0.25">
      <c r="A5529" s="46" t="s">
        <v>49</v>
      </c>
      <c r="B5529" s="47">
        <v>1644.7460561485782</v>
      </c>
    </row>
    <row r="5530" spans="1:7" ht="24" customHeight="1" x14ac:dyDescent="0.25">
      <c r="A5530" s="46" t="s">
        <v>50</v>
      </c>
      <c r="B5530" s="47">
        <v>1655.0810894558833</v>
      </c>
    </row>
    <row r="5531" spans="1:7" ht="24" customHeight="1" thickBot="1" x14ac:dyDescent="0.3">
      <c r="A5531" s="48" t="s">
        <v>51</v>
      </c>
      <c r="B5531" s="49">
        <v>1653.0810894558833</v>
      </c>
    </row>
    <row r="5532" spans="1:7" ht="35.1" customHeight="1" x14ac:dyDescent="0.25">
      <c r="A5532" s="42" t="s">
        <v>52</v>
      </c>
      <c r="B5532" s="43"/>
    </row>
    <row r="5533" spans="1:7" ht="24.95" customHeight="1" x14ac:dyDescent="0.25">
      <c r="A5533" s="50" t="s">
        <v>209</v>
      </c>
      <c r="B5533" s="51"/>
    </row>
    <row r="5536" spans="1:7" ht="16.5" x14ac:dyDescent="0.25">
      <c r="A5536" t="s">
        <v>53</v>
      </c>
    </row>
    <row r="5538" spans="1:5" ht="20.100000000000001" customHeight="1" thickBot="1" x14ac:dyDescent="0.3">
      <c r="A5538" s="16" t="s">
        <v>54</v>
      </c>
      <c r="B5538" s="17"/>
      <c r="C5538" s="17"/>
      <c r="D5538" s="17"/>
      <c r="E5538" s="17"/>
    </row>
    <row r="5539" spans="1:5" ht="24.95" customHeight="1" thickBot="1" x14ac:dyDescent="0.3">
      <c r="A5539" s="52" t="s">
        <v>55</v>
      </c>
      <c r="B5539" s="20" t="s">
        <v>56</v>
      </c>
      <c r="C5539" s="21" t="s">
        <v>57</v>
      </c>
      <c r="D5539" s="21" t="s">
        <v>58</v>
      </c>
      <c r="E5539" s="22" t="s">
        <v>59</v>
      </c>
    </row>
    <row r="5540" spans="1:5" ht="14.1" customHeight="1" x14ac:dyDescent="0.25">
      <c r="A5540" s="44" t="s">
        <v>37</v>
      </c>
      <c r="B5540" s="24">
        <v>1</v>
      </c>
      <c r="C5540" s="53">
        <v>138.17760888115686</v>
      </c>
      <c r="D5540" s="53">
        <v>6127.424204535846</v>
      </c>
      <c r="E5540" s="54">
        <v>2.4455024685282953E-116</v>
      </c>
    </row>
    <row r="5541" spans="1:5" ht="14.1" customHeight="1" x14ac:dyDescent="0.25">
      <c r="A5541" s="46" t="s">
        <v>38</v>
      </c>
      <c r="B5541" s="29">
        <v>1</v>
      </c>
      <c r="C5541" s="55">
        <v>138.1776088811568</v>
      </c>
      <c r="D5541" s="55">
        <v>3.2773183182268277</v>
      </c>
      <c r="E5541" s="56">
        <v>7.2416471478275762E-2</v>
      </c>
    </row>
    <row r="5542" spans="1:5" ht="14.1" customHeight="1" x14ac:dyDescent="0.25">
      <c r="A5542" s="46" t="s">
        <v>39</v>
      </c>
      <c r="B5542" s="29">
        <v>3</v>
      </c>
      <c r="C5542" s="55">
        <v>345.92591609818476</v>
      </c>
      <c r="D5542" s="55">
        <v>26.521176601059665</v>
      </c>
      <c r="E5542" s="56">
        <v>1.8334062542615972E-15</v>
      </c>
    </row>
    <row r="5543" spans="1:5" ht="14.1" customHeight="1" thickBot="1" x14ac:dyDescent="0.3">
      <c r="A5543" s="48" t="s">
        <v>40</v>
      </c>
      <c r="B5543" s="38">
        <v>3</v>
      </c>
      <c r="C5543" s="57">
        <v>345.92591609818476</v>
      </c>
      <c r="D5543" s="57">
        <v>2.3211806916229523</v>
      </c>
      <c r="E5543" s="58">
        <v>7.5010870300397117E-2</v>
      </c>
    </row>
    <row r="5544" spans="1:5" ht="15" customHeight="1" x14ac:dyDescent="0.25">
      <c r="A5544" s="42" t="s">
        <v>209</v>
      </c>
      <c r="B5544" s="43"/>
      <c r="C5544" s="43"/>
      <c r="D5544" s="43"/>
      <c r="E5544" s="43"/>
    </row>
    <row r="5547" spans="1:5" ht="16.5" x14ac:dyDescent="0.25">
      <c r="A5547" t="s">
        <v>60</v>
      </c>
    </row>
    <row r="5549" spans="1:5" ht="18" customHeight="1" thickBot="1" x14ac:dyDescent="0.3">
      <c r="A5549" s="1" t="s">
        <v>61</v>
      </c>
      <c r="B5549" s="2"/>
      <c r="C5549" s="2"/>
    </row>
    <row r="5550" spans="1:5" ht="15" customHeight="1" thickBot="1" x14ac:dyDescent="0.3">
      <c r="A5550" s="59"/>
      <c r="B5550" s="60"/>
      <c r="C5550" s="61" t="s">
        <v>62</v>
      </c>
    </row>
    <row r="5551" spans="1:5" ht="14.1" customHeight="1" x14ac:dyDescent="0.25">
      <c r="A5551" s="3" t="s">
        <v>36</v>
      </c>
      <c r="B5551" s="23" t="s">
        <v>37</v>
      </c>
      <c r="C5551" s="62">
        <v>0.99999999999999989</v>
      </c>
    </row>
    <row r="5552" spans="1:5" ht="14.1" customHeight="1" x14ac:dyDescent="0.25">
      <c r="A5552" s="11"/>
      <c r="B5552" s="9" t="s">
        <v>63</v>
      </c>
      <c r="C5552" s="47">
        <v>0.5</v>
      </c>
    </row>
    <row r="5553" spans="1:3" ht="14.1" customHeight="1" x14ac:dyDescent="0.25">
      <c r="A5553" s="11"/>
      <c r="B5553" s="9" t="s">
        <v>64</v>
      </c>
      <c r="C5553" s="47">
        <v>0.49999999999999989</v>
      </c>
    </row>
    <row r="5554" spans="1:3" ht="14.1" customHeight="1" x14ac:dyDescent="0.25">
      <c r="A5554" s="11"/>
      <c r="B5554" s="9" t="s">
        <v>65</v>
      </c>
      <c r="C5554" s="47">
        <v>0.25</v>
      </c>
    </row>
    <row r="5555" spans="1:3" ht="14.1" customHeight="1" x14ac:dyDescent="0.25">
      <c r="A5555" s="11"/>
      <c r="B5555" s="9" t="s">
        <v>66</v>
      </c>
      <c r="C5555" s="47">
        <v>0.24999999999999983</v>
      </c>
    </row>
    <row r="5556" spans="1:3" ht="14.1" customHeight="1" x14ac:dyDescent="0.25">
      <c r="A5556" s="11"/>
      <c r="B5556" s="9" t="s">
        <v>67</v>
      </c>
      <c r="C5556" s="47">
        <v>0.25</v>
      </c>
    </row>
    <row r="5557" spans="1:3" ht="14.1" customHeight="1" x14ac:dyDescent="0.25">
      <c r="A5557" s="11"/>
      <c r="B5557" s="9" t="s">
        <v>68</v>
      </c>
      <c r="C5557" s="47">
        <v>0.24999999999999986</v>
      </c>
    </row>
    <row r="5558" spans="1:3" ht="24" customHeight="1" x14ac:dyDescent="0.25">
      <c r="A5558" s="11"/>
      <c r="B5558" s="9" t="s">
        <v>69</v>
      </c>
      <c r="C5558" s="47">
        <v>0.12499999999999999</v>
      </c>
    </row>
    <row r="5559" spans="1:3" ht="24" customHeight="1" x14ac:dyDescent="0.25">
      <c r="A5559" s="11"/>
      <c r="B5559" s="9" t="s">
        <v>70</v>
      </c>
      <c r="C5559" s="47">
        <v>0.12499999999999999</v>
      </c>
    </row>
    <row r="5560" spans="1:3" ht="24" customHeight="1" x14ac:dyDescent="0.25">
      <c r="A5560" s="11"/>
      <c r="B5560" s="9" t="s">
        <v>71</v>
      </c>
      <c r="C5560" s="47">
        <v>0.12500000000000014</v>
      </c>
    </row>
    <row r="5561" spans="1:3" ht="24" customHeight="1" x14ac:dyDescent="0.25">
      <c r="A5561" s="11"/>
      <c r="B5561" s="9" t="s">
        <v>72</v>
      </c>
      <c r="C5561" s="47">
        <v>0.12499999999999999</v>
      </c>
    </row>
    <row r="5562" spans="1:3" ht="24" customHeight="1" x14ac:dyDescent="0.25">
      <c r="A5562" s="11"/>
      <c r="B5562" s="9" t="s">
        <v>73</v>
      </c>
      <c r="C5562" s="47">
        <v>0.12500000000000006</v>
      </c>
    </row>
    <row r="5563" spans="1:3" ht="24" customHeight="1" x14ac:dyDescent="0.25">
      <c r="A5563" s="11"/>
      <c r="B5563" s="9" t="s">
        <v>74</v>
      </c>
      <c r="C5563" s="47">
        <v>0.12499999999999982</v>
      </c>
    </row>
    <row r="5564" spans="1:3" ht="24" customHeight="1" x14ac:dyDescent="0.25">
      <c r="A5564" s="11"/>
      <c r="B5564" s="9" t="s">
        <v>75</v>
      </c>
      <c r="C5564" s="47">
        <v>0.12499999999999988</v>
      </c>
    </row>
    <row r="5565" spans="1:3" ht="24" customHeight="1" thickBot="1" x14ac:dyDescent="0.3">
      <c r="A5565" s="13"/>
      <c r="B5565" s="14" t="s">
        <v>76</v>
      </c>
      <c r="C5565" s="49">
        <v>0.12499999999999982</v>
      </c>
    </row>
    <row r="5567" spans="1:3" ht="18" customHeight="1" thickBot="1" x14ac:dyDescent="0.3">
      <c r="A5567" s="1" t="s">
        <v>77</v>
      </c>
      <c r="B5567" s="2"/>
      <c r="C5567" s="2"/>
    </row>
    <row r="5568" spans="1:3" ht="15" customHeight="1" thickBot="1" x14ac:dyDescent="0.3">
      <c r="A5568" s="59"/>
      <c r="B5568" s="60"/>
      <c r="C5568" s="61" t="s">
        <v>78</v>
      </c>
    </row>
    <row r="5569" spans="1:3" ht="14.1" customHeight="1" x14ac:dyDescent="0.25">
      <c r="A5569" s="3" t="s">
        <v>36</v>
      </c>
      <c r="B5569" s="23" t="s">
        <v>37</v>
      </c>
      <c r="C5569" s="62">
        <v>0</v>
      </c>
    </row>
    <row r="5570" spans="1:3" ht="14.1" customHeight="1" x14ac:dyDescent="0.25">
      <c r="A5570" s="11"/>
      <c r="B5570" s="9" t="s">
        <v>63</v>
      </c>
      <c r="C5570" s="12">
        <v>1</v>
      </c>
    </row>
    <row r="5571" spans="1:3" ht="14.1" customHeight="1" x14ac:dyDescent="0.25">
      <c r="A5571" s="11"/>
      <c r="B5571" s="9" t="s">
        <v>64</v>
      </c>
      <c r="C5571" s="12">
        <v>-0.99999999999999922</v>
      </c>
    </row>
    <row r="5572" spans="1:3" ht="14.1" customHeight="1" x14ac:dyDescent="0.25">
      <c r="A5572" s="11"/>
      <c r="B5572" s="9" t="s">
        <v>65</v>
      </c>
      <c r="C5572" s="12">
        <v>0</v>
      </c>
    </row>
    <row r="5573" spans="1:3" ht="14.1" customHeight="1" x14ac:dyDescent="0.25">
      <c r="A5573" s="11"/>
      <c r="B5573" s="9" t="s">
        <v>66</v>
      </c>
      <c r="C5573" s="12">
        <v>0</v>
      </c>
    </row>
    <row r="5574" spans="1:3" ht="14.1" customHeight="1" x14ac:dyDescent="0.25">
      <c r="A5574" s="11"/>
      <c r="B5574" s="9" t="s">
        <v>67</v>
      </c>
      <c r="C5574" s="12">
        <v>0</v>
      </c>
    </row>
    <row r="5575" spans="1:3" ht="14.1" customHeight="1" x14ac:dyDescent="0.25">
      <c r="A5575" s="11"/>
      <c r="B5575" s="9" t="s">
        <v>68</v>
      </c>
      <c r="C5575" s="12">
        <v>0</v>
      </c>
    </row>
    <row r="5576" spans="1:3" ht="24" customHeight="1" x14ac:dyDescent="0.25">
      <c r="A5576" s="11"/>
      <c r="B5576" s="9" t="s">
        <v>69</v>
      </c>
      <c r="C5576" s="47">
        <v>0.24999999999999983</v>
      </c>
    </row>
    <row r="5577" spans="1:3" ht="24" customHeight="1" x14ac:dyDescent="0.25">
      <c r="A5577" s="11"/>
      <c r="B5577" s="9" t="s">
        <v>70</v>
      </c>
      <c r="C5577" s="47">
        <v>0.25</v>
      </c>
    </row>
    <row r="5578" spans="1:3" ht="24" customHeight="1" x14ac:dyDescent="0.25">
      <c r="A5578" s="11"/>
      <c r="B5578" s="9" t="s">
        <v>71</v>
      </c>
      <c r="C5578" s="47">
        <v>0.25000000000000017</v>
      </c>
    </row>
    <row r="5579" spans="1:3" ht="24" customHeight="1" x14ac:dyDescent="0.25">
      <c r="A5579" s="11"/>
      <c r="B5579" s="9" t="s">
        <v>72</v>
      </c>
      <c r="C5579" s="47">
        <v>0.25000000000000039</v>
      </c>
    </row>
    <row r="5580" spans="1:3" ht="24" customHeight="1" x14ac:dyDescent="0.25">
      <c r="A5580" s="11"/>
      <c r="B5580" s="9" t="s">
        <v>73</v>
      </c>
      <c r="C5580" s="47">
        <v>-0.24999999999999983</v>
      </c>
    </row>
    <row r="5581" spans="1:3" ht="24" customHeight="1" x14ac:dyDescent="0.25">
      <c r="A5581" s="11"/>
      <c r="B5581" s="9" t="s">
        <v>74</v>
      </c>
      <c r="C5581" s="47">
        <v>-0.24999999999999967</v>
      </c>
    </row>
    <row r="5582" spans="1:3" ht="24" customHeight="1" x14ac:dyDescent="0.25">
      <c r="A5582" s="11"/>
      <c r="B5582" s="9" t="s">
        <v>75</v>
      </c>
      <c r="C5582" s="47">
        <v>-0.24999999999999961</v>
      </c>
    </row>
    <row r="5583" spans="1:3" ht="24" customHeight="1" thickBot="1" x14ac:dyDescent="0.3">
      <c r="A5583" s="13"/>
      <c r="B5583" s="14" t="s">
        <v>76</v>
      </c>
      <c r="C5583" s="49">
        <v>-0.24999999999999975</v>
      </c>
    </row>
    <row r="5585" spans="1:5" ht="18" customHeight="1" thickBot="1" x14ac:dyDescent="0.3">
      <c r="A5585" s="1" t="s">
        <v>79</v>
      </c>
      <c r="B5585" s="2"/>
      <c r="C5585" s="2"/>
      <c r="D5585" s="2"/>
      <c r="E5585" s="2"/>
    </row>
    <row r="5586" spans="1:5" ht="15" customHeight="1" thickBot="1" x14ac:dyDescent="0.3">
      <c r="A5586" s="59"/>
      <c r="B5586" s="60"/>
      <c r="C5586" s="20" t="s">
        <v>80</v>
      </c>
      <c r="D5586" s="21" t="s">
        <v>81</v>
      </c>
      <c r="E5586" s="22" t="s">
        <v>82</v>
      </c>
    </row>
    <row r="5587" spans="1:5" ht="14.1" customHeight="1" x14ac:dyDescent="0.25">
      <c r="A5587" s="3" t="s">
        <v>36</v>
      </c>
      <c r="B5587" s="23" t="s">
        <v>37</v>
      </c>
      <c r="C5587" s="24">
        <v>0</v>
      </c>
      <c r="D5587" s="26">
        <v>0</v>
      </c>
      <c r="E5587" s="63">
        <v>0</v>
      </c>
    </row>
    <row r="5588" spans="1:5" ht="14.1" customHeight="1" x14ac:dyDescent="0.25">
      <c r="A5588" s="11"/>
      <c r="B5588" s="9" t="s">
        <v>63</v>
      </c>
      <c r="C5588" s="29">
        <v>0</v>
      </c>
      <c r="D5588" s="31">
        <v>0</v>
      </c>
      <c r="E5588" s="35">
        <v>0</v>
      </c>
    </row>
    <row r="5589" spans="1:5" ht="14.1" customHeight="1" x14ac:dyDescent="0.25">
      <c r="A5589" s="11"/>
      <c r="B5589" s="9" t="s">
        <v>64</v>
      </c>
      <c r="C5589" s="29">
        <v>0</v>
      </c>
      <c r="D5589" s="31">
        <v>0</v>
      </c>
      <c r="E5589" s="35">
        <v>0</v>
      </c>
    </row>
    <row r="5590" spans="1:5" ht="14.1" customHeight="1" x14ac:dyDescent="0.25">
      <c r="A5590" s="11"/>
      <c r="B5590" s="9" t="s">
        <v>65</v>
      </c>
      <c r="C5590" s="29">
        <v>1</v>
      </c>
      <c r="D5590" s="31">
        <v>0</v>
      </c>
      <c r="E5590" s="35">
        <v>0</v>
      </c>
    </row>
    <row r="5591" spans="1:5" ht="14.1" customHeight="1" x14ac:dyDescent="0.25">
      <c r="A5591" s="11"/>
      <c r="B5591" s="9" t="s">
        <v>66</v>
      </c>
      <c r="C5591" s="29">
        <v>0</v>
      </c>
      <c r="D5591" s="31">
        <v>1</v>
      </c>
      <c r="E5591" s="35">
        <v>0</v>
      </c>
    </row>
    <row r="5592" spans="1:5" ht="14.1" customHeight="1" x14ac:dyDescent="0.25">
      <c r="A5592" s="11"/>
      <c r="B5592" s="9" t="s">
        <v>67</v>
      </c>
      <c r="C5592" s="29">
        <v>0</v>
      </c>
      <c r="D5592" s="31">
        <v>0</v>
      </c>
      <c r="E5592" s="35">
        <v>1</v>
      </c>
    </row>
    <row r="5593" spans="1:5" ht="14.1" customHeight="1" x14ac:dyDescent="0.25">
      <c r="A5593" s="11"/>
      <c r="B5593" s="9" t="s">
        <v>68</v>
      </c>
      <c r="C5593" s="29">
        <v>-0.99999999999999689</v>
      </c>
      <c r="D5593" s="31">
        <v>-0.99999999999999645</v>
      </c>
      <c r="E5593" s="35">
        <v>-0.99999999999999678</v>
      </c>
    </row>
    <row r="5594" spans="1:5" ht="24" customHeight="1" x14ac:dyDescent="0.25">
      <c r="A5594" s="11"/>
      <c r="B5594" s="9" t="s">
        <v>69</v>
      </c>
      <c r="C5594" s="64">
        <v>0.49999999999999989</v>
      </c>
      <c r="D5594" s="31">
        <v>0</v>
      </c>
      <c r="E5594" s="35">
        <v>0</v>
      </c>
    </row>
    <row r="5595" spans="1:5" ht="24" customHeight="1" x14ac:dyDescent="0.25">
      <c r="A5595" s="11"/>
      <c r="B5595" s="9" t="s">
        <v>70</v>
      </c>
      <c r="C5595" s="29">
        <v>0</v>
      </c>
      <c r="D5595" s="55">
        <v>0.49999999999999861</v>
      </c>
      <c r="E5595" s="35">
        <v>0</v>
      </c>
    </row>
    <row r="5596" spans="1:5" ht="24" customHeight="1" x14ac:dyDescent="0.25">
      <c r="A5596" s="11"/>
      <c r="B5596" s="9" t="s">
        <v>71</v>
      </c>
      <c r="C5596" s="29">
        <v>0</v>
      </c>
      <c r="D5596" s="31">
        <v>0</v>
      </c>
      <c r="E5596" s="56">
        <v>0.49999999999999917</v>
      </c>
    </row>
    <row r="5597" spans="1:5" ht="24" customHeight="1" x14ac:dyDescent="0.25">
      <c r="A5597" s="11"/>
      <c r="B5597" s="9" t="s">
        <v>72</v>
      </c>
      <c r="C5597" s="64">
        <v>-0.49999999999999845</v>
      </c>
      <c r="D5597" s="55">
        <v>-0.49999999999999795</v>
      </c>
      <c r="E5597" s="56">
        <v>-0.49999999999999833</v>
      </c>
    </row>
    <row r="5598" spans="1:5" ht="24" customHeight="1" x14ac:dyDescent="0.25">
      <c r="A5598" s="11"/>
      <c r="B5598" s="9" t="s">
        <v>73</v>
      </c>
      <c r="C5598" s="64">
        <v>0.50000000000000011</v>
      </c>
      <c r="D5598" s="31">
        <v>0</v>
      </c>
      <c r="E5598" s="35">
        <v>0</v>
      </c>
    </row>
    <row r="5599" spans="1:5" ht="24" customHeight="1" x14ac:dyDescent="0.25">
      <c r="A5599" s="11"/>
      <c r="B5599" s="9" t="s">
        <v>74</v>
      </c>
      <c r="C5599" s="29">
        <v>0</v>
      </c>
      <c r="D5599" s="55">
        <v>0.50000000000000067</v>
      </c>
      <c r="E5599" s="35">
        <v>0</v>
      </c>
    </row>
    <row r="5600" spans="1:5" ht="24" customHeight="1" x14ac:dyDescent="0.25">
      <c r="A5600" s="11"/>
      <c r="B5600" s="9" t="s">
        <v>75</v>
      </c>
      <c r="C5600" s="29">
        <v>0</v>
      </c>
      <c r="D5600" s="31">
        <v>0</v>
      </c>
      <c r="E5600" s="56">
        <v>0.50000000000000067</v>
      </c>
    </row>
    <row r="5601" spans="1:5" ht="24" customHeight="1" thickBot="1" x14ac:dyDescent="0.3">
      <c r="A5601" s="13"/>
      <c r="B5601" s="14" t="s">
        <v>76</v>
      </c>
      <c r="C5601" s="65">
        <v>-0.49999999999999922</v>
      </c>
      <c r="D5601" s="57">
        <v>-0.49999999999999911</v>
      </c>
      <c r="E5601" s="58">
        <v>-0.49999999999999939</v>
      </c>
    </row>
    <row r="5603" spans="1:5" ht="18" customHeight="1" thickBot="1" x14ac:dyDescent="0.3">
      <c r="A5603" s="1" t="s">
        <v>83</v>
      </c>
      <c r="B5603" s="2"/>
      <c r="C5603" s="2"/>
      <c r="D5603" s="2"/>
      <c r="E5603" s="2"/>
    </row>
    <row r="5604" spans="1:5" ht="15" customHeight="1" thickBot="1" x14ac:dyDescent="0.3">
      <c r="A5604" s="59"/>
      <c r="B5604" s="60"/>
      <c r="C5604" s="20" t="s">
        <v>84</v>
      </c>
      <c r="D5604" s="21" t="s">
        <v>85</v>
      </c>
      <c r="E5604" s="22" t="s">
        <v>86</v>
      </c>
    </row>
    <row r="5605" spans="1:5" ht="14.1" customHeight="1" x14ac:dyDescent="0.25">
      <c r="A5605" s="3" t="s">
        <v>36</v>
      </c>
      <c r="B5605" s="23" t="s">
        <v>37</v>
      </c>
      <c r="C5605" s="24">
        <v>0</v>
      </c>
      <c r="D5605" s="26">
        <v>0</v>
      </c>
      <c r="E5605" s="63">
        <v>0</v>
      </c>
    </row>
    <row r="5606" spans="1:5" ht="14.1" customHeight="1" x14ac:dyDescent="0.25">
      <c r="A5606" s="11"/>
      <c r="B5606" s="9" t="s">
        <v>63</v>
      </c>
      <c r="C5606" s="29">
        <v>0</v>
      </c>
      <c r="D5606" s="31">
        <v>0</v>
      </c>
      <c r="E5606" s="35">
        <v>0</v>
      </c>
    </row>
    <row r="5607" spans="1:5" ht="14.1" customHeight="1" x14ac:dyDescent="0.25">
      <c r="A5607" s="11"/>
      <c r="B5607" s="9" t="s">
        <v>64</v>
      </c>
      <c r="C5607" s="29">
        <v>0</v>
      </c>
      <c r="D5607" s="31">
        <v>0</v>
      </c>
      <c r="E5607" s="35">
        <v>0</v>
      </c>
    </row>
    <row r="5608" spans="1:5" ht="14.1" customHeight="1" x14ac:dyDescent="0.25">
      <c r="A5608" s="11"/>
      <c r="B5608" s="9" t="s">
        <v>65</v>
      </c>
      <c r="C5608" s="29">
        <v>0</v>
      </c>
      <c r="D5608" s="31">
        <v>0</v>
      </c>
      <c r="E5608" s="35">
        <v>0</v>
      </c>
    </row>
    <row r="5609" spans="1:5" ht="14.1" customHeight="1" x14ac:dyDescent="0.25">
      <c r="A5609" s="11"/>
      <c r="B5609" s="9" t="s">
        <v>66</v>
      </c>
      <c r="C5609" s="29">
        <v>0</v>
      </c>
      <c r="D5609" s="31">
        <v>0</v>
      </c>
      <c r="E5609" s="35">
        <v>0</v>
      </c>
    </row>
    <row r="5610" spans="1:5" ht="14.1" customHeight="1" x14ac:dyDescent="0.25">
      <c r="A5610" s="11"/>
      <c r="B5610" s="9" t="s">
        <v>67</v>
      </c>
      <c r="C5610" s="29">
        <v>0</v>
      </c>
      <c r="D5610" s="31">
        <v>0</v>
      </c>
      <c r="E5610" s="35">
        <v>0</v>
      </c>
    </row>
    <row r="5611" spans="1:5" ht="14.1" customHeight="1" x14ac:dyDescent="0.25">
      <c r="A5611" s="11"/>
      <c r="B5611" s="9" t="s">
        <v>68</v>
      </c>
      <c r="C5611" s="29">
        <v>0</v>
      </c>
      <c r="D5611" s="31">
        <v>0</v>
      </c>
      <c r="E5611" s="35">
        <v>0</v>
      </c>
    </row>
    <row r="5612" spans="1:5" ht="24" customHeight="1" x14ac:dyDescent="0.25">
      <c r="A5612" s="11"/>
      <c r="B5612" s="9" t="s">
        <v>69</v>
      </c>
      <c r="C5612" s="29">
        <v>0.99999999999999978</v>
      </c>
      <c r="D5612" s="31">
        <v>0</v>
      </c>
      <c r="E5612" s="35">
        <v>0</v>
      </c>
    </row>
    <row r="5613" spans="1:5" ht="24" customHeight="1" x14ac:dyDescent="0.25">
      <c r="A5613" s="11"/>
      <c r="B5613" s="9" t="s">
        <v>70</v>
      </c>
      <c r="C5613" s="29">
        <v>0</v>
      </c>
      <c r="D5613" s="31">
        <v>0.99999999999999989</v>
      </c>
      <c r="E5613" s="35">
        <v>0</v>
      </c>
    </row>
    <row r="5614" spans="1:5" ht="24" customHeight="1" x14ac:dyDescent="0.25">
      <c r="A5614" s="11"/>
      <c r="B5614" s="9" t="s">
        <v>71</v>
      </c>
      <c r="C5614" s="29">
        <v>0</v>
      </c>
      <c r="D5614" s="31">
        <v>0</v>
      </c>
      <c r="E5614" s="35">
        <v>0.99999999999999978</v>
      </c>
    </row>
    <row r="5615" spans="1:5" ht="24" customHeight="1" x14ac:dyDescent="0.25">
      <c r="A5615" s="11"/>
      <c r="B5615" s="9" t="s">
        <v>72</v>
      </c>
      <c r="C5615" s="29">
        <v>-0.99999999999999889</v>
      </c>
      <c r="D5615" s="31">
        <v>-0.99999999999999878</v>
      </c>
      <c r="E5615" s="35">
        <v>-0.999999999999998</v>
      </c>
    </row>
    <row r="5616" spans="1:5" ht="24" customHeight="1" x14ac:dyDescent="0.25">
      <c r="A5616" s="11"/>
      <c r="B5616" s="9" t="s">
        <v>73</v>
      </c>
      <c r="C5616" s="29">
        <v>-1</v>
      </c>
      <c r="D5616" s="31">
        <v>0</v>
      </c>
      <c r="E5616" s="35">
        <v>0</v>
      </c>
    </row>
    <row r="5617" spans="1:8" ht="24" customHeight="1" x14ac:dyDescent="0.25">
      <c r="A5617" s="11"/>
      <c r="B5617" s="9" t="s">
        <v>74</v>
      </c>
      <c r="C5617" s="29">
        <v>0</v>
      </c>
      <c r="D5617" s="31">
        <v>-0.99999999999999645</v>
      </c>
      <c r="E5617" s="35">
        <v>0</v>
      </c>
    </row>
    <row r="5618" spans="1:8" ht="24" customHeight="1" x14ac:dyDescent="0.25">
      <c r="A5618" s="11"/>
      <c r="B5618" s="9" t="s">
        <v>75</v>
      </c>
      <c r="C5618" s="29">
        <v>0</v>
      </c>
      <c r="D5618" s="31">
        <v>0</v>
      </c>
      <c r="E5618" s="35">
        <v>-0.99999999999999711</v>
      </c>
    </row>
    <row r="5619" spans="1:8" ht="24" customHeight="1" thickBot="1" x14ac:dyDescent="0.3">
      <c r="A5619" s="13"/>
      <c r="B5619" s="14" t="s">
        <v>76</v>
      </c>
      <c r="C5619" s="38">
        <v>0.99999999999999489</v>
      </c>
      <c r="D5619" s="40">
        <v>0.99999999999999323</v>
      </c>
      <c r="E5619" s="66">
        <v>0.99999999999999323</v>
      </c>
    </row>
    <row r="5621" spans="1:8" ht="20.100000000000001" customHeight="1" thickBot="1" x14ac:dyDescent="0.3">
      <c r="A5621" s="16" t="s">
        <v>87</v>
      </c>
      <c r="B5621" s="17"/>
      <c r="C5621" s="17"/>
      <c r="D5621" s="17"/>
      <c r="E5621" s="17"/>
      <c r="F5621" s="17"/>
      <c r="G5621" s="17"/>
      <c r="H5621" s="17"/>
    </row>
    <row r="5622" spans="1:8" ht="15" customHeight="1" x14ac:dyDescent="0.25">
      <c r="A5622" s="67" t="s">
        <v>88</v>
      </c>
      <c r="B5622" s="68" t="s">
        <v>89</v>
      </c>
      <c r="C5622" s="69" t="s">
        <v>90</v>
      </c>
      <c r="D5622" s="69" t="s">
        <v>91</v>
      </c>
      <c r="E5622" s="69" t="s">
        <v>92</v>
      </c>
      <c r="F5622" s="69" t="s">
        <v>59</v>
      </c>
      <c r="G5622" s="70" t="s">
        <v>93</v>
      </c>
      <c r="H5622" s="71"/>
    </row>
    <row r="5623" spans="1:8" ht="15" customHeight="1" thickBot="1" x14ac:dyDescent="0.3">
      <c r="A5623" s="72"/>
      <c r="B5623" s="73"/>
      <c r="C5623" s="74"/>
      <c r="D5623" s="74"/>
      <c r="E5623" s="74"/>
      <c r="F5623" s="74"/>
      <c r="G5623" s="75" t="s">
        <v>94</v>
      </c>
      <c r="H5623" s="76" t="s">
        <v>95</v>
      </c>
    </row>
    <row r="5624" spans="1:8" ht="14.1" customHeight="1" x14ac:dyDescent="0.25">
      <c r="A5624" s="44" t="s">
        <v>37</v>
      </c>
      <c r="B5624" s="77">
        <v>22.303662055647081</v>
      </c>
      <c r="C5624" s="78">
        <v>0.39375415750984716</v>
      </c>
      <c r="D5624" s="53">
        <v>146.2922613880541</v>
      </c>
      <c r="E5624" s="53">
        <v>56.643623007559739</v>
      </c>
      <c r="F5624" s="53">
        <v>2.0744371094304943E-101</v>
      </c>
      <c r="G5624" s="78">
        <v>21.525480729176991</v>
      </c>
      <c r="H5624" s="79">
        <v>23.081843382117171</v>
      </c>
    </row>
    <row r="5625" spans="1:8" ht="14.1" customHeight="1" x14ac:dyDescent="0.25">
      <c r="A5625" s="46" t="s">
        <v>63</v>
      </c>
      <c r="B5625" s="80">
        <v>-1.2691694286276451</v>
      </c>
      <c r="C5625" s="81">
        <v>0.56087311745378332</v>
      </c>
      <c r="D5625" s="55">
        <v>146.29226138805734</v>
      </c>
      <c r="E5625" s="55">
        <v>-2.262845889974797</v>
      </c>
      <c r="F5625" s="55">
        <v>2.5117398545129462E-2</v>
      </c>
      <c r="G5625" s="81">
        <v>-2.3776300713846314</v>
      </c>
      <c r="H5625" s="82">
        <v>-0.1607087858706587</v>
      </c>
    </row>
    <row r="5626" spans="1:8" ht="14.1" customHeight="1" x14ac:dyDescent="0.25">
      <c r="A5626" s="46" t="s">
        <v>64</v>
      </c>
      <c r="B5626" s="83" t="s">
        <v>96</v>
      </c>
      <c r="C5626" s="31">
        <v>0</v>
      </c>
      <c r="D5626" s="84" t="s">
        <v>97</v>
      </c>
      <c r="E5626" s="84" t="s">
        <v>97</v>
      </c>
      <c r="F5626" s="84" t="s">
        <v>97</v>
      </c>
      <c r="G5626" s="84" t="s">
        <v>97</v>
      </c>
      <c r="H5626" s="85" t="s">
        <v>97</v>
      </c>
    </row>
    <row r="5627" spans="1:8" ht="14.1" customHeight="1" x14ac:dyDescent="0.25">
      <c r="A5627" s="46" t="s">
        <v>65</v>
      </c>
      <c r="B5627" s="80">
        <v>0.18586835101231211</v>
      </c>
      <c r="C5627" s="81">
        <v>0.13383630907013158</v>
      </c>
      <c r="D5627" s="55">
        <v>346.99229501930262</v>
      </c>
      <c r="E5627" s="55">
        <v>1.3887737363925301</v>
      </c>
      <c r="F5627" s="55">
        <v>0.16579230057357761</v>
      </c>
      <c r="G5627" s="81">
        <v>-7.7364134631684761E-2</v>
      </c>
      <c r="H5627" s="82">
        <v>0.44910083665630895</v>
      </c>
    </row>
    <row r="5628" spans="1:8" ht="14.1" customHeight="1" x14ac:dyDescent="0.25">
      <c r="A5628" s="46" t="s">
        <v>66</v>
      </c>
      <c r="B5628" s="80">
        <v>-0.2555170438288743</v>
      </c>
      <c r="C5628" s="81">
        <v>0.12857248848669767</v>
      </c>
      <c r="D5628" s="55">
        <v>346.91504328829717</v>
      </c>
      <c r="E5628" s="55">
        <v>-1.9873384021443325</v>
      </c>
      <c r="F5628" s="55">
        <v>4.7670897453070793E-2</v>
      </c>
      <c r="G5628" s="81">
        <v>-0.50839671708279932</v>
      </c>
      <c r="H5628" s="82">
        <v>-2.6373705749492765E-3</v>
      </c>
    </row>
    <row r="5629" spans="1:8" ht="14.1" customHeight="1" x14ac:dyDescent="0.25">
      <c r="A5629" s="46" t="s">
        <v>67</v>
      </c>
      <c r="B5629" s="80">
        <v>-0.58195745112950492</v>
      </c>
      <c r="C5629" s="81">
        <v>0.12387686424271134</v>
      </c>
      <c r="D5629" s="55">
        <v>346.72776389787015</v>
      </c>
      <c r="E5629" s="55">
        <v>-4.6978703786792551</v>
      </c>
      <c r="F5629" s="55">
        <v>3.7956683130671414E-6</v>
      </c>
      <c r="G5629" s="81">
        <v>-0.82560211068997447</v>
      </c>
      <c r="H5629" s="82">
        <v>-0.33831279156903532</v>
      </c>
    </row>
    <row r="5630" spans="1:8" ht="14.1" customHeight="1" x14ac:dyDescent="0.25">
      <c r="A5630" s="46" t="s">
        <v>68</v>
      </c>
      <c r="B5630" s="83" t="s">
        <v>96</v>
      </c>
      <c r="C5630" s="31">
        <v>0</v>
      </c>
      <c r="D5630" s="84" t="s">
        <v>97</v>
      </c>
      <c r="E5630" s="84" t="s">
        <v>97</v>
      </c>
      <c r="F5630" s="84" t="s">
        <v>97</v>
      </c>
      <c r="G5630" s="84" t="s">
        <v>97</v>
      </c>
      <c r="H5630" s="85" t="s">
        <v>97</v>
      </c>
    </row>
    <row r="5631" spans="1:8" ht="24" customHeight="1" x14ac:dyDescent="0.25">
      <c r="A5631" s="46" t="s">
        <v>69</v>
      </c>
      <c r="B5631" s="80">
        <v>0.37305096776419161</v>
      </c>
      <c r="C5631" s="81">
        <v>0.18558728440797417</v>
      </c>
      <c r="D5631" s="55">
        <v>346.57841801118337</v>
      </c>
      <c r="E5631" s="55">
        <v>2.0101106008109824</v>
      </c>
      <c r="F5631" s="55">
        <v>4.5193949355995411E-2</v>
      </c>
      <c r="G5631" s="81">
        <v>8.0318881116998135E-3</v>
      </c>
      <c r="H5631" s="82">
        <v>0.73807004741668336</v>
      </c>
    </row>
    <row r="5632" spans="1:8" ht="24" customHeight="1" x14ac:dyDescent="0.25">
      <c r="A5632" s="46" t="s">
        <v>70</v>
      </c>
      <c r="B5632" s="80">
        <v>0.43464911446597282</v>
      </c>
      <c r="C5632" s="81">
        <v>0.17774396593886879</v>
      </c>
      <c r="D5632" s="55">
        <v>346.47118571898153</v>
      </c>
      <c r="E5632" s="55">
        <v>2.445366356996113</v>
      </c>
      <c r="F5632" s="55">
        <v>1.496773465129621E-2</v>
      </c>
      <c r="G5632" s="81">
        <v>8.505614837798571E-2</v>
      </c>
      <c r="H5632" s="82">
        <v>0.78424208055395994</v>
      </c>
    </row>
    <row r="5633" spans="1:8" ht="24" customHeight="1" x14ac:dyDescent="0.25">
      <c r="A5633" s="46" t="s">
        <v>71</v>
      </c>
      <c r="B5633" s="80">
        <v>0.26516918845483195</v>
      </c>
      <c r="C5633" s="81">
        <v>0.17337628814244932</v>
      </c>
      <c r="D5633" s="55">
        <v>346.31541180304384</v>
      </c>
      <c r="E5633" s="55">
        <v>1.5294432202687591</v>
      </c>
      <c r="F5633" s="55">
        <v>0.12706746494942817</v>
      </c>
      <c r="G5633" s="81">
        <v>-7.5833815860068723E-2</v>
      </c>
      <c r="H5633" s="82">
        <v>0.60617219276973267</v>
      </c>
    </row>
    <row r="5634" spans="1:8" ht="24" customHeight="1" x14ac:dyDescent="0.25">
      <c r="A5634" s="46" t="s">
        <v>72</v>
      </c>
      <c r="B5634" s="83" t="s">
        <v>96</v>
      </c>
      <c r="C5634" s="31">
        <v>0</v>
      </c>
      <c r="D5634" s="84" t="s">
        <v>97</v>
      </c>
      <c r="E5634" s="84" t="s">
        <v>97</v>
      </c>
      <c r="F5634" s="84" t="s">
        <v>97</v>
      </c>
      <c r="G5634" s="84" t="s">
        <v>97</v>
      </c>
      <c r="H5634" s="85" t="s">
        <v>97</v>
      </c>
    </row>
    <row r="5635" spans="1:8" ht="24" customHeight="1" x14ac:dyDescent="0.25">
      <c r="A5635" s="46" t="s">
        <v>73</v>
      </c>
      <c r="B5635" s="83" t="s">
        <v>96</v>
      </c>
      <c r="C5635" s="31">
        <v>0</v>
      </c>
      <c r="D5635" s="84" t="s">
        <v>97</v>
      </c>
      <c r="E5635" s="84" t="s">
        <v>97</v>
      </c>
      <c r="F5635" s="84" t="s">
        <v>97</v>
      </c>
      <c r="G5635" s="84" t="s">
        <v>97</v>
      </c>
      <c r="H5635" s="85" t="s">
        <v>97</v>
      </c>
    </row>
    <row r="5636" spans="1:8" ht="24" customHeight="1" x14ac:dyDescent="0.25">
      <c r="A5636" s="46" t="s">
        <v>74</v>
      </c>
      <c r="B5636" s="83" t="s">
        <v>96</v>
      </c>
      <c r="C5636" s="31">
        <v>0</v>
      </c>
      <c r="D5636" s="84" t="s">
        <v>97</v>
      </c>
      <c r="E5636" s="84" t="s">
        <v>97</v>
      </c>
      <c r="F5636" s="84" t="s">
        <v>97</v>
      </c>
      <c r="G5636" s="84" t="s">
        <v>97</v>
      </c>
      <c r="H5636" s="85" t="s">
        <v>97</v>
      </c>
    </row>
    <row r="5637" spans="1:8" ht="24" customHeight="1" x14ac:dyDescent="0.25">
      <c r="A5637" s="46" t="s">
        <v>75</v>
      </c>
      <c r="B5637" s="83" t="s">
        <v>96</v>
      </c>
      <c r="C5637" s="31">
        <v>0</v>
      </c>
      <c r="D5637" s="84" t="s">
        <v>97</v>
      </c>
      <c r="E5637" s="84" t="s">
        <v>97</v>
      </c>
      <c r="F5637" s="84" t="s">
        <v>97</v>
      </c>
      <c r="G5637" s="84" t="s">
        <v>97</v>
      </c>
      <c r="H5637" s="85" t="s">
        <v>97</v>
      </c>
    </row>
    <row r="5638" spans="1:8" ht="24" customHeight="1" thickBot="1" x14ac:dyDescent="0.3">
      <c r="A5638" s="48" t="s">
        <v>76</v>
      </c>
      <c r="B5638" s="86" t="s">
        <v>96</v>
      </c>
      <c r="C5638" s="40">
        <v>0</v>
      </c>
      <c r="D5638" s="87" t="s">
        <v>97</v>
      </c>
      <c r="E5638" s="87" t="s">
        <v>97</v>
      </c>
      <c r="F5638" s="87" t="s">
        <v>97</v>
      </c>
      <c r="G5638" s="87" t="s">
        <v>97</v>
      </c>
      <c r="H5638" s="88" t="s">
        <v>97</v>
      </c>
    </row>
    <row r="5639" spans="1:8" ht="15" customHeight="1" x14ac:dyDescent="0.25">
      <c r="A5639" s="42" t="s">
        <v>98</v>
      </c>
      <c r="B5639" s="43"/>
      <c r="C5639" s="43"/>
      <c r="D5639" s="43"/>
      <c r="E5639" s="43"/>
      <c r="F5639" s="43"/>
      <c r="G5639" s="43"/>
      <c r="H5639" s="43"/>
    </row>
    <row r="5640" spans="1:8" ht="15" customHeight="1" x14ac:dyDescent="0.25">
      <c r="A5640" s="50" t="s">
        <v>210</v>
      </c>
      <c r="B5640" s="51"/>
      <c r="C5640" s="51"/>
      <c r="D5640" s="51"/>
      <c r="E5640" s="51"/>
      <c r="F5640" s="51"/>
      <c r="G5640" s="51"/>
      <c r="H5640" s="51"/>
    </row>
    <row r="5643" spans="1:8" ht="16.5" x14ac:dyDescent="0.25">
      <c r="A5643" t="s">
        <v>100</v>
      </c>
    </row>
    <row r="5645" spans="1:8" ht="20.100000000000001" customHeight="1" thickBot="1" x14ac:dyDescent="0.3">
      <c r="A5645" s="16" t="s">
        <v>101</v>
      </c>
      <c r="B5645" s="17"/>
      <c r="C5645" s="17"/>
      <c r="D5645" s="17"/>
    </row>
    <row r="5646" spans="1:8" ht="15" customHeight="1" thickBot="1" x14ac:dyDescent="0.3">
      <c r="A5646" s="89" t="s">
        <v>88</v>
      </c>
      <c r="B5646" s="90"/>
      <c r="C5646" s="20" t="s">
        <v>89</v>
      </c>
      <c r="D5646" s="22" t="s">
        <v>90</v>
      </c>
    </row>
    <row r="5647" spans="1:8" ht="14.1" customHeight="1" x14ac:dyDescent="0.25">
      <c r="A5647" s="3" t="s">
        <v>102</v>
      </c>
      <c r="B5647" s="23" t="s">
        <v>162</v>
      </c>
      <c r="C5647" s="77">
        <v>0.47880409719192574</v>
      </c>
      <c r="D5647" s="79">
        <v>3.6453438064328762E-2</v>
      </c>
    </row>
    <row r="5648" spans="1:8" ht="14.1" customHeight="1" thickBot="1" x14ac:dyDescent="0.3">
      <c r="A5648" s="91"/>
      <c r="B5648" s="14" t="s">
        <v>163</v>
      </c>
      <c r="C5648" s="92">
        <v>10.529201798304561</v>
      </c>
      <c r="D5648" s="93">
        <v>1.2869283781105103</v>
      </c>
    </row>
    <row r="5649" spans="1:4" ht="15" customHeight="1" x14ac:dyDescent="0.25">
      <c r="A5649" s="42" t="s">
        <v>209</v>
      </c>
      <c r="B5649" s="43"/>
      <c r="C5649" s="43"/>
      <c r="D5649" s="43"/>
    </row>
    <row r="5652" spans="1:4" ht="16.5" x14ac:dyDescent="0.25">
      <c r="A5652" t="s">
        <v>113</v>
      </c>
    </row>
    <row r="5654" spans="1:4" ht="20.100000000000001" customHeight="1" thickBot="1" x14ac:dyDescent="0.3">
      <c r="A5654" s="16" t="s">
        <v>114</v>
      </c>
      <c r="B5654" s="17"/>
      <c r="C5654" s="17"/>
    </row>
    <row r="5655" spans="1:4" ht="15" customHeight="1" thickBot="1" x14ac:dyDescent="0.3">
      <c r="A5655" s="18"/>
      <c r="B5655" s="19"/>
      <c r="C5655" s="61" t="s">
        <v>62</v>
      </c>
    </row>
    <row r="5656" spans="1:4" ht="14.1" customHeight="1" x14ac:dyDescent="0.25">
      <c r="A5656" s="3" t="s">
        <v>36</v>
      </c>
      <c r="B5656" s="23" t="s">
        <v>37</v>
      </c>
      <c r="C5656" s="62">
        <v>0</v>
      </c>
    </row>
    <row r="5657" spans="1:4" ht="14.1" customHeight="1" x14ac:dyDescent="0.25">
      <c r="A5657" s="28"/>
      <c r="B5657" s="9" t="s">
        <v>63</v>
      </c>
      <c r="C5657" s="12">
        <v>0</v>
      </c>
    </row>
    <row r="5658" spans="1:4" ht="14.1" customHeight="1" x14ac:dyDescent="0.25">
      <c r="A5658" s="28"/>
      <c r="B5658" s="9" t="s">
        <v>64</v>
      </c>
      <c r="C5658" s="12">
        <v>0</v>
      </c>
    </row>
    <row r="5659" spans="1:4" ht="14.1" customHeight="1" x14ac:dyDescent="0.25">
      <c r="A5659" s="28"/>
      <c r="B5659" s="9" t="s">
        <v>65</v>
      </c>
      <c r="C5659" s="12">
        <v>1</v>
      </c>
    </row>
    <row r="5660" spans="1:4" ht="14.1" customHeight="1" x14ac:dyDescent="0.25">
      <c r="A5660" s="28"/>
      <c r="B5660" s="9" t="s">
        <v>66</v>
      </c>
      <c r="C5660" s="12">
        <v>0</v>
      </c>
    </row>
    <row r="5661" spans="1:4" ht="14.1" customHeight="1" x14ac:dyDescent="0.25">
      <c r="A5661" s="28"/>
      <c r="B5661" s="9" t="s">
        <v>67</v>
      </c>
      <c r="C5661" s="12">
        <v>0</v>
      </c>
    </row>
    <row r="5662" spans="1:4" ht="14.1" customHeight="1" x14ac:dyDescent="0.25">
      <c r="A5662" s="28"/>
      <c r="B5662" s="9" t="s">
        <v>68</v>
      </c>
      <c r="C5662" s="12">
        <v>-1</v>
      </c>
    </row>
    <row r="5663" spans="1:4" ht="24" customHeight="1" x14ac:dyDescent="0.25">
      <c r="A5663" s="28"/>
      <c r="B5663" s="9" t="s">
        <v>69</v>
      </c>
      <c r="C5663" s="47">
        <v>0.5</v>
      </c>
    </row>
    <row r="5664" spans="1:4" ht="24" customHeight="1" x14ac:dyDescent="0.25">
      <c r="A5664" s="28"/>
      <c r="B5664" s="9" t="s">
        <v>70</v>
      </c>
      <c r="C5664" s="12">
        <v>0</v>
      </c>
    </row>
    <row r="5665" spans="1:9" ht="24" customHeight="1" x14ac:dyDescent="0.25">
      <c r="A5665" s="28"/>
      <c r="B5665" s="9" t="s">
        <v>71</v>
      </c>
      <c r="C5665" s="12">
        <v>0</v>
      </c>
    </row>
    <row r="5666" spans="1:9" ht="24" customHeight="1" x14ac:dyDescent="0.25">
      <c r="A5666" s="28"/>
      <c r="B5666" s="9" t="s">
        <v>72</v>
      </c>
      <c r="C5666" s="47">
        <v>-0.5</v>
      </c>
    </row>
    <row r="5667" spans="1:9" ht="24" customHeight="1" x14ac:dyDescent="0.25">
      <c r="A5667" s="28"/>
      <c r="B5667" s="9" t="s">
        <v>73</v>
      </c>
      <c r="C5667" s="47">
        <v>0.5</v>
      </c>
    </row>
    <row r="5668" spans="1:9" ht="24" customHeight="1" x14ac:dyDescent="0.25">
      <c r="A5668" s="28"/>
      <c r="B5668" s="9" t="s">
        <v>74</v>
      </c>
      <c r="C5668" s="12">
        <v>0</v>
      </c>
    </row>
    <row r="5669" spans="1:9" ht="24" customHeight="1" x14ac:dyDescent="0.25">
      <c r="A5669" s="28"/>
      <c r="B5669" s="9" t="s">
        <v>75</v>
      </c>
      <c r="C5669" s="12">
        <v>0</v>
      </c>
    </row>
    <row r="5670" spans="1:9" ht="24" customHeight="1" thickBot="1" x14ac:dyDescent="0.3">
      <c r="A5670" s="91"/>
      <c r="B5670" s="14" t="s">
        <v>76</v>
      </c>
      <c r="C5670" s="49">
        <v>-0.5</v>
      </c>
    </row>
    <row r="5671" spans="1:9" ht="15" customHeight="1" x14ac:dyDescent="0.25">
      <c r="A5671" s="42" t="s">
        <v>115</v>
      </c>
      <c r="B5671" s="43"/>
      <c r="C5671" s="43"/>
    </row>
    <row r="5673" spans="1:9" ht="20.100000000000001" customHeight="1" thickBot="1" x14ac:dyDescent="0.3">
      <c r="A5673" s="16" t="s">
        <v>116</v>
      </c>
      <c r="B5673" s="17"/>
      <c r="C5673" s="17"/>
      <c r="D5673" s="17"/>
      <c r="E5673" s="17"/>
      <c r="F5673" s="17"/>
      <c r="G5673" s="17"/>
      <c r="H5673" s="17"/>
      <c r="I5673" s="17"/>
    </row>
    <row r="5674" spans="1:9" ht="15" customHeight="1" x14ac:dyDescent="0.25">
      <c r="A5674" s="67" t="s">
        <v>117</v>
      </c>
      <c r="B5674" s="68" t="s">
        <v>89</v>
      </c>
      <c r="C5674" s="69" t="s">
        <v>90</v>
      </c>
      <c r="D5674" s="69" t="s">
        <v>91</v>
      </c>
      <c r="E5674" s="69" t="s">
        <v>118</v>
      </c>
      <c r="F5674" s="69" t="s">
        <v>92</v>
      </c>
      <c r="G5674" s="69" t="s">
        <v>59</v>
      </c>
      <c r="H5674" s="70" t="s">
        <v>93</v>
      </c>
      <c r="I5674" s="71"/>
    </row>
    <row r="5675" spans="1:9" ht="15" customHeight="1" thickBot="1" x14ac:dyDescent="0.3">
      <c r="A5675" s="72"/>
      <c r="B5675" s="73"/>
      <c r="C5675" s="74"/>
      <c r="D5675" s="74"/>
      <c r="E5675" s="74"/>
      <c r="F5675" s="74"/>
      <c r="G5675" s="74"/>
      <c r="H5675" s="75" t="s">
        <v>94</v>
      </c>
      <c r="I5675" s="76" t="s">
        <v>95</v>
      </c>
    </row>
    <row r="5676" spans="1:9" ht="14.1" customHeight="1" thickBot="1" x14ac:dyDescent="0.3">
      <c r="A5676" s="94" t="s">
        <v>62</v>
      </c>
      <c r="B5676" s="95">
        <v>0.37239383489440792</v>
      </c>
      <c r="C5676" s="96">
        <v>9.2793642203987087E-2</v>
      </c>
      <c r="D5676" s="97">
        <v>346.57841801118337</v>
      </c>
      <c r="E5676" s="98">
        <v>0</v>
      </c>
      <c r="F5676" s="97">
        <v>4.0131395432865897</v>
      </c>
      <c r="G5676" s="97">
        <v>7.3455846272531958E-5</v>
      </c>
      <c r="H5676" s="96">
        <v>0.18988429506816201</v>
      </c>
      <c r="I5676" s="99">
        <v>0.55490337472065376</v>
      </c>
    </row>
    <row r="5677" spans="1:9" ht="15" customHeight="1" x14ac:dyDescent="0.25">
      <c r="A5677" s="42" t="s">
        <v>115</v>
      </c>
      <c r="B5677" s="43"/>
      <c r="C5677" s="43"/>
      <c r="D5677" s="43"/>
      <c r="E5677" s="43"/>
      <c r="F5677" s="43"/>
      <c r="G5677" s="43"/>
      <c r="H5677" s="43"/>
      <c r="I5677" s="43"/>
    </row>
    <row r="5678" spans="1:9" ht="15" customHeight="1" x14ac:dyDescent="0.25">
      <c r="A5678" s="50" t="s">
        <v>210</v>
      </c>
      <c r="B5678" s="51"/>
      <c r="C5678" s="51"/>
      <c r="D5678" s="51"/>
      <c r="E5678" s="51"/>
      <c r="F5678" s="51"/>
      <c r="G5678" s="51"/>
      <c r="H5678" s="51"/>
      <c r="I5678" s="51"/>
    </row>
    <row r="5681" spans="1:3" ht="16.5" x14ac:dyDescent="0.25">
      <c r="A5681" t="s">
        <v>119</v>
      </c>
    </row>
    <row r="5683" spans="1:3" ht="20.100000000000001" customHeight="1" thickBot="1" x14ac:dyDescent="0.3">
      <c r="A5683" s="16" t="s">
        <v>114</v>
      </c>
      <c r="B5683" s="17"/>
      <c r="C5683" s="17"/>
    </row>
    <row r="5684" spans="1:3" ht="15" customHeight="1" thickBot="1" x14ac:dyDescent="0.3">
      <c r="A5684" s="18"/>
      <c r="B5684" s="19"/>
      <c r="C5684" s="61" t="s">
        <v>62</v>
      </c>
    </row>
    <row r="5685" spans="1:3" ht="14.1" customHeight="1" x14ac:dyDescent="0.25">
      <c r="A5685" s="3" t="s">
        <v>36</v>
      </c>
      <c r="B5685" s="23" t="s">
        <v>37</v>
      </c>
      <c r="C5685" s="62">
        <v>0</v>
      </c>
    </row>
    <row r="5686" spans="1:3" ht="14.1" customHeight="1" x14ac:dyDescent="0.25">
      <c r="A5686" s="28"/>
      <c r="B5686" s="9" t="s">
        <v>63</v>
      </c>
      <c r="C5686" s="12">
        <v>0</v>
      </c>
    </row>
    <row r="5687" spans="1:3" ht="14.1" customHeight="1" x14ac:dyDescent="0.25">
      <c r="A5687" s="28"/>
      <c r="B5687" s="9" t="s">
        <v>64</v>
      </c>
      <c r="C5687" s="12">
        <v>0</v>
      </c>
    </row>
    <row r="5688" spans="1:3" ht="14.1" customHeight="1" x14ac:dyDescent="0.25">
      <c r="A5688" s="28"/>
      <c r="B5688" s="9" t="s">
        <v>65</v>
      </c>
      <c r="C5688" s="12">
        <v>1</v>
      </c>
    </row>
    <row r="5689" spans="1:3" ht="14.1" customHeight="1" x14ac:dyDescent="0.25">
      <c r="A5689" s="28"/>
      <c r="B5689" s="9" t="s">
        <v>66</v>
      </c>
      <c r="C5689" s="12">
        <v>0</v>
      </c>
    </row>
    <row r="5690" spans="1:3" ht="14.1" customHeight="1" x14ac:dyDescent="0.25">
      <c r="A5690" s="28"/>
      <c r="B5690" s="9" t="s">
        <v>67</v>
      </c>
      <c r="C5690" s="12">
        <v>0</v>
      </c>
    </row>
    <row r="5691" spans="1:3" ht="14.1" customHeight="1" x14ac:dyDescent="0.25">
      <c r="A5691" s="28"/>
      <c r="B5691" s="9" t="s">
        <v>68</v>
      </c>
      <c r="C5691" s="12">
        <v>-1</v>
      </c>
    </row>
    <row r="5692" spans="1:3" ht="24" customHeight="1" x14ac:dyDescent="0.25">
      <c r="A5692" s="28"/>
      <c r="B5692" s="9" t="s">
        <v>69</v>
      </c>
      <c r="C5692" s="12">
        <v>1</v>
      </c>
    </row>
    <row r="5693" spans="1:3" ht="24" customHeight="1" x14ac:dyDescent="0.25">
      <c r="A5693" s="28"/>
      <c r="B5693" s="9" t="s">
        <v>70</v>
      </c>
      <c r="C5693" s="12">
        <v>0</v>
      </c>
    </row>
    <row r="5694" spans="1:3" ht="24" customHeight="1" x14ac:dyDescent="0.25">
      <c r="A5694" s="28"/>
      <c r="B5694" s="9" t="s">
        <v>71</v>
      </c>
      <c r="C5694" s="12">
        <v>0</v>
      </c>
    </row>
    <row r="5695" spans="1:3" ht="24" customHeight="1" x14ac:dyDescent="0.25">
      <c r="A5695" s="28"/>
      <c r="B5695" s="9" t="s">
        <v>72</v>
      </c>
      <c r="C5695" s="12">
        <v>-1</v>
      </c>
    </row>
    <row r="5696" spans="1:3" ht="24" customHeight="1" x14ac:dyDescent="0.25">
      <c r="A5696" s="28"/>
      <c r="B5696" s="9" t="s">
        <v>73</v>
      </c>
      <c r="C5696" s="12">
        <v>0</v>
      </c>
    </row>
    <row r="5697" spans="1:9" ht="24" customHeight="1" x14ac:dyDescent="0.25">
      <c r="A5697" s="28"/>
      <c r="B5697" s="9" t="s">
        <v>74</v>
      </c>
      <c r="C5697" s="12">
        <v>0</v>
      </c>
    </row>
    <row r="5698" spans="1:9" ht="24" customHeight="1" x14ac:dyDescent="0.25">
      <c r="A5698" s="28"/>
      <c r="B5698" s="9" t="s">
        <v>75</v>
      </c>
      <c r="C5698" s="12">
        <v>0</v>
      </c>
    </row>
    <row r="5699" spans="1:9" ht="24" customHeight="1" thickBot="1" x14ac:dyDescent="0.3">
      <c r="A5699" s="91"/>
      <c r="B5699" s="14" t="s">
        <v>76</v>
      </c>
      <c r="C5699" s="100">
        <v>0</v>
      </c>
    </row>
    <row r="5700" spans="1:9" ht="15" customHeight="1" x14ac:dyDescent="0.25">
      <c r="A5700" s="42" t="s">
        <v>120</v>
      </c>
      <c r="B5700" s="43"/>
      <c r="C5700" s="43"/>
    </row>
    <row r="5702" spans="1:9" ht="20.100000000000001" customHeight="1" thickBot="1" x14ac:dyDescent="0.3">
      <c r="A5702" s="16" t="s">
        <v>116</v>
      </c>
      <c r="B5702" s="17"/>
      <c r="C5702" s="17"/>
      <c r="D5702" s="17"/>
      <c r="E5702" s="17"/>
      <c r="F5702" s="17"/>
      <c r="G5702" s="17"/>
      <c r="H5702" s="17"/>
      <c r="I5702" s="17"/>
    </row>
    <row r="5703" spans="1:9" ht="15" customHeight="1" x14ac:dyDescent="0.25">
      <c r="A5703" s="67" t="s">
        <v>117</v>
      </c>
      <c r="B5703" s="68" t="s">
        <v>89</v>
      </c>
      <c r="C5703" s="69" t="s">
        <v>90</v>
      </c>
      <c r="D5703" s="69" t="s">
        <v>91</v>
      </c>
      <c r="E5703" s="69" t="s">
        <v>118</v>
      </c>
      <c r="F5703" s="69" t="s">
        <v>92</v>
      </c>
      <c r="G5703" s="69" t="s">
        <v>59</v>
      </c>
      <c r="H5703" s="70" t="s">
        <v>93</v>
      </c>
      <c r="I5703" s="71"/>
    </row>
    <row r="5704" spans="1:9" ht="15" customHeight="1" thickBot="1" x14ac:dyDescent="0.3">
      <c r="A5704" s="72"/>
      <c r="B5704" s="73"/>
      <c r="C5704" s="74"/>
      <c r="D5704" s="74"/>
      <c r="E5704" s="74"/>
      <c r="F5704" s="74"/>
      <c r="G5704" s="74"/>
      <c r="H5704" s="75" t="s">
        <v>94</v>
      </c>
      <c r="I5704" s="76" t="s">
        <v>95</v>
      </c>
    </row>
    <row r="5705" spans="1:9" ht="14.1" customHeight="1" thickBot="1" x14ac:dyDescent="0.3">
      <c r="A5705" s="94" t="s">
        <v>62</v>
      </c>
      <c r="B5705" s="95">
        <v>0.55891931877650369</v>
      </c>
      <c r="C5705" s="96">
        <v>0.12857092403965412</v>
      </c>
      <c r="D5705" s="97">
        <v>346.13007596850451</v>
      </c>
      <c r="E5705" s="98">
        <v>0</v>
      </c>
      <c r="F5705" s="97">
        <v>4.3471673160264492</v>
      </c>
      <c r="G5705" s="97">
        <v>1.8155872524197232E-5</v>
      </c>
      <c r="H5705" s="96">
        <v>0.30604071490435153</v>
      </c>
      <c r="I5705" s="99">
        <v>0.81179792264865591</v>
      </c>
    </row>
    <row r="5706" spans="1:9" ht="15" customHeight="1" x14ac:dyDescent="0.25">
      <c r="A5706" s="42" t="s">
        <v>120</v>
      </c>
      <c r="B5706" s="43"/>
      <c r="C5706" s="43"/>
      <c r="D5706" s="43"/>
      <c r="E5706" s="43"/>
      <c r="F5706" s="43"/>
      <c r="G5706" s="43"/>
      <c r="H5706" s="43"/>
      <c r="I5706" s="43"/>
    </row>
    <row r="5707" spans="1:9" ht="15" customHeight="1" x14ac:dyDescent="0.25">
      <c r="A5707" s="50" t="s">
        <v>210</v>
      </c>
      <c r="B5707" s="51"/>
      <c r="C5707" s="51"/>
      <c r="D5707" s="51"/>
      <c r="E5707" s="51"/>
      <c r="F5707" s="51"/>
      <c r="G5707" s="51"/>
      <c r="H5707" s="51"/>
      <c r="I5707" s="51"/>
    </row>
    <row r="5710" spans="1:9" ht="16.5" x14ac:dyDescent="0.25">
      <c r="A5710" t="s">
        <v>121</v>
      </c>
    </row>
    <row r="5712" spans="1:9" ht="20.100000000000001" customHeight="1" thickBot="1" x14ac:dyDescent="0.3">
      <c r="A5712" s="16" t="s">
        <v>114</v>
      </c>
      <c r="B5712" s="17"/>
      <c r="C5712" s="17"/>
    </row>
    <row r="5713" spans="1:3" ht="15" customHeight="1" thickBot="1" x14ac:dyDescent="0.3">
      <c r="A5713" s="18"/>
      <c r="B5713" s="19"/>
      <c r="C5713" s="61" t="s">
        <v>62</v>
      </c>
    </row>
    <row r="5714" spans="1:3" ht="14.1" customHeight="1" x14ac:dyDescent="0.25">
      <c r="A5714" s="3" t="s">
        <v>36</v>
      </c>
      <c r="B5714" s="23" t="s">
        <v>37</v>
      </c>
      <c r="C5714" s="62">
        <v>0</v>
      </c>
    </row>
    <row r="5715" spans="1:3" ht="14.1" customHeight="1" x14ac:dyDescent="0.25">
      <c r="A5715" s="28"/>
      <c r="B5715" s="9" t="s">
        <v>63</v>
      </c>
      <c r="C5715" s="12">
        <v>0</v>
      </c>
    </row>
    <row r="5716" spans="1:3" ht="14.1" customHeight="1" x14ac:dyDescent="0.25">
      <c r="A5716" s="28"/>
      <c r="B5716" s="9" t="s">
        <v>64</v>
      </c>
      <c r="C5716" s="12">
        <v>0</v>
      </c>
    </row>
    <row r="5717" spans="1:3" ht="14.1" customHeight="1" x14ac:dyDescent="0.25">
      <c r="A5717" s="28"/>
      <c r="B5717" s="9" t="s">
        <v>65</v>
      </c>
      <c r="C5717" s="12">
        <v>1</v>
      </c>
    </row>
    <row r="5718" spans="1:3" ht="14.1" customHeight="1" x14ac:dyDescent="0.25">
      <c r="A5718" s="28"/>
      <c r="B5718" s="9" t="s">
        <v>66</v>
      </c>
      <c r="C5718" s="12">
        <v>0</v>
      </c>
    </row>
    <row r="5719" spans="1:3" ht="14.1" customHeight="1" x14ac:dyDescent="0.25">
      <c r="A5719" s="28"/>
      <c r="B5719" s="9" t="s">
        <v>67</v>
      </c>
      <c r="C5719" s="12">
        <v>0</v>
      </c>
    </row>
    <row r="5720" spans="1:3" ht="14.1" customHeight="1" x14ac:dyDescent="0.25">
      <c r="A5720" s="28"/>
      <c r="B5720" s="9" t="s">
        <v>68</v>
      </c>
      <c r="C5720" s="12">
        <v>-1</v>
      </c>
    </row>
    <row r="5721" spans="1:3" ht="24" customHeight="1" x14ac:dyDescent="0.25">
      <c r="A5721" s="28"/>
      <c r="B5721" s="9" t="s">
        <v>69</v>
      </c>
      <c r="C5721" s="12">
        <v>0</v>
      </c>
    </row>
    <row r="5722" spans="1:3" ht="24" customHeight="1" x14ac:dyDescent="0.25">
      <c r="A5722" s="28"/>
      <c r="B5722" s="9" t="s">
        <v>70</v>
      </c>
      <c r="C5722" s="12">
        <v>0</v>
      </c>
    </row>
    <row r="5723" spans="1:3" ht="24" customHeight="1" x14ac:dyDescent="0.25">
      <c r="A5723" s="28"/>
      <c r="B5723" s="9" t="s">
        <v>71</v>
      </c>
      <c r="C5723" s="12">
        <v>0</v>
      </c>
    </row>
    <row r="5724" spans="1:3" ht="24" customHeight="1" x14ac:dyDescent="0.25">
      <c r="A5724" s="28"/>
      <c r="B5724" s="9" t="s">
        <v>72</v>
      </c>
      <c r="C5724" s="12">
        <v>0</v>
      </c>
    </row>
    <row r="5725" spans="1:3" ht="24" customHeight="1" x14ac:dyDescent="0.25">
      <c r="A5725" s="28"/>
      <c r="B5725" s="9" t="s">
        <v>73</v>
      </c>
      <c r="C5725" s="12">
        <v>1</v>
      </c>
    </row>
    <row r="5726" spans="1:3" ht="24" customHeight="1" x14ac:dyDescent="0.25">
      <c r="A5726" s="28"/>
      <c r="B5726" s="9" t="s">
        <v>74</v>
      </c>
      <c r="C5726" s="12">
        <v>0</v>
      </c>
    </row>
    <row r="5727" spans="1:3" ht="24" customHeight="1" x14ac:dyDescent="0.25">
      <c r="A5727" s="28"/>
      <c r="B5727" s="9" t="s">
        <v>75</v>
      </c>
      <c r="C5727" s="12">
        <v>0</v>
      </c>
    </row>
    <row r="5728" spans="1:3" ht="24" customHeight="1" thickBot="1" x14ac:dyDescent="0.3">
      <c r="A5728" s="91"/>
      <c r="B5728" s="14" t="s">
        <v>76</v>
      </c>
      <c r="C5728" s="100">
        <v>-1</v>
      </c>
    </row>
    <row r="5729" spans="1:9" ht="15" customHeight="1" x14ac:dyDescent="0.25">
      <c r="A5729" s="42" t="s">
        <v>122</v>
      </c>
      <c r="B5729" s="43"/>
      <c r="C5729" s="43"/>
    </row>
    <row r="5731" spans="1:9" ht="20.100000000000001" customHeight="1" thickBot="1" x14ac:dyDescent="0.3">
      <c r="A5731" s="16" t="s">
        <v>116</v>
      </c>
      <c r="B5731" s="17"/>
      <c r="C5731" s="17"/>
      <c r="D5731" s="17"/>
      <c r="E5731" s="17"/>
      <c r="F5731" s="17"/>
      <c r="G5731" s="17"/>
      <c r="H5731" s="17"/>
      <c r="I5731" s="17"/>
    </row>
    <row r="5732" spans="1:9" ht="15" customHeight="1" x14ac:dyDescent="0.25">
      <c r="A5732" s="67" t="s">
        <v>117</v>
      </c>
      <c r="B5732" s="68" t="s">
        <v>89</v>
      </c>
      <c r="C5732" s="69" t="s">
        <v>90</v>
      </c>
      <c r="D5732" s="69" t="s">
        <v>91</v>
      </c>
      <c r="E5732" s="69" t="s">
        <v>118</v>
      </c>
      <c r="F5732" s="69" t="s">
        <v>92</v>
      </c>
      <c r="G5732" s="69" t="s">
        <v>59</v>
      </c>
      <c r="H5732" s="70" t="s">
        <v>93</v>
      </c>
      <c r="I5732" s="71"/>
    </row>
    <row r="5733" spans="1:9" ht="15" customHeight="1" thickBot="1" x14ac:dyDescent="0.3">
      <c r="A5733" s="72"/>
      <c r="B5733" s="73"/>
      <c r="C5733" s="74"/>
      <c r="D5733" s="74"/>
      <c r="E5733" s="74"/>
      <c r="F5733" s="74"/>
      <c r="G5733" s="74"/>
      <c r="H5733" s="75" t="s">
        <v>94</v>
      </c>
      <c r="I5733" s="76" t="s">
        <v>95</v>
      </c>
    </row>
    <row r="5734" spans="1:9" ht="14.1" customHeight="1" thickBot="1" x14ac:dyDescent="0.3">
      <c r="A5734" s="94" t="s">
        <v>62</v>
      </c>
      <c r="B5734" s="95">
        <v>0.18586835101231211</v>
      </c>
      <c r="C5734" s="96">
        <v>0.13383630907013158</v>
      </c>
      <c r="D5734" s="97">
        <v>346.99229501930262</v>
      </c>
      <c r="E5734" s="98">
        <v>0</v>
      </c>
      <c r="F5734" s="97">
        <v>1.3887737363925301</v>
      </c>
      <c r="G5734" s="97">
        <v>0.16579230057357761</v>
      </c>
      <c r="H5734" s="96">
        <v>-7.7364134631684761E-2</v>
      </c>
      <c r="I5734" s="99">
        <v>0.44910083665630895</v>
      </c>
    </row>
    <row r="5735" spans="1:9" ht="15" customHeight="1" x14ac:dyDescent="0.25">
      <c r="A5735" s="42" t="s">
        <v>122</v>
      </c>
      <c r="B5735" s="43"/>
      <c r="C5735" s="43"/>
      <c r="D5735" s="43"/>
      <c r="E5735" s="43"/>
      <c r="F5735" s="43"/>
      <c r="G5735" s="43"/>
      <c r="H5735" s="43"/>
      <c r="I5735" s="43"/>
    </row>
    <row r="5736" spans="1:9" ht="15" customHeight="1" x14ac:dyDescent="0.25">
      <c r="A5736" s="50" t="s">
        <v>210</v>
      </c>
      <c r="B5736" s="51"/>
      <c r="C5736" s="51"/>
      <c r="D5736" s="51"/>
      <c r="E5736" s="51"/>
      <c r="F5736" s="51"/>
      <c r="G5736" s="51"/>
      <c r="H5736" s="51"/>
      <c r="I5736" s="51"/>
    </row>
    <row r="5739" spans="1:9" ht="16.5" x14ac:dyDescent="0.25">
      <c r="A5739" t="s">
        <v>123</v>
      </c>
    </row>
    <row r="5741" spans="1:9" ht="20.100000000000001" customHeight="1" thickBot="1" x14ac:dyDescent="0.3">
      <c r="A5741" s="16" t="s">
        <v>114</v>
      </c>
      <c r="B5741" s="17"/>
      <c r="C5741" s="17"/>
    </row>
    <row r="5742" spans="1:9" ht="15" customHeight="1" thickBot="1" x14ac:dyDescent="0.3">
      <c r="A5742" s="18"/>
      <c r="B5742" s="19"/>
      <c r="C5742" s="61" t="s">
        <v>62</v>
      </c>
    </row>
    <row r="5743" spans="1:9" ht="14.1" customHeight="1" x14ac:dyDescent="0.25">
      <c r="A5743" s="3" t="s">
        <v>36</v>
      </c>
      <c r="B5743" s="23" t="s">
        <v>37</v>
      </c>
      <c r="C5743" s="62">
        <v>0</v>
      </c>
    </row>
    <row r="5744" spans="1:9" ht="14.1" customHeight="1" x14ac:dyDescent="0.25">
      <c r="A5744" s="28"/>
      <c r="B5744" s="9" t="s">
        <v>63</v>
      </c>
      <c r="C5744" s="12">
        <v>0</v>
      </c>
    </row>
    <row r="5745" spans="1:9" ht="14.1" customHeight="1" x14ac:dyDescent="0.25">
      <c r="A5745" s="28"/>
      <c r="B5745" s="9" t="s">
        <v>64</v>
      </c>
      <c r="C5745" s="12">
        <v>0</v>
      </c>
    </row>
    <row r="5746" spans="1:9" ht="14.1" customHeight="1" x14ac:dyDescent="0.25">
      <c r="A5746" s="28"/>
      <c r="B5746" s="9" t="s">
        <v>65</v>
      </c>
      <c r="C5746" s="12">
        <v>0</v>
      </c>
    </row>
    <row r="5747" spans="1:9" ht="14.1" customHeight="1" x14ac:dyDescent="0.25">
      <c r="A5747" s="28"/>
      <c r="B5747" s="9" t="s">
        <v>66</v>
      </c>
      <c r="C5747" s="12">
        <v>0</v>
      </c>
    </row>
    <row r="5748" spans="1:9" ht="14.1" customHeight="1" x14ac:dyDescent="0.25">
      <c r="A5748" s="28"/>
      <c r="B5748" s="9" t="s">
        <v>67</v>
      </c>
      <c r="C5748" s="12">
        <v>0</v>
      </c>
    </row>
    <row r="5749" spans="1:9" ht="14.1" customHeight="1" x14ac:dyDescent="0.25">
      <c r="A5749" s="28"/>
      <c r="B5749" s="9" t="s">
        <v>68</v>
      </c>
      <c r="C5749" s="12">
        <v>0</v>
      </c>
    </row>
    <row r="5750" spans="1:9" ht="24" customHeight="1" x14ac:dyDescent="0.25">
      <c r="A5750" s="28"/>
      <c r="B5750" s="9" t="s">
        <v>69</v>
      </c>
      <c r="C5750" s="12">
        <v>1</v>
      </c>
    </row>
    <row r="5751" spans="1:9" ht="24" customHeight="1" x14ac:dyDescent="0.25">
      <c r="A5751" s="28"/>
      <c r="B5751" s="9" t="s">
        <v>70</v>
      </c>
      <c r="C5751" s="12">
        <v>0</v>
      </c>
    </row>
    <row r="5752" spans="1:9" ht="24" customHeight="1" x14ac:dyDescent="0.25">
      <c r="A5752" s="28"/>
      <c r="B5752" s="9" t="s">
        <v>71</v>
      </c>
      <c r="C5752" s="12">
        <v>0</v>
      </c>
    </row>
    <row r="5753" spans="1:9" ht="24" customHeight="1" x14ac:dyDescent="0.25">
      <c r="A5753" s="28"/>
      <c r="B5753" s="9" t="s">
        <v>72</v>
      </c>
      <c r="C5753" s="12">
        <v>-1</v>
      </c>
    </row>
    <row r="5754" spans="1:9" ht="24" customHeight="1" x14ac:dyDescent="0.25">
      <c r="A5754" s="28"/>
      <c r="B5754" s="9" t="s">
        <v>73</v>
      </c>
      <c r="C5754" s="12">
        <v>-1</v>
      </c>
    </row>
    <row r="5755" spans="1:9" ht="24" customHeight="1" x14ac:dyDescent="0.25">
      <c r="A5755" s="28"/>
      <c r="B5755" s="9" t="s">
        <v>74</v>
      </c>
      <c r="C5755" s="12">
        <v>0</v>
      </c>
    </row>
    <row r="5756" spans="1:9" ht="24" customHeight="1" x14ac:dyDescent="0.25">
      <c r="A5756" s="28"/>
      <c r="B5756" s="9" t="s">
        <v>75</v>
      </c>
      <c r="C5756" s="12">
        <v>0</v>
      </c>
    </row>
    <row r="5757" spans="1:9" ht="24" customHeight="1" thickBot="1" x14ac:dyDescent="0.3">
      <c r="A5757" s="91"/>
      <c r="B5757" s="14" t="s">
        <v>76</v>
      </c>
      <c r="C5757" s="100">
        <v>1</v>
      </c>
    </row>
    <row r="5758" spans="1:9" ht="24.95" customHeight="1" x14ac:dyDescent="0.25">
      <c r="A5758" s="42" t="s">
        <v>124</v>
      </c>
      <c r="B5758" s="43"/>
      <c r="C5758" s="43"/>
    </row>
    <row r="5760" spans="1:9" ht="20.100000000000001" customHeight="1" thickBot="1" x14ac:dyDescent="0.3">
      <c r="A5760" s="16" t="s">
        <v>116</v>
      </c>
      <c r="B5760" s="17"/>
      <c r="C5760" s="17"/>
      <c r="D5760" s="17"/>
      <c r="E5760" s="17"/>
      <c r="F5760" s="17"/>
      <c r="G5760" s="17"/>
      <c r="H5760" s="17"/>
      <c r="I5760" s="17"/>
    </row>
    <row r="5761" spans="1:9" ht="15" customHeight="1" x14ac:dyDescent="0.25">
      <c r="A5761" s="67" t="s">
        <v>117</v>
      </c>
      <c r="B5761" s="68" t="s">
        <v>89</v>
      </c>
      <c r="C5761" s="69" t="s">
        <v>90</v>
      </c>
      <c r="D5761" s="69" t="s">
        <v>91</v>
      </c>
      <c r="E5761" s="69" t="s">
        <v>118</v>
      </c>
      <c r="F5761" s="69" t="s">
        <v>92</v>
      </c>
      <c r="G5761" s="69" t="s">
        <v>59</v>
      </c>
      <c r="H5761" s="70" t="s">
        <v>93</v>
      </c>
      <c r="I5761" s="71"/>
    </row>
    <row r="5762" spans="1:9" ht="15" customHeight="1" thickBot="1" x14ac:dyDescent="0.3">
      <c r="A5762" s="72"/>
      <c r="B5762" s="73"/>
      <c r="C5762" s="74"/>
      <c r="D5762" s="74"/>
      <c r="E5762" s="74"/>
      <c r="F5762" s="74"/>
      <c r="G5762" s="74"/>
      <c r="H5762" s="75" t="s">
        <v>94</v>
      </c>
      <c r="I5762" s="76" t="s">
        <v>95</v>
      </c>
    </row>
    <row r="5763" spans="1:9" ht="14.1" customHeight="1" thickBot="1" x14ac:dyDescent="0.3">
      <c r="A5763" s="94" t="s">
        <v>62</v>
      </c>
      <c r="B5763" s="95">
        <v>0.37305096776419161</v>
      </c>
      <c r="C5763" s="96">
        <v>0.18558728440797417</v>
      </c>
      <c r="D5763" s="97">
        <v>346.57841801118337</v>
      </c>
      <c r="E5763" s="98">
        <v>0</v>
      </c>
      <c r="F5763" s="97">
        <v>2.0101106008109824</v>
      </c>
      <c r="G5763" s="97">
        <v>4.5193949355995411E-2</v>
      </c>
      <c r="H5763" s="96">
        <v>8.0318881116998135E-3</v>
      </c>
      <c r="I5763" s="99">
        <v>0.73807004741668336</v>
      </c>
    </row>
    <row r="5764" spans="1:9" ht="15" customHeight="1" x14ac:dyDescent="0.25">
      <c r="A5764" s="42" t="s">
        <v>124</v>
      </c>
      <c r="B5764" s="43"/>
      <c r="C5764" s="43"/>
      <c r="D5764" s="43"/>
      <c r="E5764" s="43"/>
      <c r="F5764" s="43"/>
      <c r="G5764" s="43"/>
      <c r="H5764" s="43"/>
      <c r="I5764" s="43"/>
    </row>
    <row r="5765" spans="1:9" ht="15" customHeight="1" x14ac:dyDescent="0.25">
      <c r="A5765" s="50" t="s">
        <v>210</v>
      </c>
      <c r="B5765" s="51"/>
      <c r="C5765" s="51"/>
      <c r="D5765" s="51"/>
      <c r="E5765" s="51"/>
      <c r="F5765" s="51"/>
      <c r="G5765" s="51"/>
      <c r="H5765" s="51"/>
      <c r="I5765" s="51"/>
    </row>
    <row r="5768" spans="1:9" ht="16.5" x14ac:dyDescent="0.25">
      <c r="A5768" t="s">
        <v>125</v>
      </c>
    </row>
    <row r="5770" spans="1:9" ht="20.100000000000001" customHeight="1" thickBot="1" x14ac:dyDescent="0.3">
      <c r="A5770" s="16" t="s">
        <v>114</v>
      </c>
      <c r="B5770" s="17"/>
      <c r="C5770" s="17"/>
    </row>
    <row r="5771" spans="1:9" ht="15" customHeight="1" thickBot="1" x14ac:dyDescent="0.3">
      <c r="A5771" s="18"/>
      <c r="B5771" s="19"/>
      <c r="C5771" s="61" t="s">
        <v>62</v>
      </c>
    </row>
    <row r="5772" spans="1:9" ht="14.1" customHeight="1" x14ac:dyDescent="0.25">
      <c r="A5772" s="3" t="s">
        <v>36</v>
      </c>
      <c r="B5772" s="23" t="s">
        <v>37</v>
      </c>
      <c r="C5772" s="62">
        <v>0</v>
      </c>
    </row>
    <row r="5773" spans="1:9" ht="14.1" customHeight="1" x14ac:dyDescent="0.25">
      <c r="A5773" s="28"/>
      <c r="B5773" s="9" t="s">
        <v>63</v>
      </c>
      <c r="C5773" s="12">
        <v>0</v>
      </c>
    </row>
    <row r="5774" spans="1:9" ht="14.1" customHeight="1" x14ac:dyDescent="0.25">
      <c r="A5774" s="28"/>
      <c r="B5774" s="9" t="s">
        <v>64</v>
      </c>
      <c r="C5774" s="12">
        <v>0</v>
      </c>
    </row>
    <row r="5775" spans="1:9" ht="14.1" customHeight="1" x14ac:dyDescent="0.25">
      <c r="A5775" s="28"/>
      <c r="B5775" s="9" t="s">
        <v>65</v>
      </c>
      <c r="C5775" s="12">
        <v>0</v>
      </c>
    </row>
    <row r="5776" spans="1:9" ht="14.1" customHeight="1" x14ac:dyDescent="0.25">
      <c r="A5776" s="28"/>
      <c r="B5776" s="9" t="s">
        <v>66</v>
      </c>
      <c r="C5776" s="12">
        <v>1</v>
      </c>
    </row>
    <row r="5777" spans="1:9" ht="14.1" customHeight="1" x14ac:dyDescent="0.25">
      <c r="A5777" s="28"/>
      <c r="B5777" s="9" t="s">
        <v>67</v>
      </c>
      <c r="C5777" s="12">
        <v>0</v>
      </c>
    </row>
    <row r="5778" spans="1:9" ht="14.1" customHeight="1" x14ac:dyDescent="0.25">
      <c r="A5778" s="28"/>
      <c r="B5778" s="9" t="s">
        <v>68</v>
      </c>
      <c r="C5778" s="12">
        <v>-1</v>
      </c>
    </row>
    <row r="5779" spans="1:9" ht="24" customHeight="1" x14ac:dyDescent="0.25">
      <c r="A5779" s="28"/>
      <c r="B5779" s="9" t="s">
        <v>69</v>
      </c>
      <c r="C5779" s="12">
        <v>0</v>
      </c>
    </row>
    <row r="5780" spans="1:9" ht="24" customHeight="1" x14ac:dyDescent="0.25">
      <c r="A5780" s="28"/>
      <c r="B5780" s="9" t="s">
        <v>70</v>
      </c>
      <c r="C5780" s="47">
        <v>0.5</v>
      </c>
    </row>
    <row r="5781" spans="1:9" ht="24" customHeight="1" x14ac:dyDescent="0.25">
      <c r="A5781" s="28"/>
      <c r="B5781" s="9" t="s">
        <v>71</v>
      </c>
      <c r="C5781" s="12">
        <v>0</v>
      </c>
    </row>
    <row r="5782" spans="1:9" ht="24" customHeight="1" x14ac:dyDescent="0.25">
      <c r="A5782" s="28"/>
      <c r="B5782" s="9" t="s">
        <v>72</v>
      </c>
      <c r="C5782" s="47">
        <v>-0.5</v>
      </c>
    </row>
    <row r="5783" spans="1:9" ht="24" customHeight="1" x14ac:dyDescent="0.25">
      <c r="A5783" s="28"/>
      <c r="B5783" s="9" t="s">
        <v>73</v>
      </c>
      <c r="C5783" s="12">
        <v>0</v>
      </c>
    </row>
    <row r="5784" spans="1:9" ht="24" customHeight="1" x14ac:dyDescent="0.25">
      <c r="A5784" s="28"/>
      <c r="B5784" s="9" t="s">
        <v>74</v>
      </c>
      <c r="C5784" s="47">
        <v>0.5</v>
      </c>
    </row>
    <row r="5785" spans="1:9" ht="24" customHeight="1" x14ac:dyDescent="0.25">
      <c r="A5785" s="28"/>
      <c r="B5785" s="9" t="s">
        <v>75</v>
      </c>
      <c r="C5785" s="12">
        <v>0</v>
      </c>
    </row>
    <row r="5786" spans="1:9" ht="24" customHeight="1" thickBot="1" x14ac:dyDescent="0.3">
      <c r="A5786" s="91"/>
      <c r="B5786" s="14" t="s">
        <v>76</v>
      </c>
      <c r="C5786" s="49">
        <v>-0.5</v>
      </c>
    </row>
    <row r="5787" spans="1:9" ht="15" customHeight="1" x14ac:dyDescent="0.25">
      <c r="A5787" s="42" t="s">
        <v>126</v>
      </c>
      <c r="B5787" s="43"/>
      <c r="C5787" s="43"/>
    </row>
    <row r="5789" spans="1:9" ht="20.100000000000001" customHeight="1" thickBot="1" x14ac:dyDescent="0.3">
      <c r="A5789" s="16" t="s">
        <v>116</v>
      </c>
      <c r="B5789" s="17"/>
      <c r="C5789" s="17"/>
      <c r="D5789" s="17"/>
      <c r="E5789" s="17"/>
      <c r="F5789" s="17"/>
      <c r="G5789" s="17"/>
      <c r="H5789" s="17"/>
      <c r="I5789" s="17"/>
    </row>
    <row r="5790" spans="1:9" ht="15" customHeight="1" x14ac:dyDescent="0.25">
      <c r="A5790" s="67" t="s">
        <v>117</v>
      </c>
      <c r="B5790" s="68" t="s">
        <v>89</v>
      </c>
      <c r="C5790" s="69" t="s">
        <v>90</v>
      </c>
      <c r="D5790" s="69" t="s">
        <v>91</v>
      </c>
      <c r="E5790" s="69" t="s">
        <v>118</v>
      </c>
      <c r="F5790" s="69" t="s">
        <v>92</v>
      </c>
      <c r="G5790" s="69" t="s">
        <v>59</v>
      </c>
      <c r="H5790" s="70" t="s">
        <v>93</v>
      </c>
      <c r="I5790" s="71"/>
    </row>
    <row r="5791" spans="1:9" ht="15" customHeight="1" thickBot="1" x14ac:dyDescent="0.3">
      <c r="A5791" s="72"/>
      <c r="B5791" s="73"/>
      <c r="C5791" s="74"/>
      <c r="D5791" s="74"/>
      <c r="E5791" s="74"/>
      <c r="F5791" s="74"/>
      <c r="G5791" s="74"/>
      <c r="H5791" s="75" t="s">
        <v>94</v>
      </c>
      <c r="I5791" s="76" t="s">
        <v>95</v>
      </c>
    </row>
    <row r="5792" spans="1:9" ht="14.1" customHeight="1" thickBot="1" x14ac:dyDescent="0.3">
      <c r="A5792" s="94" t="s">
        <v>62</v>
      </c>
      <c r="B5792" s="95">
        <v>-3.8192486595887892E-2</v>
      </c>
      <c r="C5792" s="96">
        <v>8.8871982969434368E-2</v>
      </c>
      <c r="D5792" s="97">
        <v>346.47118571898216</v>
      </c>
      <c r="E5792" s="98">
        <v>0</v>
      </c>
      <c r="F5792" s="97">
        <v>-0.4297472085102837</v>
      </c>
      <c r="G5792" s="97">
        <v>0.6676466801930655</v>
      </c>
      <c r="H5792" s="96">
        <v>-0.21298896963988065</v>
      </c>
      <c r="I5792" s="99">
        <v>0.13660399644810486</v>
      </c>
    </row>
    <row r="5793" spans="1:9" ht="15" customHeight="1" x14ac:dyDescent="0.25">
      <c r="A5793" s="42" t="s">
        <v>126</v>
      </c>
      <c r="B5793" s="43"/>
      <c r="C5793" s="43"/>
      <c r="D5793" s="43"/>
      <c r="E5793" s="43"/>
      <c r="F5793" s="43"/>
      <c r="G5793" s="43"/>
      <c r="H5793" s="43"/>
      <c r="I5793" s="43"/>
    </row>
    <row r="5794" spans="1:9" ht="15" customHeight="1" x14ac:dyDescent="0.25">
      <c r="A5794" s="50" t="s">
        <v>210</v>
      </c>
      <c r="B5794" s="51"/>
      <c r="C5794" s="51"/>
      <c r="D5794" s="51"/>
      <c r="E5794" s="51"/>
      <c r="F5794" s="51"/>
      <c r="G5794" s="51"/>
      <c r="H5794" s="51"/>
      <c r="I5794" s="51"/>
    </row>
    <row r="5797" spans="1:9" ht="16.5" x14ac:dyDescent="0.25">
      <c r="A5797" t="s">
        <v>127</v>
      </c>
    </row>
    <row r="5799" spans="1:9" ht="20.100000000000001" customHeight="1" thickBot="1" x14ac:dyDescent="0.3">
      <c r="A5799" s="16" t="s">
        <v>114</v>
      </c>
      <c r="B5799" s="17"/>
      <c r="C5799" s="17"/>
    </row>
    <row r="5800" spans="1:9" ht="15" customHeight="1" thickBot="1" x14ac:dyDescent="0.3">
      <c r="A5800" s="18"/>
      <c r="B5800" s="19"/>
      <c r="C5800" s="61" t="s">
        <v>62</v>
      </c>
    </row>
    <row r="5801" spans="1:9" ht="14.1" customHeight="1" x14ac:dyDescent="0.25">
      <c r="A5801" s="3" t="s">
        <v>36</v>
      </c>
      <c r="B5801" s="23" t="s">
        <v>37</v>
      </c>
      <c r="C5801" s="62">
        <v>0</v>
      </c>
    </row>
    <row r="5802" spans="1:9" ht="14.1" customHeight="1" x14ac:dyDescent="0.25">
      <c r="A5802" s="28"/>
      <c r="B5802" s="9" t="s">
        <v>63</v>
      </c>
      <c r="C5802" s="12">
        <v>0</v>
      </c>
    </row>
    <row r="5803" spans="1:9" ht="14.1" customHeight="1" x14ac:dyDescent="0.25">
      <c r="A5803" s="28"/>
      <c r="B5803" s="9" t="s">
        <v>64</v>
      </c>
      <c r="C5803" s="12">
        <v>0</v>
      </c>
    </row>
    <row r="5804" spans="1:9" ht="14.1" customHeight="1" x14ac:dyDescent="0.25">
      <c r="A5804" s="28"/>
      <c r="B5804" s="9" t="s">
        <v>65</v>
      </c>
      <c r="C5804" s="12">
        <v>0</v>
      </c>
    </row>
    <row r="5805" spans="1:9" ht="14.1" customHeight="1" x14ac:dyDescent="0.25">
      <c r="A5805" s="28"/>
      <c r="B5805" s="9" t="s">
        <v>66</v>
      </c>
      <c r="C5805" s="12">
        <v>1</v>
      </c>
    </row>
    <row r="5806" spans="1:9" ht="14.1" customHeight="1" x14ac:dyDescent="0.25">
      <c r="A5806" s="28"/>
      <c r="B5806" s="9" t="s">
        <v>67</v>
      </c>
      <c r="C5806" s="12">
        <v>0</v>
      </c>
    </row>
    <row r="5807" spans="1:9" ht="14.1" customHeight="1" x14ac:dyDescent="0.25">
      <c r="A5807" s="28"/>
      <c r="B5807" s="9" t="s">
        <v>68</v>
      </c>
      <c r="C5807" s="12">
        <v>-1</v>
      </c>
    </row>
    <row r="5808" spans="1:9" ht="24" customHeight="1" x14ac:dyDescent="0.25">
      <c r="A5808" s="28"/>
      <c r="B5808" s="9" t="s">
        <v>69</v>
      </c>
      <c r="C5808" s="12">
        <v>0</v>
      </c>
    </row>
    <row r="5809" spans="1:9" ht="24" customHeight="1" x14ac:dyDescent="0.25">
      <c r="A5809" s="28"/>
      <c r="B5809" s="9" t="s">
        <v>70</v>
      </c>
      <c r="C5809" s="12">
        <v>1</v>
      </c>
    </row>
    <row r="5810" spans="1:9" ht="24" customHeight="1" x14ac:dyDescent="0.25">
      <c r="A5810" s="28"/>
      <c r="B5810" s="9" t="s">
        <v>71</v>
      </c>
      <c r="C5810" s="12">
        <v>0</v>
      </c>
    </row>
    <row r="5811" spans="1:9" ht="24" customHeight="1" x14ac:dyDescent="0.25">
      <c r="A5811" s="28"/>
      <c r="B5811" s="9" t="s">
        <v>72</v>
      </c>
      <c r="C5811" s="12">
        <v>-1</v>
      </c>
    </row>
    <row r="5812" spans="1:9" ht="24" customHeight="1" x14ac:dyDescent="0.25">
      <c r="A5812" s="28"/>
      <c r="B5812" s="9" t="s">
        <v>73</v>
      </c>
      <c r="C5812" s="12">
        <v>0</v>
      </c>
    </row>
    <row r="5813" spans="1:9" ht="24" customHeight="1" x14ac:dyDescent="0.25">
      <c r="A5813" s="28"/>
      <c r="B5813" s="9" t="s">
        <v>74</v>
      </c>
      <c r="C5813" s="12">
        <v>0</v>
      </c>
    </row>
    <row r="5814" spans="1:9" ht="24" customHeight="1" x14ac:dyDescent="0.25">
      <c r="A5814" s="28"/>
      <c r="B5814" s="9" t="s">
        <v>75</v>
      </c>
      <c r="C5814" s="12">
        <v>0</v>
      </c>
    </row>
    <row r="5815" spans="1:9" ht="24" customHeight="1" thickBot="1" x14ac:dyDescent="0.3">
      <c r="A5815" s="91"/>
      <c r="B5815" s="14" t="s">
        <v>76</v>
      </c>
      <c r="C5815" s="100">
        <v>0</v>
      </c>
    </row>
    <row r="5816" spans="1:9" ht="15" customHeight="1" x14ac:dyDescent="0.25">
      <c r="A5816" s="42" t="s">
        <v>128</v>
      </c>
      <c r="B5816" s="43"/>
      <c r="C5816" s="43"/>
    </row>
    <row r="5818" spans="1:9" ht="20.100000000000001" customHeight="1" thickBot="1" x14ac:dyDescent="0.3">
      <c r="A5818" s="16" t="s">
        <v>116</v>
      </c>
      <c r="B5818" s="17"/>
      <c r="C5818" s="17"/>
      <c r="D5818" s="17"/>
      <c r="E5818" s="17"/>
      <c r="F5818" s="17"/>
      <c r="G5818" s="17"/>
      <c r="H5818" s="17"/>
      <c r="I5818" s="17"/>
    </row>
    <row r="5819" spans="1:9" ht="15" customHeight="1" x14ac:dyDescent="0.25">
      <c r="A5819" s="67" t="s">
        <v>117</v>
      </c>
      <c r="B5819" s="68" t="s">
        <v>89</v>
      </c>
      <c r="C5819" s="69" t="s">
        <v>90</v>
      </c>
      <c r="D5819" s="69" t="s">
        <v>91</v>
      </c>
      <c r="E5819" s="69" t="s">
        <v>118</v>
      </c>
      <c r="F5819" s="69" t="s">
        <v>92</v>
      </c>
      <c r="G5819" s="69" t="s">
        <v>59</v>
      </c>
      <c r="H5819" s="70" t="s">
        <v>93</v>
      </c>
      <c r="I5819" s="71"/>
    </row>
    <row r="5820" spans="1:9" ht="15" customHeight="1" thickBot="1" x14ac:dyDescent="0.3">
      <c r="A5820" s="72"/>
      <c r="B5820" s="73"/>
      <c r="C5820" s="74"/>
      <c r="D5820" s="74"/>
      <c r="E5820" s="74"/>
      <c r="F5820" s="74"/>
      <c r="G5820" s="74"/>
      <c r="H5820" s="75" t="s">
        <v>94</v>
      </c>
      <c r="I5820" s="76" t="s">
        <v>95</v>
      </c>
    </row>
    <row r="5821" spans="1:9" ht="14.1" customHeight="1" thickBot="1" x14ac:dyDescent="0.3">
      <c r="A5821" s="94" t="s">
        <v>62</v>
      </c>
      <c r="B5821" s="95">
        <v>0.17913207063709852</v>
      </c>
      <c r="C5821" s="96">
        <v>0.12272747301242594</v>
      </c>
      <c r="D5821" s="97">
        <v>345.98419444778563</v>
      </c>
      <c r="E5821" s="98">
        <v>0</v>
      </c>
      <c r="F5821" s="97">
        <v>1.4595922676494912</v>
      </c>
      <c r="G5821" s="97">
        <v>0.14530950367396608</v>
      </c>
      <c r="H5821" s="96">
        <v>-6.225374950500065E-2</v>
      </c>
      <c r="I5821" s="99">
        <v>0.42051789077919771</v>
      </c>
    </row>
    <row r="5822" spans="1:9" ht="15" customHeight="1" x14ac:dyDescent="0.25">
      <c r="A5822" s="42" t="s">
        <v>128</v>
      </c>
      <c r="B5822" s="43"/>
      <c r="C5822" s="43"/>
      <c r="D5822" s="43"/>
      <c r="E5822" s="43"/>
      <c r="F5822" s="43"/>
      <c r="G5822" s="43"/>
      <c r="H5822" s="43"/>
      <c r="I5822" s="43"/>
    </row>
    <row r="5823" spans="1:9" ht="15" customHeight="1" x14ac:dyDescent="0.25">
      <c r="A5823" s="50" t="s">
        <v>210</v>
      </c>
      <c r="B5823" s="51"/>
      <c r="C5823" s="51"/>
      <c r="D5823" s="51"/>
      <c r="E5823" s="51"/>
      <c r="F5823" s="51"/>
      <c r="G5823" s="51"/>
      <c r="H5823" s="51"/>
      <c r="I5823" s="51"/>
    </row>
    <row r="5826" spans="1:3" ht="16.5" x14ac:dyDescent="0.25">
      <c r="A5826" t="s">
        <v>129</v>
      </c>
    </row>
    <row r="5828" spans="1:3" ht="20.100000000000001" customHeight="1" thickBot="1" x14ac:dyDescent="0.3">
      <c r="A5828" s="16" t="s">
        <v>114</v>
      </c>
      <c r="B5828" s="17"/>
      <c r="C5828" s="17"/>
    </row>
    <row r="5829" spans="1:3" ht="15" customHeight="1" thickBot="1" x14ac:dyDescent="0.3">
      <c r="A5829" s="18"/>
      <c r="B5829" s="19"/>
      <c r="C5829" s="61" t="s">
        <v>62</v>
      </c>
    </row>
    <row r="5830" spans="1:3" ht="14.1" customHeight="1" x14ac:dyDescent="0.25">
      <c r="A5830" s="3" t="s">
        <v>36</v>
      </c>
      <c r="B5830" s="23" t="s">
        <v>37</v>
      </c>
      <c r="C5830" s="62">
        <v>0</v>
      </c>
    </row>
    <row r="5831" spans="1:3" ht="14.1" customHeight="1" x14ac:dyDescent="0.25">
      <c r="A5831" s="28"/>
      <c r="B5831" s="9" t="s">
        <v>63</v>
      </c>
      <c r="C5831" s="12">
        <v>0</v>
      </c>
    </row>
    <row r="5832" spans="1:3" ht="14.1" customHeight="1" x14ac:dyDescent="0.25">
      <c r="A5832" s="28"/>
      <c r="B5832" s="9" t="s">
        <v>64</v>
      </c>
      <c r="C5832" s="12">
        <v>0</v>
      </c>
    </row>
    <row r="5833" spans="1:3" ht="14.1" customHeight="1" x14ac:dyDescent="0.25">
      <c r="A5833" s="28"/>
      <c r="B5833" s="9" t="s">
        <v>65</v>
      </c>
      <c r="C5833" s="12">
        <v>0</v>
      </c>
    </row>
    <row r="5834" spans="1:3" ht="14.1" customHeight="1" x14ac:dyDescent="0.25">
      <c r="A5834" s="28"/>
      <c r="B5834" s="9" t="s">
        <v>66</v>
      </c>
      <c r="C5834" s="12">
        <v>1</v>
      </c>
    </row>
    <row r="5835" spans="1:3" ht="14.1" customHeight="1" x14ac:dyDescent="0.25">
      <c r="A5835" s="28"/>
      <c r="B5835" s="9" t="s">
        <v>67</v>
      </c>
      <c r="C5835" s="12">
        <v>0</v>
      </c>
    </row>
    <row r="5836" spans="1:3" ht="14.1" customHeight="1" x14ac:dyDescent="0.25">
      <c r="A5836" s="28"/>
      <c r="B5836" s="9" t="s">
        <v>68</v>
      </c>
      <c r="C5836" s="12">
        <v>-1</v>
      </c>
    </row>
    <row r="5837" spans="1:3" ht="24" customHeight="1" x14ac:dyDescent="0.25">
      <c r="A5837" s="28"/>
      <c r="B5837" s="9" t="s">
        <v>69</v>
      </c>
      <c r="C5837" s="12">
        <v>0</v>
      </c>
    </row>
    <row r="5838" spans="1:3" ht="24" customHeight="1" x14ac:dyDescent="0.25">
      <c r="A5838" s="28"/>
      <c r="B5838" s="9" t="s">
        <v>70</v>
      </c>
      <c r="C5838" s="12">
        <v>0</v>
      </c>
    </row>
    <row r="5839" spans="1:3" ht="24" customHeight="1" x14ac:dyDescent="0.25">
      <c r="A5839" s="28"/>
      <c r="B5839" s="9" t="s">
        <v>71</v>
      </c>
      <c r="C5839" s="12">
        <v>0</v>
      </c>
    </row>
    <row r="5840" spans="1:3" ht="24" customHeight="1" x14ac:dyDescent="0.25">
      <c r="A5840" s="28"/>
      <c r="B5840" s="9" t="s">
        <v>72</v>
      </c>
      <c r="C5840" s="12">
        <v>0</v>
      </c>
    </row>
    <row r="5841" spans="1:9" ht="24" customHeight="1" x14ac:dyDescent="0.25">
      <c r="A5841" s="28"/>
      <c r="B5841" s="9" t="s">
        <v>73</v>
      </c>
      <c r="C5841" s="12">
        <v>0</v>
      </c>
    </row>
    <row r="5842" spans="1:9" ht="24" customHeight="1" x14ac:dyDescent="0.25">
      <c r="A5842" s="28"/>
      <c r="B5842" s="9" t="s">
        <v>74</v>
      </c>
      <c r="C5842" s="12">
        <v>1</v>
      </c>
    </row>
    <row r="5843" spans="1:9" ht="24" customHeight="1" x14ac:dyDescent="0.25">
      <c r="A5843" s="28"/>
      <c r="B5843" s="9" t="s">
        <v>75</v>
      </c>
      <c r="C5843" s="12">
        <v>0</v>
      </c>
    </row>
    <row r="5844" spans="1:9" ht="24" customHeight="1" thickBot="1" x14ac:dyDescent="0.3">
      <c r="A5844" s="91"/>
      <c r="B5844" s="14" t="s">
        <v>76</v>
      </c>
      <c r="C5844" s="100">
        <v>-1</v>
      </c>
    </row>
    <row r="5845" spans="1:9" ht="15" customHeight="1" x14ac:dyDescent="0.25">
      <c r="A5845" s="42" t="s">
        <v>130</v>
      </c>
      <c r="B5845" s="43"/>
      <c r="C5845" s="43"/>
    </row>
    <row r="5847" spans="1:9" ht="20.100000000000001" customHeight="1" thickBot="1" x14ac:dyDescent="0.3">
      <c r="A5847" s="16" t="s">
        <v>116</v>
      </c>
      <c r="B5847" s="17"/>
      <c r="C5847" s="17"/>
      <c r="D5847" s="17"/>
      <c r="E5847" s="17"/>
      <c r="F5847" s="17"/>
      <c r="G5847" s="17"/>
      <c r="H5847" s="17"/>
      <c r="I5847" s="17"/>
    </row>
    <row r="5848" spans="1:9" ht="15" customHeight="1" x14ac:dyDescent="0.25">
      <c r="A5848" s="67" t="s">
        <v>117</v>
      </c>
      <c r="B5848" s="68" t="s">
        <v>89</v>
      </c>
      <c r="C5848" s="69" t="s">
        <v>90</v>
      </c>
      <c r="D5848" s="69" t="s">
        <v>91</v>
      </c>
      <c r="E5848" s="69" t="s">
        <v>118</v>
      </c>
      <c r="F5848" s="69" t="s">
        <v>92</v>
      </c>
      <c r="G5848" s="69" t="s">
        <v>59</v>
      </c>
      <c r="H5848" s="70" t="s">
        <v>93</v>
      </c>
      <c r="I5848" s="71"/>
    </row>
    <row r="5849" spans="1:9" ht="15" customHeight="1" thickBot="1" x14ac:dyDescent="0.3">
      <c r="A5849" s="72"/>
      <c r="B5849" s="73"/>
      <c r="C5849" s="74"/>
      <c r="D5849" s="74"/>
      <c r="E5849" s="74"/>
      <c r="F5849" s="74"/>
      <c r="G5849" s="74"/>
      <c r="H5849" s="75" t="s">
        <v>94</v>
      </c>
      <c r="I5849" s="76" t="s">
        <v>95</v>
      </c>
    </row>
    <row r="5850" spans="1:9" ht="14.1" customHeight="1" thickBot="1" x14ac:dyDescent="0.3">
      <c r="A5850" s="94" t="s">
        <v>62</v>
      </c>
      <c r="B5850" s="95">
        <v>-0.2555170438288743</v>
      </c>
      <c r="C5850" s="96">
        <v>0.12857248848669767</v>
      </c>
      <c r="D5850" s="97">
        <v>346.91504328829717</v>
      </c>
      <c r="E5850" s="98">
        <v>0</v>
      </c>
      <c r="F5850" s="97">
        <v>-1.9873384021443323</v>
      </c>
      <c r="G5850" s="97">
        <v>4.7670897453070793E-2</v>
      </c>
      <c r="H5850" s="96">
        <v>-0.50839671708279932</v>
      </c>
      <c r="I5850" s="99">
        <v>-2.6373705749492765E-3</v>
      </c>
    </row>
    <row r="5851" spans="1:9" ht="15" customHeight="1" x14ac:dyDescent="0.25">
      <c r="A5851" s="42" t="s">
        <v>130</v>
      </c>
      <c r="B5851" s="43"/>
      <c r="C5851" s="43"/>
      <c r="D5851" s="43"/>
      <c r="E5851" s="43"/>
      <c r="F5851" s="43"/>
      <c r="G5851" s="43"/>
      <c r="H5851" s="43"/>
      <c r="I5851" s="43"/>
    </row>
    <row r="5852" spans="1:9" ht="15" customHeight="1" x14ac:dyDescent="0.25">
      <c r="A5852" s="50" t="s">
        <v>210</v>
      </c>
      <c r="B5852" s="51"/>
      <c r="C5852" s="51"/>
      <c r="D5852" s="51"/>
      <c r="E5852" s="51"/>
      <c r="F5852" s="51"/>
      <c r="G5852" s="51"/>
      <c r="H5852" s="51"/>
      <c r="I5852" s="51"/>
    </row>
    <row r="5855" spans="1:9" ht="16.5" x14ac:dyDescent="0.25">
      <c r="A5855" t="s">
        <v>131</v>
      </c>
    </row>
    <row r="5857" spans="1:3" ht="20.100000000000001" customHeight="1" thickBot="1" x14ac:dyDescent="0.3">
      <c r="A5857" s="16" t="s">
        <v>114</v>
      </c>
      <c r="B5857" s="17"/>
      <c r="C5857" s="17"/>
    </row>
    <row r="5858" spans="1:3" ht="15" customHeight="1" thickBot="1" x14ac:dyDescent="0.3">
      <c r="A5858" s="18"/>
      <c r="B5858" s="19"/>
      <c r="C5858" s="61" t="s">
        <v>62</v>
      </c>
    </row>
    <row r="5859" spans="1:3" ht="14.1" customHeight="1" x14ac:dyDescent="0.25">
      <c r="A5859" s="3" t="s">
        <v>36</v>
      </c>
      <c r="B5859" s="23" t="s">
        <v>37</v>
      </c>
      <c r="C5859" s="62">
        <v>0</v>
      </c>
    </row>
    <row r="5860" spans="1:3" ht="14.1" customHeight="1" x14ac:dyDescent="0.25">
      <c r="A5860" s="28"/>
      <c r="B5860" s="9" t="s">
        <v>63</v>
      </c>
      <c r="C5860" s="12">
        <v>0</v>
      </c>
    </row>
    <row r="5861" spans="1:3" ht="14.1" customHeight="1" x14ac:dyDescent="0.25">
      <c r="A5861" s="28"/>
      <c r="B5861" s="9" t="s">
        <v>64</v>
      </c>
      <c r="C5861" s="12">
        <v>0</v>
      </c>
    </row>
    <row r="5862" spans="1:3" ht="14.1" customHeight="1" x14ac:dyDescent="0.25">
      <c r="A5862" s="28"/>
      <c r="B5862" s="9" t="s">
        <v>65</v>
      </c>
      <c r="C5862" s="12">
        <v>0</v>
      </c>
    </row>
    <row r="5863" spans="1:3" ht="14.1" customHeight="1" x14ac:dyDescent="0.25">
      <c r="A5863" s="28"/>
      <c r="B5863" s="9" t="s">
        <v>66</v>
      </c>
      <c r="C5863" s="12">
        <v>0</v>
      </c>
    </row>
    <row r="5864" spans="1:3" ht="14.1" customHeight="1" x14ac:dyDescent="0.25">
      <c r="A5864" s="28"/>
      <c r="B5864" s="9" t="s">
        <v>67</v>
      </c>
      <c r="C5864" s="12">
        <v>0</v>
      </c>
    </row>
    <row r="5865" spans="1:3" ht="14.1" customHeight="1" x14ac:dyDescent="0.25">
      <c r="A5865" s="28"/>
      <c r="B5865" s="9" t="s">
        <v>68</v>
      </c>
      <c r="C5865" s="12">
        <v>0</v>
      </c>
    </row>
    <row r="5866" spans="1:3" ht="24" customHeight="1" x14ac:dyDescent="0.25">
      <c r="A5866" s="28"/>
      <c r="B5866" s="9" t="s">
        <v>69</v>
      </c>
      <c r="C5866" s="12">
        <v>0</v>
      </c>
    </row>
    <row r="5867" spans="1:3" ht="24" customHeight="1" x14ac:dyDescent="0.25">
      <c r="A5867" s="28"/>
      <c r="B5867" s="9" t="s">
        <v>70</v>
      </c>
      <c r="C5867" s="12">
        <v>1</v>
      </c>
    </row>
    <row r="5868" spans="1:3" ht="24" customHeight="1" x14ac:dyDescent="0.25">
      <c r="A5868" s="28"/>
      <c r="B5868" s="9" t="s">
        <v>71</v>
      </c>
      <c r="C5868" s="12">
        <v>0</v>
      </c>
    </row>
    <row r="5869" spans="1:3" ht="24" customHeight="1" x14ac:dyDescent="0.25">
      <c r="A5869" s="28"/>
      <c r="B5869" s="9" t="s">
        <v>72</v>
      </c>
      <c r="C5869" s="12">
        <v>-1</v>
      </c>
    </row>
    <row r="5870" spans="1:3" ht="24" customHeight="1" x14ac:dyDescent="0.25">
      <c r="A5870" s="28"/>
      <c r="B5870" s="9" t="s">
        <v>73</v>
      </c>
      <c r="C5870" s="12">
        <v>0</v>
      </c>
    </row>
    <row r="5871" spans="1:3" ht="24" customHeight="1" x14ac:dyDescent="0.25">
      <c r="A5871" s="28"/>
      <c r="B5871" s="9" t="s">
        <v>74</v>
      </c>
      <c r="C5871" s="12">
        <v>-1</v>
      </c>
    </row>
    <row r="5872" spans="1:3" ht="24" customHeight="1" x14ac:dyDescent="0.25">
      <c r="A5872" s="28"/>
      <c r="B5872" s="9" t="s">
        <v>75</v>
      </c>
      <c r="C5872" s="12">
        <v>0</v>
      </c>
    </row>
    <row r="5873" spans="1:9" ht="24" customHeight="1" thickBot="1" x14ac:dyDescent="0.3">
      <c r="A5873" s="91"/>
      <c r="B5873" s="14" t="s">
        <v>76</v>
      </c>
      <c r="C5873" s="100">
        <v>1</v>
      </c>
    </row>
    <row r="5874" spans="1:9" ht="24.95" customHeight="1" x14ac:dyDescent="0.25">
      <c r="A5874" s="42" t="s">
        <v>132</v>
      </c>
      <c r="B5874" s="43"/>
      <c r="C5874" s="43"/>
    </row>
    <row r="5876" spans="1:9" ht="20.100000000000001" customHeight="1" thickBot="1" x14ac:dyDescent="0.3">
      <c r="A5876" s="16" t="s">
        <v>116</v>
      </c>
      <c r="B5876" s="17"/>
      <c r="C5876" s="17"/>
      <c r="D5876" s="17"/>
      <c r="E5876" s="17"/>
      <c r="F5876" s="17"/>
      <c r="G5876" s="17"/>
      <c r="H5876" s="17"/>
      <c r="I5876" s="17"/>
    </row>
    <row r="5877" spans="1:9" ht="15" customHeight="1" x14ac:dyDescent="0.25">
      <c r="A5877" s="67" t="s">
        <v>117</v>
      </c>
      <c r="B5877" s="68" t="s">
        <v>89</v>
      </c>
      <c r="C5877" s="69" t="s">
        <v>90</v>
      </c>
      <c r="D5877" s="69" t="s">
        <v>91</v>
      </c>
      <c r="E5877" s="69" t="s">
        <v>118</v>
      </c>
      <c r="F5877" s="69" t="s">
        <v>92</v>
      </c>
      <c r="G5877" s="69" t="s">
        <v>59</v>
      </c>
      <c r="H5877" s="70" t="s">
        <v>93</v>
      </c>
      <c r="I5877" s="71"/>
    </row>
    <row r="5878" spans="1:9" ht="15" customHeight="1" thickBot="1" x14ac:dyDescent="0.3">
      <c r="A5878" s="72"/>
      <c r="B5878" s="73"/>
      <c r="C5878" s="74"/>
      <c r="D5878" s="74"/>
      <c r="E5878" s="74"/>
      <c r="F5878" s="74"/>
      <c r="G5878" s="74"/>
      <c r="H5878" s="75" t="s">
        <v>94</v>
      </c>
      <c r="I5878" s="76" t="s">
        <v>95</v>
      </c>
    </row>
    <row r="5879" spans="1:9" ht="14.1" customHeight="1" thickBot="1" x14ac:dyDescent="0.3">
      <c r="A5879" s="94" t="s">
        <v>62</v>
      </c>
      <c r="B5879" s="95">
        <v>0.43464911446597282</v>
      </c>
      <c r="C5879" s="96">
        <v>0.17774396593886879</v>
      </c>
      <c r="D5879" s="97">
        <v>346.47118571898153</v>
      </c>
      <c r="E5879" s="98">
        <v>0</v>
      </c>
      <c r="F5879" s="97">
        <v>2.445366356996113</v>
      </c>
      <c r="G5879" s="97">
        <v>1.496773465129621E-2</v>
      </c>
      <c r="H5879" s="96">
        <v>8.505614837798571E-2</v>
      </c>
      <c r="I5879" s="99">
        <v>0.78424208055395994</v>
      </c>
    </row>
    <row r="5880" spans="1:9" ht="15" customHeight="1" x14ac:dyDescent="0.25">
      <c r="A5880" s="42" t="s">
        <v>132</v>
      </c>
      <c r="B5880" s="43"/>
      <c r="C5880" s="43"/>
      <c r="D5880" s="43"/>
      <c r="E5880" s="43"/>
      <c r="F5880" s="43"/>
      <c r="G5880" s="43"/>
      <c r="H5880" s="43"/>
      <c r="I5880" s="43"/>
    </row>
    <row r="5881" spans="1:9" ht="15" customHeight="1" x14ac:dyDescent="0.25">
      <c r="A5881" s="50" t="s">
        <v>210</v>
      </c>
      <c r="B5881" s="51"/>
      <c r="C5881" s="51"/>
      <c r="D5881" s="51"/>
      <c r="E5881" s="51"/>
      <c r="F5881" s="51"/>
      <c r="G5881" s="51"/>
      <c r="H5881" s="51"/>
      <c r="I5881" s="51"/>
    </row>
    <row r="5884" spans="1:9" ht="16.5" x14ac:dyDescent="0.25">
      <c r="A5884" t="s">
        <v>133</v>
      </c>
    </row>
    <row r="5886" spans="1:9" ht="20.100000000000001" customHeight="1" thickBot="1" x14ac:dyDescent="0.3">
      <c r="A5886" s="16" t="s">
        <v>114</v>
      </c>
      <c r="B5886" s="17"/>
      <c r="C5886" s="17"/>
    </row>
    <row r="5887" spans="1:9" ht="15" customHeight="1" thickBot="1" x14ac:dyDescent="0.3">
      <c r="A5887" s="18"/>
      <c r="B5887" s="19"/>
      <c r="C5887" s="61" t="s">
        <v>62</v>
      </c>
    </row>
    <row r="5888" spans="1:9" ht="14.1" customHeight="1" x14ac:dyDescent="0.25">
      <c r="A5888" s="3" t="s">
        <v>36</v>
      </c>
      <c r="B5888" s="23" t="s">
        <v>37</v>
      </c>
      <c r="C5888" s="62">
        <v>0</v>
      </c>
    </row>
    <row r="5889" spans="1:3" ht="14.1" customHeight="1" x14ac:dyDescent="0.25">
      <c r="A5889" s="28"/>
      <c r="B5889" s="9" t="s">
        <v>63</v>
      </c>
      <c r="C5889" s="12">
        <v>0</v>
      </c>
    </row>
    <row r="5890" spans="1:3" ht="14.1" customHeight="1" x14ac:dyDescent="0.25">
      <c r="A5890" s="28"/>
      <c r="B5890" s="9" t="s">
        <v>64</v>
      </c>
      <c r="C5890" s="12">
        <v>0</v>
      </c>
    </row>
    <row r="5891" spans="1:3" ht="14.1" customHeight="1" x14ac:dyDescent="0.25">
      <c r="A5891" s="28"/>
      <c r="B5891" s="9" t="s">
        <v>65</v>
      </c>
      <c r="C5891" s="12">
        <v>0</v>
      </c>
    </row>
    <row r="5892" spans="1:3" ht="14.1" customHeight="1" x14ac:dyDescent="0.25">
      <c r="A5892" s="28"/>
      <c r="B5892" s="9" t="s">
        <v>66</v>
      </c>
      <c r="C5892" s="12">
        <v>0</v>
      </c>
    </row>
    <row r="5893" spans="1:3" ht="14.1" customHeight="1" x14ac:dyDescent="0.25">
      <c r="A5893" s="28"/>
      <c r="B5893" s="9" t="s">
        <v>67</v>
      </c>
      <c r="C5893" s="12">
        <v>1</v>
      </c>
    </row>
    <row r="5894" spans="1:3" ht="14.1" customHeight="1" x14ac:dyDescent="0.25">
      <c r="A5894" s="28"/>
      <c r="B5894" s="9" t="s">
        <v>68</v>
      </c>
      <c r="C5894" s="12">
        <v>-1</v>
      </c>
    </row>
    <row r="5895" spans="1:3" ht="24" customHeight="1" x14ac:dyDescent="0.25">
      <c r="A5895" s="28"/>
      <c r="B5895" s="9" t="s">
        <v>69</v>
      </c>
      <c r="C5895" s="12">
        <v>0</v>
      </c>
    </row>
    <row r="5896" spans="1:3" ht="24" customHeight="1" x14ac:dyDescent="0.25">
      <c r="A5896" s="28"/>
      <c r="B5896" s="9" t="s">
        <v>70</v>
      </c>
      <c r="C5896" s="12">
        <v>0</v>
      </c>
    </row>
    <row r="5897" spans="1:3" ht="24" customHeight="1" x14ac:dyDescent="0.25">
      <c r="A5897" s="28"/>
      <c r="B5897" s="9" t="s">
        <v>71</v>
      </c>
      <c r="C5897" s="47">
        <v>0.5</v>
      </c>
    </row>
    <row r="5898" spans="1:3" ht="24" customHeight="1" x14ac:dyDescent="0.25">
      <c r="A5898" s="28"/>
      <c r="B5898" s="9" t="s">
        <v>72</v>
      </c>
      <c r="C5898" s="47">
        <v>-0.5</v>
      </c>
    </row>
    <row r="5899" spans="1:3" ht="24" customHeight="1" x14ac:dyDescent="0.25">
      <c r="A5899" s="28"/>
      <c r="B5899" s="9" t="s">
        <v>73</v>
      </c>
      <c r="C5899" s="12">
        <v>0</v>
      </c>
    </row>
    <row r="5900" spans="1:3" ht="24" customHeight="1" x14ac:dyDescent="0.25">
      <c r="A5900" s="28"/>
      <c r="B5900" s="9" t="s">
        <v>74</v>
      </c>
      <c r="C5900" s="12">
        <v>0</v>
      </c>
    </row>
    <row r="5901" spans="1:3" ht="24" customHeight="1" x14ac:dyDescent="0.25">
      <c r="A5901" s="28"/>
      <c r="B5901" s="9" t="s">
        <v>75</v>
      </c>
      <c r="C5901" s="47">
        <v>0.5</v>
      </c>
    </row>
    <row r="5902" spans="1:3" ht="24" customHeight="1" thickBot="1" x14ac:dyDescent="0.3">
      <c r="A5902" s="91"/>
      <c r="B5902" s="14" t="s">
        <v>76</v>
      </c>
      <c r="C5902" s="49">
        <v>-0.5</v>
      </c>
    </row>
    <row r="5903" spans="1:3" ht="15" customHeight="1" x14ac:dyDescent="0.25">
      <c r="A5903" s="42" t="s">
        <v>134</v>
      </c>
      <c r="B5903" s="43"/>
      <c r="C5903" s="43"/>
    </row>
    <row r="5905" spans="1:9" ht="20.100000000000001" customHeight="1" thickBot="1" x14ac:dyDescent="0.3">
      <c r="A5905" s="16" t="s">
        <v>116</v>
      </c>
      <c r="B5905" s="17"/>
      <c r="C5905" s="17"/>
      <c r="D5905" s="17"/>
      <c r="E5905" s="17"/>
      <c r="F5905" s="17"/>
      <c r="G5905" s="17"/>
      <c r="H5905" s="17"/>
      <c r="I5905" s="17"/>
    </row>
    <row r="5906" spans="1:9" ht="15" customHeight="1" x14ac:dyDescent="0.25">
      <c r="A5906" s="67" t="s">
        <v>117</v>
      </c>
      <c r="B5906" s="68" t="s">
        <v>89</v>
      </c>
      <c r="C5906" s="69" t="s">
        <v>90</v>
      </c>
      <c r="D5906" s="69" t="s">
        <v>91</v>
      </c>
      <c r="E5906" s="69" t="s">
        <v>118</v>
      </c>
      <c r="F5906" s="69" t="s">
        <v>92</v>
      </c>
      <c r="G5906" s="69" t="s">
        <v>59</v>
      </c>
      <c r="H5906" s="70" t="s">
        <v>93</v>
      </c>
      <c r="I5906" s="71"/>
    </row>
    <row r="5907" spans="1:9" ht="15" customHeight="1" thickBot="1" x14ac:dyDescent="0.3">
      <c r="A5907" s="72"/>
      <c r="B5907" s="73"/>
      <c r="C5907" s="74"/>
      <c r="D5907" s="74"/>
      <c r="E5907" s="74"/>
      <c r="F5907" s="74"/>
      <c r="G5907" s="74"/>
      <c r="H5907" s="75" t="s">
        <v>94</v>
      </c>
      <c r="I5907" s="76" t="s">
        <v>95</v>
      </c>
    </row>
    <row r="5908" spans="1:9" ht="14.1" customHeight="1" thickBot="1" x14ac:dyDescent="0.3">
      <c r="A5908" s="94" t="s">
        <v>62</v>
      </c>
      <c r="B5908" s="95">
        <v>-0.44937285690208895</v>
      </c>
      <c r="C5908" s="96">
        <v>8.6688144071224674E-2</v>
      </c>
      <c r="D5908" s="97">
        <v>346.31541180304367</v>
      </c>
      <c r="E5908" s="98">
        <v>0</v>
      </c>
      <c r="F5908" s="97">
        <v>-5.183786799413717</v>
      </c>
      <c r="G5908" s="97">
        <v>3.7034765833132033E-7</v>
      </c>
      <c r="H5908" s="96">
        <v>-0.61987435905953925</v>
      </c>
      <c r="I5908" s="99">
        <v>-0.27887135474463864</v>
      </c>
    </row>
    <row r="5909" spans="1:9" ht="15" customHeight="1" x14ac:dyDescent="0.25">
      <c r="A5909" s="42" t="s">
        <v>134</v>
      </c>
      <c r="B5909" s="43"/>
      <c r="C5909" s="43"/>
      <c r="D5909" s="43"/>
      <c r="E5909" s="43"/>
      <c r="F5909" s="43"/>
      <c r="G5909" s="43"/>
      <c r="H5909" s="43"/>
      <c r="I5909" s="43"/>
    </row>
    <row r="5910" spans="1:9" ht="15" customHeight="1" x14ac:dyDescent="0.25">
      <c r="A5910" s="50" t="s">
        <v>210</v>
      </c>
      <c r="B5910" s="51"/>
      <c r="C5910" s="51"/>
      <c r="D5910" s="51"/>
      <c r="E5910" s="51"/>
      <c r="F5910" s="51"/>
      <c r="G5910" s="51"/>
      <c r="H5910" s="51"/>
      <c r="I5910" s="51"/>
    </row>
    <row r="5913" spans="1:9" ht="16.5" x14ac:dyDescent="0.25">
      <c r="A5913" t="s">
        <v>135</v>
      </c>
    </row>
    <row r="5915" spans="1:9" ht="20.100000000000001" customHeight="1" thickBot="1" x14ac:dyDescent="0.3">
      <c r="A5915" s="16" t="s">
        <v>114</v>
      </c>
      <c r="B5915" s="17"/>
      <c r="C5915" s="17"/>
    </row>
    <row r="5916" spans="1:9" ht="15" customHeight="1" thickBot="1" x14ac:dyDescent="0.3">
      <c r="A5916" s="18"/>
      <c r="B5916" s="19"/>
      <c r="C5916" s="61" t="s">
        <v>62</v>
      </c>
    </row>
    <row r="5917" spans="1:9" ht="14.1" customHeight="1" x14ac:dyDescent="0.25">
      <c r="A5917" s="3" t="s">
        <v>36</v>
      </c>
      <c r="B5917" s="23" t="s">
        <v>37</v>
      </c>
      <c r="C5917" s="62">
        <v>0</v>
      </c>
    </row>
    <row r="5918" spans="1:9" ht="14.1" customHeight="1" x14ac:dyDescent="0.25">
      <c r="A5918" s="28"/>
      <c r="B5918" s="9" t="s">
        <v>63</v>
      </c>
      <c r="C5918" s="12">
        <v>0</v>
      </c>
    </row>
    <row r="5919" spans="1:9" ht="14.1" customHeight="1" x14ac:dyDescent="0.25">
      <c r="A5919" s="28"/>
      <c r="B5919" s="9" t="s">
        <v>64</v>
      </c>
      <c r="C5919" s="12">
        <v>0</v>
      </c>
    </row>
    <row r="5920" spans="1:9" ht="14.1" customHeight="1" x14ac:dyDescent="0.25">
      <c r="A5920" s="28"/>
      <c r="B5920" s="9" t="s">
        <v>65</v>
      </c>
      <c r="C5920" s="12">
        <v>0</v>
      </c>
    </row>
    <row r="5921" spans="1:9" ht="14.1" customHeight="1" x14ac:dyDescent="0.25">
      <c r="A5921" s="28"/>
      <c r="B5921" s="9" t="s">
        <v>66</v>
      </c>
      <c r="C5921" s="12">
        <v>0</v>
      </c>
    </row>
    <row r="5922" spans="1:9" ht="14.1" customHeight="1" x14ac:dyDescent="0.25">
      <c r="A5922" s="28"/>
      <c r="B5922" s="9" t="s">
        <v>67</v>
      </c>
      <c r="C5922" s="12">
        <v>1</v>
      </c>
    </row>
    <row r="5923" spans="1:9" ht="14.1" customHeight="1" x14ac:dyDescent="0.25">
      <c r="A5923" s="28"/>
      <c r="B5923" s="9" t="s">
        <v>68</v>
      </c>
      <c r="C5923" s="12">
        <v>-1</v>
      </c>
    </row>
    <row r="5924" spans="1:9" ht="24" customHeight="1" x14ac:dyDescent="0.25">
      <c r="A5924" s="28"/>
      <c r="B5924" s="9" t="s">
        <v>69</v>
      </c>
      <c r="C5924" s="12">
        <v>0</v>
      </c>
    </row>
    <row r="5925" spans="1:9" ht="24" customHeight="1" x14ac:dyDescent="0.25">
      <c r="A5925" s="28"/>
      <c r="B5925" s="9" t="s">
        <v>70</v>
      </c>
      <c r="C5925" s="12">
        <v>0</v>
      </c>
    </row>
    <row r="5926" spans="1:9" ht="24" customHeight="1" x14ac:dyDescent="0.25">
      <c r="A5926" s="28"/>
      <c r="B5926" s="9" t="s">
        <v>71</v>
      </c>
      <c r="C5926" s="12">
        <v>1</v>
      </c>
    </row>
    <row r="5927" spans="1:9" ht="24" customHeight="1" x14ac:dyDescent="0.25">
      <c r="A5927" s="28"/>
      <c r="B5927" s="9" t="s">
        <v>72</v>
      </c>
      <c r="C5927" s="12">
        <v>-1</v>
      </c>
    </row>
    <row r="5928" spans="1:9" ht="24" customHeight="1" x14ac:dyDescent="0.25">
      <c r="A5928" s="28"/>
      <c r="B5928" s="9" t="s">
        <v>73</v>
      </c>
      <c r="C5928" s="12">
        <v>0</v>
      </c>
    </row>
    <row r="5929" spans="1:9" ht="24" customHeight="1" x14ac:dyDescent="0.25">
      <c r="A5929" s="28"/>
      <c r="B5929" s="9" t="s">
        <v>74</v>
      </c>
      <c r="C5929" s="12">
        <v>0</v>
      </c>
    </row>
    <row r="5930" spans="1:9" ht="24" customHeight="1" x14ac:dyDescent="0.25">
      <c r="A5930" s="28"/>
      <c r="B5930" s="9" t="s">
        <v>75</v>
      </c>
      <c r="C5930" s="12">
        <v>0</v>
      </c>
    </row>
    <row r="5931" spans="1:9" ht="24" customHeight="1" thickBot="1" x14ac:dyDescent="0.3">
      <c r="A5931" s="91"/>
      <c r="B5931" s="14" t="s">
        <v>76</v>
      </c>
      <c r="C5931" s="100">
        <v>0</v>
      </c>
    </row>
    <row r="5932" spans="1:9" ht="15" customHeight="1" x14ac:dyDescent="0.25">
      <c r="A5932" s="42" t="s">
        <v>136</v>
      </c>
      <c r="B5932" s="43"/>
      <c r="C5932" s="43"/>
    </row>
    <row r="5934" spans="1:9" ht="20.100000000000001" customHeight="1" thickBot="1" x14ac:dyDescent="0.3">
      <c r="A5934" s="16" t="s">
        <v>116</v>
      </c>
      <c r="B5934" s="17"/>
      <c r="C5934" s="17"/>
      <c r="D5934" s="17"/>
      <c r="E5934" s="17"/>
      <c r="F5934" s="17"/>
      <c r="G5934" s="17"/>
      <c r="H5934" s="17"/>
      <c r="I5934" s="17"/>
    </row>
    <row r="5935" spans="1:9" ht="15" customHeight="1" x14ac:dyDescent="0.25">
      <c r="A5935" s="67" t="s">
        <v>117</v>
      </c>
      <c r="B5935" s="68" t="s">
        <v>89</v>
      </c>
      <c r="C5935" s="69" t="s">
        <v>90</v>
      </c>
      <c r="D5935" s="69" t="s">
        <v>91</v>
      </c>
      <c r="E5935" s="69" t="s">
        <v>118</v>
      </c>
      <c r="F5935" s="69" t="s">
        <v>92</v>
      </c>
      <c r="G5935" s="69" t="s">
        <v>59</v>
      </c>
      <c r="H5935" s="70" t="s">
        <v>93</v>
      </c>
      <c r="I5935" s="71"/>
    </row>
    <row r="5936" spans="1:9" ht="15" customHeight="1" thickBot="1" x14ac:dyDescent="0.3">
      <c r="A5936" s="72"/>
      <c r="B5936" s="73"/>
      <c r="C5936" s="74"/>
      <c r="D5936" s="74"/>
      <c r="E5936" s="74"/>
      <c r="F5936" s="74"/>
      <c r="G5936" s="74"/>
      <c r="H5936" s="75" t="s">
        <v>94</v>
      </c>
      <c r="I5936" s="76" t="s">
        <v>95</v>
      </c>
    </row>
    <row r="5937" spans="1:9" ht="14.1" customHeight="1" thickBot="1" x14ac:dyDescent="0.3">
      <c r="A5937" s="94" t="s">
        <v>62</v>
      </c>
      <c r="B5937" s="95">
        <v>-0.31678826267467297</v>
      </c>
      <c r="C5937" s="96">
        <v>0.12130069989677092</v>
      </c>
      <c r="D5937" s="97">
        <v>345.88548075130382</v>
      </c>
      <c r="E5937" s="98">
        <v>0</v>
      </c>
      <c r="F5937" s="97">
        <v>-2.6115946811870456</v>
      </c>
      <c r="G5937" s="97">
        <v>9.4047020849951299E-3</v>
      </c>
      <c r="H5937" s="96">
        <v>-0.55536808137422444</v>
      </c>
      <c r="I5937" s="99">
        <v>-7.8208443975121472E-2</v>
      </c>
    </row>
    <row r="5938" spans="1:9" ht="15" customHeight="1" x14ac:dyDescent="0.25">
      <c r="A5938" s="42" t="s">
        <v>136</v>
      </c>
      <c r="B5938" s="43"/>
      <c r="C5938" s="43"/>
      <c r="D5938" s="43"/>
      <c r="E5938" s="43"/>
      <c r="F5938" s="43"/>
      <c r="G5938" s="43"/>
      <c r="H5938" s="43"/>
      <c r="I5938" s="43"/>
    </row>
    <row r="5939" spans="1:9" ht="15" customHeight="1" x14ac:dyDescent="0.25">
      <c r="A5939" s="50" t="s">
        <v>210</v>
      </c>
      <c r="B5939" s="51"/>
      <c r="C5939" s="51"/>
      <c r="D5939" s="51"/>
      <c r="E5939" s="51"/>
      <c r="F5939" s="51"/>
      <c r="G5939" s="51"/>
      <c r="H5939" s="51"/>
      <c r="I5939" s="51"/>
    </row>
    <row r="5942" spans="1:9" ht="16.5" x14ac:dyDescent="0.25">
      <c r="A5942" t="s">
        <v>137</v>
      </c>
    </row>
    <row r="5944" spans="1:9" ht="20.100000000000001" customHeight="1" thickBot="1" x14ac:dyDescent="0.3">
      <c r="A5944" s="16" t="s">
        <v>114</v>
      </c>
      <c r="B5944" s="17"/>
      <c r="C5944" s="17"/>
    </row>
    <row r="5945" spans="1:9" ht="15" customHeight="1" thickBot="1" x14ac:dyDescent="0.3">
      <c r="A5945" s="18"/>
      <c r="B5945" s="19"/>
      <c r="C5945" s="61" t="s">
        <v>62</v>
      </c>
    </row>
    <row r="5946" spans="1:9" ht="14.1" customHeight="1" x14ac:dyDescent="0.25">
      <c r="A5946" s="3" t="s">
        <v>36</v>
      </c>
      <c r="B5946" s="23" t="s">
        <v>37</v>
      </c>
      <c r="C5946" s="62">
        <v>0</v>
      </c>
    </row>
    <row r="5947" spans="1:9" ht="14.1" customHeight="1" x14ac:dyDescent="0.25">
      <c r="A5947" s="28"/>
      <c r="B5947" s="9" t="s">
        <v>63</v>
      </c>
      <c r="C5947" s="12">
        <v>0</v>
      </c>
    </row>
    <row r="5948" spans="1:9" ht="14.1" customHeight="1" x14ac:dyDescent="0.25">
      <c r="A5948" s="28"/>
      <c r="B5948" s="9" t="s">
        <v>64</v>
      </c>
      <c r="C5948" s="12">
        <v>0</v>
      </c>
    </row>
    <row r="5949" spans="1:9" ht="14.1" customHeight="1" x14ac:dyDescent="0.25">
      <c r="A5949" s="28"/>
      <c r="B5949" s="9" t="s">
        <v>65</v>
      </c>
      <c r="C5949" s="12">
        <v>0</v>
      </c>
    </row>
    <row r="5950" spans="1:9" ht="14.1" customHeight="1" x14ac:dyDescent="0.25">
      <c r="A5950" s="28"/>
      <c r="B5950" s="9" t="s">
        <v>66</v>
      </c>
      <c r="C5950" s="12">
        <v>0</v>
      </c>
    </row>
    <row r="5951" spans="1:9" ht="14.1" customHeight="1" x14ac:dyDescent="0.25">
      <c r="A5951" s="28"/>
      <c r="B5951" s="9" t="s">
        <v>67</v>
      </c>
      <c r="C5951" s="12">
        <v>1</v>
      </c>
    </row>
    <row r="5952" spans="1:9" ht="14.1" customHeight="1" x14ac:dyDescent="0.25">
      <c r="A5952" s="28"/>
      <c r="B5952" s="9" t="s">
        <v>68</v>
      </c>
      <c r="C5952" s="12">
        <v>-1</v>
      </c>
    </row>
    <row r="5953" spans="1:9" ht="24" customHeight="1" x14ac:dyDescent="0.25">
      <c r="A5953" s="28"/>
      <c r="B5953" s="9" t="s">
        <v>69</v>
      </c>
      <c r="C5953" s="12">
        <v>0</v>
      </c>
    </row>
    <row r="5954" spans="1:9" ht="24" customHeight="1" x14ac:dyDescent="0.25">
      <c r="A5954" s="28"/>
      <c r="B5954" s="9" t="s">
        <v>70</v>
      </c>
      <c r="C5954" s="12">
        <v>0</v>
      </c>
    </row>
    <row r="5955" spans="1:9" ht="24" customHeight="1" x14ac:dyDescent="0.25">
      <c r="A5955" s="28"/>
      <c r="B5955" s="9" t="s">
        <v>71</v>
      </c>
      <c r="C5955" s="12">
        <v>0</v>
      </c>
    </row>
    <row r="5956" spans="1:9" ht="24" customHeight="1" x14ac:dyDescent="0.25">
      <c r="A5956" s="28"/>
      <c r="B5956" s="9" t="s">
        <v>72</v>
      </c>
      <c r="C5956" s="12">
        <v>0</v>
      </c>
    </row>
    <row r="5957" spans="1:9" ht="24" customHeight="1" x14ac:dyDescent="0.25">
      <c r="A5957" s="28"/>
      <c r="B5957" s="9" t="s">
        <v>73</v>
      </c>
      <c r="C5957" s="12">
        <v>0</v>
      </c>
    </row>
    <row r="5958" spans="1:9" ht="24" customHeight="1" x14ac:dyDescent="0.25">
      <c r="A5958" s="28"/>
      <c r="B5958" s="9" t="s">
        <v>74</v>
      </c>
      <c r="C5958" s="12">
        <v>0</v>
      </c>
    </row>
    <row r="5959" spans="1:9" ht="24" customHeight="1" x14ac:dyDescent="0.25">
      <c r="A5959" s="28"/>
      <c r="B5959" s="9" t="s">
        <v>75</v>
      </c>
      <c r="C5959" s="12">
        <v>1</v>
      </c>
    </row>
    <row r="5960" spans="1:9" ht="24" customHeight="1" thickBot="1" x14ac:dyDescent="0.3">
      <c r="A5960" s="91"/>
      <c r="B5960" s="14" t="s">
        <v>76</v>
      </c>
      <c r="C5960" s="100">
        <v>-1</v>
      </c>
    </row>
    <row r="5961" spans="1:9" ht="15" customHeight="1" x14ac:dyDescent="0.25">
      <c r="A5961" s="42" t="s">
        <v>138</v>
      </c>
      <c r="B5961" s="43"/>
      <c r="C5961" s="43"/>
    </row>
    <row r="5963" spans="1:9" ht="20.100000000000001" customHeight="1" thickBot="1" x14ac:dyDescent="0.3">
      <c r="A5963" s="16" t="s">
        <v>116</v>
      </c>
      <c r="B5963" s="17"/>
      <c r="C5963" s="17"/>
      <c r="D5963" s="17"/>
      <c r="E5963" s="17"/>
      <c r="F5963" s="17"/>
      <c r="G5963" s="17"/>
      <c r="H5963" s="17"/>
      <c r="I5963" s="17"/>
    </row>
    <row r="5964" spans="1:9" ht="15" customHeight="1" x14ac:dyDescent="0.25">
      <c r="A5964" s="67" t="s">
        <v>117</v>
      </c>
      <c r="B5964" s="68" t="s">
        <v>89</v>
      </c>
      <c r="C5964" s="69" t="s">
        <v>90</v>
      </c>
      <c r="D5964" s="69" t="s">
        <v>91</v>
      </c>
      <c r="E5964" s="69" t="s">
        <v>118</v>
      </c>
      <c r="F5964" s="69" t="s">
        <v>92</v>
      </c>
      <c r="G5964" s="69" t="s">
        <v>59</v>
      </c>
      <c r="H5964" s="70" t="s">
        <v>93</v>
      </c>
      <c r="I5964" s="71"/>
    </row>
    <row r="5965" spans="1:9" ht="15" customHeight="1" thickBot="1" x14ac:dyDescent="0.3">
      <c r="A5965" s="72"/>
      <c r="B5965" s="73"/>
      <c r="C5965" s="74"/>
      <c r="D5965" s="74"/>
      <c r="E5965" s="74"/>
      <c r="F5965" s="74"/>
      <c r="G5965" s="74"/>
      <c r="H5965" s="75" t="s">
        <v>94</v>
      </c>
      <c r="I5965" s="76" t="s">
        <v>95</v>
      </c>
    </row>
    <row r="5966" spans="1:9" ht="14.1" customHeight="1" thickBot="1" x14ac:dyDescent="0.3">
      <c r="A5966" s="94" t="s">
        <v>62</v>
      </c>
      <c r="B5966" s="95">
        <v>-0.58195745112950492</v>
      </c>
      <c r="C5966" s="96">
        <v>0.12387686424271134</v>
      </c>
      <c r="D5966" s="97">
        <v>346.72776389787015</v>
      </c>
      <c r="E5966" s="98">
        <v>0</v>
      </c>
      <c r="F5966" s="97">
        <v>-4.6978703786792542</v>
      </c>
      <c r="G5966" s="97">
        <v>3.7956683130671414E-6</v>
      </c>
      <c r="H5966" s="96">
        <v>-0.82560211068997447</v>
      </c>
      <c r="I5966" s="99">
        <v>-0.33831279156903532</v>
      </c>
    </row>
    <row r="5967" spans="1:9" ht="15" customHeight="1" x14ac:dyDescent="0.25">
      <c r="A5967" s="42" t="s">
        <v>138</v>
      </c>
      <c r="B5967" s="43"/>
      <c r="C5967" s="43"/>
      <c r="D5967" s="43"/>
      <c r="E5967" s="43"/>
      <c r="F5967" s="43"/>
      <c r="G5967" s="43"/>
      <c r="H5967" s="43"/>
      <c r="I5967" s="43"/>
    </row>
    <row r="5968" spans="1:9" ht="15" customHeight="1" x14ac:dyDescent="0.25">
      <c r="A5968" s="50" t="s">
        <v>210</v>
      </c>
      <c r="B5968" s="51"/>
      <c r="C5968" s="51"/>
      <c r="D5968" s="51"/>
      <c r="E5968" s="51"/>
      <c r="F5968" s="51"/>
      <c r="G5968" s="51"/>
      <c r="H5968" s="51"/>
      <c r="I5968" s="51"/>
    </row>
    <row r="5971" spans="1:3" ht="16.5" x14ac:dyDescent="0.25">
      <c r="A5971" t="s">
        <v>139</v>
      </c>
    </row>
    <row r="5973" spans="1:3" ht="20.100000000000001" customHeight="1" thickBot="1" x14ac:dyDescent="0.3">
      <c r="A5973" s="16" t="s">
        <v>114</v>
      </c>
      <c r="B5973" s="17"/>
      <c r="C5973" s="17"/>
    </row>
    <row r="5974" spans="1:3" ht="15" customHeight="1" thickBot="1" x14ac:dyDescent="0.3">
      <c r="A5974" s="18"/>
      <c r="B5974" s="19"/>
      <c r="C5974" s="61" t="s">
        <v>62</v>
      </c>
    </row>
    <row r="5975" spans="1:3" ht="14.1" customHeight="1" x14ac:dyDescent="0.25">
      <c r="A5975" s="3" t="s">
        <v>36</v>
      </c>
      <c r="B5975" s="23" t="s">
        <v>37</v>
      </c>
      <c r="C5975" s="62">
        <v>0</v>
      </c>
    </row>
    <row r="5976" spans="1:3" ht="14.1" customHeight="1" x14ac:dyDescent="0.25">
      <c r="A5976" s="28"/>
      <c r="B5976" s="9" t="s">
        <v>63</v>
      </c>
      <c r="C5976" s="12">
        <v>0</v>
      </c>
    </row>
    <row r="5977" spans="1:3" ht="14.1" customHeight="1" x14ac:dyDescent="0.25">
      <c r="A5977" s="28"/>
      <c r="B5977" s="9" t="s">
        <v>64</v>
      </c>
      <c r="C5977" s="12">
        <v>0</v>
      </c>
    </row>
    <row r="5978" spans="1:3" ht="14.1" customHeight="1" x14ac:dyDescent="0.25">
      <c r="A5978" s="28"/>
      <c r="B5978" s="9" t="s">
        <v>65</v>
      </c>
      <c r="C5978" s="12">
        <v>0</v>
      </c>
    </row>
    <row r="5979" spans="1:3" ht="14.1" customHeight="1" x14ac:dyDescent="0.25">
      <c r="A5979" s="28"/>
      <c r="B5979" s="9" t="s">
        <v>66</v>
      </c>
      <c r="C5979" s="12">
        <v>0</v>
      </c>
    </row>
    <row r="5980" spans="1:3" ht="14.1" customHeight="1" x14ac:dyDescent="0.25">
      <c r="A5980" s="28"/>
      <c r="B5980" s="9" t="s">
        <v>67</v>
      </c>
      <c r="C5980" s="12">
        <v>0</v>
      </c>
    </row>
    <row r="5981" spans="1:3" ht="14.1" customHeight="1" x14ac:dyDescent="0.25">
      <c r="A5981" s="28"/>
      <c r="B5981" s="9" t="s">
        <v>68</v>
      </c>
      <c r="C5981" s="12">
        <v>0</v>
      </c>
    </row>
    <row r="5982" spans="1:3" ht="24" customHeight="1" x14ac:dyDescent="0.25">
      <c r="A5982" s="28"/>
      <c r="B5982" s="9" t="s">
        <v>69</v>
      </c>
      <c r="C5982" s="12">
        <v>0</v>
      </c>
    </row>
    <row r="5983" spans="1:3" ht="24" customHeight="1" x14ac:dyDescent="0.25">
      <c r="A5983" s="28"/>
      <c r="B5983" s="9" t="s">
        <v>70</v>
      </c>
      <c r="C5983" s="12">
        <v>0</v>
      </c>
    </row>
    <row r="5984" spans="1:3" ht="24" customHeight="1" x14ac:dyDescent="0.25">
      <c r="A5984" s="28"/>
      <c r="B5984" s="9" t="s">
        <v>71</v>
      </c>
      <c r="C5984" s="12">
        <v>1</v>
      </c>
    </row>
    <row r="5985" spans="1:9" ht="24" customHeight="1" x14ac:dyDescent="0.25">
      <c r="A5985" s="28"/>
      <c r="B5985" s="9" t="s">
        <v>72</v>
      </c>
      <c r="C5985" s="12">
        <v>-1</v>
      </c>
    </row>
    <row r="5986" spans="1:9" ht="24" customHeight="1" x14ac:dyDescent="0.25">
      <c r="A5986" s="28"/>
      <c r="B5986" s="9" t="s">
        <v>73</v>
      </c>
      <c r="C5986" s="12">
        <v>0</v>
      </c>
    </row>
    <row r="5987" spans="1:9" ht="24" customHeight="1" x14ac:dyDescent="0.25">
      <c r="A5987" s="28"/>
      <c r="B5987" s="9" t="s">
        <v>74</v>
      </c>
      <c r="C5987" s="12">
        <v>0</v>
      </c>
    </row>
    <row r="5988" spans="1:9" ht="24" customHeight="1" x14ac:dyDescent="0.25">
      <c r="A5988" s="28"/>
      <c r="B5988" s="9" t="s">
        <v>75</v>
      </c>
      <c r="C5988" s="12">
        <v>-1</v>
      </c>
    </row>
    <row r="5989" spans="1:9" ht="24" customHeight="1" thickBot="1" x14ac:dyDescent="0.3">
      <c r="A5989" s="91"/>
      <c r="B5989" s="14" t="s">
        <v>76</v>
      </c>
      <c r="C5989" s="100">
        <v>1</v>
      </c>
    </row>
    <row r="5990" spans="1:9" ht="24.95" customHeight="1" x14ac:dyDescent="0.25">
      <c r="A5990" s="42" t="s">
        <v>140</v>
      </c>
      <c r="B5990" s="43"/>
      <c r="C5990" s="43"/>
    </row>
    <row r="5992" spans="1:9" ht="20.100000000000001" customHeight="1" thickBot="1" x14ac:dyDescent="0.3">
      <c r="A5992" s="16" t="s">
        <v>116</v>
      </c>
      <c r="B5992" s="17"/>
      <c r="C5992" s="17"/>
      <c r="D5992" s="17"/>
      <c r="E5992" s="17"/>
      <c r="F5992" s="17"/>
      <c r="G5992" s="17"/>
      <c r="H5992" s="17"/>
      <c r="I5992" s="17"/>
    </row>
    <row r="5993" spans="1:9" ht="15" customHeight="1" x14ac:dyDescent="0.25">
      <c r="A5993" s="67" t="s">
        <v>117</v>
      </c>
      <c r="B5993" s="68" t="s">
        <v>89</v>
      </c>
      <c r="C5993" s="69" t="s">
        <v>90</v>
      </c>
      <c r="D5993" s="69" t="s">
        <v>91</v>
      </c>
      <c r="E5993" s="69" t="s">
        <v>118</v>
      </c>
      <c r="F5993" s="69" t="s">
        <v>92</v>
      </c>
      <c r="G5993" s="69" t="s">
        <v>59</v>
      </c>
      <c r="H5993" s="70" t="s">
        <v>93</v>
      </c>
      <c r="I5993" s="71"/>
    </row>
    <row r="5994" spans="1:9" ht="15" customHeight="1" thickBot="1" x14ac:dyDescent="0.3">
      <c r="A5994" s="72"/>
      <c r="B5994" s="73"/>
      <c r="C5994" s="74"/>
      <c r="D5994" s="74"/>
      <c r="E5994" s="74"/>
      <c r="F5994" s="74"/>
      <c r="G5994" s="74"/>
      <c r="H5994" s="75" t="s">
        <v>94</v>
      </c>
      <c r="I5994" s="76" t="s">
        <v>95</v>
      </c>
    </row>
    <row r="5995" spans="1:9" ht="14.1" customHeight="1" thickBot="1" x14ac:dyDescent="0.3">
      <c r="A5995" s="94" t="s">
        <v>62</v>
      </c>
      <c r="B5995" s="95">
        <v>0.26516918845483195</v>
      </c>
      <c r="C5995" s="96">
        <v>0.17337628814244932</v>
      </c>
      <c r="D5995" s="97">
        <v>346.31541180304384</v>
      </c>
      <c r="E5995" s="98">
        <v>0</v>
      </c>
      <c r="F5995" s="97">
        <v>1.5294432202687591</v>
      </c>
      <c r="G5995" s="97">
        <v>0.12706746494942817</v>
      </c>
      <c r="H5995" s="96">
        <v>-7.5833815860068723E-2</v>
      </c>
      <c r="I5995" s="99">
        <v>0.60617219276973267</v>
      </c>
    </row>
    <row r="5996" spans="1:9" ht="15" customHeight="1" x14ac:dyDescent="0.25">
      <c r="A5996" s="42" t="s">
        <v>140</v>
      </c>
      <c r="B5996" s="43"/>
      <c r="C5996" s="43"/>
      <c r="D5996" s="43"/>
      <c r="E5996" s="43"/>
      <c r="F5996" s="43"/>
      <c r="G5996" s="43"/>
      <c r="H5996" s="43"/>
      <c r="I5996" s="43"/>
    </row>
    <row r="5997" spans="1:9" ht="15" customHeight="1" x14ac:dyDescent="0.25">
      <c r="A5997" s="50" t="s">
        <v>210</v>
      </c>
      <c r="B5997" s="51"/>
      <c r="C5997" s="51"/>
      <c r="D5997" s="51"/>
      <c r="E5997" s="51"/>
      <c r="F5997" s="51"/>
      <c r="G5997" s="51"/>
      <c r="H5997" s="51"/>
      <c r="I5997" s="51"/>
    </row>
    <row r="6000" spans="1:9" ht="16.5" x14ac:dyDescent="0.25">
      <c r="A6000" t="s">
        <v>141</v>
      </c>
    </row>
    <row r="6003" spans="1:4" ht="16.5" x14ac:dyDescent="0.25">
      <c r="A6003" t="s">
        <v>142</v>
      </c>
    </row>
    <row r="6005" spans="1:4" ht="18" customHeight="1" thickBot="1" x14ac:dyDescent="0.3">
      <c r="A6005" s="1" t="s">
        <v>143</v>
      </c>
      <c r="B6005" s="2"/>
      <c r="C6005" s="2"/>
      <c r="D6005" s="2"/>
    </row>
    <row r="6006" spans="1:4" ht="14.1" customHeight="1" x14ac:dyDescent="0.25">
      <c r="A6006" s="101" t="s">
        <v>88</v>
      </c>
      <c r="B6006" s="4"/>
      <c r="C6006" s="102" t="s">
        <v>144</v>
      </c>
      <c r="D6006" s="103"/>
    </row>
    <row r="6007" spans="1:4" ht="15" customHeight="1" thickBot="1" x14ac:dyDescent="0.3">
      <c r="A6007" s="13"/>
      <c r="B6007" s="104"/>
      <c r="C6007" s="105" t="s">
        <v>145</v>
      </c>
      <c r="D6007" s="76" t="s">
        <v>146</v>
      </c>
    </row>
    <row r="6008" spans="1:4" ht="14.1" customHeight="1" x14ac:dyDescent="0.25">
      <c r="A6008" s="3" t="s">
        <v>36</v>
      </c>
      <c r="B6008" s="23" t="s">
        <v>37</v>
      </c>
      <c r="C6008" s="24">
        <v>1</v>
      </c>
      <c r="D6008" s="63">
        <v>1</v>
      </c>
    </row>
    <row r="6009" spans="1:4" ht="14.1" customHeight="1" x14ac:dyDescent="0.25">
      <c r="A6009" s="11"/>
      <c r="B6009" s="9" t="s">
        <v>63</v>
      </c>
      <c r="C6009" s="29">
        <v>1</v>
      </c>
      <c r="D6009" s="35">
        <v>0</v>
      </c>
    </row>
    <row r="6010" spans="1:4" ht="14.1" customHeight="1" x14ac:dyDescent="0.25">
      <c r="A6010" s="11"/>
      <c r="B6010" s="9" t="s">
        <v>64</v>
      </c>
      <c r="C6010" s="29">
        <v>0</v>
      </c>
      <c r="D6010" s="35">
        <v>1</v>
      </c>
    </row>
    <row r="6011" spans="1:4" ht="14.1" customHeight="1" x14ac:dyDescent="0.25">
      <c r="A6011" s="11"/>
      <c r="B6011" s="9" t="s">
        <v>65</v>
      </c>
      <c r="C6011" s="64">
        <v>0.25</v>
      </c>
      <c r="D6011" s="56">
        <v>0.25</v>
      </c>
    </row>
    <row r="6012" spans="1:4" ht="14.1" customHeight="1" x14ac:dyDescent="0.25">
      <c r="A6012" s="11"/>
      <c r="B6012" s="9" t="s">
        <v>66</v>
      </c>
      <c r="C6012" s="64">
        <v>0.25</v>
      </c>
      <c r="D6012" s="56">
        <v>0.25</v>
      </c>
    </row>
    <row r="6013" spans="1:4" ht="14.1" customHeight="1" x14ac:dyDescent="0.25">
      <c r="A6013" s="11"/>
      <c r="B6013" s="9" t="s">
        <v>67</v>
      </c>
      <c r="C6013" s="64">
        <v>0.25</v>
      </c>
      <c r="D6013" s="56">
        <v>0.25</v>
      </c>
    </row>
    <row r="6014" spans="1:4" ht="14.1" customHeight="1" x14ac:dyDescent="0.25">
      <c r="A6014" s="11"/>
      <c r="B6014" s="9" t="s">
        <v>68</v>
      </c>
      <c r="C6014" s="64">
        <v>0.25</v>
      </c>
      <c r="D6014" s="56">
        <v>0.25</v>
      </c>
    </row>
    <row r="6015" spans="1:4" ht="24" customHeight="1" x14ac:dyDescent="0.25">
      <c r="A6015" s="11"/>
      <c r="B6015" s="9" t="s">
        <v>69</v>
      </c>
      <c r="C6015" s="64">
        <v>0.25</v>
      </c>
      <c r="D6015" s="35">
        <v>0</v>
      </c>
    </row>
    <row r="6016" spans="1:4" ht="24" customHeight="1" x14ac:dyDescent="0.25">
      <c r="A6016" s="11"/>
      <c r="B6016" s="9" t="s">
        <v>70</v>
      </c>
      <c r="C6016" s="64">
        <v>0.25</v>
      </c>
      <c r="D6016" s="35">
        <v>0</v>
      </c>
    </row>
    <row r="6017" spans="1:6" ht="24" customHeight="1" x14ac:dyDescent="0.25">
      <c r="A6017" s="11"/>
      <c r="B6017" s="9" t="s">
        <v>71</v>
      </c>
      <c r="C6017" s="64">
        <v>0.25</v>
      </c>
      <c r="D6017" s="35">
        <v>0</v>
      </c>
    </row>
    <row r="6018" spans="1:6" ht="24" customHeight="1" x14ac:dyDescent="0.25">
      <c r="A6018" s="11"/>
      <c r="B6018" s="9" t="s">
        <v>72</v>
      </c>
      <c r="C6018" s="64">
        <v>0.25</v>
      </c>
      <c r="D6018" s="35">
        <v>0</v>
      </c>
    </row>
    <row r="6019" spans="1:6" ht="24" customHeight="1" x14ac:dyDescent="0.25">
      <c r="A6019" s="11"/>
      <c r="B6019" s="9" t="s">
        <v>73</v>
      </c>
      <c r="C6019" s="29">
        <v>0</v>
      </c>
      <c r="D6019" s="56">
        <v>0.25</v>
      </c>
    </row>
    <row r="6020" spans="1:6" ht="24" customHeight="1" x14ac:dyDescent="0.25">
      <c r="A6020" s="11"/>
      <c r="B6020" s="9" t="s">
        <v>74</v>
      </c>
      <c r="C6020" s="29">
        <v>0</v>
      </c>
      <c r="D6020" s="56">
        <v>0.25</v>
      </c>
    </row>
    <row r="6021" spans="1:6" ht="24" customHeight="1" x14ac:dyDescent="0.25">
      <c r="A6021" s="11"/>
      <c r="B6021" s="9" t="s">
        <v>75</v>
      </c>
      <c r="C6021" s="29">
        <v>0</v>
      </c>
      <c r="D6021" s="56">
        <v>0.25</v>
      </c>
    </row>
    <row r="6022" spans="1:6" ht="24" customHeight="1" thickBot="1" x14ac:dyDescent="0.3">
      <c r="A6022" s="13"/>
      <c r="B6022" s="14" t="s">
        <v>76</v>
      </c>
      <c r="C6022" s="38">
        <v>0</v>
      </c>
      <c r="D6022" s="58">
        <v>0.25</v>
      </c>
    </row>
    <row r="6024" spans="1:6" ht="20.100000000000001" customHeight="1" thickBot="1" x14ac:dyDescent="0.3">
      <c r="A6024" s="16" t="s">
        <v>147</v>
      </c>
      <c r="B6024" s="17"/>
      <c r="C6024" s="17"/>
      <c r="D6024" s="17"/>
      <c r="E6024" s="17"/>
      <c r="F6024" s="17"/>
    </row>
    <row r="6025" spans="1:6" ht="15" customHeight="1" x14ac:dyDescent="0.25">
      <c r="A6025" s="67" t="s">
        <v>144</v>
      </c>
      <c r="B6025" s="68" t="s">
        <v>148</v>
      </c>
      <c r="C6025" s="69" t="s">
        <v>90</v>
      </c>
      <c r="D6025" s="69" t="s">
        <v>91</v>
      </c>
      <c r="E6025" s="70" t="s">
        <v>93</v>
      </c>
      <c r="F6025" s="71"/>
    </row>
    <row r="6026" spans="1:6" ht="15" customHeight="1" thickBot="1" x14ac:dyDescent="0.3">
      <c r="A6026" s="72"/>
      <c r="B6026" s="73"/>
      <c r="C6026" s="74"/>
      <c r="D6026" s="74"/>
      <c r="E6026" s="75" t="s">
        <v>94</v>
      </c>
      <c r="F6026" s="76" t="s">
        <v>95</v>
      </c>
    </row>
    <row r="6027" spans="1:6" ht="14.1" customHeight="1" x14ac:dyDescent="0.25">
      <c r="A6027" s="44" t="s">
        <v>145</v>
      </c>
      <c r="B6027" s="106">
        <v>21.13980840870417</v>
      </c>
      <c r="C6027" s="53">
        <v>0.39343530308871594</v>
      </c>
      <c r="D6027" s="53">
        <v>137.74903591148569</v>
      </c>
      <c r="E6027" s="53">
        <v>20.361854853563813</v>
      </c>
      <c r="F6027" s="54">
        <v>21.917761963844526</v>
      </c>
    </row>
    <row r="6028" spans="1:6" ht="14.1" customHeight="1" thickBot="1" x14ac:dyDescent="0.3">
      <c r="A6028" s="48" t="s">
        <v>146</v>
      </c>
      <c r="B6028" s="65">
        <v>22.140760519660564</v>
      </c>
      <c r="C6028" s="57">
        <v>0.38848099841260797</v>
      </c>
      <c r="D6028" s="57">
        <v>138.61898473193554</v>
      </c>
      <c r="E6028" s="57">
        <v>21.372646003927748</v>
      </c>
      <c r="F6028" s="58">
        <v>22.908875035393379</v>
      </c>
    </row>
    <row r="6029" spans="1:6" ht="15" customHeight="1" x14ac:dyDescent="0.25">
      <c r="A6029" s="42" t="s">
        <v>209</v>
      </c>
      <c r="B6029" s="43"/>
      <c r="C6029" s="43"/>
      <c r="D6029" s="43"/>
      <c r="E6029" s="43"/>
      <c r="F6029" s="43"/>
    </row>
    <row r="6032" spans="1:6" ht="16.5" x14ac:dyDescent="0.25">
      <c r="A6032" t="s">
        <v>149</v>
      </c>
    </row>
    <row r="6034" spans="1:6" ht="18" customHeight="1" thickBot="1" x14ac:dyDescent="0.3">
      <c r="A6034" s="1" t="s">
        <v>143</v>
      </c>
      <c r="B6034" s="2"/>
      <c r="C6034" s="2"/>
      <c r="D6034" s="2"/>
      <c r="E6034" s="2"/>
      <c r="F6034" s="2"/>
    </row>
    <row r="6035" spans="1:6" ht="14.1" customHeight="1" x14ac:dyDescent="0.25">
      <c r="A6035" s="101" t="s">
        <v>88</v>
      </c>
      <c r="B6035" s="4"/>
      <c r="C6035" s="102" t="s">
        <v>150</v>
      </c>
      <c r="D6035" s="107"/>
      <c r="E6035" s="107"/>
      <c r="F6035" s="103"/>
    </row>
    <row r="6036" spans="1:6" ht="15" customHeight="1" thickBot="1" x14ac:dyDescent="0.3">
      <c r="A6036" s="13"/>
      <c r="B6036" s="104"/>
      <c r="C6036" s="105" t="s">
        <v>151</v>
      </c>
      <c r="D6036" s="75" t="s">
        <v>152</v>
      </c>
      <c r="E6036" s="75" t="s">
        <v>153</v>
      </c>
      <c r="F6036" s="76" t="s">
        <v>154</v>
      </c>
    </row>
    <row r="6037" spans="1:6" ht="14.1" customHeight="1" x14ac:dyDescent="0.25">
      <c r="A6037" s="3" t="s">
        <v>36</v>
      </c>
      <c r="B6037" s="23" t="s">
        <v>37</v>
      </c>
      <c r="C6037" s="24">
        <v>1</v>
      </c>
      <c r="D6037" s="26">
        <v>1</v>
      </c>
      <c r="E6037" s="26">
        <v>1</v>
      </c>
      <c r="F6037" s="63">
        <v>1</v>
      </c>
    </row>
    <row r="6038" spans="1:6" ht="14.1" customHeight="1" x14ac:dyDescent="0.25">
      <c r="A6038" s="11"/>
      <c r="B6038" s="9" t="s">
        <v>63</v>
      </c>
      <c r="C6038" s="64">
        <v>0.5</v>
      </c>
      <c r="D6038" s="55">
        <v>0.5</v>
      </c>
      <c r="E6038" s="55">
        <v>0.5</v>
      </c>
      <c r="F6038" s="56">
        <v>0.5</v>
      </c>
    </row>
    <row r="6039" spans="1:6" ht="14.1" customHeight="1" x14ac:dyDescent="0.25">
      <c r="A6039" s="11"/>
      <c r="B6039" s="9" t="s">
        <v>64</v>
      </c>
      <c r="C6039" s="64">
        <v>0.5</v>
      </c>
      <c r="D6039" s="55">
        <v>0.5</v>
      </c>
      <c r="E6039" s="55">
        <v>0.5</v>
      </c>
      <c r="F6039" s="56">
        <v>0.5</v>
      </c>
    </row>
    <row r="6040" spans="1:6" ht="14.1" customHeight="1" x14ac:dyDescent="0.25">
      <c r="A6040" s="11"/>
      <c r="B6040" s="9" t="s">
        <v>65</v>
      </c>
      <c r="C6040" s="29">
        <v>1</v>
      </c>
      <c r="D6040" s="31">
        <v>0</v>
      </c>
      <c r="E6040" s="31">
        <v>0</v>
      </c>
      <c r="F6040" s="35">
        <v>0</v>
      </c>
    </row>
    <row r="6041" spans="1:6" ht="14.1" customHeight="1" x14ac:dyDescent="0.25">
      <c r="A6041" s="11"/>
      <c r="B6041" s="9" t="s">
        <v>66</v>
      </c>
      <c r="C6041" s="29">
        <v>0</v>
      </c>
      <c r="D6041" s="31">
        <v>1</v>
      </c>
      <c r="E6041" s="31">
        <v>0</v>
      </c>
      <c r="F6041" s="35">
        <v>0</v>
      </c>
    </row>
    <row r="6042" spans="1:6" ht="14.1" customHeight="1" x14ac:dyDescent="0.25">
      <c r="A6042" s="11"/>
      <c r="B6042" s="9" t="s">
        <v>67</v>
      </c>
      <c r="C6042" s="29">
        <v>0</v>
      </c>
      <c r="D6042" s="31">
        <v>0</v>
      </c>
      <c r="E6042" s="31">
        <v>1</v>
      </c>
      <c r="F6042" s="35">
        <v>0</v>
      </c>
    </row>
    <row r="6043" spans="1:6" ht="14.1" customHeight="1" x14ac:dyDescent="0.25">
      <c r="A6043" s="11"/>
      <c r="B6043" s="9" t="s">
        <v>68</v>
      </c>
      <c r="C6043" s="29">
        <v>0</v>
      </c>
      <c r="D6043" s="31">
        <v>0</v>
      </c>
      <c r="E6043" s="31">
        <v>0</v>
      </c>
      <c r="F6043" s="35">
        <v>1</v>
      </c>
    </row>
    <row r="6044" spans="1:6" ht="24" customHeight="1" x14ac:dyDescent="0.25">
      <c r="A6044" s="11"/>
      <c r="B6044" s="9" t="s">
        <v>69</v>
      </c>
      <c r="C6044" s="64">
        <v>0.5</v>
      </c>
      <c r="D6044" s="31">
        <v>0</v>
      </c>
      <c r="E6044" s="31">
        <v>0</v>
      </c>
      <c r="F6044" s="35">
        <v>0</v>
      </c>
    </row>
    <row r="6045" spans="1:6" ht="24" customHeight="1" x14ac:dyDescent="0.25">
      <c r="A6045" s="11"/>
      <c r="B6045" s="9" t="s">
        <v>70</v>
      </c>
      <c r="C6045" s="29">
        <v>0</v>
      </c>
      <c r="D6045" s="55">
        <v>0.5</v>
      </c>
      <c r="E6045" s="31">
        <v>0</v>
      </c>
      <c r="F6045" s="35">
        <v>0</v>
      </c>
    </row>
    <row r="6046" spans="1:6" ht="24" customHeight="1" x14ac:dyDescent="0.25">
      <c r="A6046" s="11"/>
      <c r="B6046" s="9" t="s">
        <v>71</v>
      </c>
      <c r="C6046" s="29">
        <v>0</v>
      </c>
      <c r="D6046" s="31">
        <v>0</v>
      </c>
      <c r="E6046" s="55">
        <v>0.5</v>
      </c>
      <c r="F6046" s="35">
        <v>0</v>
      </c>
    </row>
    <row r="6047" spans="1:6" ht="24" customHeight="1" x14ac:dyDescent="0.25">
      <c r="A6047" s="11"/>
      <c r="B6047" s="9" t="s">
        <v>72</v>
      </c>
      <c r="C6047" s="29">
        <v>0</v>
      </c>
      <c r="D6047" s="31">
        <v>0</v>
      </c>
      <c r="E6047" s="31">
        <v>0</v>
      </c>
      <c r="F6047" s="56">
        <v>0.5</v>
      </c>
    </row>
    <row r="6048" spans="1:6" ht="24" customHeight="1" x14ac:dyDescent="0.25">
      <c r="A6048" s="11"/>
      <c r="B6048" s="9" t="s">
        <v>73</v>
      </c>
      <c r="C6048" s="64">
        <v>0.5</v>
      </c>
      <c r="D6048" s="31">
        <v>0</v>
      </c>
      <c r="E6048" s="31">
        <v>0</v>
      </c>
      <c r="F6048" s="35">
        <v>0</v>
      </c>
    </row>
    <row r="6049" spans="1:6" ht="24" customHeight="1" x14ac:dyDescent="0.25">
      <c r="A6049" s="11"/>
      <c r="B6049" s="9" t="s">
        <v>74</v>
      </c>
      <c r="C6049" s="29">
        <v>0</v>
      </c>
      <c r="D6049" s="55">
        <v>0.5</v>
      </c>
      <c r="E6049" s="31">
        <v>0</v>
      </c>
      <c r="F6049" s="35">
        <v>0</v>
      </c>
    </row>
    <row r="6050" spans="1:6" ht="24" customHeight="1" x14ac:dyDescent="0.25">
      <c r="A6050" s="11"/>
      <c r="B6050" s="9" t="s">
        <v>75</v>
      </c>
      <c r="C6050" s="29">
        <v>0</v>
      </c>
      <c r="D6050" s="31">
        <v>0</v>
      </c>
      <c r="E6050" s="55">
        <v>0.5</v>
      </c>
      <c r="F6050" s="35">
        <v>0</v>
      </c>
    </row>
    <row r="6051" spans="1:6" ht="24" customHeight="1" thickBot="1" x14ac:dyDescent="0.3">
      <c r="A6051" s="13"/>
      <c r="B6051" s="14" t="s">
        <v>76</v>
      </c>
      <c r="C6051" s="38">
        <v>0</v>
      </c>
      <c r="D6051" s="40">
        <v>0</v>
      </c>
      <c r="E6051" s="40">
        <v>0</v>
      </c>
      <c r="F6051" s="58">
        <v>0.5</v>
      </c>
    </row>
    <row r="6053" spans="1:6" ht="20.100000000000001" customHeight="1" thickBot="1" x14ac:dyDescent="0.3">
      <c r="A6053" s="16" t="s">
        <v>147</v>
      </c>
      <c r="B6053" s="17"/>
      <c r="C6053" s="17"/>
      <c r="D6053" s="17"/>
      <c r="E6053" s="17"/>
      <c r="F6053" s="17"/>
    </row>
    <row r="6054" spans="1:6" ht="15" customHeight="1" x14ac:dyDescent="0.25">
      <c r="A6054" s="67" t="s">
        <v>150</v>
      </c>
      <c r="B6054" s="68" t="s">
        <v>148</v>
      </c>
      <c r="C6054" s="69" t="s">
        <v>90</v>
      </c>
      <c r="D6054" s="69" t="s">
        <v>91</v>
      </c>
      <c r="E6054" s="70" t="s">
        <v>93</v>
      </c>
      <c r="F6054" s="71"/>
    </row>
    <row r="6055" spans="1:6" ht="15" customHeight="1" thickBot="1" x14ac:dyDescent="0.3">
      <c r="A6055" s="72"/>
      <c r="B6055" s="73"/>
      <c r="C6055" s="74"/>
      <c r="D6055" s="74"/>
      <c r="E6055" s="75" t="s">
        <v>94</v>
      </c>
      <c r="F6055" s="76" t="s">
        <v>95</v>
      </c>
    </row>
    <row r="6056" spans="1:6" ht="14.1" customHeight="1" x14ac:dyDescent="0.25">
      <c r="A6056" s="44" t="s">
        <v>151</v>
      </c>
      <c r="B6056" s="106">
        <v>22.041471176227667</v>
      </c>
      <c r="C6056" s="53">
        <v>0.28357339218885697</v>
      </c>
      <c r="D6056" s="53">
        <v>152.75572013644529</v>
      </c>
      <c r="E6056" s="53">
        <v>21.481239187420901</v>
      </c>
      <c r="F6056" s="54">
        <v>22.601703165034433</v>
      </c>
    </row>
    <row r="6057" spans="1:6" ht="14.1" customHeight="1" x14ac:dyDescent="0.25">
      <c r="A6057" s="46" t="s">
        <v>152</v>
      </c>
      <c r="B6057" s="64">
        <v>21.630884854737371</v>
      </c>
      <c r="C6057" s="55">
        <v>0.2823144312303803</v>
      </c>
      <c r="D6057" s="55">
        <v>150.12576025787729</v>
      </c>
      <c r="E6057" s="55">
        <v>21.07306206512515</v>
      </c>
      <c r="F6057" s="56">
        <v>22.188707644349591</v>
      </c>
    </row>
    <row r="6058" spans="1:6" ht="14.1" customHeight="1" x14ac:dyDescent="0.25">
      <c r="A6058" s="46" t="s">
        <v>153</v>
      </c>
      <c r="B6058" s="64">
        <v>21.219704484431169</v>
      </c>
      <c r="C6058" s="55">
        <v>0.28163459135292152</v>
      </c>
      <c r="D6058" s="55">
        <v>148.71892865103294</v>
      </c>
      <c r="E6058" s="55">
        <v>20.663182209407342</v>
      </c>
      <c r="F6058" s="56">
        <v>21.776226759454996</v>
      </c>
    </row>
    <row r="6059" spans="1:6" ht="14.1" customHeight="1" thickBot="1" x14ac:dyDescent="0.3">
      <c r="A6059" s="48" t="s">
        <v>154</v>
      </c>
      <c r="B6059" s="65">
        <v>21.669077341333256</v>
      </c>
      <c r="C6059" s="57">
        <v>0.2804365587268916</v>
      </c>
      <c r="D6059" s="57">
        <v>146.29226138805745</v>
      </c>
      <c r="E6059" s="57">
        <v>21.114847019954762</v>
      </c>
      <c r="F6059" s="58">
        <v>22.223307662711751</v>
      </c>
    </row>
    <row r="6060" spans="1:6" ht="15" customHeight="1" x14ac:dyDescent="0.25">
      <c r="A6060" s="42" t="s">
        <v>209</v>
      </c>
      <c r="B6060" s="43"/>
      <c r="C6060" s="43"/>
      <c r="D6060" s="43"/>
      <c r="E6060" s="43"/>
      <c r="F6060" s="43"/>
    </row>
    <row r="6063" spans="1:6" ht="16.5" x14ac:dyDescent="0.25">
      <c r="A6063" t="s">
        <v>155</v>
      </c>
    </row>
    <row r="6065" spans="1:10" ht="18" customHeight="1" thickBot="1" x14ac:dyDescent="0.3">
      <c r="A6065" s="1" t="s">
        <v>143</v>
      </c>
      <c r="B6065" s="2"/>
      <c r="C6065" s="2"/>
      <c r="D6065" s="2"/>
      <c r="E6065" s="2"/>
      <c r="F6065" s="2"/>
      <c r="G6065" s="2"/>
      <c r="H6065" s="2"/>
      <c r="I6065" s="2"/>
      <c r="J6065" s="2"/>
    </row>
    <row r="6066" spans="1:10" ht="14.1" customHeight="1" x14ac:dyDescent="0.25">
      <c r="A6066" s="101" t="s">
        <v>88</v>
      </c>
      <c r="B6066" s="4"/>
      <c r="C6066" s="102" t="s">
        <v>144</v>
      </c>
      <c r="D6066" s="107"/>
      <c r="E6066" s="107"/>
      <c r="F6066" s="107"/>
      <c r="G6066" s="107"/>
      <c r="H6066" s="107"/>
      <c r="I6066" s="107"/>
      <c r="J6066" s="103"/>
    </row>
    <row r="6067" spans="1:10" ht="15" customHeight="1" x14ac:dyDescent="0.25">
      <c r="A6067" s="11"/>
      <c r="B6067" s="7"/>
      <c r="C6067" s="108" t="s">
        <v>145</v>
      </c>
      <c r="D6067" s="109"/>
      <c r="E6067" s="109"/>
      <c r="F6067" s="110"/>
      <c r="G6067" s="111" t="s">
        <v>146</v>
      </c>
      <c r="H6067" s="109"/>
      <c r="I6067" s="109"/>
      <c r="J6067" s="112"/>
    </row>
    <row r="6068" spans="1:10" ht="14.1" customHeight="1" x14ac:dyDescent="0.25">
      <c r="A6068" s="11"/>
      <c r="B6068" s="7"/>
      <c r="C6068" s="108" t="s">
        <v>150</v>
      </c>
      <c r="D6068" s="109"/>
      <c r="E6068" s="109"/>
      <c r="F6068" s="110"/>
      <c r="G6068" s="111" t="s">
        <v>150</v>
      </c>
      <c r="H6068" s="109"/>
      <c r="I6068" s="109"/>
      <c r="J6068" s="112"/>
    </row>
    <row r="6069" spans="1:10" ht="15" customHeight="1" thickBot="1" x14ac:dyDescent="0.3">
      <c r="A6069" s="13"/>
      <c r="B6069" s="104"/>
      <c r="C6069" s="105" t="s">
        <v>151</v>
      </c>
      <c r="D6069" s="75" t="s">
        <v>152</v>
      </c>
      <c r="E6069" s="75" t="s">
        <v>153</v>
      </c>
      <c r="F6069" s="75" t="s">
        <v>154</v>
      </c>
      <c r="G6069" s="75" t="s">
        <v>151</v>
      </c>
      <c r="H6069" s="75" t="s">
        <v>152</v>
      </c>
      <c r="I6069" s="75" t="s">
        <v>153</v>
      </c>
      <c r="J6069" s="76" t="s">
        <v>154</v>
      </c>
    </row>
    <row r="6070" spans="1:10" ht="14.1" customHeight="1" x14ac:dyDescent="0.25">
      <c r="A6070" s="3" t="s">
        <v>36</v>
      </c>
      <c r="B6070" s="23" t="s">
        <v>37</v>
      </c>
      <c r="C6070" s="24">
        <v>1</v>
      </c>
      <c r="D6070" s="26">
        <v>1</v>
      </c>
      <c r="E6070" s="26">
        <v>1</v>
      </c>
      <c r="F6070" s="26">
        <v>1</v>
      </c>
      <c r="G6070" s="26">
        <v>1</v>
      </c>
      <c r="H6070" s="26">
        <v>1</v>
      </c>
      <c r="I6070" s="26">
        <v>1</v>
      </c>
      <c r="J6070" s="63">
        <v>1</v>
      </c>
    </row>
    <row r="6071" spans="1:10" ht="14.1" customHeight="1" x14ac:dyDescent="0.25">
      <c r="A6071" s="11"/>
      <c r="B6071" s="9" t="s">
        <v>63</v>
      </c>
      <c r="C6071" s="29">
        <v>1</v>
      </c>
      <c r="D6071" s="31">
        <v>1</v>
      </c>
      <c r="E6071" s="31">
        <v>1</v>
      </c>
      <c r="F6071" s="31">
        <v>1</v>
      </c>
      <c r="G6071" s="31">
        <v>0</v>
      </c>
      <c r="H6071" s="31">
        <v>0</v>
      </c>
      <c r="I6071" s="31">
        <v>0</v>
      </c>
      <c r="J6071" s="35">
        <v>0</v>
      </c>
    </row>
    <row r="6072" spans="1:10" ht="14.1" customHeight="1" x14ac:dyDescent="0.25">
      <c r="A6072" s="11"/>
      <c r="B6072" s="9" t="s">
        <v>64</v>
      </c>
      <c r="C6072" s="29">
        <v>0</v>
      </c>
      <c r="D6072" s="31">
        <v>0</v>
      </c>
      <c r="E6072" s="31">
        <v>0</v>
      </c>
      <c r="F6072" s="31">
        <v>0</v>
      </c>
      <c r="G6072" s="31">
        <v>1</v>
      </c>
      <c r="H6072" s="31">
        <v>1</v>
      </c>
      <c r="I6072" s="31">
        <v>1</v>
      </c>
      <c r="J6072" s="35">
        <v>1</v>
      </c>
    </row>
    <row r="6073" spans="1:10" ht="14.1" customHeight="1" x14ac:dyDescent="0.25">
      <c r="A6073" s="11"/>
      <c r="B6073" s="9" t="s">
        <v>65</v>
      </c>
      <c r="C6073" s="29">
        <v>1</v>
      </c>
      <c r="D6073" s="31">
        <v>0</v>
      </c>
      <c r="E6073" s="31">
        <v>0</v>
      </c>
      <c r="F6073" s="31">
        <v>0</v>
      </c>
      <c r="G6073" s="31">
        <v>1</v>
      </c>
      <c r="H6073" s="31">
        <v>0</v>
      </c>
      <c r="I6073" s="31">
        <v>0</v>
      </c>
      <c r="J6073" s="35">
        <v>0</v>
      </c>
    </row>
    <row r="6074" spans="1:10" ht="14.1" customHeight="1" x14ac:dyDescent="0.25">
      <c r="A6074" s="11"/>
      <c r="B6074" s="9" t="s">
        <v>66</v>
      </c>
      <c r="C6074" s="29">
        <v>0</v>
      </c>
      <c r="D6074" s="31">
        <v>1</v>
      </c>
      <c r="E6074" s="31">
        <v>0</v>
      </c>
      <c r="F6074" s="31">
        <v>0</v>
      </c>
      <c r="G6074" s="31">
        <v>0</v>
      </c>
      <c r="H6074" s="31">
        <v>1</v>
      </c>
      <c r="I6074" s="31">
        <v>0</v>
      </c>
      <c r="J6074" s="35">
        <v>0</v>
      </c>
    </row>
    <row r="6075" spans="1:10" ht="14.1" customHeight="1" x14ac:dyDescent="0.25">
      <c r="A6075" s="11"/>
      <c r="B6075" s="9" t="s">
        <v>67</v>
      </c>
      <c r="C6075" s="29">
        <v>0</v>
      </c>
      <c r="D6075" s="31">
        <v>0</v>
      </c>
      <c r="E6075" s="31">
        <v>1</v>
      </c>
      <c r="F6075" s="31">
        <v>0</v>
      </c>
      <c r="G6075" s="31">
        <v>0</v>
      </c>
      <c r="H6075" s="31">
        <v>0</v>
      </c>
      <c r="I6075" s="31">
        <v>1</v>
      </c>
      <c r="J6075" s="35">
        <v>0</v>
      </c>
    </row>
    <row r="6076" spans="1:10" ht="14.1" customHeight="1" x14ac:dyDescent="0.25">
      <c r="A6076" s="11"/>
      <c r="B6076" s="9" t="s">
        <v>68</v>
      </c>
      <c r="C6076" s="29">
        <v>0</v>
      </c>
      <c r="D6076" s="31">
        <v>0</v>
      </c>
      <c r="E6076" s="31">
        <v>0</v>
      </c>
      <c r="F6076" s="31">
        <v>1</v>
      </c>
      <c r="G6076" s="31">
        <v>0</v>
      </c>
      <c r="H6076" s="31">
        <v>0</v>
      </c>
      <c r="I6076" s="31">
        <v>0</v>
      </c>
      <c r="J6076" s="35">
        <v>1</v>
      </c>
    </row>
    <row r="6077" spans="1:10" ht="24" customHeight="1" x14ac:dyDescent="0.25">
      <c r="A6077" s="11"/>
      <c r="B6077" s="9" t="s">
        <v>69</v>
      </c>
      <c r="C6077" s="29">
        <v>1</v>
      </c>
      <c r="D6077" s="31">
        <v>0</v>
      </c>
      <c r="E6077" s="31">
        <v>0</v>
      </c>
      <c r="F6077" s="31">
        <v>0</v>
      </c>
      <c r="G6077" s="31">
        <v>0</v>
      </c>
      <c r="H6077" s="31">
        <v>0</v>
      </c>
      <c r="I6077" s="31">
        <v>0</v>
      </c>
      <c r="J6077" s="35">
        <v>0</v>
      </c>
    </row>
    <row r="6078" spans="1:10" ht="24" customHeight="1" x14ac:dyDescent="0.25">
      <c r="A6078" s="11"/>
      <c r="B6078" s="9" t="s">
        <v>70</v>
      </c>
      <c r="C6078" s="29">
        <v>0</v>
      </c>
      <c r="D6078" s="31">
        <v>1</v>
      </c>
      <c r="E6078" s="31">
        <v>0</v>
      </c>
      <c r="F6078" s="31">
        <v>0</v>
      </c>
      <c r="G6078" s="31">
        <v>0</v>
      </c>
      <c r="H6078" s="31">
        <v>0</v>
      </c>
      <c r="I6078" s="31">
        <v>0</v>
      </c>
      <c r="J6078" s="35">
        <v>0</v>
      </c>
    </row>
    <row r="6079" spans="1:10" ht="24" customHeight="1" x14ac:dyDescent="0.25">
      <c r="A6079" s="11"/>
      <c r="B6079" s="9" t="s">
        <v>71</v>
      </c>
      <c r="C6079" s="29">
        <v>0</v>
      </c>
      <c r="D6079" s="31">
        <v>0</v>
      </c>
      <c r="E6079" s="31">
        <v>1</v>
      </c>
      <c r="F6079" s="31">
        <v>0</v>
      </c>
      <c r="G6079" s="31">
        <v>0</v>
      </c>
      <c r="H6079" s="31">
        <v>0</v>
      </c>
      <c r="I6079" s="31">
        <v>0</v>
      </c>
      <c r="J6079" s="35">
        <v>0</v>
      </c>
    </row>
    <row r="6080" spans="1:10" ht="24" customHeight="1" x14ac:dyDescent="0.25">
      <c r="A6080" s="11"/>
      <c r="B6080" s="9" t="s">
        <v>72</v>
      </c>
      <c r="C6080" s="29">
        <v>0</v>
      </c>
      <c r="D6080" s="31">
        <v>0</v>
      </c>
      <c r="E6080" s="31">
        <v>0</v>
      </c>
      <c r="F6080" s="31">
        <v>1</v>
      </c>
      <c r="G6080" s="31">
        <v>0</v>
      </c>
      <c r="H6080" s="31">
        <v>0</v>
      </c>
      <c r="I6080" s="31">
        <v>0</v>
      </c>
      <c r="J6080" s="35">
        <v>0</v>
      </c>
    </row>
    <row r="6081" spans="1:10" ht="24" customHeight="1" x14ac:dyDescent="0.25">
      <c r="A6081" s="11"/>
      <c r="B6081" s="9" t="s">
        <v>73</v>
      </c>
      <c r="C6081" s="29">
        <v>0</v>
      </c>
      <c r="D6081" s="31">
        <v>0</v>
      </c>
      <c r="E6081" s="31">
        <v>0</v>
      </c>
      <c r="F6081" s="31">
        <v>0</v>
      </c>
      <c r="G6081" s="31">
        <v>1</v>
      </c>
      <c r="H6081" s="31">
        <v>0</v>
      </c>
      <c r="I6081" s="31">
        <v>0</v>
      </c>
      <c r="J6081" s="35">
        <v>0</v>
      </c>
    </row>
    <row r="6082" spans="1:10" ht="24" customHeight="1" x14ac:dyDescent="0.25">
      <c r="A6082" s="11"/>
      <c r="B6082" s="9" t="s">
        <v>74</v>
      </c>
      <c r="C6082" s="29">
        <v>0</v>
      </c>
      <c r="D6082" s="31">
        <v>0</v>
      </c>
      <c r="E6082" s="31">
        <v>0</v>
      </c>
      <c r="F6082" s="31">
        <v>0</v>
      </c>
      <c r="G6082" s="31">
        <v>0</v>
      </c>
      <c r="H6082" s="31">
        <v>1</v>
      </c>
      <c r="I6082" s="31">
        <v>0</v>
      </c>
      <c r="J6082" s="35">
        <v>0</v>
      </c>
    </row>
    <row r="6083" spans="1:10" ht="24" customHeight="1" x14ac:dyDescent="0.25">
      <c r="A6083" s="11"/>
      <c r="B6083" s="9" t="s">
        <v>75</v>
      </c>
      <c r="C6083" s="29">
        <v>0</v>
      </c>
      <c r="D6083" s="31">
        <v>0</v>
      </c>
      <c r="E6083" s="31">
        <v>0</v>
      </c>
      <c r="F6083" s="31">
        <v>0</v>
      </c>
      <c r="G6083" s="31">
        <v>0</v>
      </c>
      <c r="H6083" s="31">
        <v>0</v>
      </c>
      <c r="I6083" s="31">
        <v>1</v>
      </c>
      <c r="J6083" s="35">
        <v>0</v>
      </c>
    </row>
    <row r="6084" spans="1:10" ht="24" customHeight="1" thickBot="1" x14ac:dyDescent="0.3">
      <c r="A6084" s="13"/>
      <c r="B6084" s="14" t="s">
        <v>76</v>
      </c>
      <c r="C6084" s="38">
        <v>0</v>
      </c>
      <c r="D6084" s="40">
        <v>0</v>
      </c>
      <c r="E6084" s="40">
        <v>0</v>
      </c>
      <c r="F6084" s="40">
        <v>0</v>
      </c>
      <c r="G6084" s="40">
        <v>0</v>
      </c>
      <c r="H6084" s="40">
        <v>0</v>
      </c>
      <c r="I6084" s="40">
        <v>0</v>
      </c>
      <c r="J6084" s="66">
        <v>1</v>
      </c>
    </row>
    <row r="6086" spans="1:10" ht="20.100000000000001" customHeight="1" thickBot="1" x14ac:dyDescent="0.3">
      <c r="A6086" s="16" t="s">
        <v>147</v>
      </c>
      <c r="B6086" s="17"/>
      <c r="C6086" s="17"/>
      <c r="D6086" s="17"/>
      <c r="E6086" s="17"/>
      <c r="F6086" s="17"/>
      <c r="G6086" s="17"/>
    </row>
    <row r="6087" spans="1:10" ht="15" customHeight="1" x14ac:dyDescent="0.25">
      <c r="A6087" s="101" t="s">
        <v>144</v>
      </c>
      <c r="B6087" s="113" t="s">
        <v>150</v>
      </c>
      <c r="C6087" s="68" t="s">
        <v>148</v>
      </c>
      <c r="D6087" s="69" t="s">
        <v>90</v>
      </c>
      <c r="E6087" s="69" t="s">
        <v>91</v>
      </c>
      <c r="F6087" s="70" t="s">
        <v>93</v>
      </c>
      <c r="G6087" s="71"/>
    </row>
    <row r="6088" spans="1:10" ht="15" customHeight="1" thickBot="1" x14ac:dyDescent="0.3">
      <c r="A6088" s="91"/>
      <c r="B6088" s="37"/>
      <c r="C6088" s="73"/>
      <c r="D6088" s="74"/>
      <c r="E6088" s="74"/>
      <c r="F6088" s="75" t="s">
        <v>94</v>
      </c>
      <c r="G6088" s="76" t="s">
        <v>95</v>
      </c>
    </row>
    <row r="6089" spans="1:10" ht="14.1" customHeight="1" x14ac:dyDescent="0.25">
      <c r="A6089" s="3" t="s">
        <v>145</v>
      </c>
      <c r="B6089" s="23" t="s">
        <v>151</v>
      </c>
      <c r="C6089" s="106">
        <v>21.593411945795939</v>
      </c>
      <c r="D6089" s="53">
        <v>0.40272623481180708</v>
      </c>
      <c r="E6089" s="53">
        <v>151.06700112766754</v>
      </c>
      <c r="F6089" s="53">
        <v>20.797708735216222</v>
      </c>
      <c r="G6089" s="54">
        <v>22.389115156375656</v>
      </c>
    </row>
    <row r="6090" spans="1:10" ht="14.1" customHeight="1" x14ac:dyDescent="0.25">
      <c r="A6090" s="28"/>
      <c r="B6090" s="9" t="s">
        <v>152</v>
      </c>
      <c r="C6090" s="64">
        <v>21.213624697656535</v>
      </c>
      <c r="D6090" s="55">
        <v>0.40089895276652948</v>
      </c>
      <c r="E6090" s="55">
        <v>148.40160257393185</v>
      </c>
      <c r="F6090" s="55">
        <v>20.421416931055489</v>
      </c>
      <c r="G6090" s="56">
        <v>22.00583246425758</v>
      </c>
    </row>
    <row r="6091" spans="1:10" ht="14.1" customHeight="1" x14ac:dyDescent="0.25">
      <c r="A6091" s="28"/>
      <c r="B6091" s="9" t="s">
        <v>153</v>
      </c>
      <c r="C6091" s="64">
        <v>20.717704364344762</v>
      </c>
      <c r="D6091" s="55">
        <v>0.400464477192086</v>
      </c>
      <c r="E6091" s="55">
        <v>147.77381332774405</v>
      </c>
      <c r="F6091" s="55">
        <v>19.926327518440235</v>
      </c>
      <c r="G6091" s="56">
        <v>21.509081210249288</v>
      </c>
    </row>
    <row r="6092" spans="1:10" ht="14.1" customHeight="1" x14ac:dyDescent="0.25">
      <c r="A6092" s="114"/>
      <c r="B6092" s="115" t="s">
        <v>154</v>
      </c>
      <c r="C6092" s="116">
        <v>21.034492627019436</v>
      </c>
      <c r="D6092" s="117">
        <v>0.39941997612292224</v>
      </c>
      <c r="E6092" s="117">
        <v>146.29226138806058</v>
      </c>
      <c r="F6092" s="117">
        <v>20.245113871494262</v>
      </c>
      <c r="G6092" s="118">
        <v>21.82387138254461</v>
      </c>
    </row>
    <row r="6093" spans="1:10" ht="14.1" customHeight="1" x14ac:dyDescent="0.25">
      <c r="A6093" s="119" t="s">
        <v>146</v>
      </c>
      <c r="B6093" s="120" t="s">
        <v>151</v>
      </c>
      <c r="C6093" s="121">
        <v>22.489530406659394</v>
      </c>
      <c r="D6093" s="122">
        <v>0.39933326285733617</v>
      </c>
      <c r="E6093" s="122">
        <v>154.49790048552217</v>
      </c>
      <c r="F6093" s="122">
        <v>21.700672447520301</v>
      </c>
      <c r="G6093" s="123">
        <v>23.278388365798488</v>
      </c>
    </row>
    <row r="6094" spans="1:10" ht="14.1" customHeight="1" x14ac:dyDescent="0.25">
      <c r="A6094" s="28"/>
      <c r="B6094" s="9" t="s">
        <v>152</v>
      </c>
      <c r="C6094" s="64">
        <v>22.048145011818207</v>
      </c>
      <c r="D6094" s="55">
        <v>0.39760002765899366</v>
      </c>
      <c r="E6094" s="55">
        <v>151.90490524023008</v>
      </c>
      <c r="F6094" s="55">
        <v>21.262605105442489</v>
      </c>
      <c r="G6094" s="56">
        <v>22.833684918193924</v>
      </c>
    </row>
    <row r="6095" spans="1:10" ht="14.1" customHeight="1" x14ac:dyDescent="0.25">
      <c r="A6095" s="28"/>
      <c r="B6095" s="9" t="s">
        <v>153</v>
      </c>
      <c r="C6095" s="64">
        <v>21.721704604517576</v>
      </c>
      <c r="D6095" s="55">
        <v>0.39610651937752511</v>
      </c>
      <c r="E6095" s="55">
        <v>149.69294988794994</v>
      </c>
      <c r="F6095" s="55">
        <v>20.939022565662349</v>
      </c>
      <c r="G6095" s="56">
        <v>22.504386643372804</v>
      </c>
    </row>
    <row r="6096" spans="1:10" ht="14.1" customHeight="1" thickBot="1" x14ac:dyDescent="0.3">
      <c r="A6096" s="91"/>
      <c r="B6096" s="14" t="s">
        <v>154</v>
      </c>
      <c r="C6096" s="65">
        <v>22.303662055647081</v>
      </c>
      <c r="D6096" s="57">
        <v>0.39375415750984716</v>
      </c>
      <c r="E6096" s="57">
        <v>146.2922613880541</v>
      </c>
      <c r="F6096" s="57">
        <v>21.525480729176991</v>
      </c>
      <c r="G6096" s="58">
        <v>23.081843382117171</v>
      </c>
    </row>
    <row r="6097" spans="1:7" ht="15" customHeight="1" x14ac:dyDescent="0.25">
      <c r="A6097" s="42" t="s">
        <v>209</v>
      </c>
      <c r="B6097" s="43"/>
      <c r="C6097" s="43"/>
      <c r="D6097" s="43"/>
      <c r="E6097" s="43"/>
      <c r="F6097" s="43"/>
      <c r="G6097" s="43"/>
    </row>
    <row r="6100" spans="1:7" x14ac:dyDescent="0.25">
      <c r="A6100" t="s">
        <v>216</v>
      </c>
    </row>
    <row r="6103" spans="1:7" ht="16.5" x14ac:dyDescent="0.25">
      <c r="A6103" t="s">
        <v>1</v>
      </c>
    </row>
    <row r="6105" spans="1:7" ht="18" customHeight="1" thickBot="1" x14ac:dyDescent="0.3">
      <c r="A6105" s="1" t="s">
        <v>2</v>
      </c>
      <c r="B6105" s="2"/>
      <c r="C6105" s="2"/>
    </row>
    <row r="6106" spans="1:7" ht="14.1" customHeight="1" x14ac:dyDescent="0.25">
      <c r="A6106" s="3" t="s">
        <v>3</v>
      </c>
      <c r="B6106" s="4"/>
      <c r="C6106" s="5" t="s">
        <v>217</v>
      </c>
    </row>
    <row r="6107" spans="1:7" ht="14.1" customHeight="1" x14ac:dyDescent="0.25">
      <c r="A6107" s="6" t="s">
        <v>5</v>
      </c>
      <c r="B6107" s="7"/>
      <c r="C6107" s="8" t="s">
        <v>6</v>
      </c>
    </row>
    <row r="6108" spans="1:7" ht="24" customHeight="1" x14ac:dyDescent="0.25">
      <c r="A6108" s="6" t="s">
        <v>7</v>
      </c>
      <c r="B6108" s="9" t="s">
        <v>8</v>
      </c>
      <c r="C6108" s="10" t="s">
        <v>9</v>
      </c>
    </row>
    <row r="6109" spans="1:7" ht="14.1" customHeight="1" x14ac:dyDescent="0.25">
      <c r="A6109" s="11"/>
      <c r="B6109" s="9" t="s">
        <v>10</v>
      </c>
      <c r="C6109" s="8" t="s">
        <v>11</v>
      </c>
    </row>
    <row r="6110" spans="1:7" ht="14.1" customHeight="1" x14ac:dyDescent="0.25">
      <c r="A6110" s="11"/>
      <c r="B6110" s="9" t="s">
        <v>12</v>
      </c>
      <c r="C6110" s="8" t="s">
        <v>13</v>
      </c>
    </row>
    <row r="6111" spans="1:7" ht="14.1" customHeight="1" x14ac:dyDescent="0.25">
      <c r="A6111" s="11"/>
      <c r="B6111" s="9" t="s">
        <v>14</v>
      </c>
      <c r="C6111" s="8" t="s">
        <v>13</v>
      </c>
    </row>
    <row r="6112" spans="1:7" ht="14.1" customHeight="1" x14ac:dyDescent="0.25">
      <c r="A6112" s="11"/>
      <c r="B6112" s="9" t="s">
        <v>15</v>
      </c>
      <c r="C6112" s="8" t="s">
        <v>13</v>
      </c>
    </row>
    <row r="6113" spans="1:7" ht="24" customHeight="1" x14ac:dyDescent="0.25">
      <c r="A6113" s="11"/>
      <c r="B6113" s="9" t="s">
        <v>16</v>
      </c>
      <c r="C6113" s="12">
        <v>494</v>
      </c>
    </row>
    <row r="6114" spans="1:7" ht="24" customHeight="1" x14ac:dyDescent="0.25">
      <c r="A6114" s="6" t="s">
        <v>17</v>
      </c>
      <c r="B6114" s="9" t="s">
        <v>18</v>
      </c>
      <c r="C6114" s="8" t="s">
        <v>19</v>
      </c>
    </row>
    <row r="6115" spans="1:7" ht="33.950000000000003" customHeight="1" x14ac:dyDescent="0.25">
      <c r="A6115" s="11"/>
      <c r="B6115" s="9" t="s">
        <v>20</v>
      </c>
      <c r="C6115" s="8" t="s">
        <v>21</v>
      </c>
    </row>
    <row r="6116" spans="1:7" ht="409.6" customHeight="1" x14ac:dyDescent="0.25">
      <c r="A6116" s="6" t="s">
        <v>22</v>
      </c>
      <c r="B6116" s="7"/>
      <c r="C6116" s="8" t="s">
        <v>218</v>
      </c>
    </row>
    <row r="6117" spans="1:7" ht="14.1" customHeight="1" x14ac:dyDescent="0.25">
      <c r="A6117" s="6" t="s">
        <v>24</v>
      </c>
      <c r="B6117" s="9" t="s">
        <v>25</v>
      </c>
      <c r="C6117" s="10" t="s">
        <v>219</v>
      </c>
    </row>
    <row r="6118" spans="1:7" ht="14.1" customHeight="1" thickBot="1" x14ac:dyDescent="0.3">
      <c r="A6118" s="13"/>
      <c r="B6118" s="14" t="s">
        <v>27</v>
      </c>
      <c r="C6118" s="15" t="s">
        <v>220</v>
      </c>
    </row>
    <row r="6121" spans="1:7" x14ac:dyDescent="0.25">
      <c r="A6121" t="s">
        <v>29</v>
      </c>
    </row>
    <row r="6123" spans="1:7" ht="20.100000000000001" customHeight="1" thickBot="1" x14ac:dyDescent="0.3">
      <c r="A6123" s="16" t="s">
        <v>30</v>
      </c>
      <c r="B6123" s="17"/>
      <c r="C6123" s="17"/>
      <c r="D6123" s="17"/>
      <c r="E6123" s="17"/>
      <c r="F6123" s="17"/>
      <c r="G6123" s="17"/>
    </row>
    <row r="6124" spans="1:7" ht="24.95" customHeight="1" thickBot="1" x14ac:dyDescent="0.3">
      <c r="A6124" s="18"/>
      <c r="B6124" s="19"/>
      <c r="C6124" s="20" t="s">
        <v>31</v>
      </c>
      <c r="D6124" s="21" t="s">
        <v>32</v>
      </c>
      <c r="E6124" s="21" t="s">
        <v>33</v>
      </c>
      <c r="F6124" s="21" t="s">
        <v>34</v>
      </c>
      <c r="G6124" s="22" t="s">
        <v>35</v>
      </c>
    </row>
    <row r="6125" spans="1:7" ht="14.1" customHeight="1" x14ac:dyDescent="0.25">
      <c r="A6125" s="3" t="s">
        <v>36</v>
      </c>
      <c r="B6125" s="23" t="s">
        <v>37</v>
      </c>
      <c r="C6125" s="24">
        <v>1</v>
      </c>
      <c r="D6125" s="25"/>
      <c r="E6125" s="26">
        <v>1</v>
      </c>
      <c r="F6125" s="25"/>
      <c r="G6125" s="27"/>
    </row>
    <row r="6126" spans="1:7" ht="14.1" customHeight="1" x14ac:dyDescent="0.25">
      <c r="A6126" s="28"/>
      <c r="B6126" s="9" t="s">
        <v>38</v>
      </c>
      <c r="C6126" s="29">
        <v>2</v>
      </c>
      <c r="D6126" s="30"/>
      <c r="E6126" s="31">
        <v>1</v>
      </c>
      <c r="F6126" s="30"/>
      <c r="G6126" s="32"/>
    </row>
    <row r="6127" spans="1:7" ht="14.1" customHeight="1" x14ac:dyDescent="0.25">
      <c r="A6127" s="28"/>
      <c r="B6127" s="9" t="s">
        <v>39</v>
      </c>
      <c r="C6127" s="29">
        <v>4</v>
      </c>
      <c r="D6127" s="30"/>
      <c r="E6127" s="31">
        <v>3</v>
      </c>
      <c r="F6127" s="30"/>
      <c r="G6127" s="32"/>
    </row>
    <row r="6128" spans="1:7" ht="14.1" customHeight="1" x14ac:dyDescent="0.25">
      <c r="A6128" s="28"/>
      <c r="B6128" s="9" t="s">
        <v>40</v>
      </c>
      <c r="C6128" s="29">
        <v>8</v>
      </c>
      <c r="D6128" s="30"/>
      <c r="E6128" s="31">
        <v>3</v>
      </c>
      <c r="F6128" s="30"/>
      <c r="G6128" s="32"/>
    </row>
    <row r="6129" spans="1:7" ht="24" customHeight="1" x14ac:dyDescent="0.25">
      <c r="A6129" s="33" t="s">
        <v>41</v>
      </c>
      <c r="B6129" s="9" t="s">
        <v>39</v>
      </c>
      <c r="C6129" s="29">
        <v>4</v>
      </c>
      <c r="D6129" s="34" t="s">
        <v>169</v>
      </c>
      <c r="E6129" s="31">
        <v>4</v>
      </c>
      <c r="F6129" s="34" t="s">
        <v>43</v>
      </c>
      <c r="G6129" s="35">
        <v>140</v>
      </c>
    </row>
    <row r="6130" spans="1:7" ht="14.1" customHeight="1" thickBot="1" x14ac:dyDescent="0.3">
      <c r="A6130" s="36" t="s">
        <v>44</v>
      </c>
      <c r="B6130" s="37"/>
      <c r="C6130" s="38">
        <v>19</v>
      </c>
      <c r="D6130" s="39"/>
      <c r="E6130" s="40">
        <v>12</v>
      </c>
      <c r="F6130" s="39"/>
      <c r="G6130" s="41"/>
    </row>
    <row r="6131" spans="1:7" ht="15" customHeight="1" x14ac:dyDescent="0.25">
      <c r="A6131" s="42" t="s">
        <v>209</v>
      </c>
      <c r="B6131" s="43"/>
      <c r="C6131" s="43"/>
      <c r="D6131" s="43"/>
      <c r="E6131" s="43"/>
      <c r="F6131" s="43"/>
      <c r="G6131" s="43"/>
    </row>
    <row r="6133" spans="1:7" ht="20.100000000000001" customHeight="1" thickBot="1" x14ac:dyDescent="0.3">
      <c r="A6133" s="16" t="s">
        <v>46</v>
      </c>
      <c r="B6133" s="17"/>
    </row>
    <row r="6134" spans="1:7" ht="24" customHeight="1" x14ac:dyDescent="0.25">
      <c r="A6134" s="44" t="s">
        <v>47</v>
      </c>
      <c r="B6134" s="45">
        <v>1617.2960613008524</v>
      </c>
    </row>
    <row r="6135" spans="1:7" ht="24" customHeight="1" x14ac:dyDescent="0.25">
      <c r="A6135" s="46" t="s">
        <v>48</v>
      </c>
      <c r="B6135" s="47">
        <v>1625.2960613008524</v>
      </c>
    </row>
    <row r="6136" spans="1:7" ht="24" customHeight="1" x14ac:dyDescent="0.25">
      <c r="A6136" s="46" t="s">
        <v>49</v>
      </c>
      <c r="B6136" s="47">
        <v>1625.3797433092207</v>
      </c>
    </row>
    <row r="6137" spans="1:7" ht="24" customHeight="1" x14ac:dyDescent="0.25">
      <c r="A6137" s="46" t="s">
        <v>50</v>
      </c>
      <c r="B6137" s="47">
        <v>1646.0161279154627</v>
      </c>
    </row>
    <row r="6138" spans="1:7" ht="24" customHeight="1" thickBot="1" x14ac:dyDescent="0.3">
      <c r="A6138" s="48" t="s">
        <v>51</v>
      </c>
      <c r="B6138" s="49">
        <v>1642.0161279154627</v>
      </c>
    </row>
    <row r="6139" spans="1:7" ht="35.1" customHeight="1" x14ac:dyDescent="0.25">
      <c r="A6139" s="42" t="s">
        <v>52</v>
      </c>
      <c r="B6139" s="43"/>
    </row>
    <row r="6140" spans="1:7" ht="24.95" customHeight="1" x14ac:dyDescent="0.25">
      <c r="A6140" s="50" t="s">
        <v>209</v>
      </c>
      <c r="B6140" s="51"/>
    </row>
    <row r="6143" spans="1:7" ht="16.5" x14ac:dyDescent="0.25">
      <c r="A6143" t="s">
        <v>53</v>
      </c>
    </row>
    <row r="6145" spans="1:5" ht="20.100000000000001" customHeight="1" thickBot="1" x14ac:dyDescent="0.3">
      <c r="A6145" s="16" t="s">
        <v>54</v>
      </c>
      <c r="B6145" s="17"/>
      <c r="C6145" s="17"/>
      <c r="D6145" s="17"/>
      <c r="E6145" s="17"/>
    </row>
    <row r="6146" spans="1:5" ht="24.95" customHeight="1" thickBot="1" x14ac:dyDescent="0.3">
      <c r="A6146" s="52" t="s">
        <v>55</v>
      </c>
      <c r="B6146" s="20" t="s">
        <v>56</v>
      </c>
      <c r="C6146" s="21" t="s">
        <v>57</v>
      </c>
      <c r="D6146" s="21" t="s">
        <v>58</v>
      </c>
      <c r="E6146" s="22" t="s">
        <v>59</v>
      </c>
    </row>
    <row r="6147" spans="1:5" ht="14.1" customHeight="1" x14ac:dyDescent="0.25">
      <c r="A6147" s="44" t="s">
        <v>37</v>
      </c>
      <c r="B6147" s="24">
        <v>1</v>
      </c>
      <c r="C6147" s="53">
        <v>138.57425062515085</v>
      </c>
      <c r="D6147" s="53">
        <v>6145.7743365345723</v>
      </c>
      <c r="E6147" s="54">
        <v>1.136524606563331E-116</v>
      </c>
    </row>
    <row r="6148" spans="1:5" ht="14.1" customHeight="1" x14ac:dyDescent="0.25">
      <c r="A6148" s="46" t="s">
        <v>38</v>
      </c>
      <c r="B6148" s="29">
        <v>1</v>
      </c>
      <c r="C6148" s="55">
        <v>138.57425062515091</v>
      </c>
      <c r="D6148" s="55">
        <v>3.3225400304772661</v>
      </c>
      <c r="E6148" s="56">
        <v>7.049177168584092E-2</v>
      </c>
    </row>
    <row r="6149" spans="1:5" ht="14.1" customHeight="1" x14ac:dyDescent="0.25">
      <c r="A6149" s="46" t="s">
        <v>39</v>
      </c>
      <c r="B6149" s="29">
        <v>3</v>
      </c>
      <c r="C6149" s="55">
        <v>160.1907115306162</v>
      </c>
      <c r="D6149" s="55">
        <v>28.308180726152248</v>
      </c>
      <c r="E6149" s="56">
        <v>9.6566220949470547E-15</v>
      </c>
    </row>
    <row r="6150" spans="1:5" ht="14.1" customHeight="1" thickBot="1" x14ac:dyDescent="0.3">
      <c r="A6150" s="48" t="s">
        <v>40</v>
      </c>
      <c r="B6150" s="38">
        <v>3</v>
      </c>
      <c r="C6150" s="57">
        <v>160.1907115306162</v>
      </c>
      <c r="D6150" s="57">
        <v>1.8566442107083179</v>
      </c>
      <c r="E6150" s="58">
        <v>0.13910095562438246</v>
      </c>
    </row>
    <row r="6151" spans="1:5" ht="15" customHeight="1" x14ac:dyDescent="0.25">
      <c r="A6151" s="42" t="s">
        <v>209</v>
      </c>
      <c r="B6151" s="43"/>
      <c r="C6151" s="43"/>
      <c r="D6151" s="43"/>
      <c r="E6151" s="43"/>
    </row>
    <row r="6154" spans="1:5" ht="16.5" x14ac:dyDescent="0.25">
      <c r="A6154" t="s">
        <v>60</v>
      </c>
    </row>
    <row r="6156" spans="1:5" ht="18" customHeight="1" thickBot="1" x14ac:dyDescent="0.3">
      <c r="A6156" s="1" t="s">
        <v>61</v>
      </c>
      <c r="B6156" s="2"/>
      <c r="C6156" s="2"/>
    </row>
    <row r="6157" spans="1:5" ht="15" customHeight="1" thickBot="1" x14ac:dyDescent="0.3">
      <c r="A6157" s="59"/>
      <c r="B6157" s="60"/>
      <c r="C6157" s="61" t="s">
        <v>62</v>
      </c>
    </row>
    <row r="6158" spans="1:5" ht="14.1" customHeight="1" x14ac:dyDescent="0.25">
      <c r="A6158" s="3" t="s">
        <v>36</v>
      </c>
      <c r="B6158" s="23" t="s">
        <v>37</v>
      </c>
      <c r="C6158" s="62">
        <v>0.99999999999999989</v>
      </c>
    </row>
    <row r="6159" spans="1:5" ht="14.1" customHeight="1" x14ac:dyDescent="0.25">
      <c r="A6159" s="11"/>
      <c r="B6159" s="9" t="s">
        <v>63</v>
      </c>
      <c r="C6159" s="47">
        <v>0.5</v>
      </c>
    </row>
    <row r="6160" spans="1:5" ht="14.1" customHeight="1" x14ac:dyDescent="0.25">
      <c r="A6160" s="11"/>
      <c r="B6160" s="9" t="s">
        <v>64</v>
      </c>
      <c r="C6160" s="47">
        <v>0.49999999999999989</v>
      </c>
    </row>
    <row r="6161" spans="1:3" ht="14.1" customHeight="1" x14ac:dyDescent="0.25">
      <c r="A6161" s="11"/>
      <c r="B6161" s="9" t="s">
        <v>65</v>
      </c>
      <c r="C6161" s="47">
        <v>0.25</v>
      </c>
    </row>
    <row r="6162" spans="1:3" ht="14.1" customHeight="1" x14ac:dyDescent="0.25">
      <c r="A6162" s="11"/>
      <c r="B6162" s="9" t="s">
        <v>66</v>
      </c>
      <c r="C6162" s="47">
        <v>0.24999999999999983</v>
      </c>
    </row>
    <row r="6163" spans="1:3" ht="14.1" customHeight="1" x14ac:dyDescent="0.25">
      <c r="A6163" s="11"/>
      <c r="B6163" s="9" t="s">
        <v>67</v>
      </c>
      <c r="C6163" s="47">
        <v>0.25</v>
      </c>
    </row>
    <row r="6164" spans="1:3" ht="14.1" customHeight="1" x14ac:dyDescent="0.25">
      <c r="A6164" s="11"/>
      <c r="B6164" s="9" t="s">
        <v>68</v>
      </c>
      <c r="C6164" s="47">
        <v>0.24999999999999986</v>
      </c>
    </row>
    <row r="6165" spans="1:3" ht="24" customHeight="1" x14ac:dyDescent="0.25">
      <c r="A6165" s="11"/>
      <c r="B6165" s="9" t="s">
        <v>69</v>
      </c>
      <c r="C6165" s="47">
        <v>0.12499999999999999</v>
      </c>
    </row>
    <row r="6166" spans="1:3" ht="24" customHeight="1" x14ac:dyDescent="0.25">
      <c r="A6166" s="11"/>
      <c r="B6166" s="9" t="s">
        <v>70</v>
      </c>
      <c r="C6166" s="47">
        <v>0.12499999999999999</v>
      </c>
    </row>
    <row r="6167" spans="1:3" ht="24" customHeight="1" x14ac:dyDescent="0.25">
      <c r="A6167" s="11"/>
      <c r="B6167" s="9" t="s">
        <v>71</v>
      </c>
      <c r="C6167" s="47">
        <v>0.12500000000000014</v>
      </c>
    </row>
    <row r="6168" spans="1:3" ht="24" customHeight="1" x14ac:dyDescent="0.25">
      <c r="A6168" s="11"/>
      <c r="B6168" s="9" t="s">
        <v>72</v>
      </c>
      <c r="C6168" s="47">
        <v>0.12499999999999999</v>
      </c>
    </row>
    <row r="6169" spans="1:3" ht="24" customHeight="1" x14ac:dyDescent="0.25">
      <c r="A6169" s="11"/>
      <c r="B6169" s="9" t="s">
        <v>73</v>
      </c>
      <c r="C6169" s="47">
        <v>0.12500000000000006</v>
      </c>
    </row>
    <row r="6170" spans="1:3" ht="24" customHeight="1" x14ac:dyDescent="0.25">
      <c r="A6170" s="11"/>
      <c r="B6170" s="9" t="s">
        <v>74</v>
      </c>
      <c r="C6170" s="47">
        <v>0.12499999999999982</v>
      </c>
    </row>
    <row r="6171" spans="1:3" ht="24" customHeight="1" x14ac:dyDescent="0.25">
      <c r="A6171" s="11"/>
      <c r="B6171" s="9" t="s">
        <v>75</v>
      </c>
      <c r="C6171" s="47">
        <v>0.12499999999999988</v>
      </c>
    </row>
    <row r="6172" spans="1:3" ht="24" customHeight="1" thickBot="1" x14ac:dyDescent="0.3">
      <c r="A6172" s="13"/>
      <c r="B6172" s="14" t="s">
        <v>76</v>
      </c>
      <c r="C6172" s="49">
        <v>0.12499999999999982</v>
      </c>
    </row>
    <row r="6174" spans="1:3" ht="18" customHeight="1" thickBot="1" x14ac:dyDescent="0.3">
      <c r="A6174" s="1" t="s">
        <v>77</v>
      </c>
      <c r="B6174" s="2"/>
      <c r="C6174" s="2"/>
    </row>
    <row r="6175" spans="1:3" ht="15" customHeight="1" thickBot="1" x14ac:dyDescent="0.3">
      <c r="A6175" s="59"/>
      <c r="B6175" s="60"/>
      <c r="C6175" s="61" t="s">
        <v>78</v>
      </c>
    </row>
    <row r="6176" spans="1:3" ht="14.1" customHeight="1" x14ac:dyDescent="0.25">
      <c r="A6176" s="3" t="s">
        <v>36</v>
      </c>
      <c r="B6176" s="23" t="s">
        <v>37</v>
      </c>
      <c r="C6176" s="62">
        <v>0</v>
      </c>
    </row>
    <row r="6177" spans="1:5" ht="14.1" customHeight="1" x14ac:dyDescent="0.25">
      <c r="A6177" s="11"/>
      <c r="B6177" s="9" t="s">
        <v>63</v>
      </c>
      <c r="C6177" s="12">
        <v>1</v>
      </c>
    </row>
    <row r="6178" spans="1:5" ht="14.1" customHeight="1" x14ac:dyDescent="0.25">
      <c r="A6178" s="11"/>
      <c r="B6178" s="9" t="s">
        <v>64</v>
      </c>
      <c r="C6178" s="12">
        <v>-0.99999999999999922</v>
      </c>
    </row>
    <row r="6179" spans="1:5" ht="14.1" customHeight="1" x14ac:dyDescent="0.25">
      <c r="A6179" s="11"/>
      <c r="B6179" s="9" t="s">
        <v>65</v>
      </c>
      <c r="C6179" s="12">
        <v>0</v>
      </c>
    </row>
    <row r="6180" spans="1:5" ht="14.1" customHeight="1" x14ac:dyDescent="0.25">
      <c r="A6180" s="11"/>
      <c r="B6180" s="9" t="s">
        <v>66</v>
      </c>
      <c r="C6180" s="12">
        <v>0</v>
      </c>
    </row>
    <row r="6181" spans="1:5" ht="14.1" customHeight="1" x14ac:dyDescent="0.25">
      <c r="A6181" s="11"/>
      <c r="B6181" s="9" t="s">
        <v>67</v>
      </c>
      <c r="C6181" s="12">
        <v>0</v>
      </c>
    </row>
    <row r="6182" spans="1:5" ht="14.1" customHeight="1" x14ac:dyDescent="0.25">
      <c r="A6182" s="11"/>
      <c r="B6182" s="9" t="s">
        <v>68</v>
      </c>
      <c r="C6182" s="12">
        <v>0</v>
      </c>
    </row>
    <row r="6183" spans="1:5" ht="24" customHeight="1" x14ac:dyDescent="0.25">
      <c r="A6183" s="11"/>
      <c r="B6183" s="9" t="s">
        <v>69</v>
      </c>
      <c r="C6183" s="47">
        <v>0.24999999999999983</v>
      </c>
    </row>
    <row r="6184" spans="1:5" ht="24" customHeight="1" x14ac:dyDescent="0.25">
      <c r="A6184" s="11"/>
      <c r="B6184" s="9" t="s">
        <v>70</v>
      </c>
      <c r="C6184" s="47">
        <v>0.25</v>
      </c>
    </row>
    <row r="6185" spans="1:5" ht="24" customHeight="1" x14ac:dyDescent="0.25">
      <c r="A6185" s="11"/>
      <c r="B6185" s="9" t="s">
        <v>71</v>
      </c>
      <c r="C6185" s="47">
        <v>0.25000000000000017</v>
      </c>
    </row>
    <row r="6186" spans="1:5" ht="24" customHeight="1" x14ac:dyDescent="0.25">
      <c r="A6186" s="11"/>
      <c r="B6186" s="9" t="s">
        <v>72</v>
      </c>
      <c r="C6186" s="47">
        <v>0.25000000000000039</v>
      </c>
    </row>
    <row r="6187" spans="1:5" ht="24" customHeight="1" x14ac:dyDescent="0.25">
      <c r="A6187" s="11"/>
      <c r="B6187" s="9" t="s">
        <v>73</v>
      </c>
      <c r="C6187" s="47">
        <v>-0.24999999999999983</v>
      </c>
    </row>
    <row r="6188" spans="1:5" ht="24" customHeight="1" x14ac:dyDescent="0.25">
      <c r="A6188" s="11"/>
      <c r="B6188" s="9" t="s">
        <v>74</v>
      </c>
      <c r="C6188" s="47">
        <v>-0.24999999999999967</v>
      </c>
    </row>
    <row r="6189" spans="1:5" ht="24" customHeight="1" x14ac:dyDescent="0.25">
      <c r="A6189" s="11"/>
      <c r="B6189" s="9" t="s">
        <v>75</v>
      </c>
      <c r="C6189" s="47">
        <v>-0.24999999999999961</v>
      </c>
    </row>
    <row r="6190" spans="1:5" ht="24" customHeight="1" thickBot="1" x14ac:dyDescent="0.3">
      <c r="A6190" s="13"/>
      <c r="B6190" s="14" t="s">
        <v>76</v>
      </c>
      <c r="C6190" s="49">
        <v>-0.24999999999999975</v>
      </c>
    </row>
    <row r="6192" spans="1:5" ht="18" customHeight="1" thickBot="1" x14ac:dyDescent="0.3">
      <c r="A6192" s="1" t="s">
        <v>79</v>
      </c>
      <c r="B6192" s="2"/>
      <c r="C6192" s="2"/>
      <c r="D6192" s="2"/>
      <c r="E6192" s="2"/>
    </row>
    <row r="6193" spans="1:5" ht="15" customHeight="1" thickBot="1" x14ac:dyDescent="0.3">
      <c r="A6193" s="59"/>
      <c r="B6193" s="60"/>
      <c r="C6193" s="20" t="s">
        <v>80</v>
      </c>
      <c r="D6193" s="21" t="s">
        <v>81</v>
      </c>
      <c r="E6193" s="22" t="s">
        <v>82</v>
      </c>
    </row>
    <row r="6194" spans="1:5" ht="14.1" customHeight="1" x14ac:dyDescent="0.25">
      <c r="A6194" s="3" t="s">
        <v>36</v>
      </c>
      <c r="B6194" s="23" t="s">
        <v>37</v>
      </c>
      <c r="C6194" s="24">
        <v>0</v>
      </c>
      <c r="D6194" s="26">
        <v>0</v>
      </c>
      <c r="E6194" s="63">
        <v>0</v>
      </c>
    </row>
    <row r="6195" spans="1:5" ht="14.1" customHeight="1" x14ac:dyDescent="0.25">
      <c r="A6195" s="11"/>
      <c r="B6195" s="9" t="s">
        <v>63</v>
      </c>
      <c r="C6195" s="29">
        <v>0</v>
      </c>
      <c r="D6195" s="31">
        <v>0</v>
      </c>
      <c r="E6195" s="35">
        <v>0</v>
      </c>
    </row>
    <row r="6196" spans="1:5" ht="14.1" customHeight="1" x14ac:dyDescent="0.25">
      <c r="A6196" s="11"/>
      <c r="B6196" s="9" t="s">
        <v>64</v>
      </c>
      <c r="C6196" s="29">
        <v>0</v>
      </c>
      <c r="D6196" s="31">
        <v>0</v>
      </c>
      <c r="E6196" s="35">
        <v>0</v>
      </c>
    </row>
    <row r="6197" spans="1:5" ht="14.1" customHeight="1" x14ac:dyDescent="0.25">
      <c r="A6197" s="11"/>
      <c r="B6197" s="9" t="s">
        <v>65</v>
      </c>
      <c r="C6197" s="29">
        <v>1</v>
      </c>
      <c r="D6197" s="31">
        <v>0</v>
      </c>
      <c r="E6197" s="35">
        <v>0</v>
      </c>
    </row>
    <row r="6198" spans="1:5" ht="14.1" customHeight="1" x14ac:dyDescent="0.25">
      <c r="A6198" s="11"/>
      <c r="B6198" s="9" t="s">
        <v>66</v>
      </c>
      <c r="C6198" s="29">
        <v>0</v>
      </c>
      <c r="D6198" s="31">
        <v>1</v>
      </c>
      <c r="E6198" s="35">
        <v>0</v>
      </c>
    </row>
    <row r="6199" spans="1:5" ht="14.1" customHeight="1" x14ac:dyDescent="0.25">
      <c r="A6199" s="11"/>
      <c r="B6199" s="9" t="s">
        <v>67</v>
      </c>
      <c r="C6199" s="29">
        <v>0</v>
      </c>
      <c r="D6199" s="31">
        <v>0</v>
      </c>
      <c r="E6199" s="35">
        <v>1</v>
      </c>
    </row>
    <row r="6200" spans="1:5" ht="14.1" customHeight="1" x14ac:dyDescent="0.25">
      <c r="A6200" s="11"/>
      <c r="B6200" s="9" t="s">
        <v>68</v>
      </c>
      <c r="C6200" s="29">
        <v>-0.99999999999999689</v>
      </c>
      <c r="D6200" s="31">
        <v>-0.99999999999999645</v>
      </c>
      <c r="E6200" s="35">
        <v>-0.99999999999999678</v>
      </c>
    </row>
    <row r="6201" spans="1:5" ht="24" customHeight="1" x14ac:dyDescent="0.25">
      <c r="A6201" s="11"/>
      <c r="B6201" s="9" t="s">
        <v>69</v>
      </c>
      <c r="C6201" s="64">
        <v>0.49999999999999989</v>
      </c>
      <c r="D6201" s="31">
        <v>0</v>
      </c>
      <c r="E6201" s="35">
        <v>0</v>
      </c>
    </row>
    <row r="6202" spans="1:5" ht="24" customHeight="1" x14ac:dyDescent="0.25">
      <c r="A6202" s="11"/>
      <c r="B6202" s="9" t="s">
        <v>70</v>
      </c>
      <c r="C6202" s="29">
        <v>0</v>
      </c>
      <c r="D6202" s="55">
        <v>0.49999999999999861</v>
      </c>
      <c r="E6202" s="35">
        <v>0</v>
      </c>
    </row>
    <row r="6203" spans="1:5" ht="24" customHeight="1" x14ac:dyDescent="0.25">
      <c r="A6203" s="11"/>
      <c r="B6203" s="9" t="s">
        <v>71</v>
      </c>
      <c r="C6203" s="29">
        <v>0</v>
      </c>
      <c r="D6203" s="31">
        <v>0</v>
      </c>
      <c r="E6203" s="56">
        <v>0.49999999999999917</v>
      </c>
    </row>
    <row r="6204" spans="1:5" ht="24" customHeight="1" x14ac:dyDescent="0.25">
      <c r="A6204" s="11"/>
      <c r="B6204" s="9" t="s">
        <v>72</v>
      </c>
      <c r="C6204" s="64">
        <v>-0.49999999999999845</v>
      </c>
      <c r="D6204" s="55">
        <v>-0.49999999999999795</v>
      </c>
      <c r="E6204" s="56">
        <v>-0.49999999999999833</v>
      </c>
    </row>
    <row r="6205" spans="1:5" ht="24" customHeight="1" x14ac:dyDescent="0.25">
      <c r="A6205" s="11"/>
      <c r="B6205" s="9" t="s">
        <v>73</v>
      </c>
      <c r="C6205" s="64">
        <v>0.50000000000000011</v>
      </c>
      <c r="D6205" s="31">
        <v>0</v>
      </c>
      <c r="E6205" s="35">
        <v>0</v>
      </c>
    </row>
    <row r="6206" spans="1:5" ht="24" customHeight="1" x14ac:dyDescent="0.25">
      <c r="A6206" s="11"/>
      <c r="B6206" s="9" t="s">
        <v>74</v>
      </c>
      <c r="C6206" s="29">
        <v>0</v>
      </c>
      <c r="D6206" s="55">
        <v>0.50000000000000067</v>
      </c>
      <c r="E6206" s="35">
        <v>0</v>
      </c>
    </row>
    <row r="6207" spans="1:5" ht="24" customHeight="1" x14ac:dyDescent="0.25">
      <c r="A6207" s="11"/>
      <c r="B6207" s="9" t="s">
        <v>75</v>
      </c>
      <c r="C6207" s="29">
        <v>0</v>
      </c>
      <c r="D6207" s="31">
        <v>0</v>
      </c>
      <c r="E6207" s="56">
        <v>0.50000000000000067</v>
      </c>
    </row>
    <row r="6208" spans="1:5" ht="24" customHeight="1" thickBot="1" x14ac:dyDescent="0.3">
      <c r="A6208" s="13"/>
      <c r="B6208" s="14" t="s">
        <v>76</v>
      </c>
      <c r="C6208" s="65">
        <v>-0.49999999999999922</v>
      </c>
      <c r="D6208" s="57">
        <v>-0.49999999999999911</v>
      </c>
      <c r="E6208" s="58">
        <v>-0.49999999999999939</v>
      </c>
    </row>
    <row r="6210" spans="1:5" ht="18" customHeight="1" thickBot="1" x14ac:dyDescent="0.3">
      <c r="A6210" s="1" t="s">
        <v>83</v>
      </c>
      <c r="B6210" s="2"/>
      <c r="C6210" s="2"/>
      <c r="D6210" s="2"/>
      <c r="E6210" s="2"/>
    </row>
    <row r="6211" spans="1:5" ht="15" customHeight="1" thickBot="1" x14ac:dyDescent="0.3">
      <c r="A6211" s="59"/>
      <c r="B6211" s="60"/>
      <c r="C6211" s="20" t="s">
        <v>84</v>
      </c>
      <c r="D6211" s="21" t="s">
        <v>85</v>
      </c>
      <c r="E6211" s="22" t="s">
        <v>86</v>
      </c>
    </row>
    <row r="6212" spans="1:5" ht="14.1" customHeight="1" x14ac:dyDescent="0.25">
      <c r="A6212" s="3" t="s">
        <v>36</v>
      </c>
      <c r="B6212" s="23" t="s">
        <v>37</v>
      </c>
      <c r="C6212" s="24">
        <v>0</v>
      </c>
      <c r="D6212" s="26">
        <v>0</v>
      </c>
      <c r="E6212" s="63">
        <v>0</v>
      </c>
    </row>
    <row r="6213" spans="1:5" ht="14.1" customHeight="1" x14ac:dyDescent="0.25">
      <c r="A6213" s="11"/>
      <c r="B6213" s="9" t="s">
        <v>63</v>
      </c>
      <c r="C6213" s="29">
        <v>0</v>
      </c>
      <c r="D6213" s="31">
        <v>0</v>
      </c>
      <c r="E6213" s="35">
        <v>0</v>
      </c>
    </row>
    <row r="6214" spans="1:5" ht="14.1" customHeight="1" x14ac:dyDescent="0.25">
      <c r="A6214" s="11"/>
      <c r="B6214" s="9" t="s">
        <v>64</v>
      </c>
      <c r="C6214" s="29">
        <v>0</v>
      </c>
      <c r="D6214" s="31">
        <v>0</v>
      </c>
      <c r="E6214" s="35">
        <v>0</v>
      </c>
    </row>
    <row r="6215" spans="1:5" ht="14.1" customHeight="1" x14ac:dyDescent="0.25">
      <c r="A6215" s="11"/>
      <c r="B6215" s="9" t="s">
        <v>65</v>
      </c>
      <c r="C6215" s="29">
        <v>0</v>
      </c>
      <c r="D6215" s="31">
        <v>0</v>
      </c>
      <c r="E6215" s="35">
        <v>0</v>
      </c>
    </row>
    <row r="6216" spans="1:5" ht="14.1" customHeight="1" x14ac:dyDescent="0.25">
      <c r="A6216" s="11"/>
      <c r="B6216" s="9" t="s">
        <v>66</v>
      </c>
      <c r="C6216" s="29">
        <v>0</v>
      </c>
      <c r="D6216" s="31">
        <v>0</v>
      </c>
      <c r="E6216" s="35">
        <v>0</v>
      </c>
    </row>
    <row r="6217" spans="1:5" ht="14.1" customHeight="1" x14ac:dyDescent="0.25">
      <c r="A6217" s="11"/>
      <c r="B6217" s="9" t="s">
        <v>67</v>
      </c>
      <c r="C6217" s="29">
        <v>0</v>
      </c>
      <c r="D6217" s="31">
        <v>0</v>
      </c>
      <c r="E6217" s="35">
        <v>0</v>
      </c>
    </row>
    <row r="6218" spans="1:5" ht="14.1" customHeight="1" x14ac:dyDescent="0.25">
      <c r="A6218" s="11"/>
      <c r="B6218" s="9" t="s">
        <v>68</v>
      </c>
      <c r="C6218" s="29">
        <v>0</v>
      </c>
      <c r="D6218" s="31">
        <v>0</v>
      </c>
      <c r="E6218" s="35">
        <v>0</v>
      </c>
    </row>
    <row r="6219" spans="1:5" ht="24" customHeight="1" x14ac:dyDescent="0.25">
      <c r="A6219" s="11"/>
      <c r="B6219" s="9" t="s">
        <v>69</v>
      </c>
      <c r="C6219" s="29">
        <v>0.99999999999999978</v>
      </c>
      <c r="D6219" s="31">
        <v>0</v>
      </c>
      <c r="E6219" s="35">
        <v>0</v>
      </c>
    </row>
    <row r="6220" spans="1:5" ht="24" customHeight="1" x14ac:dyDescent="0.25">
      <c r="A6220" s="11"/>
      <c r="B6220" s="9" t="s">
        <v>70</v>
      </c>
      <c r="C6220" s="29">
        <v>0</v>
      </c>
      <c r="D6220" s="31">
        <v>0.99999999999999989</v>
      </c>
      <c r="E6220" s="35">
        <v>0</v>
      </c>
    </row>
    <row r="6221" spans="1:5" ht="24" customHeight="1" x14ac:dyDescent="0.25">
      <c r="A6221" s="11"/>
      <c r="B6221" s="9" t="s">
        <v>71</v>
      </c>
      <c r="C6221" s="29">
        <v>0</v>
      </c>
      <c r="D6221" s="31">
        <v>0</v>
      </c>
      <c r="E6221" s="35">
        <v>0.99999999999999978</v>
      </c>
    </row>
    <row r="6222" spans="1:5" ht="24" customHeight="1" x14ac:dyDescent="0.25">
      <c r="A6222" s="11"/>
      <c r="B6222" s="9" t="s">
        <v>72</v>
      </c>
      <c r="C6222" s="29">
        <v>-0.99999999999999889</v>
      </c>
      <c r="D6222" s="31">
        <v>-0.99999999999999878</v>
      </c>
      <c r="E6222" s="35">
        <v>-0.999999999999998</v>
      </c>
    </row>
    <row r="6223" spans="1:5" ht="24" customHeight="1" x14ac:dyDescent="0.25">
      <c r="A6223" s="11"/>
      <c r="B6223" s="9" t="s">
        <v>73</v>
      </c>
      <c r="C6223" s="29">
        <v>-1</v>
      </c>
      <c r="D6223" s="31">
        <v>0</v>
      </c>
      <c r="E6223" s="35">
        <v>0</v>
      </c>
    </row>
    <row r="6224" spans="1:5" ht="24" customHeight="1" x14ac:dyDescent="0.25">
      <c r="A6224" s="11"/>
      <c r="B6224" s="9" t="s">
        <v>74</v>
      </c>
      <c r="C6224" s="29">
        <v>0</v>
      </c>
      <c r="D6224" s="31">
        <v>-0.99999999999999645</v>
      </c>
      <c r="E6224" s="35">
        <v>0</v>
      </c>
    </row>
    <row r="6225" spans="1:8" ht="24" customHeight="1" x14ac:dyDescent="0.25">
      <c r="A6225" s="11"/>
      <c r="B6225" s="9" t="s">
        <v>75</v>
      </c>
      <c r="C6225" s="29">
        <v>0</v>
      </c>
      <c r="D6225" s="31">
        <v>0</v>
      </c>
      <c r="E6225" s="35">
        <v>-0.99999999999999711</v>
      </c>
    </row>
    <row r="6226" spans="1:8" ht="24" customHeight="1" thickBot="1" x14ac:dyDescent="0.3">
      <c r="A6226" s="13"/>
      <c r="B6226" s="14" t="s">
        <v>76</v>
      </c>
      <c r="C6226" s="38">
        <v>0.99999999999999489</v>
      </c>
      <c r="D6226" s="40">
        <v>0.99999999999999323</v>
      </c>
      <c r="E6226" s="66">
        <v>0.99999999999999323</v>
      </c>
    </row>
    <row r="6228" spans="1:8" ht="20.100000000000001" customHeight="1" thickBot="1" x14ac:dyDescent="0.3">
      <c r="A6228" s="16" t="s">
        <v>87</v>
      </c>
      <c r="B6228" s="17"/>
      <c r="C6228" s="17"/>
      <c r="D6228" s="17"/>
      <c r="E6228" s="17"/>
      <c r="F6228" s="17"/>
      <c r="G6228" s="17"/>
      <c r="H6228" s="17"/>
    </row>
    <row r="6229" spans="1:8" ht="15" customHeight="1" x14ac:dyDescent="0.25">
      <c r="A6229" s="67" t="s">
        <v>88</v>
      </c>
      <c r="B6229" s="68" t="s">
        <v>89</v>
      </c>
      <c r="C6229" s="69" t="s">
        <v>90</v>
      </c>
      <c r="D6229" s="69" t="s">
        <v>91</v>
      </c>
      <c r="E6229" s="69" t="s">
        <v>92</v>
      </c>
      <c r="F6229" s="69" t="s">
        <v>59</v>
      </c>
      <c r="G6229" s="70" t="s">
        <v>93</v>
      </c>
      <c r="H6229" s="71"/>
    </row>
    <row r="6230" spans="1:8" ht="15" customHeight="1" thickBot="1" x14ac:dyDescent="0.3">
      <c r="A6230" s="72"/>
      <c r="B6230" s="73"/>
      <c r="C6230" s="74"/>
      <c r="D6230" s="74"/>
      <c r="E6230" s="74"/>
      <c r="F6230" s="74"/>
      <c r="G6230" s="75" t="s">
        <v>94</v>
      </c>
      <c r="H6230" s="76" t="s">
        <v>95</v>
      </c>
    </row>
    <row r="6231" spans="1:8" ht="14.1" customHeight="1" x14ac:dyDescent="0.25">
      <c r="A6231" s="44" t="s">
        <v>37</v>
      </c>
      <c r="B6231" s="77">
        <v>22.303662055646853</v>
      </c>
      <c r="C6231" s="78">
        <v>0.39307542702286263</v>
      </c>
      <c r="D6231" s="53">
        <v>146.61555539713407</v>
      </c>
      <c r="E6231" s="53">
        <v>56.741430581336225</v>
      </c>
      <c r="F6231" s="53">
        <v>1.1445934366169414E-101</v>
      </c>
      <c r="G6231" s="78">
        <v>21.526836398511712</v>
      </c>
      <c r="H6231" s="79">
        <v>23.080487712781995</v>
      </c>
    </row>
    <row r="6232" spans="1:8" ht="14.1" customHeight="1" x14ac:dyDescent="0.25">
      <c r="A6232" s="46" t="s">
        <v>63</v>
      </c>
      <c r="B6232" s="80">
        <v>-1.2691694286274009</v>
      </c>
      <c r="C6232" s="81">
        <v>0.55990631703559168</v>
      </c>
      <c r="D6232" s="55">
        <v>146.61555539713152</v>
      </c>
      <c r="E6232" s="55">
        <v>-2.266753187117057</v>
      </c>
      <c r="F6232" s="55">
        <v>2.4868182298391623E-2</v>
      </c>
      <c r="G6232" s="81">
        <v>-2.3756990226027344</v>
      </c>
      <c r="H6232" s="82">
        <v>-0.16263983465206763</v>
      </c>
    </row>
    <row r="6233" spans="1:8" ht="14.1" customHeight="1" x14ac:dyDescent="0.25">
      <c r="A6233" s="46" t="s">
        <v>64</v>
      </c>
      <c r="B6233" s="83" t="s">
        <v>96</v>
      </c>
      <c r="C6233" s="31">
        <v>0</v>
      </c>
      <c r="D6233" s="84" t="s">
        <v>97</v>
      </c>
      <c r="E6233" s="84" t="s">
        <v>97</v>
      </c>
      <c r="F6233" s="84" t="s">
        <v>97</v>
      </c>
      <c r="G6233" s="84" t="s">
        <v>97</v>
      </c>
      <c r="H6233" s="85" t="s">
        <v>97</v>
      </c>
    </row>
    <row r="6234" spans="1:8" ht="14.1" customHeight="1" x14ac:dyDescent="0.25">
      <c r="A6234" s="46" t="s">
        <v>65</v>
      </c>
      <c r="B6234" s="80">
        <v>0.18599911000558783</v>
      </c>
      <c r="C6234" s="81">
        <v>0.15980163351695797</v>
      </c>
      <c r="D6234" s="55">
        <v>119.83365904949186</v>
      </c>
      <c r="E6234" s="55">
        <v>1.1639374761826187</v>
      </c>
      <c r="F6234" s="55">
        <v>0.24676152898874396</v>
      </c>
      <c r="G6234" s="81">
        <v>-0.1304014761380706</v>
      </c>
      <c r="H6234" s="82">
        <v>0.50239969614924629</v>
      </c>
    </row>
    <row r="6235" spans="1:8" ht="14.1" customHeight="1" x14ac:dyDescent="0.25">
      <c r="A6235" s="46" t="s">
        <v>66</v>
      </c>
      <c r="B6235" s="80">
        <v>-0.25124734445798702</v>
      </c>
      <c r="C6235" s="81">
        <v>0.13461428104263051</v>
      </c>
      <c r="D6235" s="55">
        <v>220.83516007304712</v>
      </c>
      <c r="E6235" s="55">
        <v>-1.8664241454323882</v>
      </c>
      <c r="F6235" s="55">
        <v>6.3307562490712746E-2</v>
      </c>
      <c r="G6235" s="81">
        <v>-0.51654037320219615</v>
      </c>
      <c r="H6235" s="82">
        <v>1.4045684286222156E-2</v>
      </c>
    </row>
    <row r="6236" spans="1:8" ht="14.1" customHeight="1" x14ac:dyDescent="0.25">
      <c r="A6236" s="46" t="s">
        <v>67</v>
      </c>
      <c r="B6236" s="80">
        <v>-0.58063234025013799</v>
      </c>
      <c r="C6236" s="81">
        <v>0.11073870098373106</v>
      </c>
      <c r="D6236" s="55">
        <v>309.1320954571699</v>
      </c>
      <c r="E6236" s="55">
        <v>-5.2432648666832415</v>
      </c>
      <c r="F6236" s="55">
        <v>2.930354119104339E-7</v>
      </c>
      <c r="G6236" s="81">
        <v>-0.79852929196221412</v>
      </c>
      <c r="H6236" s="82">
        <v>-0.36273538853806192</v>
      </c>
    </row>
    <row r="6237" spans="1:8" ht="14.1" customHeight="1" x14ac:dyDescent="0.25">
      <c r="A6237" s="46" t="s">
        <v>68</v>
      </c>
      <c r="B6237" s="83" t="s">
        <v>96</v>
      </c>
      <c r="C6237" s="31">
        <v>0</v>
      </c>
      <c r="D6237" s="84" t="s">
        <v>97</v>
      </c>
      <c r="E6237" s="84" t="s">
        <v>97</v>
      </c>
      <c r="F6237" s="84" t="s">
        <v>97</v>
      </c>
      <c r="G6237" s="84" t="s">
        <v>97</v>
      </c>
      <c r="H6237" s="85" t="s">
        <v>97</v>
      </c>
    </row>
    <row r="6238" spans="1:8" ht="24" customHeight="1" x14ac:dyDescent="0.25">
      <c r="A6238" s="46" t="s">
        <v>69</v>
      </c>
      <c r="B6238" s="80">
        <v>0.35620674091993998</v>
      </c>
      <c r="C6238" s="81">
        <v>0.22189194436908671</v>
      </c>
      <c r="D6238" s="55">
        <v>117.96686823281804</v>
      </c>
      <c r="E6238" s="55">
        <v>1.6053162359397737</v>
      </c>
      <c r="F6238" s="55">
        <v>0.11109799588877443</v>
      </c>
      <c r="G6238" s="81">
        <v>-8.3200997290133763E-2</v>
      </c>
      <c r="H6238" s="82">
        <v>0.79561447913001371</v>
      </c>
    </row>
    <row r="6239" spans="1:8" ht="24" customHeight="1" x14ac:dyDescent="0.25">
      <c r="A6239" s="46" t="s">
        <v>70</v>
      </c>
      <c r="B6239" s="80">
        <v>0.43263027185873371</v>
      </c>
      <c r="C6239" s="81">
        <v>0.18666391844681171</v>
      </c>
      <c r="D6239" s="55">
        <v>216.31524354468883</v>
      </c>
      <c r="E6239" s="55">
        <v>2.3176962932019882</v>
      </c>
      <c r="F6239" s="55">
        <v>2.1400522397039452E-2</v>
      </c>
      <c r="G6239" s="81">
        <v>6.4717314595880621E-2</v>
      </c>
      <c r="H6239" s="82">
        <v>0.80054322912158682</v>
      </c>
    </row>
    <row r="6240" spans="1:8" ht="24" customHeight="1" x14ac:dyDescent="0.25">
      <c r="A6240" s="46" t="s">
        <v>71</v>
      </c>
      <c r="B6240" s="80">
        <v>0.26275521451297718</v>
      </c>
      <c r="C6240" s="81">
        <v>0.15503667008800723</v>
      </c>
      <c r="D6240" s="55">
        <v>309.42117309056937</v>
      </c>
      <c r="E6240" s="55">
        <v>1.694793975927263</v>
      </c>
      <c r="F6240" s="55">
        <v>9.1120603436992728E-2</v>
      </c>
      <c r="G6240" s="81">
        <v>-4.2304294724969667E-2</v>
      </c>
      <c r="H6240" s="82">
        <v>0.56781472375092401</v>
      </c>
    </row>
    <row r="6241" spans="1:8" ht="24" customHeight="1" x14ac:dyDescent="0.25">
      <c r="A6241" s="46" t="s">
        <v>72</v>
      </c>
      <c r="B6241" s="83" t="s">
        <v>96</v>
      </c>
      <c r="C6241" s="31">
        <v>0</v>
      </c>
      <c r="D6241" s="84" t="s">
        <v>97</v>
      </c>
      <c r="E6241" s="84" t="s">
        <v>97</v>
      </c>
      <c r="F6241" s="84" t="s">
        <v>97</v>
      </c>
      <c r="G6241" s="84" t="s">
        <v>97</v>
      </c>
      <c r="H6241" s="85" t="s">
        <v>97</v>
      </c>
    </row>
    <row r="6242" spans="1:8" ht="24" customHeight="1" x14ac:dyDescent="0.25">
      <c r="A6242" s="46" t="s">
        <v>73</v>
      </c>
      <c r="B6242" s="83" t="s">
        <v>96</v>
      </c>
      <c r="C6242" s="31">
        <v>0</v>
      </c>
      <c r="D6242" s="84" t="s">
        <v>97</v>
      </c>
      <c r="E6242" s="84" t="s">
        <v>97</v>
      </c>
      <c r="F6242" s="84" t="s">
        <v>97</v>
      </c>
      <c r="G6242" s="84" t="s">
        <v>97</v>
      </c>
      <c r="H6242" s="85" t="s">
        <v>97</v>
      </c>
    </row>
    <row r="6243" spans="1:8" ht="24" customHeight="1" x14ac:dyDescent="0.25">
      <c r="A6243" s="46" t="s">
        <v>74</v>
      </c>
      <c r="B6243" s="83" t="s">
        <v>96</v>
      </c>
      <c r="C6243" s="31">
        <v>0</v>
      </c>
      <c r="D6243" s="84" t="s">
        <v>97</v>
      </c>
      <c r="E6243" s="84" t="s">
        <v>97</v>
      </c>
      <c r="F6243" s="84" t="s">
        <v>97</v>
      </c>
      <c r="G6243" s="84" t="s">
        <v>97</v>
      </c>
      <c r="H6243" s="85" t="s">
        <v>97</v>
      </c>
    </row>
    <row r="6244" spans="1:8" ht="24" customHeight="1" x14ac:dyDescent="0.25">
      <c r="A6244" s="46" t="s">
        <v>75</v>
      </c>
      <c r="B6244" s="83" t="s">
        <v>96</v>
      </c>
      <c r="C6244" s="31">
        <v>0</v>
      </c>
      <c r="D6244" s="84" t="s">
        <v>97</v>
      </c>
      <c r="E6244" s="84" t="s">
        <v>97</v>
      </c>
      <c r="F6244" s="84" t="s">
        <v>97</v>
      </c>
      <c r="G6244" s="84" t="s">
        <v>97</v>
      </c>
      <c r="H6244" s="85" t="s">
        <v>97</v>
      </c>
    </row>
    <row r="6245" spans="1:8" ht="24" customHeight="1" thickBot="1" x14ac:dyDescent="0.3">
      <c r="A6245" s="48" t="s">
        <v>76</v>
      </c>
      <c r="B6245" s="86" t="s">
        <v>96</v>
      </c>
      <c r="C6245" s="40">
        <v>0</v>
      </c>
      <c r="D6245" s="87" t="s">
        <v>97</v>
      </c>
      <c r="E6245" s="87" t="s">
        <v>97</v>
      </c>
      <c r="F6245" s="87" t="s">
        <v>97</v>
      </c>
      <c r="G6245" s="87" t="s">
        <v>97</v>
      </c>
      <c r="H6245" s="88" t="s">
        <v>97</v>
      </c>
    </row>
    <row r="6246" spans="1:8" ht="15" customHeight="1" x14ac:dyDescent="0.25">
      <c r="A6246" s="42" t="s">
        <v>98</v>
      </c>
      <c r="B6246" s="43"/>
      <c r="C6246" s="43"/>
      <c r="D6246" s="43"/>
      <c r="E6246" s="43"/>
      <c r="F6246" s="43"/>
      <c r="G6246" s="43"/>
      <c r="H6246" s="43"/>
    </row>
    <row r="6247" spans="1:8" ht="15" customHeight="1" x14ac:dyDescent="0.25">
      <c r="A6247" s="50" t="s">
        <v>210</v>
      </c>
      <c r="B6247" s="51"/>
      <c r="C6247" s="51"/>
      <c r="D6247" s="51"/>
      <c r="E6247" s="51"/>
      <c r="F6247" s="51"/>
      <c r="G6247" s="51"/>
      <c r="H6247" s="51"/>
    </row>
    <row r="6250" spans="1:8" ht="16.5" x14ac:dyDescent="0.25">
      <c r="A6250" t="s">
        <v>100</v>
      </c>
    </row>
    <row r="6252" spans="1:8" ht="20.100000000000001" customHeight="1" thickBot="1" x14ac:dyDescent="0.3">
      <c r="A6252" s="16" t="s">
        <v>101</v>
      </c>
      <c r="B6252" s="17"/>
      <c r="C6252" s="17"/>
      <c r="D6252" s="17"/>
    </row>
    <row r="6253" spans="1:8" ht="15" customHeight="1" thickBot="1" x14ac:dyDescent="0.3">
      <c r="A6253" s="89" t="s">
        <v>88</v>
      </c>
      <c r="B6253" s="90"/>
      <c r="C6253" s="20" t="s">
        <v>89</v>
      </c>
      <c r="D6253" s="22" t="s">
        <v>90</v>
      </c>
    </row>
    <row r="6254" spans="1:8" ht="14.1" customHeight="1" x14ac:dyDescent="0.25">
      <c r="A6254" s="3" t="s">
        <v>102</v>
      </c>
      <c r="B6254" s="23" t="s">
        <v>170</v>
      </c>
      <c r="C6254" s="77">
        <v>10.970088684373664</v>
      </c>
      <c r="D6254" s="79">
        <v>1.2812536376065591</v>
      </c>
    </row>
    <row r="6255" spans="1:8" ht="14.1" customHeight="1" x14ac:dyDescent="0.25">
      <c r="A6255" s="28"/>
      <c r="B6255" s="9" t="s">
        <v>171</v>
      </c>
      <c r="C6255" s="80">
        <v>0.96508504294758912</v>
      </c>
      <c r="D6255" s="82">
        <v>4.9074328274550435E-3</v>
      </c>
    </row>
    <row r="6256" spans="1:8" ht="14.1" customHeight="1" x14ac:dyDescent="0.25">
      <c r="A6256" s="28"/>
      <c r="B6256" s="9" t="s">
        <v>172</v>
      </c>
      <c r="C6256" s="80">
        <v>0.95138620123314399</v>
      </c>
      <c r="D6256" s="82">
        <v>7.3665393972727859E-3</v>
      </c>
    </row>
    <row r="6257" spans="1:4" ht="14.1" customHeight="1" thickBot="1" x14ac:dyDescent="0.3">
      <c r="A6257" s="91"/>
      <c r="B6257" s="14" t="s">
        <v>173</v>
      </c>
      <c r="C6257" s="92">
        <v>0.93579462193093166</v>
      </c>
      <c r="D6257" s="93">
        <v>1.1496401821913829E-2</v>
      </c>
    </row>
    <row r="6258" spans="1:4" ht="15" customHeight="1" x14ac:dyDescent="0.25">
      <c r="A6258" s="42" t="s">
        <v>209</v>
      </c>
      <c r="B6258" s="43"/>
      <c r="C6258" s="43"/>
      <c r="D6258" s="43"/>
    </row>
    <row r="6261" spans="1:4" ht="16.5" x14ac:dyDescent="0.25">
      <c r="A6261" t="s">
        <v>113</v>
      </c>
    </row>
    <row r="6263" spans="1:4" ht="20.100000000000001" customHeight="1" thickBot="1" x14ac:dyDescent="0.3">
      <c r="A6263" s="16" t="s">
        <v>114</v>
      </c>
      <c r="B6263" s="17"/>
      <c r="C6263" s="17"/>
    </row>
    <row r="6264" spans="1:4" ht="15" customHeight="1" thickBot="1" x14ac:dyDescent="0.3">
      <c r="A6264" s="18"/>
      <c r="B6264" s="19"/>
      <c r="C6264" s="61" t="s">
        <v>62</v>
      </c>
    </row>
    <row r="6265" spans="1:4" ht="14.1" customHeight="1" x14ac:dyDescent="0.25">
      <c r="A6265" s="3" t="s">
        <v>36</v>
      </c>
      <c r="B6265" s="23" t="s">
        <v>37</v>
      </c>
      <c r="C6265" s="62">
        <v>0</v>
      </c>
    </row>
    <row r="6266" spans="1:4" ht="14.1" customHeight="1" x14ac:dyDescent="0.25">
      <c r="A6266" s="28"/>
      <c r="B6266" s="9" t="s">
        <v>63</v>
      </c>
      <c r="C6266" s="12">
        <v>0</v>
      </c>
    </row>
    <row r="6267" spans="1:4" ht="14.1" customHeight="1" x14ac:dyDescent="0.25">
      <c r="A6267" s="28"/>
      <c r="B6267" s="9" t="s">
        <v>64</v>
      </c>
      <c r="C6267" s="12">
        <v>0</v>
      </c>
    </row>
    <row r="6268" spans="1:4" ht="14.1" customHeight="1" x14ac:dyDescent="0.25">
      <c r="A6268" s="28"/>
      <c r="B6268" s="9" t="s">
        <v>65</v>
      </c>
      <c r="C6268" s="12">
        <v>1</v>
      </c>
    </row>
    <row r="6269" spans="1:4" ht="14.1" customHeight="1" x14ac:dyDescent="0.25">
      <c r="A6269" s="28"/>
      <c r="B6269" s="9" t="s">
        <v>66</v>
      </c>
      <c r="C6269" s="12">
        <v>0</v>
      </c>
    </row>
    <row r="6270" spans="1:4" ht="14.1" customHeight="1" x14ac:dyDescent="0.25">
      <c r="A6270" s="28"/>
      <c r="B6270" s="9" t="s">
        <v>67</v>
      </c>
      <c r="C6270" s="12">
        <v>0</v>
      </c>
    </row>
    <row r="6271" spans="1:4" ht="14.1" customHeight="1" x14ac:dyDescent="0.25">
      <c r="A6271" s="28"/>
      <c r="B6271" s="9" t="s">
        <v>68</v>
      </c>
      <c r="C6271" s="12">
        <v>-1</v>
      </c>
    </row>
    <row r="6272" spans="1:4" ht="24" customHeight="1" x14ac:dyDescent="0.25">
      <c r="A6272" s="28"/>
      <c r="B6272" s="9" t="s">
        <v>69</v>
      </c>
      <c r="C6272" s="47">
        <v>0.5</v>
      </c>
    </row>
    <row r="6273" spans="1:9" ht="24" customHeight="1" x14ac:dyDescent="0.25">
      <c r="A6273" s="28"/>
      <c r="B6273" s="9" t="s">
        <v>70</v>
      </c>
      <c r="C6273" s="12">
        <v>0</v>
      </c>
    </row>
    <row r="6274" spans="1:9" ht="24" customHeight="1" x14ac:dyDescent="0.25">
      <c r="A6274" s="28"/>
      <c r="B6274" s="9" t="s">
        <v>71</v>
      </c>
      <c r="C6274" s="12">
        <v>0</v>
      </c>
    </row>
    <row r="6275" spans="1:9" ht="24" customHeight="1" x14ac:dyDescent="0.25">
      <c r="A6275" s="28"/>
      <c r="B6275" s="9" t="s">
        <v>72</v>
      </c>
      <c r="C6275" s="47">
        <v>-0.5</v>
      </c>
    </row>
    <row r="6276" spans="1:9" ht="24" customHeight="1" x14ac:dyDescent="0.25">
      <c r="A6276" s="28"/>
      <c r="B6276" s="9" t="s">
        <v>73</v>
      </c>
      <c r="C6276" s="47">
        <v>0.5</v>
      </c>
    </row>
    <row r="6277" spans="1:9" ht="24" customHeight="1" x14ac:dyDescent="0.25">
      <c r="A6277" s="28"/>
      <c r="B6277" s="9" t="s">
        <v>74</v>
      </c>
      <c r="C6277" s="12">
        <v>0</v>
      </c>
    </row>
    <row r="6278" spans="1:9" ht="24" customHeight="1" x14ac:dyDescent="0.25">
      <c r="A6278" s="28"/>
      <c r="B6278" s="9" t="s">
        <v>75</v>
      </c>
      <c r="C6278" s="12">
        <v>0</v>
      </c>
    </row>
    <row r="6279" spans="1:9" ht="24" customHeight="1" thickBot="1" x14ac:dyDescent="0.3">
      <c r="A6279" s="91"/>
      <c r="B6279" s="14" t="s">
        <v>76</v>
      </c>
      <c r="C6279" s="49">
        <v>-0.5</v>
      </c>
    </row>
    <row r="6280" spans="1:9" ht="15" customHeight="1" x14ac:dyDescent="0.25">
      <c r="A6280" s="42" t="s">
        <v>115</v>
      </c>
      <c r="B6280" s="43"/>
      <c r="C6280" s="43"/>
    </row>
    <row r="6282" spans="1:9" ht="20.100000000000001" customHeight="1" thickBot="1" x14ac:dyDescent="0.3">
      <c r="A6282" s="16" t="s">
        <v>116</v>
      </c>
      <c r="B6282" s="17"/>
      <c r="C6282" s="17"/>
      <c r="D6282" s="17"/>
      <c r="E6282" s="17"/>
      <c r="F6282" s="17"/>
      <c r="G6282" s="17"/>
      <c r="H6282" s="17"/>
      <c r="I6282" s="17"/>
    </row>
    <row r="6283" spans="1:9" ht="15" customHeight="1" x14ac:dyDescent="0.25">
      <c r="A6283" s="67" t="s">
        <v>117</v>
      </c>
      <c r="B6283" s="68" t="s">
        <v>89</v>
      </c>
      <c r="C6283" s="69" t="s">
        <v>90</v>
      </c>
      <c r="D6283" s="69" t="s">
        <v>91</v>
      </c>
      <c r="E6283" s="69" t="s">
        <v>118</v>
      </c>
      <c r="F6283" s="69" t="s">
        <v>92</v>
      </c>
      <c r="G6283" s="69" t="s">
        <v>59</v>
      </c>
      <c r="H6283" s="70" t="s">
        <v>93</v>
      </c>
      <c r="I6283" s="71"/>
    </row>
    <row r="6284" spans="1:9" ht="15" customHeight="1" thickBot="1" x14ac:dyDescent="0.3">
      <c r="A6284" s="72"/>
      <c r="B6284" s="73"/>
      <c r="C6284" s="74"/>
      <c r="D6284" s="74"/>
      <c r="E6284" s="74"/>
      <c r="F6284" s="74"/>
      <c r="G6284" s="74"/>
      <c r="H6284" s="75" t="s">
        <v>94</v>
      </c>
      <c r="I6284" s="76" t="s">
        <v>95</v>
      </c>
    </row>
    <row r="6285" spans="1:9" ht="14.1" customHeight="1" thickBot="1" x14ac:dyDescent="0.3">
      <c r="A6285" s="94" t="s">
        <v>62</v>
      </c>
      <c r="B6285" s="95">
        <v>0.36410248046555782</v>
      </c>
      <c r="C6285" s="96">
        <v>0.11094597218454334</v>
      </c>
      <c r="D6285" s="97">
        <v>117.9668682328181</v>
      </c>
      <c r="E6285" s="98">
        <v>0</v>
      </c>
      <c r="F6285" s="97">
        <v>3.2817999004048879</v>
      </c>
      <c r="G6285" s="97">
        <v>1.357027539533079E-3</v>
      </c>
      <c r="H6285" s="96">
        <v>0.14439861136052093</v>
      </c>
      <c r="I6285" s="99">
        <v>0.58380634957059474</v>
      </c>
    </row>
    <row r="6286" spans="1:9" ht="15" customHeight="1" x14ac:dyDescent="0.25">
      <c r="A6286" s="42" t="s">
        <v>115</v>
      </c>
      <c r="B6286" s="43"/>
      <c r="C6286" s="43"/>
      <c r="D6286" s="43"/>
      <c r="E6286" s="43"/>
      <c r="F6286" s="43"/>
      <c r="G6286" s="43"/>
      <c r="H6286" s="43"/>
      <c r="I6286" s="43"/>
    </row>
    <row r="6287" spans="1:9" ht="15" customHeight="1" x14ac:dyDescent="0.25">
      <c r="A6287" s="50" t="s">
        <v>210</v>
      </c>
      <c r="B6287" s="51"/>
      <c r="C6287" s="51"/>
      <c r="D6287" s="51"/>
      <c r="E6287" s="51"/>
      <c r="F6287" s="51"/>
      <c r="G6287" s="51"/>
      <c r="H6287" s="51"/>
      <c r="I6287" s="51"/>
    </row>
    <row r="6290" spans="1:3" ht="16.5" x14ac:dyDescent="0.25">
      <c r="A6290" t="s">
        <v>119</v>
      </c>
    </row>
    <row r="6292" spans="1:3" ht="20.100000000000001" customHeight="1" thickBot="1" x14ac:dyDescent="0.3">
      <c r="A6292" s="16" t="s">
        <v>114</v>
      </c>
      <c r="B6292" s="17"/>
      <c r="C6292" s="17"/>
    </row>
    <row r="6293" spans="1:3" ht="15" customHeight="1" thickBot="1" x14ac:dyDescent="0.3">
      <c r="A6293" s="18"/>
      <c r="B6293" s="19"/>
      <c r="C6293" s="61" t="s">
        <v>62</v>
      </c>
    </row>
    <row r="6294" spans="1:3" ht="14.1" customHeight="1" x14ac:dyDescent="0.25">
      <c r="A6294" s="3" t="s">
        <v>36</v>
      </c>
      <c r="B6294" s="23" t="s">
        <v>37</v>
      </c>
      <c r="C6294" s="62">
        <v>0</v>
      </c>
    </row>
    <row r="6295" spans="1:3" ht="14.1" customHeight="1" x14ac:dyDescent="0.25">
      <c r="A6295" s="28"/>
      <c r="B6295" s="9" t="s">
        <v>63</v>
      </c>
      <c r="C6295" s="12">
        <v>0</v>
      </c>
    </row>
    <row r="6296" spans="1:3" ht="14.1" customHeight="1" x14ac:dyDescent="0.25">
      <c r="A6296" s="28"/>
      <c r="B6296" s="9" t="s">
        <v>64</v>
      </c>
      <c r="C6296" s="12">
        <v>0</v>
      </c>
    </row>
    <row r="6297" spans="1:3" ht="14.1" customHeight="1" x14ac:dyDescent="0.25">
      <c r="A6297" s="28"/>
      <c r="B6297" s="9" t="s">
        <v>65</v>
      </c>
      <c r="C6297" s="12">
        <v>1</v>
      </c>
    </row>
    <row r="6298" spans="1:3" ht="14.1" customHeight="1" x14ac:dyDescent="0.25">
      <c r="A6298" s="28"/>
      <c r="B6298" s="9" t="s">
        <v>66</v>
      </c>
      <c r="C6298" s="12">
        <v>0</v>
      </c>
    </row>
    <row r="6299" spans="1:3" ht="14.1" customHeight="1" x14ac:dyDescent="0.25">
      <c r="A6299" s="28"/>
      <c r="B6299" s="9" t="s">
        <v>67</v>
      </c>
      <c r="C6299" s="12">
        <v>0</v>
      </c>
    </row>
    <row r="6300" spans="1:3" ht="14.1" customHeight="1" x14ac:dyDescent="0.25">
      <c r="A6300" s="28"/>
      <c r="B6300" s="9" t="s">
        <v>68</v>
      </c>
      <c r="C6300" s="12">
        <v>-1</v>
      </c>
    </row>
    <row r="6301" spans="1:3" ht="24" customHeight="1" x14ac:dyDescent="0.25">
      <c r="A6301" s="28"/>
      <c r="B6301" s="9" t="s">
        <v>69</v>
      </c>
      <c r="C6301" s="12">
        <v>1</v>
      </c>
    </row>
    <row r="6302" spans="1:3" ht="24" customHeight="1" x14ac:dyDescent="0.25">
      <c r="A6302" s="28"/>
      <c r="B6302" s="9" t="s">
        <v>70</v>
      </c>
      <c r="C6302" s="12">
        <v>0</v>
      </c>
    </row>
    <row r="6303" spans="1:3" ht="24" customHeight="1" x14ac:dyDescent="0.25">
      <c r="A6303" s="28"/>
      <c r="B6303" s="9" t="s">
        <v>71</v>
      </c>
      <c r="C6303" s="12">
        <v>0</v>
      </c>
    </row>
    <row r="6304" spans="1:3" ht="24" customHeight="1" x14ac:dyDescent="0.25">
      <c r="A6304" s="28"/>
      <c r="B6304" s="9" t="s">
        <v>72</v>
      </c>
      <c r="C6304" s="12">
        <v>-1</v>
      </c>
    </row>
    <row r="6305" spans="1:9" ht="24" customHeight="1" x14ac:dyDescent="0.25">
      <c r="A6305" s="28"/>
      <c r="B6305" s="9" t="s">
        <v>73</v>
      </c>
      <c r="C6305" s="12">
        <v>0</v>
      </c>
    </row>
    <row r="6306" spans="1:9" ht="24" customHeight="1" x14ac:dyDescent="0.25">
      <c r="A6306" s="28"/>
      <c r="B6306" s="9" t="s">
        <v>74</v>
      </c>
      <c r="C6306" s="12">
        <v>0</v>
      </c>
    </row>
    <row r="6307" spans="1:9" ht="24" customHeight="1" x14ac:dyDescent="0.25">
      <c r="A6307" s="28"/>
      <c r="B6307" s="9" t="s">
        <v>75</v>
      </c>
      <c r="C6307" s="12">
        <v>0</v>
      </c>
    </row>
    <row r="6308" spans="1:9" ht="24" customHeight="1" thickBot="1" x14ac:dyDescent="0.3">
      <c r="A6308" s="91"/>
      <c r="B6308" s="14" t="s">
        <v>76</v>
      </c>
      <c r="C6308" s="100">
        <v>0</v>
      </c>
    </row>
    <row r="6309" spans="1:9" ht="15" customHeight="1" x14ac:dyDescent="0.25">
      <c r="A6309" s="42" t="s">
        <v>120</v>
      </c>
      <c r="B6309" s="43"/>
      <c r="C6309" s="43"/>
    </row>
    <row r="6311" spans="1:9" ht="20.100000000000001" customHeight="1" thickBot="1" x14ac:dyDescent="0.3">
      <c r="A6311" s="16" t="s">
        <v>116</v>
      </c>
      <c r="B6311" s="17"/>
      <c r="C6311" s="17"/>
      <c r="D6311" s="17"/>
      <c r="E6311" s="17"/>
      <c r="F6311" s="17"/>
      <c r="G6311" s="17"/>
      <c r="H6311" s="17"/>
      <c r="I6311" s="17"/>
    </row>
    <row r="6312" spans="1:9" ht="15" customHeight="1" x14ac:dyDescent="0.25">
      <c r="A6312" s="67" t="s">
        <v>117</v>
      </c>
      <c r="B6312" s="68" t="s">
        <v>89</v>
      </c>
      <c r="C6312" s="69" t="s">
        <v>90</v>
      </c>
      <c r="D6312" s="69" t="s">
        <v>91</v>
      </c>
      <c r="E6312" s="69" t="s">
        <v>118</v>
      </c>
      <c r="F6312" s="69" t="s">
        <v>92</v>
      </c>
      <c r="G6312" s="69" t="s">
        <v>59</v>
      </c>
      <c r="H6312" s="70" t="s">
        <v>93</v>
      </c>
      <c r="I6312" s="71"/>
    </row>
    <row r="6313" spans="1:9" ht="15" customHeight="1" thickBot="1" x14ac:dyDescent="0.3">
      <c r="A6313" s="72"/>
      <c r="B6313" s="73"/>
      <c r="C6313" s="74"/>
      <c r="D6313" s="74"/>
      <c r="E6313" s="74"/>
      <c r="F6313" s="74"/>
      <c r="G6313" s="74"/>
      <c r="H6313" s="75" t="s">
        <v>94</v>
      </c>
      <c r="I6313" s="76" t="s">
        <v>95</v>
      </c>
    </row>
    <row r="6314" spans="1:9" ht="14.1" customHeight="1" thickBot="1" x14ac:dyDescent="0.3">
      <c r="A6314" s="94" t="s">
        <v>62</v>
      </c>
      <c r="B6314" s="95">
        <v>0.54220585092552787</v>
      </c>
      <c r="C6314" s="96">
        <v>0.15394633123658946</v>
      </c>
      <c r="D6314" s="97">
        <v>115.99093581578872</v>
      </c>
      <c r="E6314" s="98">
        <v>0</v>
      </c>
      <c r="F6314" s="97">
        <v>3.5220446409485993</v>
      </c>
      <c r="G6314" s="97">
        <v>6.1335240798121127E-4</v>
      </c>
      <c r="H6314" s="96">
        <v>0.23729549316299953</v>
      </c>
      <c r="I6314" s="99">
        <v>0.84711620868805615</v>
      </c>
    </row>
    <row r="6315" spans="1:9" ht="15" customHeight="1" x14ac:dyDescent="0.25">
      <c r="A6315" s="42" t="s">
        <v>120</v>
      </c>
      <c r="B6315" s="43"/>
      <c r="C6315" s="43"/>
      <c r="D6315" s="43"/>
      <c r="E6315" s="43"/>
      <c r="F6315" s="43"/>
      <c r="G6315" s="43"/>
      <c r="H6315" s="43"/>
      <c r="I6315" s="43"/>
    </row>
    <row r="6316" spans="1:9" ht="15" customHeight="1" x14ac:dyDescent="0.25">
      <c r="A6316" s="50" t="s">
        <v>210</v>
      </c>
      <c r="B6316" s="51"/>
      <c r="C6316" s="51"/>
      <c r="D6316" s="51"/>
      <c r="E6316" s="51"/>
      <c r="F6316" s="51"/>
      <c r="G6316" s="51"/>
      <c r="H6316" s="51"/>
      <c r="I6316" s="51"/>
    </row>
    <row r="6319" spans="1:9" ht="16.5" x14ac:dyDescent="0.25">
      <c r="A6319" t="s">
        <v>121</v>
      </c>
    </row>
    <row r="6321" spans="1:3" ht="20.100000000000001" customHeight="1" thickBot="1" x14ac:dyDescent="0.3">
      <c r="A6321" s="16" t="s">
        <v>114</v>
      </c>
      <c r="B6321" s="17"/>
      <c r="C6321" s="17"/>
    </row>
    <row r="6322" spans="1:3" ht="15" customHeight="1" thickBot="1" x14ac:dyDescent="0.3">
      <c r="A6322" s="18"/>
      <c r="B6322" s="19"/>
      <c r="C6322" s="61" t="s">
        <v>62</v>
      </c>
    </row>
    <row r="6323" spans="1:3" ht="14.1" customHeight="1" x14ac:dyDescent="0.25">
      <c r="A6323" s="3" t="s">
        <v>36</v>
      </c>
      <c r="B6323" s="23" t="s">
        <v>37</v>
      </c>
      <c r="C6323" s="62">
        <v>0</v>
      </c>
    </row>
    <row r="6324" spans="1:3" ht="14.1" customHeight="1" x14ac:dyDescent="0.25">
      <c r="A6324" s="28"/>
      <c r="B6324" s="9" t="s">
        <v>63</v>
      </c>
      <c r="C6324" s="12">
        <v>0</v>
      </c>
    </row>
    <row r="6325" spans="1:3" ht="14.1" customHeight="1" x14ac:dyDescent="0.25">
      <c r="A6325" s="28"/>
      <c r="B6325" s="9" t="s">
        <v>64</v>
      </c>
      <c r="C6325" s="12">
        <v>0</v>
      </c>
    </row>
    <row r="6326" spans="1:3" ht="14.1" customHeight="1" x14ac:dyDescent="0.25">
      <c r="A6326" s="28"/>
      <c r="B6326" s="9" t="s">
        <v>65</v>
      </c>
      <c r="C6326" s="12">
        <v>1</v>
      </c>
    </row>
    <row r="6327" spans="1:3" ht="14.1" customHeight="1" x14ac:dyDescent="0.25">
      <c r="A6327" s="28"/>
      <c r="B6327" s="9" t="s">
        <v>66</v>
      </c>
      <c r="C6327" s="12">
        <v>0</v>
      </c>
    </row>
    <row r="6328" spans="1:3" ht="14.1" customHeight="1" x14ac:dyDescent="0.25">
      <c r="A6328" s="28"/>
      <c r="B6328" s="9" t="s">
        <v>67</v>
      </c>
      <c r="C6328" s="12">
        <v>0</v>
      </c>
    </row>
    <row r="6329" spans="1:3" ht="14.1" customHeight="1" x14ac:dyDescent="0.25">
      <c r="A6329" s="28"/>
      <c r="B6329" s="9" t="s">
        <v>68</v>
      </c>
      <c r="C6329" s="12">
        <v>-1</v>
      </c>
    </row>
    <row r="6330" spans="1:3" ht="24" customHeight="1" x14ac:dyDescent="0.25">
      <c r="A6330" s="28"/>
      <c r="B6330" s="9" t="s">
        <v>69</v>
      </c>
      <c r="C6330" s="12">
        <v>0</v>
      </c>
    </row>
    <row r="6331" spans="1:3" ht="24" customHeight="1" x14ac:dyDescent="0.25">
      <c r="A6331" s="28"/>
      <c r="B6331" s="9" t="s">
        <v>70</v>
      </c>
      <c r="C6331" s="12">
        <v>0</v>
      </c>
    </row>
    <row r="6332" spans="1:3" ht="24" customHeight="1" x14ac:dyDescent="0.25">
      <c r="A6332" s="28"/>
      <c r="B6332" s="9" t="s">
        <v>71</v>
      </c>
      <c r="C6332" s="12">
        <v>0</v>
      </c>
    </row>
    <row r="6333" spans="1:3" ht="24" customHeight="1" x14ac:dyDescent="0.25">
      <c r="A6333" s="28"/>
      <c r="B6333" s="9" t="s">
        <v>72</v>
      </c>
      <c r="C6333" s="12">
        <v>0</v>
      </c>
    </row>
    <row r="6334" spans="1:3" ht="24" customHeight="1" x14ac:dyDescent="0.25">
      <c r="A6334" s="28"/>
      <c r="B6334" s="9" t="s">
        <v>73</v>
      </c>
      <c r="C6334" s="12">
        <v>1</v>
      </c>
    </row>
    <row r="6335" spans="1:3" ht="24" customHeight="1" x14ac:dyDescent="0.25">
      <c r="A6335" s="28"/>
      <c r="B6335" s="9" t="s">
        <v>74</v>
      </c>
      <c r="C6335" s="12">
        <v>0</v>
      </c>
    </row>
    <row r="6336" spans="1:3" ht="24" customHeight="1" x14ac:dyDescent="0.25">
      <c r="A6336" s="28"/>
      <c r="B6336" s="9" t="s">
        <v>75</v>
      </c>
      <c r="C6336" s="12">
        <v>0</v>
      </c>
    </row>
    <row r="6337" spans="1:9" ht="24" customHeight="1" thickBot="1" x14ac:dyDescent="0.3">
      <c r="A6337" s="91"/>
      <c r="B6337" s="14" t="s">
        <v>76</v>
      </c>
      <c r="C6337" s="100">
        <v>-1</v>
      </c>
    </row>
    <row r="6338" spans="1:9" ht="15" customHeight="1" x14ac:dyDescent="0.25">
      <c r="A6338" s="42" t="s">
        <v>122</v>
      </c>
      <c r="B6338" s="43"/>
      <c r="C6338" s="43"/>
    </row>
    <row r="6340" spans="1:9" ht="20.100000000000001" customHeight="1" thickBot="1" x14ac:dyDescent="0.3">
      <c r="A6340" s="16" t="s">
        <v>116</v>
      </c>
      <c r="B6340" s="17"/>
      <c r="C6340" s="17"/>
      <c r="D6340" s="17"/>
      <c r="E6340" s="17"/>
      <c r="F6340" s="17"/>
      <c r="G6340" s="17"/>
      <c r="H6340" s="17"/>
      <c r="I6340" s="17"/>
    </row>
    <row r="6341" spans="1:9" ht="15" customHeight="1" x14ac:dyDescent="0.25">
      <c r="A6341" s="67" t="s">
        <v>117</v>
      </c>
      <c r="B6341" s="68" t="s">
        <v>89</v>
      </c>
      <c r="C6341" s="69" t="s">
        <v>90</v>
      </c>
      <c r="D6341" s="69" t="s">
        <v>91</v>
      </c>
      <c r="E6341" s="69" t="s">
        <v>118</v>
      </c>
      <c r="F6341" s="69" t="s">
        <v>92</v>
      </c>
      <c r="G6341" s="69" t="s">
        <v>59</v>
      </c>
      <c r="H6341" s="70" t="s">
        <v>93</v>
      </c>
      <c r="I6341" s="71"/>
    </row>
    <row r="6342" spans="1:9" ht="15" customHeight="1" thickBot="1" x14ac:dyDescent="0.3">
      <c r="A6342" s="72"/>
      <c r="B6342" s="73"/>
      <c r="C6342" s="74"/>
      <c r="D6342" s="74"/>
      <c r="E6342" s="74"/>
      <c r="F6342" s="74"/>
      <c r="G6342" s="74"/>
      <c r="H6342" s="75" t="s">
        <v>94</v>
      </c>
      <c r="I6342" s="76" t="s">
        <v>95</v>
      </c>
    </row>
    <row r="6343" spans="1:9" ht="14.1" customHeight="1" thickBot="1" x14ac:dyDescent="0.3">
      <c r="A6343" s="94" t="s">
        <v>62</v>
      </c>
      <c r="B6343" s="95">
        <v>0.18599911000558783</v>
      </c>
      <c r="C6343" s="96">
        <v>0.15980163351695797</v>
      </c>
      <c r="D6343" s="97">
        <v>119.83365904949186</v>
      </c>
      <c r="E6343" s="98">
        <v>0</v>
      </c>
      <c r="F6343" s="97">
        <v>1.1639374761826187</v>
      </c>
      <c r="G6343" s="97">
        <v>0.24676152898874396</v>
      </c>
      <c r="H6343" s="96">
        <v>-0.1304014761380706</v>
      </c>
      <c r="I6343" s="99">
        <v>0.50239969614924629</v>
      </c>
    </row>
    <row r="6344" spans="1:9" ht="15" customHeight="1" x14ac:dyDescent="0.25">
      <c r="A6344" s="42" t="s">
        <v>122</v>
      </c>
      <c r="B6344" s="43"/>
      <c r="C6344" s="43"/>
      <c r="D6344" s="43"/>
      <c r="E6344" s="43"/>
      <c r="F6344" s="43"/>
      <c r="G6344" s="43"/>
      <c r="H6344" s="43"/>
      <c r="I6344" s="43"/>
    </row>
    <row r="6345" spans="1:9" ht="15" customHeight="1" x14ac:dyDescent="0.25">
      <c r="A6345" s="50" t="s">
        <v>210</v>
      </c>
      <c r="B6345" s="51"/>
      <c r="C6345" s="51"/>
      <c r="D6345" s="51"/>
      <c r="E6345" s="51"/>
      <c r="F6345" s="51"/>
      <c r="G6345" s="51"/>
      <c r="H6345" s="51"/>
      <c r="I6345" s="51"/>
    </row>
    <row r="6348" spans="1:9" ht="16.5" x14ac:dyDescent="0.25">
      <c r="A6348" t="s">
        <v>123</v>
      </c>
    </row>
    <row r="6350" spans="1:9" ht="20.100000000000001" customHeight="1" thickBot="1" x14ac:dyDescent="0.3">
      <c r="A6350" s="16" t="s">
        <v>114</v>
      </c>
      <c r="B6350" s="17"/>
      <c r="C6350" s="17"/>
    </row>
    <row r="6351" spans="1:9" ht="15" customHeight="1" thickBot="1" x14ac:dyDescent="0.3">
      <c r="A6351" s="18"/>
      <c r="B6351" s="19"/>
      <c r="C6351" s="61" t="s">
        <v>62</v>
      </c>
    </row>
    <row r="6352" spans="1:9" ht="14.1" customHeight="1" x14ac:dyDescent="0.25">
      <c r="A6352" s="3" t="s">
        <v>36</v>
      </c>
      <c r="B6352" s="23" t="s">
        <v>37</v>
      </c>
      <c r="C6352" s="62">
        <v>0</v>
      </c>
    </row>
    <row r="6353" spans="1:3" ht="14.1" customHeight="1" x14ac:dyDescent="0.25">
      <c r="A6353" s="28"/>
      <c r="B6353" s="9" t="s">
        <v>63</v>
      </c>
      <c r="C6353" s="12">
        <v>0</v>
      </c>
    </row>
    <row r="6354" spans="1:3" ht="14.1" customHeight="1" x14ac:dyDescent="0.25">
      <c r="A6354" s="28"/>
      <c r="B6354" s="9" t="s">
        <v>64</v>
      </c>
      <c r="C6354" s="12">
        <v>0</v>
      </c>
    </row>
    <row r="6355" spans="1:3" ht="14.1" customHeight="1" x14ac:dyDescent="0.25">
      <c r="A6355" s="28"/>
      <c r="B6355" s="9" t="s">
        <v>65</v>
      </c>
      <c r="C6355" s="12">
        <v>0</v>
      </c>
    </row>
    <row r="6356" spans="1:3" ht="14.1" customHeight="1" x14ac:dyDescent="0.25">
      <c r="A6356" s="28"/>
      <c r="B6356" s="9" t="s">
        <v>66</v>
      </c>
      <c r="C6356" s="12">
        <v>0</v>
      </c>
    </row>
    <row r="6357" spans="1:3" ht="14.1" customHeight="1" x14ac:dyDescent="0.25">
      <c r="A6357" s="28"/>
      <c r="B6357" s="9" t="s">
        <v>67</v>
      </c>
      <c r="C6357" s="12">
        <v>0</v>
      </c>
    </row>
    <row r="6358" spans="1:3" ht="14.1" customHeight="1" x14ac:dyDescent="0.25">
      <c r="A6358" s="28"/>
      <c r="B6358" s="9" t="s">
        <v>68</v>
      </c>
      <c r="C6358" s="12">
        <v>0</v>
      </c>
    </row>
    <row r="6359" spans="1:3" ht="24" customHeight="1" x14ac:dyDescent="0.25">
      <c r="A6359" s="28"/>
      <c r="B6359" s="9" t="s">
        <v>69</v>
      </c>
      <c r="C6359" s="12">
        <v>1</v>
      </c>
    </row>
    <row r="6360" spans="1:3" ht="24" customHeight="1" x14ac:dyDescent="0.25">
      <c r="A6360" s="28"/>
      <c r="B6360" s="9" t="s">
        <v>70</v>
      </c>
      <c r="C6360" s="12">
        <v>0</v>
      </c>
    </row>
    <row r="6361" spans="1:3" ht="24" customHeight="1" x14ac:dyDescent="0.25">
      <c r="A6361" s="28"/>
      <c r="B6361" s="9" t="s">
        <v>71</v>
      </c>
      <c r="C6361" s="12">
        <v>0</v>
      </c>
    </row>
    <row r="6362" spans="1:3" ht="24" customHeight="1" x14ac:dyDescent="0.25">
      <c r="A6362" s="28"/>
      <c r="B6362" s="9" t="s">
        <v>72</v>
      </c>
      <c r="C6362" s="12">
        <v>-1</v>
      </c>
    </row>
    <row r="6363" spans="1:3" ht="24" customHeight="1" x14ac:dyDescent="0.25">
      <c r="A6363" s="28"/>
      <c r="B6363" s="9" t="s">
        <v>73</v>
      </c>
      <c r="C6363" s="12">
        <v>-1</v>
      </c>
    </row>
    <row r="6364" spans="1:3" ht="24" customHeight="1" x14ac:dyDescent="0.25">
      <c r="A6364" s="28"/>
      <c r="B6364" s="9" t="s">
        <v>74</v>
      </c>
      <c r="C6364" s="12">
        <v>0</v>
      </c>
    </row>
    <row r="6365" spans="1:3" ht="24" customHeight="1" x14ac:dyDescent="0.25">
      <c r="A6365" s="28"/>
      <c r="B6365" s="9" t="s">
        <v>75</v>
      </c>
      <c r="C6365" s="12">
        <v>0</v>
      </c>
    </row>
    <row r="6366" spans="1:3" ht="24" customHeight="1" thickBot="1" x14ac:dyDescent="0.3">
      <c r="A6366" s="91"/>
      <c r="B6366" s="14" t="s">
        <v>76</v>
      </c>
      <c r="C6366" s="100">
        <v>1</v>
      </c>
    </row>
    <row r="6367" spans="1:3" ht="24.95" customHeight="1" x14ac:dyDescent="0.25">
      <c r="A6367" s="42" t="s">
        <v>124</v>
      </c>
      <c r="B6367" s="43"/>
      <c r="C6367" s="43"/>
    </row>
    <row r="6369" spans="1:9" ht="20.100000000000001" customHeight="1" thickBot="1" x14ac:dyDescent="0.3">
      <c r="A6369" s="16" t="s">
        <v>116</v>
      </c>
      <c r="B6369" s="17"/>
      <c r="C6369" s="17"/>
      <c r="D6369" s="17"/>
      <c r="E6369" s="17"/>
      <c r="F6369" s="17"/>
      <c r="G6369" s="17"/>
      <c r="H6369" s="17"/>
      <c r="I6369" s="17"/>
    </row>
    <row r="6370" spans="1:9" ht="15" customHeight="1" x14ac:dyDescent="0.25">
      <c r="A6370" s="67" t="s">
        <v>117</v>
      </c>
      <c r="B6370" s="68" t="s">
        <v>89</v>
      </c>
      <c r="C6370" s="69" t="s">
        <v>90</v>
      </c>
      <c r="D6370" s="69" t="s">
        <v>91</v>
      </c>
      <c r="E6370" s="69" t="s">
        <v>118</v>
      </c>
      <c r="F6370" s="69" t="s">
        <v>92</v>
      </c>
      <c r="G6370" s="69" t="s">
        <v>59</v>
      </c>
      <c r="H6370" s="70" t="s">
        <v>93</v>
      </c>
      <c r="I6370" s="71"/>
    </row>
    <row r="6371" spans="1:9" ht="15" customHeight="1" thickBot="1" x14ac:dyDescent="0.3">
      <c r="A6371" s="72"/>
      <c r="B6371" s="73"/>
      <c r="C6371" s="74"/>
      <c r="D6371" s="74"/>
      <c r="E6371" s="74"/>
      <c r="F6371" s="74"/>
      <c r="G6371" s="74"/>
      <c r="H6371" s="75" t="s">
        <v>94</v>
      </c>
      <c r="I6371" s="76" t="s">
        <v>95</v>
      </c>
    </row>
    <row r="6372" spans="1:9" ht="14.1" customHeight="1" thickBot="1" x14ac:dyDescent="0.3">
      <c r="A6372" s="94" t="s">
        <v>62</v>
      </c>
      <c r="B6372" s="95">
        <v>0.35620674091993998</v>
      </c>
      <c r="C6372" s="96">
        <v>0.22189194436908671</v>
      </c>
      <c r="D6372" s="97">
        <v>117.96686823281804</v>
      </c>
      <c r="E6372" s="98">
        <v>0</v>
      </c>
      <c r="F6372" s="97">
        <v>1.6053162359397739</v>
      </c>
      <c r="G6372" s="97">
        <v>0.1110979958887735</v>
      </c>
      <c r="H6372" s="96">
        <v>-8.3200997290133763E-2</v>
      </c>
      <c r="I6372" s="99">
        <v>0.79561447913001371</v>
      </c>
    </row>
    <row r="6373" spans="1:9" ht="15" customHeight="1" x14ac:dyDescent="0.25">
      <c r="A6373" s="42" t="s">
        <v>124</v>
      </c>
      <c r="B6373" s="43"/>
      <c r="C6373" s="43"/>
      <c r="D6373" s="43"/>
      <c r="E6373" s="43"/>
      <c r="F6373" s="43"/>
      <c r="G6373" s="43"/>
      <c r="H6373" s="43"/>
      <c r="I6373" s="43"/>
    </row>
    <row r="6374" spans="1:9" ht="15" customHeight="1" x14ac:dyDescent="0.25">
      <c r="A6374" s="50" t="s">
        <v>210</v>
      </c>
      <c r="B6374" s="51"/>
      <c r="C6374" s="51"/>
      <c r="D6374" s="51"/>
      <c r="E6374" s="51"/>
      <c r="F6374" s="51"/>
      <c r="G6374" s="51"/>
      <c r="H6374" s="51"/>
      <c r="I6374" s="51"/>
    </row>
    <row r="6377" spans="1:9" ht="16.5" x14ac:dyDescent="0.25">
      <c r="A6377" t="s">
        <v>125</v>
      </c>
    </row>
    <row r="6379" spans="1:9" ht="20.100000000000001" customHeight="1" thickBot="1" x14ac:dyDescent="0.3">
      <c r="A6379" s="16" t="s">
        <v>114</v>
      </c>
      <c r="B6379" s="17"/>
      <c r="C6379" s="17"/>
    </row>
    <row r="6380" spans="1:9" ht="15" customHeight="1" thickBot="1" x14ac:dyDescent="0.3">
      <c r="A6380" s="18"/>
      <c r="B6380" s="19"/>
      <c r="C6380" s="61" t="s">
        <v>62</v>
      </c>
    </row>
    <row r="6381" spans="1:9" ht="14.1" customHeight="1" x14ac:dyDescent="0.25">
      <c r="A6381" s="3" t="s">
        <v>36</v>
      </c>
      <c r="B6381" s="23" t="s">
        <v>37</v>
      </c>
      <c r="C6381" s="62">
        <v>0</v>
      </c>
    </row>
    <row r="6382" spans="1:9" ht="14.1" customHeight="1" x14ac:dyDescent="0.25">
      <c r="A6382" s="28"/>
      <c r="B6382" s="9" t="s">
        <v>63</v>
      </c>
      <c r="C6382" s="12">
        <v>0</v>
      </c>
    </row>
    <row r="6383" spans="1:9" ht="14.1" customHeight="1" x14ac:dyDescent="0.25">
      <c r="A6383" s="28"/>
      <c r="B6383" s="9" t="s">
        <v>64</v>
      </c>
      <c r="C6383" s="12">
        <v>0</v>
      </c>
    </row>
    <row r="6384" spans="1:9" ht="14.1" customHeight="1" x14ac:dyDescent="0.25">
      <c r="A6384" s="28"/>
      <c r="B6384" s="9" t="s">
        <v>65</v>
      </c>
      <c r="C6384" s="12">
        <v>0</v>
      </c>
    </row>
    <row r="6385" spans="1:9" ht="14.1" customHeight="1" x14ac:dyDescent="0.25">
      <c r="A6385" s="28"/>
      <c r="B6385" s="9" t="s">
        <v>66</v>
      </c>
      <c r="C6385" s="12">
        <v>1</v>
      </c>
    </row>
    <row r="6386" spans="1:9" ht="14.1" customHeight="1" x14ac:dyDescent="0.25">
      <c r="A6386" s="28"/>
      <c r="B6386" s="9" t="s">
        <v>67</v>
      </c>
      <c r="C6386" s="12">
        <v>0</v>
      </c>
    </row>
    <row r="6387" spans="1:9" ht="14.1" customHeight="1" x14ac:dyDescent="0.25">
      <c r="A6387" s="28"/>
      <c r="B6387" s="9" t="s">
        <v>68</v>
      </c>
      <c r="C6387" s="12">
        <v>-1</v>
      </c>
    </row>
    <row r="6388" spans="1:9" ht="24" customHeight="1" x14ac:dyDescent="0.25">
      <c r="A6388" s="28"/>
      <c r="B6388" s="9" t="s">
        <v>69</v>
      </c>
      <c r="C6388" s="12">
        <v>0</v>
      </c>
    </row>
    <row r="6389" spans="1:9" ht="24" customHeight="1" x14ac:dyDescent="0.25">
      <c r="A6389" s="28"/>
      <c r="B6389" s="9" t="s">
        <v>70</v>
      </c>
      <c r="C6389" s="47">
        <v>0.5</v>
      </c>
    </row>
    <row r="6390" spans="1:9" ht="24" customHeight="1" x14ac:dyDescent="0.25">
      <c r="A6390" s="28"/>
      <c r="B6390" s="9" t="s">
        <v>71</v>
      </c>
      <c r="C6390" s="12">
        <v>0</v>
      </c>
    </row>
    <row r="6391" spans="1:9" ht="24" customHeight="1" x14ac:dyDescent="0.25">
      <c r="A6391" s="28"/>
      <c r="B6391" s="9" t="s">
        <v>72</v>
      </c>
      <c r="C6391" s="47">
        <v>-0.5</v>
      </c>
    </row>
    <row r="6392" spans="1:9" ht="24" customHeight="1" x14ac:dyDescent="0.25">
      <c r="A6392" s="28"/>
      <c r="B6392" s="9" t="s">
        <v>73</v>
      </c>
      <c r="C6392" s="12">
        <v>0</v>
      </c>
    </row>
    <row r="6393" spans="1:9" ht="24" customHeight="1" x14ac:dyDescent="0.25">
      <c r="A6393" s="28"/>
      <c r="B6393" s="9" t="s">
        <v>74</v>
      </c>
      <c r="C6393" s="47">
        <v>0.5</v>
      </c>
    </row>
    <row r="6394" spans="1:9" ht="24" customHeight="1" x14ac:dyDescent="0.25">
      <c r="A6394" s="28"/>
      <c r="B6394" s="9" t="s">
        <v>75</v>
      </c>
      <c r="C6394" s="12">
        <v>0</v>
      </c>
    </row>
    <row r="6395" spans="1:9" ht="24" customHeight="1" thickBot="1" x14ac:dyDescent="0.3">
      <c r="A6395" s="91"/>
      <c r="B6395" s="14" t="s">
        <v>76</v>
      </c>
      <c r="C6395" s="49">
        <v>-0.5</v>
      </c>
    </row>
    <row r="6396" spans="1:9" ht="15" customHeight="1" x14ac:dyDescent="0.25">
      <c r="A6396" s="42" t="s">
        <v>126</v>
      </c>
      <c r="B6396" s="43"/>
      <c r="C6396" s="43"/>
    </row>
    <row r="6398" spans="1:9" ht="20.100000000000001" customHeight="1" thickBot="1" x14ac:dyDescent="0.3">
      <c r="A6398" s="16" t="s">
        <v>116</v>
      </c>
      <c r="B6398" s="17"/>
      <c r="C6398" s="17"/>
      <c r="D6398" s="17"/>
      <c r="E6398" s="17"/>
      <c r="F6398" s="17"/>
      <c r="G6398" s="17"/>
      <c r="H6398" s="17"/>
      <c r="I6398" s="17"/>
    </row>
    <row r="6399" spans="1:9" ht="15" customHeight="1" x14ac:dyDescent="0.25">
      <c r="A6399" s="67" t="s">
        <v>117</v>
      </c>
      <c r="B6399" s="68" t="s">
        <v>89</v>
      </c>
      <c r="C6399" s="69" t="s">
        <v>90</v>
      </c>
      <c r="D6399" s="69" t="s">
        <v>91</v>
      </c>
      <c r="E6399" s="69" t="s">
        <v>118</v>
      </c>
      <c r="F6399" s="69" t="s">
        <v>92</v>
      </c>
      <c r="G6399" s="69" t="s">
        <v>59</v>
      </c>
      <c r="H6399" s="70" t="s">
        <v>93</v>
      </c>
      <c r="I6399" s="71"/>
    </row>
    <row r="6400" spans="1:9" ht="15" customHeight="1" thickBot="1" x14ac:dyDescent="0.3">
      <c r="A6400" s="72"/>
      <c r="B6400" s="73"/>
      <c r="C6400" s="74"/>
      <c r="D6400" s="74"/>
      <c r="E6400" s="74"/>
      <c r="F6400" s="74"/>
      <c r="G6400" s="74"/>
      <c r="H6400" s="75" t="s">
        <v>94</v>
      </c>
      <c r="I6400" s="76" t="s">
        <v>95</v>
      </c>
    </row>
    <row r="6401" spans="1:9" ht="14.1" customHeight="1" thickBot="1" x14ac:dyDescent="0.3">
      <c r="A6401" s="94" t="s">
        <v>62</v>
      </c>
      <c r="B6401" s="95">
        <v>-3.4932208528620168E-2</v>
      </c>
      <c r="C6401" s="96">
        <v>9.3331959223405855E-2</v>
      </c>
      <c r="D6401" s="97">
        <v>216.31524354468877</v>
      </c>
      <c r="E6401" s="98">
        <v>0</v>
      </c>
      <c r="F6401" s="97">
        <v>-0.37427917317158221</v>
      </c>
      <c r="G6401" s="97">
        <v>0.7085632522641846</v>
      </c>
      <c r="H6401" s="96">
        <v>-0.21888868716004434</v>
      </c>
      <c r="I6401" s="99">
        <v>0.149024270102804</v>
      </c>
    </row>
    <row r="6402" spans="1:9" ht="15" customHeight="1" x14ac:dyDescent="0.25">
      <c r="A6402" s="42" t="s">
        <v>126</v>
      </c>
      <c r="B6402" s="43"/>
      <c r="C6402" s="43"/>
      <c r="D6402" s="43"/>
      <c r="E6402" s="43"/>
      <c r="F6402" s="43"/>
      <c r="G6402" s="43"/>
      <c r="H6402" s="43"/>
      <c r="I6402" s="43"/>
    </row>
    <row r="6403" spans="1:9" ht="15" customHeight="1" x14ac:dyDescent="0.25">
      <c r="A6403" s="50" t="s">
        <v>210</v>
      </c>
      <c r="B6403" s="51"/>
      <c r="C6403" s="51"/>
      <c r="D6403" s="51"/>
      <c r="E6403" s="51"/>
      <c r="F6403" s="51"/>
      <c r="G6403" s="51"/>
      <c r="H6403" s="51"/>
      <c r="I6403" s="51"/>
    </row>
    <row r="6406" spans="1:9" ht="16.5" x14ac:dyDescent="0.25">
      <c r="A6406" t="s">
        <v>127</v>
      </c>
    </row>
    <row r="6408" spans="1:9" ht="20.100000000000001" customHeight="1" thickBot="1" x14ac:dyDescent="0.3">
      <c r="A6408" s="16" t="s">
        <v>114</v>
      </c>
      <c r="B6408" s="17"/>
      <c r="C6408" s="17"/>
    </row>
    <row r="6409" spans="1:9" ht="15" customHeight="1" thickBot="1" x14ac:dyDescent="0.3">
      <c r="A6409" s="18"/>
      <c r="B6409" s="19"/>
      <c r="C6409" s="61" t="s">
        <v>62</v>
      </c>
    </row>
    <row r="6410" spans="1:9" ht="14.1" customHeight="1" x14ac:dyDescent="0.25">
      <c r="A6410" s="3" t="s">
        <v>36</v>
      </c>
      <c r="B6410" s="23" t="s">
        <v>37</v>
      </c>
      <c r="C6410" s="62">
        <v>0</v>
      </c>
    </row>
    <row r="6411" spans="1:9" ht="14.1" customHeight="1" x14ac:dyDescent="0.25">
      <c r="A6411" s="28"/>
      <c r="B6411" s="9" t="s">
        <v>63</v>
      </c>
      <c r="C6411" s="12">
        <v>0</v>
      </c>
    </row>
    <row r="6412" spans="1:9" ht="14.1" customHeight="1" x14ac:dyDescent="0.25">
      <c r="A6412" s="28"/>
      <c r="B6412" s="9" t="s">
        <v>64</v>
      </c>
      <c r="C6412" s="12">
        <v>0</v>
      </c>
    </row>
    <row r="6413" spans="1:9" ht="14.1" customHeight="1" x14ac:dyDescent="0.25">
      <c r="A6413" s="28"/>
      <c r="B6413" s="9" t="s">
        <v>65</v>
      </c>
      <c r="C6413" s="12">
        <v>0</v>
      </c>
    </row>
    <row r="6414" spans="1:9" ht="14.1" customHeight="1" x14ac:dyDescent="0.25">
      <c r="A6414" s="28"/>
      <c r="B6414" s="9" t="s">
        <v>66</v>
      </c>
      <c r="C6414" s="12">
        <v>1</v>
      </c>
    </row>
    <row r="6415" spans="1:9" ht="14.1" customHeight="1" x14ac:dyDescent="0.25">
      <c r="A6415" s="28"/>
      <c r="B6415" s="9" t="s">
        <v>67</v>
      </c>
      <c r="C6415" s="12">
        <v>0</v>
      </c>
    </row>
    <row r="6416" spans="1:9" ht="14.1" customHeight="1" x14ac:dyDescent="0.25">
      <c r="A6416" s="28"/>
      <c r="B6416" s="9" t="s">
        <v>68</v>
      </c>
      <c r="C6416" s="12">
        <v>-1</v>
      </c>
    </row>
    <row r="6417" spans="1:9" ht="24" customHeight="1" x14ac:dyDescent="0.25">
      <c r="A6417" s="28"/>
      <c r="B6417" s="9" t="s">
        <v>69</v>
      </c>
      <c r="C6417" s="12">
        <v>0</v>
      </c>
    </row>
    <row r="6418" spans="1:9" ht="24" customHeight="1" x14ac:dyDescent="0.25">
      <c r="A6418" s="28"/>
      <c r="B6418" s="9" t="s">
        <v>70</v>
      </c>
      <c r="C6418" s="12">
        <v>1</v>
      </c>
    </row>
    <row r="6419" spans="1:9" ht="24" customHeight="1" x14ac:dyDescent="0.25">
      <c r="A6419" s="28"/>
      <c r="B6419" s="9" t="s">
        <v>71</v>
      </c>
      <c r="C6419" s="12">
        <v>0</v>
      </c>
    </row>
    <row r="6420" spans="1:9" ht="24" customHeight="1" x14ac:dyDescent="0.25">
      <c r="A6420" s="28"/>
      <c r="B6420" s="9" t="s">
        <v>72</v>
      </c>
      <c r="C6420" s="12">
        <v>-1</v>
      </c>
    </row>
    <row r="6421" spans="1:9" ht="24" customHeight="1" x14ac:dyDescent="0.25">
      <c r="A6421" s="28"/>
      <c r="B6421" s="9" t="s">
        <v>73</v>
      </c>
      <c r="C6421" s="12">
        <v>0</v>
      </c>
    </row>
    <row r="6422" spans="1:9" ht="24" customHeight="1" x14ac:dyDescent="0.25">
      <c r="A6422" s="28"/>
      <c r="B6422" s="9" t="s">
        <v>74</v>
      </c>
      <c r="C6422" s="12">
        <v>0</v>
      </c>
    </row>
    <row r="6423" spans="1:9" ht="24" customHeight="1" x14ac:dyDescent="0.25">
      <c r="A6423" s="28"/>
      <c r="B6423" s="9" t="s">
        <v>75</v>
      </c>
      <c r="C6423" s="12">
        <v>0</v>
      </c>
    </row>
    <row r="6424" spans="1:9" ht="24" customHeight="1" thickBot="1" x14ac:dyDescent="0.3">
      <c r="A6424" s="91"/>
      <c r="B6424" s="14" t="s">
        <v>76</v>
      </c>
      <c r="C6424" s="100">
        <v>0</v>
      </c>
    </row>
    <row r="6425" spans="1:9" ht="15" customHeight="1" x14ac:dyDescent="0.25">
      <c r="A6425" s="42" t="s">
        <v>128</v>
      </c>
      <c r="B6425" s="43"/>
      <c r="C6425" s="43"/>
    </row>
    <row r="6427" spans="1:9" ht="20.100000000000001" customHeight="1" thickBot="1" x14ac:dyDescent="0.3">
      <c r="A6427" s="16" t="s">
        <v>116</v>
      </c>
      <c r="B6427" s="17"/>
      <c r="C6427" s="17"/>
      <c r="D6427" s="17"/>
      <c r="E6427" s="17"/>
      <c r="F6427" s="17"/>
      <c r="G6427" s="17"/>
      <c r="H6427" s="17"/>
      <c r="I6427" s="17"/>
    </row>
    <row r="6428" spans="1:9" ht="15" customHeight="1" x14ac:dyDescent="0.25">
      <c r="A6428" s="67" t="s">
        <v>117</v>
      </c>
      <c r="B6428" s="68" t="s">
        <v>89</v>
      </c>
      <c r="C6428" s="69" t="s">
        <v>90</v>
      </c>
      <c r="D6428" s="69" t="s">
        <v>91</v>
      </c>
      <c r="E6428" s="69" t="s">
        <v>118</v>
      </c>
      <c r="F6428" s="69" t="s">
        <v>92</v>
      </c>
      <c r="G6428" s="69" t="s">
        <v>59</v>
      </c>
      <c r="H6428" s="70" t="s">
        <v>93</v>
      </c>
      <c r="I6428" s="71"/>
    </row>
    <row r="6429" spans="1:9" ht="15" customHeight="1" thickBot="1" x14ac:dyDescent="0.3">
      <c r="A6429" s="72"/>
      <c r="B6429" s="73"/>
      <c r="C6429" s="74"/>
      <c r="D6429" s="74"/>
      <c r="E6429" s="74"/>
      <c r="F6429" s="74"/>
      <c r="G6429" s="74"/>
      <c r="H6429" s="75" t="s">
        <v>94</v>
      </c>
      <c r="I6429" s="76" t="s">
        <v>95</v>
      </c>
    </row>
    <row r="6430" spans="1:9" ht="14.1" customHeight="1" thickBot="1" x14ac:dyDescent="0.3">
      <c r="A6430" s="94" t="s">
        <v>62</v>
      </c>
      <c r="B6430" s="95">
        <v>0.18138292740074669</v>
      </c>
      <c r="C6430" s="96">
        <v>0.12931517230895087</v>
      </c>
      <c r="D6430" s="97">
        <v>211.49323263353483</v>
      </c>
      <c r="E6430" s="98">
        <v>0</v>
      </c>
      <c r="F6430" s="97">
        <v>1.4026422743914313</v>
      </c>
      <c r="G6430" s="97">
        <v>0.16218975146328918</v>
      </c>
      <c r="H6430" s="96">
        <v>-7.3528846740677001E-2</v>
      </c>
      <c r="I6430" s="99">
        <v>0.43629470154217037</v>
      </c>
    </row>
    <row r="6431" spans="1:9" ht="15" customHeight="1" x14ac:dyDescent="0.25">
      <c r="A6431" s="42" t="s">
        <v>128</v>
      </c>
      <c r="B6431" s="43"/>
      <c r="C6431" s="43"/>
      <c r="D6431" s="43"/>
      <c r="E6431" s="43"/>
      <c r="F6431" s="43"/>
      <c r="G6431" s="43"/>
      <c r="H6431" s="43"/>
      <c r="I6431" s="43"/>
    </row>
    <row r="6432" spans="1:9" ht="15" customHeight="1" x14ac:dyDescent="0.25">
      <c r="A6432" s="50" t="s">
        <v>210</v>
      </c>
      <c r="B6432" s="51"/>
      <c r="C6432" s="51"/>
      <c r="D6432" s="51"/>
      <c r="E6432" s="51"/>
      <c r="F6432" s="51"/>
      <c r="G6432" s="51"/>
      <c r="H6432" s="51"/>
      <c r="I6432" s="51"/>
    </row>
    <row r="6435" spans="1:3" ht="16.5" x14ac:dyDescent="0.25">
      <c r="A6435" t="s">
        <v>129</v>
      </c>
    </row>
    <row r="6437" spans="1:3" ht="20.100000000000001" customHeight="1" thickBot="1" x14ac:dyDescent="0.3">
      <c r="A6437" s="16" t="s">
        <v>114</v>
      </c>
      <c r="B6437" s="17"/>
      <c r="C6437" s="17"/>
    </row>
    <row r="6438" spans="1:3" ht="15" customHeight="1" thickBot="1" x14ac:dyDescent="0.3">
      <c r="A6438" s="18"/>
      <c r="B6438" s="19"/>
      <c r="C6438" s="61" t="s">
        <v>62</v>
      </c>
    </row>
    <row r="6439" spans="1:3" ht="14.1" customHeight="1" x14ac:dyDescent="0.25">
      <c r="A6439" s="3" t="s">
        <v>36</v>
      </c>
      <c r="B6439" s="23" t="s">
        <v>37</v>
      </c>
      <c r="C6439" s="62">
        <v>0</v>
      </c>
    </row>
    <row r="6440" spans="1:3" ht="14.1" customHeight="1" x14ac:dyDescent="0.25">
      <c r="A6440" s="28"/>
      <c r="B6440" s="9" t="s">
        <v>63</v>
      </c>
      <c r="C6440" s="12">
        <v>0</v>
      </c>
    </row>
    <row r="6441" spans="1:3" ht="14.1" customHeight="1" x14ac:dyDescent="0.25">
      <c r="A6441" s="28"/>
      <c r="B6441" s="9" t="s">
        <v>64</v>
      </c>
      <c r="C6441" s="12">
        <v>0</v>
      </c>
    </row>
    <row r="6442" spans="1:3" ht="14.1" customHeight="1" x14ac:dyDescent="0.25">
      <c r="A6442" s="28"/>
      <c r="B6442" s="9" t="s">
        <v>65</v>
      </c>
      <c r="C6442" s="12">
        <v>0</v>
      </c>
    </row>
    <row r="6443" spans="1:3" ht="14.1" customHeight="1" x14ac:dyDescent="0.25">
      <c r="A6443" s="28"/>
      <c r="B6443" s="9" t="s">
        <v>66</v>
      </c>
      <c r="C6443" s="12">
        <v>1</v>
      </c>
    </row>
    <row r="6444" spans="1:3" ht="14.1" customHeight="1" x14ac:dyDescent="0.25">
      <c r="A6444" s="28"/>
      <c r="B6444" s="9" t="s">
        <v>67</v>
      </c>
      <c r="C6444" s="12">
        <v>0</v>
      </c>
    </row>
    <row r="6445" spans="1:3" ht="14.1" customHeight="1" x14ac:dyDescent="0.25">
      <c r="A6445" s="28"/>
      <c r="B6445" s="9" t="s">
        <v>68</v>
      </c>
      <c r="C6445" s="12">
        <v>-1</v>
      </c>
    </row>
    <row r="6446" spans="1:3" ht="24" customHeight="1" x14ac:dyDescent="0.25">
      <c r="A6446" s="28"/>
      <c r="B6446" s="9" t="s">
        <v>69</v>
      </c>
      <c r="C6446" s="12">
        <v>0</v>
      </c>
    </row>
    <row r="6447" spans="1:3" ht="24" customHeight="1" x14ac:dyDescent="0.25">
      <c r="A6447" s="28"/>
      <c r="B6447" s="9" t="s">
        <v>70</v>
      </c>
      <c r="C6447" s="12">
        <v>0</v>
      </c>
    </row>
    <row r="6448" spans="1:3" ht="24" customHeight="1" x14ac:dyDescent="0.25">
      <c r="A6448" s="28"/>
      <c r="B6448" s="9" t="s">
        <v>71</v>
      </c>
      <c r="C6448" s="12">
        <v>0</v>
      </c>
    </row>
    <row r="6449" spans="1:9" ht="24" customHeight="1" x14ac:dyDescent="0.25">
      <c r="A6449" s="28"/>
      <c r="B6449" s="9" t="s">
        <v>72</v>
      </c>
      <c r="C6449" s="12">
        <v>0</v>
      </c>
    </row>
    <row r="6450" spans="1:9" ht="24" customHeight="1" x14ac:dyDescent="0.25">
      <c r="A6450" s="28"/>
      <c r="B6450" s="9" t="s">
        <v>73</v>
      </c>
      <c r="C6450" s="12">
        <v>0</v>
      </c>
    </row>
    <row r="6451" spans="1:9" ht="24" customHeight="1" x14ac:dyDescent="0.25">
      <c r="A6451" s="28"/>
      <c r="B6451" s="9" t="s">
        <v>74</v>
      </c>
      <c r="C6451" s="12">
        <v>1</v>
      </c>
    </row>
    <row r="6452" spans="1:9" ht="24" customHeight="1" x14ac:dyDescent="0.25">
      <c r="A6452" s="28"/>
      <c r="B6452" s="9" t="s">
        <v>75</v>
      </c>
      <c r="C6452" s="12">
        <v>0</v>
      </c>
    </row>
    <row r="6453" spans="1:9" ht="24" customHeight="1" thickBot="1" x14ac:dyDescent="0.3">
      <c r="A6453" s="91"/>
      <c r="B6453" s="14" t="s">
        <v>76</v>
      </c>
      <c r="C6453" s="100">
        <v>-1</v>
      </c>
    </row>
    <row r="6454" spans="1:9" ht="15" customHeight="1" x14ac:dyDescent="0.25">
      <c r="A6454" s="42" t="s">
        <v>130</v>
      </c>
      <c r="B6454" s="43"/>
      <c r="C6454" s="43"/>
    </row>
    <row r="6456" spans="1:9" ht="20.100000000000001" customHeight="1" thickBot="1" x14ac:dyDescent="0.3">
      <c r="A6456" s="16" t="s">
        <v>116</v>
      </c>
      <c r="B6456" s="17"/>
      <c r="C6456" s="17"/>
      <c r="D6456" s="17"/>
      <c r="E6456" s="17"/>
      <c r="F6456" s="17"/>
      <c r="G6456" s="17"/>
      <c r="H6456" s="17"/>
      <c r="I6456" s="17"/>
    </row>
    <row r="6457" spans="1:9" ht="15" customHeight="1" x14ac:dyDescent="0.25">
      <c r="A6457" s="67" t="s">
        <v>117</v>
      </c>
      <c r="B6457" s="68" t="s">
        <v>89</v>
      </c>
      <c r="C6457" s="69" t="s">
        <v>90</v>
      </c>
      <c r="D6457" s="69" t="s">
        <v>91</v>
      </c>
      <c r="E6457" s="69" t="s">
        <v>118</v>
      </c>
      <c r="F6457" s="69" t="s">
        <v>92</v>
      </c>
      <c r="G6457" s="69" t="s">
        <v>59</v>
      </c>
      <c r="H6457" s="70" t="s">
        <v>93</v>
      </c>
      <c r="I6457" s="71"/>
    </row>
    <row r="6458" spans="1:9" ht="15" customHeight="1" thickBot="1" x14ac:dyDescent="0.3">
      <c r="A6458" s="72"/>
      <c r="B6458" s="73"/>
      <c r="C6458" s="74"/>
      <c r="D6458" s="74"/>
      <c r="E6458" s="74"/>
      <c r="F6458" s="74"/>
      <c r="G6458" s="74"/>
      <c r="H6458" s="75" t="s">
        <v>94</v>
      </c>
      <c r="I6458" s="76" t="s">
        <v>95</v>
      </c>
    </row>
    <row r="6459" spans="1:9" ht="14.1" customHeight="1" thickBot="1" x14ac:dyDescent="0.3">
      <c r="A6459" s="94" t="s">
        <v>62</v>
      </c>
      <c r="B6459" s="95">
        <v>-0.25124734445798702</v>
      </c>
      <c r="C6459" s="96">
        <v>0.13461428104263051</v>
      </c>
      <c r="D6459" s="97">
        <v>220.83516007304712</v>
      </c>
      <c r="E6459" s="98">
        <v>0</v>
      </c>
      <c r="F6459" s="97">
        <v>-1.8664241454323884</v>
      </c>
      <c r="G6459" s="97">
        <v>6.3307562490712746E-2</v>
      </c>
      <c r="H6459" s="96">
        <v>-0.51654037320219615</v>
      </c>
      <c r="I6459" s="99">
        <v>1.4045684286222156E-2</v>
      </c>
    </row>
    <row r="6460" spans="1:9" ht="15" customHeight="1" x14ac:dyDescent="0.25">
      <c r="A6460" s="42" t="s">
        <v>130</v>
      </c>
      <c r="B6460" s="43"/>
      <c r="C6460" s="43"/>
      <c r="D6460" s="43"/>
      <c r="E6460" s="43"/>
      <c r="F6460" s="43"/>
      <c r="G6460" s="43"/>
      <c r="H6460" s="43"/>
      <c r="I6460" s="43"/>
    </row>
    <row r="6461" spans="1:9" ht="15" customHeight="1" x14ac:dyDescent="0.25">
      <c r="A6461" s="50" t="s">
        <v>210</v>
      </c>
      <c r="B6461" s="51"/>
      <c r="C6461" s="51"/>
      <c r="D6461" s="51"/>
      <c r="E6461" s="51"/>
      <c r="F6461" s="51"/>
      <c r="G6461" s="51"/>
      <c r="H6461" s="51"/>
      <c r="I6461" s="51"/>
    </row>
    <row r="6464" spans="1:9" ht="16.5" x14ac:dyDescent="0.25">
      <c r="A6464" t="s">
        <v>131</v>
      </c>
    </row>
    <row r="6466" spans="1:3" ht="20.100000000000001" customHeight="1" thickBot="1" x14ac:dyDescent="0.3">
      <c r="A6466" s="16" t="s">
        <v>114</v>
      </c>
      <c r="B6466" s="17"/>
      <c r="C6466" s="17"/>
    </row>
    <row r="6467" spans="1:3" ht="15" customHeight="1" thickBot="1" x14ac:dyDescent="0.3">
      <c r="A6467" s="18"/>
      <c r="B6467" s="19"/>
      <c r="C6467" s="61" t="s">
        <v>62</v>
      </c>
    </row>
    <row r="6468" spans="1:3" ht="14.1" customHeight="1" x14ac:dyDescent="0.25">
      <c r="A6468" s="3" t="s">
        <v>36</v>
      </c>
      <c r="B6468" s="23" t="s">
        <v>37</v>
      </c>
      <c r="C6468" s="62">
        <v>0</v>
      </c>
    </row>
    <row r="6469" spans="1:3" ht="14.1" customHeight="1" x14ac:dyDescent="0.25">
      <c r="A6469" s="28"/>
      <c r="B6469" s="9" t="s">
        <v>63</v>
      </c>
      <c r="C6469" s="12">
        <v>0</v>
      </c>
    </row>
    <row r="6470" spans="1:3" ht="14.1" customHeight="1" x14ac:dyDescent="0.25">
      <c r="A6470" s="28"/>
      <c r="B6470" s="9" t="s">
        <v>64</v>
      </c>
      <c r="C6470" s="12">
        <v>0</v>
      </c>
    </row>
    <row r="6471" spans="1:3" ht="14.1" customHeight="1" x14ac:dyDescent="0.25">
      <c r="A6471" s="28"/>
      <c r="B6471" s="9" t="s">
        <v>65</v>
      </c>
      <c r="C6471" s="12">
        <v>0</v>
      </c>
    </row>
    <row r="6472" spans="1:3" ht="14.1" customHeight="1" x14ac:dyDescent="0.25">
      <c r="A6472" s="28"/>
      <c r="B6472" s="9" t="s">
        <v>66</v>
      </c>
      <c r="C6472" s="12">
        <v>0</v>
      </c>
    </row>
    <row r="6473" spans="1:3" ht="14.1" customHeight="1" x14ac:dyDescent="0.25">
      <c r="A6473" s="28"/>
      <c r="B6473" s="9" t="s">
        <v>67</v>
      </c>
      <c r="C6473" s="12">
        <v>0</v>
      </c>
    </row>
    <row r="6474" spans="1:3" ht="14.1" customHeight="1" x14ac:dyDescent="0.25">
      <c r="A6474" s="28"/>
      <c r="B6474" s="9" t="s">
        <v>68</v>
      </c>
      <c r="C6474" s="12">
        <v>0</v>
      </c>
    </row>
    <row r="6475" spans="1:3" ht="24" customHeight="1" x14ac:dyDescent="0.25">
      <c r="A6475" s="28"/>
      <c r="B6475" s="9" t="s">
        <v>69</v>
      </c>
      <c r="C6475" s="12">
        <v>0</v>
      </c>
    </row>
    <row r="6476" spans="1:3" ht="24" customHeight="1" x14ac:dyDescent="0.25">
      <c r="A6476" s="28"/>
      <c r="B6476" s="9" t="s">
        <v>70</v>
      </c>
      <c r="C6476" s="12">
        <v>1</v>
      </c>
    </row>
    <row r="6477" spans="1:3" ht="24" customHeight="1" x14ac:dyDescent="0.25">
      <c r="A6477" s="28"/>
      <c r="B6477" s="9" t="s">
        <v>71</v>
      </c>
      <c r="C6477" s="12">
        <v>0</v>
      </c>
    </row>
    <row r="6478" spans="1:3" ht="24" customHeight="1" x14ac:dyDescent="0.25">
      <c r="A6478" s="28"/>
      <c r="B6478" s="9" t="s">
        <v>72</v>
      </c>
      <c r="C6478" s="12">
        <v>-1</v>
      </c>
    </row>
    <row r="6479" spans="1:3" ht="24" customHeight="1" x14ac:dyDescent="0.25">
      <c r="A6479" s="28"/>
      <c r="B6479" s="9" t="s">
        <v>73</v>
      </c>
      <c r="C6479" s="12">
        <v>0</v>
      </c>
    </row>
    <row r="6480" spans="1:3" ht="24" customHeight="1" x14ac:dyDescent="0.25">
      <c r="A6480" s="28"/>
      <c r="B6480" s="9" t="s">
        <v>74</v>
      </c>
      <c r="C6480" s="12">
        <v>-1</v>
      </c>
    </row>
    <row r="6481" spans="1:9" ht="24" customHeight="1" x14ac:dyDescent="0.25">
      <c r="A6481" s="28"/>
      <c r="B6481" s="9" t="s">
        <v>75</v>
      </c>
      <c r="C6481" s="12">
        <v>0</v>
      </c>
    </row>
    <row r="6482" spans="1:9" ht="24" customHeight="1" thickBot="1" x14ac:dyDescent="0.3">
      <c r="A6482" s="91"/>
      <c r="B6482" s="14" t="s">
        <v>76</v>
      </c>
      <c r="C6482" s="100">
        <v>1</v>
      </c>
    </row>
    <row r="6483" spans="1:9" ht="24.95" customHeight="1" x14ac:dyDescent="0.25">
      <c r="A6483" s="42" t="s">
        <v>132</v>
      </c>
      <c r="B6483" s="43"/>
      <c r="C6483" s="43"/>
    </row>
    <row r="6485" spans="1:9" ht="20.100000000000001" customHeight="1" thickBot="1" x14ac:dyDescent="0.3">
      <c r="A6485" s="16" t="s">
        <v>116</v>
      </c>
      <c r="B6485" s="17"/>
      <c r="C6485" s="17"/>
      <c r="D6485" s="17"/>
      <c r="E6485" s="17"/>
      <c r="F6485" s="17"/>
      <c r="G6485" s="17"/>
      <c r="H6485" s="17"/>
      <c r="I6485" s="17"/>
    </row>
    <row r="6486" spans="1:9" ht="15" customHeight="1" x14ac:dyDescent="0.25">
      <c r="A6486" s="67" t="s">
        <v>117</v>
      </c>
      <c r="B6486" s="68" t="s">
        <v>89</v>
      </c>
      <c r="C6486" s="69" t="s">
        <v>90</v>
      </c>
      <c r="D6486" s="69" t="s">
        <v>91</v>
      </c>
      <c r="E6486" s="69" t="s">
        <v>118</v>
      </c>
      <c r="F6486" s="69" t="s">
        <v>92</v>
      </c>
      <c r="G6486" s="69" t="s">
        <v>59</v>
      </c>
      <c r="H6486" s="70" t="s">
        <v>93</v>
      </c>
      <c r="I6486" s="71"/>
    </row>
    <row r="6487" spans="1:9" ht="15" customHeight="1" thickBot="1" x14ac:dyDescent="0.3">
      <c r="A6487" s="72"/>
      <c r="B6487" s="73"/>
      <c r="C6487" s="74"/>
      <c r="D6487" s="74"/>
      <c r="E6487" s="74"/>
      <c r="F6487" s="74"/>
      <c r="G6487" s="74"/>
      <c r="H6487" s="75" t="s">
        <v>94</v>
      </c>
      <c r="I6487" s="76" t="s">
        <v>95</v>
      </c>
    </row>
    <row r="6488" spans="1:9" ht="14.1" customHeight="1" thickBot="1" x14ac:dyDescent="0.3">
      <c r="A6488" s="94" t="s">
        <v>62</v>
      </c>
      <c r="B6488" s="95">
        <v>0.43263027185873371</v>
      </c>
      <c r="C6488" s="96">
        <v>0.18666391844681171</v>
      </c>
      <c r="D6488" s="97">
        <v>216.31524354468883</v>
      </c>
      <c r="E6488" s="98">
        <v>0</v>
      </c>
      <c r="F6488" s="97">
        <v>2.3176962932019882</v>
      </c>
      <c r="G6488" s="97">
        <v>2.1400522397039452E-2</v>
      </c>
      <c r="H6488" s="96">
        <v>6.4717314595880621E-2</v>
      </c>
      <c r="I6488" s="99">
        <v>0.80054322912158682</v>
      </c>
    </row>
    <row r="6489" spans="1:9" ht="15" customHeight="1" x14ac:dyDescent="0.25">
      <c r="A6489" s="42" t="s">
        <v>132</v>
      </c>
      <c r="B6489" s="43"/>
      <c r="C6489" s="43"/>
      <c r="D6489" s="43"/>
      <c r="E6489" s="43"/>
      <c r="F6489" s="43"/>
      <c r="G6489" s="43"/>
      <c r="H6489" s="43"/>
      <c r="I6489" s="43"/>
    </row>
    <row r="6490" spans="1:9" ht="15" customHeight="1" x14ac:dyDescent="0.25">
      <c r="A6490" s="50" t="s">
        <v>210</v>
      </c>
      <c r="B6490" s="51"/>
      <c r="C6490" s="51"/>
      <c r="D6490" s="51"/>
      <c r="E6490" s="51"/>
      <c r="F6490" s="51"/>
      <c r="G6490" s="51"/>
      <c r="H6490" s="51"/>
      <c r="I6490" s="51"/>
    </row>
    <row r="6493" spans="1:9" ht="16.5" x14ac:dyDescent="0.25">
      <c r="A6493" t="s">
        <v>133</v>
      </c>
    </row>
    <row r="6495" spans="1:9" ht="20.100000000000001" customHeight="1" thickBot="1" x14ac:dyDescent="0.3">
      <c r="A6495" s="16" t="s">
        <v>114</v>
      </c>
      <c r="B6495" s="17"/>
      <c r="C6495" s="17"/>
    </row>
    <row r="6496" spans="1:9" ht="15" customHeight="1" thickBot="1" x14ac:dyDescent="0.3">
      <c r="A6496" s="18"/>
      <c r="B6496" s="19"/>
      <c r="C6496" s="61" t="s">
        <v>62</v>
      </c>
    </row>
    <row r="6497" spans="1:3" ht="14.1" customHeight="1" x14ac:dyDescent="0.25">
      <c r="A6497" s="3" t="s">
        <v>36</v>
      </c>
      <c r="B6497" s="23" t="s">
        <v>37</v>
      </c>
      <c r="C6497" s="62">
        <v>0</v>
      </c>
    </row>
    <row r="6498" spans="1:3" ht="14.1" customHeight="1" x14ac:dyDescent="0.25">
      <c r="A6498" s="28"/>
      <c r="B6498" s="9" t="s">
        <v>63</v>
      </c>
      <c r="C6498" s="12">
        <v>0</v>
      </c>
    </row>
    <row r="6499" spans="1:3" ht="14.1" customHeight="1" x14ac:dyDescent="0.25">
      <c r="A6499" s="28"/>
      <c r="B6499" s="9" t="s">
        <v>64</v>
      </c>
      <c r="C6499" s="12">
        <v>0</v>
      </c>
    </row>
    <row r="6500" spans="1:3" ht="14.1" customHeight="1" x14ac:dyDescent="0.25">
      <c r="A6500" s="28"/>
      <c r="B6500" s="9" t="s">
        <v>65</v>
      </c>
      <c r="C6500" s="12">
        <v>0</v>
      </c>
    </row>
    <row r="6501" spans="1:3" ht="14.1" customHeight="1" x14ac:dyDescent="0.25">
      <c r="A6501" s="28"/>
      <c r="B6501" s="9" t="s">
        <v>66</v>
      </c>
      <c r="C6501" s="12">
        <v>0</v>
      </c>
    </row>
    <row r="6502" spans="1:3" ht="14.1" customHeight="1" x14ac:dyDescent="0.25">
      <c r="A6502" s="28"/>
      <c r="B6502" s="9" t="s">
        <v>67</v>
      </c>
      <c r="C6502" s="12">
        <v>1</v>
      </c>
    </row>
    <row r="6503" spans="1:3" ht="14.1" customHeight="1" x14ac:dyDescent="0.25">
      <c r="A6503" s="28"/>
      <c r="B6503" s="9" t="s">
        <v>68</v>
      </c>
      <c r="C6503" s="12">
        <v>-1</v>
      </c>
    </row>
    <row r="6504" spans="1:3" ht="24" customHeight="1" x14ac:dyDescent="0.25">
      <c r="A6504" s="28"/>
      <c r="B6504" s="9" t="s">
        <v>69</v>
      </c>
      <c r="C6504" s="12">
        <v>0</v>
      </c>
    </row>
    <row r="6505" spans="1:3" ht="24" customHeight="1" x14ac:dyDescent="0.25">
      <c r="A6505" s="28"/>
      <c r="B6505" s="9" t="s">
        <v>70</v>
      </c>
      <c r="C6505" s="12">
        <v>0</v>
      </c>
    </row>
    <row r="6506" spans="1:3" ht="24" customHeight="1" x14ac:dyDescent="0.25">
      <c r="A6506" s="28"/>
      <c r="B6506" s="9" t="s">
        <v>71</v>
      </c>
      <c r="C6506" s="47">
        <v>0.5</v>
      </c>
    </row>
    <row r="6507" spans="1:3" ht="24" customHeight="1" x14ac:dyDescent="0.25">
      <c r="A6507" s="28"/>
      <c r="B6507" s="9" t="s">
        <v>72</v>
      </c>
      <c r="C6507" s="47">
        <v>-0.5</v>
      </c>
    </row>
    <row r="6508" spans="1:3" ht="24" customHeight="1" x14ac:dyDescent="0.25">
      <c r="A6508" s="28"/>
      <c r="B6508" s="9" t="s">
        <v>73</v>
      </c>
      <c r="C6508" s="12">
        <v>0</v>
      </c>
    </row>
    <row r="6509" spans="1:3" ht="24" customHeight="1" x14ac:dyDescent="0.25">
      <c r="A6509" s="28"/>
      <c r="B6509" s="9" t="s">
        <v>74</v>
      </c>
      <c r="C6509" s="12">
        <v>0</v>
      </c>
    </row>
    <row r="6510" spans="1:3" ht="24" customHeight="1" x14ac:dyDescent="0.25">
      <c r="A6510" s="28"/>
      <c r="B6510" s="9" t="s">
        <v>75</v>
      </c>
      <c r="C6510" s="47">
        <v>0.5</v>
      </c>
    </row>
    <row r="6511" spans="1:3" ht="24" customHeight="1" thickBot="1" x14ac:dyDescent="0.3">
      <c r="A6511" s="91"/>
      <c r="B6511" s="14" t="s">
        <v>76</v>
      </c>
      <c r="C6511" s="49">
        <v>-0.5</v>
      </c>
    </row>
    <row r="6512" spans="1:3" ht="15" customHeight="1" x14ac:dyDescent="0.25">
      <c r="A6512" s="42" t="s">
        <v>134</v>
      </c>
      <c r="B6512" s="43"/>
      <c r="C6512" s="43"/>
    </row>
    <row r="6514" spans="1:9" ht="20.100000000000001" customHeight="1" thickBot="1" x14ac:dyDescent="0.3">
      <c r="A6514" s="16" t="s">
        <v>116</v>
      </c>
      <c r="B6514" s="17"/>
      <c r="C6514" s="17"/>
      <c r="D6514" s="17"/>
      <c r="E6514" s="17"/>
      <c r="F6514" s="17"/>
      <c r="G6514" s="17"/>
      <c r="H6514" s="17"/>
      <c r="I6514" s="17"/>
    </row>
    <row r="6515" spans="1:9" ht="15" customHeight="1" x14ac:dyDescent="0.25">
      <c r="A6515" s="67" t="s">
        <v>117</v>
      </c>
      <c r="B6515" s="68" t="s">
        <v>89</v>
      </c>
      <c r="C6515" s="69" t="s">
        <v>90</v>
      </c>
      <c r="D6515" s="69" t="s">
        <v>91</v>
      </c>
      <c r="E6515" s="69" t="s">
        <v>118</v>
      </c>
      <c r="F6515" s="69" t="s">
        <v>92</v>
      </c>
      <c r="G6515" s="69" t="s">
        <v>59</v>
      </c>
      <c r="H6515" s="70" t="s">
        <v>93</v>
      </c>
      <c r="I6515" s="71"/>
    </row>
    <row r="6516" spans="1:9" ht="15" customHeight="1" thickBot="1" x14ac:dyDescent="0.3">
      <c r="A6516" s="72"/>
      <c r="B6516" s="73"/>
      <c r="C6516" s="74"/>
      <c r="D6516" s="74"/>
      <c r="E6516" s="74"/>
      <c r="F6516" s="74"/>
      <c r="G6516" s="74"/>
      <c r="H6516" s="75" t="s">
        <v>94</v>
      </c>
      <c r="I6516" s="76" t="s">
        <v>95</v>
      </c>
    </row>
    <row r="6517" spans="1:9" ht="14.1" customHeight="1" thickBot="1" x14ac:dyDescent="0.3">
      <c r="A6517" s="94" t="s">
        <v>62</v>
      </c>
      <c r="B6517" s="95">
        <v>-0.44925473299364937</v>
      </c>
      <c r="C6517" s="96">
        <v>7.7518335044003614E-2</v>
      </c>
      <c r="D6517" s="97">
        <v>309.42117309056948</v>
      </c>
      <c r="E6517" s="98">
        <v>0</v>
      </c>
      <c r="F6517" s="97">
        <v>-5.795464166492069</v>
      </c>
      <c r="G6517" s="97">
        <v>1.6780147693314446E-8</v>
      </c>
      <c r="H6517" s="96">
        <v>-0.60178448761262282</v>
      </c>
      <c r="I6517" s="99">
        <v>-0.29672497837467593</v>
      </c>
    </row>
    <row r="6518" spans="1:9" ht="15" customHeight="1" x14ac:dyDescent="0.25">
      <c r="A6518" s="42" t="s">
        <v>134</v>
      </c>
      <c r="B6518" s="43"/>
      <c r="C6518" s="43"/>
      <c r="D6518" s="43"/>
      <c r="E6518" s="43"/>
      <c r="F6518" s="43"/>
      <c r="G6518" s="43"/>
      <c r="H6518" s="43"/>
      <c r="I6518" s="43"/>
    </row>
    <row r="6519" spans="1:9" ht="15" customHeight="1" x14ac:dyDescent="0.25">
      <c r="A6519" s="50" t="s">
        <v>210</v>
      </c>
      <c r="B6519" s="51"/>
      <c r="C6519" s="51"/>
      <c r="D6519" s="51"/>
      <c r="E6519" s="51"/>
      <c r="F6519" s="51"/>
      <c r="G6519" s="51"/>
      <c r="H6519" s="51"/>
      <c r="I6519" s="51"/>
    </row>
    <row r="6522" spans="1:9" ht="16.5" x14ac:dyDescent="0.25">
      <c r="A6522" t="s">
        <v>135</v>
      </c>
    </row>
    <row r="6524" spans="1:9" ht="20.100000000000001" customHeight="1" thickBot="1" x14ac:dyDescent="0.3">
      <c r="A6524" s="16" t="s">
        <v>114</v>
      </c>
      <c r="B6524" s="17"/>
      <c r="C6524" s="17"/>
    </row>
    <row r="6525" spans="1:9" ht="15" customHeight="1" thickBot="1" x14ac:dyDescent="0.3">
      <c r="A6525" s="18"/>
      <c r="B6525" s="19"/>
      <c r="C6525" s="61" t="s">
        <v>62</v>
      </c>
    </row>
    <row r="6526" spans="1:9" ht="14.1" customHeight="1" x14ac:dyDescent="0.25">
      <c r="A6526" s="3" t="s">
        <v>36</v>
      </c>
      <c r="B6526" s="23" t="s">
        <v>37</v>
      </c>
      <c r="C6526" s="62">
        <v>0</v>
      </c>
    </row>
    <row r="6527" spans="1:9" ht="14.1" customHeight="1" x14ac:dyDescent="0.25">
      <c r="A6527" s="28"/>
      <c r="B6527" s="9" t="s">
        <v>63</v>
      </c>
      <c r="C6527" s="12">
        <v>0</v>
      </c>
    </row>
    <row r="6528" spans="1:9" ht="14.1" customHeight="1" x14ac:dyDescent="0.25">
      <c r="A6528" s="28"/>
      <c r="B6528" s="9" t="s">
        <v>64</v>
      </c>
      <c r="C6528" s="12">
        <v>0</v>
      </c>
    </row>
    <row r="6529" spans="1:9" ht="14.1" customHeight="1" x14ac:dyDescent="0.25">
      <c r="A6529" s="28"/>
      <c r="B6529" s="9" t="s">
        <v>65</v>
      </c>
      <c r="C6529" s="12">
        <v>0</v>
      </c>
    </row>
    <row r="6530" spans="1:9" ht="14.1" customHeight="1" x14ac:dyDescent="0.25">
      <c r="A6530" s="28"/>
      <c r="B6530" s="9" t="s">
        <v>66</v>
      </c>
      <c r="C6530" s="12">
        <v>0</v>
      </c>
    </row>
    <row r="6531" spans="1:9" ht="14.1" customHeight="1" x14ac:dyDescent="0.25">
      <c r="A6531" s="28"/>
      <c r="B6531" s="9" t="s">
        <v>67</v>
      </c>
      <c r="C6531" s="12">
        <v>1</v>
      </c>
    </row>
    <row r="6532" spans="1:9" ht="14.1" customHeight="1" x14ac:dyDescent="0.25">
      <c r="A6532" s="28"/>
      <c r="B6532" s="9" t="s">
        <v>68</v>
      </c>
      <c r="C6532" s="12">
        <v>-1</v>
      </c>
    </row>
    <row r="6533" spans="1:9" ht="24" customHeight="1" x14ac:dyDescent="0.25">
      <c r="A6533" s="28"/>
      <c r="B6533" s="9" t="s">
        <v>69</v>
      </c>
      <c r="C6533" s="12">
        <v>0</v>
      </c>
    </row>
    <row r="6534" spans="1:9" ht="24" customHeight="1" x14ac:dyDescent="0.25">
      <c r="A6534" s="28"/>
      <c r="B6534" s="9" t="s">
        <v>70</v>
      </c>
      <c r="C6534" s="12">
        <v>0</v>
      </c>
    </row>
    <row r="6535" spans="1:9" ht="24" customHeight="1" x14ac:dyDescent="0.25">
      <c r="A6535" s="28"/>
      <c r="B6535" s="9" t="s">
        <v>71</v>
      </c>
      <c r="C6535" s="12">
        <v>1</v>
      </c>
    </row>
    <row r="6536" spans="1:9" ht="24" customHeight="1" x14ac:dyDescent="0.25">
      <c r="A6536" s="28"/>
      <c r="B6536" s="9" t="s">
        <v>72</v>
      </c>
      <c r="C6536" s="12">
        <v>-1</v>
      </c>
    </row>
    <row r="6537" spans="1:9" ht="24" customHeight="1" x14ac:dyDescent="0.25">
      <c r="A6537" s="28"/>
      <c r="B6537" s="9" t="s">
        <v>73</v>
      </c>
      <c r="C6537" s="12">
        <v>0</v>
      </c>
    </row>
    <row r="6538" spans="1:9" ht="24" customHeight="1" x14ac:dyDescent="0.25">
      <c r="A6538" s="28"/>
      <c r="B6538" s="9" t="s">
        <v>74</v>
      </c>
      <c r="C6538" s="12">
        <v>0</v>
      </c>
    </row>
    <row r="6539" spans="1:9" ht="24" customHeight="1" x14ac:dyDescent="0.25">
      <c r="A6539" s="28"/>
      <c r="B6539" s="9" t="s">
        <v>75</v>
      </c>
      <c r="C6539" s="12">
        <v>0</v>
      </c>
    </row>
    <row r="6540" spans="1:9" ht="24" customHeight="1" thickBot="1" x14ac:dyDescent="0.3">
      <c r="A6540" s="91"/>
      <c r="B6540" s="14" t="s">
        <v>76</v>
      </c>
      <c r="C6540" s="100">
        <v>0</v>
      </c>
    </row>
    <row r="6541" spans="1:9" ht="15" customHeight="1" x14ac:dyDescent="0.25">
      <c r="A6541" s="42" t="s">
        <v>136</v>
      </c>
      <c r="B6541" s="43"/>
      <c r="C6541" s="43"/>
    </row>
    <row r="6543" spans="1:9" ht="20.100000000000001" customHeight="1" thickBot="1" x14ac:dyDescent="0.3">
      <c r="A6543" s="16" t="s">
        <v>116</v>
      </c>
      <c r="B6543" s="17"/>
      <c r="C6543" s="17"/>
      <c r="D6543" s="17"/>
      <c r="E6543" s="17"/>
      <c r="F6543" s="17"/>
      <c r="G6543" s="17"/>
      <c r="H6543" s="17"/>
      <c r="I6543" s="17"/>
    </row>
    <row r="6544" spans="1:9" ht="15" customHeight="1" x14ac:dyDescent="0.25">
      <c r="A6544" s="67" t="s">
        <v>117</v>
      </c>
      <c r="B6544" s="68" t="s">
        <v>89</v>
      </c>
      <c r="C6544" s="69" t="s">
        <v>90</v>
      </c>
      <c r="D6544" s="69" t="s">
        <v>91</v>
      </c>
      <c r="E6544" s="69" t="s">
        <v>118</v>
      </c>
      <c r="F6544" s="69" t="s">
        <v>92</v>
      </c>
      <c r="G6544" s="69" t="s">
        <v>59</v>
      </c>
      <c r="H6544" s="70" t="s">
        <v>93</v>
      </c>
      <c r="I6544" s="71"/>
    </row>
    <row r="6545" spans="1:9" ht="15" customHeight="1" thickBot="1" x14ac:dyDescent="0.3">
      <c r="A6545" s="72"/>
      <c r="B6545" s="73"/>
      <c r="C6545" s="74"/>
      <c r="D6545" s="74"/>
      <c r="E6545" s="74"/>
      <c r="F6545" s="74"/>
      <c r="G6545" s="74"/>
      <c r="H6545" s="75" t="s">
        <v>94</v>
      </c>
      <c r="I6545" s="76" t="s">
        <v>95</v>
      </c>
    </row>
    <row r="6546" spans="1:9" ht="14.1" customHeight="1" thickBot="1" x14ac:dyDescent="0.3">
      <c r="A6546" s="94" t="s">
        <v>62</v>
      </c>
      <c r="B6546" s="95">
        <v>-0.31787712573716081</v>
      </c>
      <c r="C6546" s="96">
        <v>0.10850488088751307</v>
      </c>
      <c r="D6546" s="97">
        <v>309.71747552509601</v>
      </c>
      <c r="E6546" s="98">
        <v>0</v>
      </c>
      <c r="F6546" s="97">
        <v>-2.9296113053817714</v>
      </c>
      <c r="G6546" s="97">
        <v>3.6459558905870657E-3</v>
      </c>
      <c r="H6546" s="96">
        <v>-0.53137707613985252</v>
      </c>
      <c r="I6546" s="99">
        <v>-0.10437717533446911</v>
      </c>
    </row>
    <row r="6547" spans="1:9" ht="15" customHeight="1" x14ac:dyDescent="0.25">
      <c r="A6547" s="42" t="s">
        <v>136</v>
      </c>
      <c r="B6547" s="43"/>
      <c r="C6547" s="43"/>
      <c r="D6547" s="43"/>
      <c r="E6547" s="43"/>
      <c r="F6547" s="43"/>
      <c r="G6547" s="43"/>
      <c r="H6547" s="43"/>
      <c r="I6547" s="43"/>
    </row>
    <row r="6548" spans="1:9" ht="15" customHeight="1" x14ac:dyDescent="0.25">
      <c r="A6548" s="50" t="s">
        <v>210</v>
      </c>
      <c r="B6548" s="51"/>
      <c r="C6548" s="51"/>
      <c r="D6548" s="51"/>
      <c r="E6548" s="51"/>
      <c r="F6548" s="51"/>
      <c r="G6548" s="51"/>
      <c r="H6548" s="51"/>
      <c r="I6548" s="51"/>
    </row>
    <row r="6551" spans="1:9" ht="16.5" x14ac:dyDescent="0.25">
      <c r="A6551" t="s">
        <v>137</v>
      </c>
    </row>
    <row r="6553" spans="1:9" ht="20.100000000000001" customHeight="1" thickBot="1" x14ac:dyDescent="0.3">
      <c r="A6553" s="16" t="s">
        <v>114</v>
      </c>
      <c r="B6553" s="17"/>
      <c r="C6553" s="17"/>
    </row>
    <row r="6554" spans="1:9" ht="15" customHeight="1" thickBot="1" x14ac:dyDescent="0.3">
      <c r="A6554" s="18"/>
      <c r="B6554" s="19"/>
      <c r="C6554" s="61" t="s">
        <v>62</v>
      </c>
    </row>
    <row r="6555" spans="1:9" ht="14.1" customHeight="1" x14ac:dyDescent="0.25">
      <c r="A6555" s="3" t="s">
        <v>36</v>
      </c>
      <c r="B6555" s="23" t="s">
        <v>37</v>
      </c>
      <c r="C6555" s="62">
        <v>0</v>
      </c>
    </row>
    <row r="6556" spans="1:9" ht="14.1" customHeight="1" x14ac:dyDescent="0.25">
      <c r="A6556" s="28"/>
      <c r="B6556" s="9" t="s">
        <v>63</v>
      </c>
      <c r="C6556" s="12">
        <v>0</v>
      </c>
    </row>
    <row r="6557" spans="1:9" ht="14.1" customHeight="1" x14ac:dyDescent="0.25">
      <c r="A6557" s="28"/>
      <c r="B6557" s="9" t="s">
        <v>64</v>
      </c>
      <c r="C6557" s="12">
        <v>0</v>
      </c>
    </row>
    <row r="6558" spans="1:9" ht="14.1" customHeight="1" x14ac:dyDescent="0.25">
      <c r="A6558" s="28"/>
      <c r="B6558" s="9" t="s">
        <v>65</v>
      </c>
      <c r="C6558" s="12">
        <v>0</v>
      </c>
    </row>
    <row r="6559" spans="1:9" ht="14.1" customHeight="1" x14ac:dyDescent="0.25">
      <c r="A6559" s="28"/>
      <c r="B6559" s="9" t="s">
        <v>66</v>
      </c>
      <c r="C6559" s="12">
        <v>0</v>
      </c>
    </row>
    <row r="6560" spans="1:9" ht="14.1" customHeight="1" x14ac:dyDescent="0.25">
      <c r="A6560" s="28"/>
      <c r="B6560" s="9" t="s">
        <v>67</v>
      </c>
      <c r="C6560" s="12">
        <v>1</v>
      </c>
    </row>
    <row r="6561" spans="1:9" ht="14.1" customHeight="1" x14ac:dyDescent="0.25">
      <c r="A6561" s="28"/>
      <c r="B6561" s="9" t="s">
        <v>68</v>
      </c>
      <c r="C6561" s="12">
        <v>-1</v>
      </c>
    </row>
    <row r="6562" spans="1:9" ht="24" customHeight="1" x14ac:dyDescent="0.25">
      <c r="A6562" s="28"/>
      <c r="B6562" s="9" t="s">
        <v>69</v>
      </c>
      <c r="C6562" s="12">
        <v>0</v>
      </c>
    </row>
    <row r="6563" spans="1:9" ht="24" customHeight="1" x14ac:dyDescent="0.25">
      <c r="A6563" s="28"/>
      <c r="B6563" s="9" t="s">
        <v>70</v>
      </c>
      <c r="C6563" s="12">
        <v>0</v>
      </c>
    </row>
    <row r="6564" spans="1:9" ht="24" customHeight="1" x14ac:dyDescent="0.25">
      <c r="A6564" s="28"/>
      <c r="B6564" s="9" t="s">
        <v>71</v>
      </c>
      <c r="C6564" s="12">
        <v>0</v>
      </c>
    </row>
    <row r="6565" spans="1:9" ht="24" customHeight="1" x14ac:dyDescent="0.25">
      <c r="A6565" s="28"/>
      <c r="B6565" s="9" t="s">
        <v>72</v>
      </c>
      <c r="C6565" s="12">
        <v>0</v>
      </c>
    </row>
    <row r="6566" spans="1:9" ht="24" customHeight="1" x14ac:dyDescent="0.25">
      <c r="A6566" s="28"/>
      <c r="B6566" s="9" t="s">
        <v>73</v>
      </c>
      <c r="C6566" s="12">
        <v>0</v>
      </c>
    </row>
    <row r="6567" spans="1:9" ht="24" customHeight="1" x14ac:dyDescent="0.25">
      <c r="A6567" s="28"/>
      <c r="B6567" s="9" t="s">
        <v>74</v>
      </c>
      <c r="C6567" s="12">
        <v>0</v>
      </c>
    </row>
    <row r="6568" spans="1:9" ht="24" customHeight="1" x14ac:dyDescent="0.25">
      <c r="A6568" s="28"/>
      <c r="B6568" s="9" t="s">
        <v>75</v>
      </c>
      <c r="C6568" s="12">
        <v>1</v>
      </c>
    </row>
    <row r="6569" spans="1:9" ht="24" customHeight="1" thickBot="1" x14ac:dyDescent="0.3">
      <c r="A6569" s="91"/>
      <c r="B6569" s="14" t="s">
        <v>76</v>
      </c>
      <c r="C6569" s="100">
        <v>-1</v>
      </c>
    </row>
    <row r="6570" spans="1:9" ht="15" customHeight="1" x14ac:dyDescent="0.25">
      <c r="A6570" s="42" t="s">
        <v>138</v>
      </c>
      <c r="B6570" s="43"/>
      <c r="C6570" s="43"/>
    </row>
    <row r="6572" spans="1:9" ht="20.100000000000001" customHeight="1" thickBot="1" x14ac:dyDescent="0.3">
      <c r="A6572" s="16" t="s">
        <v>116</v>
      </c>
      <c r="B6572" s="17"/>
      <c r="C6572" s="17"/>
      <c r="D6572" s="17"/>
      <c r="E6572" s="17"/>
      <c r="F6572" s="17"/>
      <c r="G6572" s="17"/>
      <c r="H6572" s="17"/>
      <c r="I6572" s="17"/>
    </row>
    <row r="6573" spans="1:9" ht="15" customHeight="1" x14ac:dyDescent="0.25">
      <c r="A6573" s="67" t="s">
        <v>117</v>
      </c>
      <c r="B6573" s="68" t="s">
        <v>89</v>
      </c>
      <c r="C6573" s="69" t="s">
        <v>90</v>
      </c>
      <c r="D6573" s="69" t="s">
        <v>91</v>
      </c>
      <c r="E6573" s="69" t="s">
        <v>118</v>
      </c>
      <c r="F6573" s="69" t="s">
        <v>92</v>
      </c>
      <c r="G6573" s="69" t="s">
        <v>59</v>
      </c>
      <c r="H6573" s="70" t="s">
        <v>93</v>
      </c>
      <c r="I6573" s="71"/>
    </row>
    <row r="6574" spans="1:9" ht="15" customHeight="1" thickBot="1" x14ac:dyDescent="0.3">
      <c r="A6574" s="72"/>
      <c r="B6574" s="73"/>
      <c r="C6574" s="74"/>
      <c r="D6574" s="74"/>
      <c r="E6574" s="74"/>
      <c r="F6574" s="74"/>
      <c r="G6574" s="74"/>
      <c r="H6574" s="75" t="s">
        <v>94</v>
      </c>
      <c r="I6574" s="76" t="s">
        <v>95</v>
      </c>
    </row>
    <row r="6575" spans="1:9" ht="14.1" customHeight="1" thickBot="1" x14ac:dyDescent="0.3">
      <c r="A6575" s="94" t="s">
        <v>62</v>
      </c>
      <c r="B6575" s="95">
        <v>-0.58063234025013799</v>
      </c>
      <c r="C6575" s="96">
        <v>0.11073870098373106</v>
      </c>
      <c r="D6575" s="97">
        <v>309.1320954571699</v>
      </c>
      <c r="E6575" s="98">
        <v>0</v>
      </c>
      <c r="F6575" s="97">
        <v>-5.2432648666832415</v>
      </c>
      <c r="G6575" s="97">
        <v>2.930354119104339E-7</v>
      </c>
      <c r="H6575" s="96">
        <v>-0.79852929196221412</v>
      </c>
      <c r="I6575" s="99">
        <v>-0.36273538853806192</v>
      </c>
    </row>
    <row r="6576" spans="1:9" ht="15" customHeight="1" x14ac:dyDescent="0.25">
      <c r="A6576" s="42" t="s">
        <v>138</v>
      </c>
      <c r="B6576" s="43"/>
      <c r="C6576" s="43"/>
      <c r="D6576" s="43"/>
      <c r="E6576" s="43"/>
      <c r="F6576" s="43"/>
      <c r="G6576" s="43"/>
      <c r="H6576" s="43"/>
      <c r="I6576" s="43"/>
    </row>
    <row r="6577" spans="1:9" ht="15" customHeight="1" x14ac:dyDescent="0.25">
      <c r="A6577" s="50" t="s">
        <v>210</v>
      </c>
      <c r="B6577" s="51"/>
      <c r="C6577" s="51"/>
      <c r="D6577" s="51"/>
      <c r="E6577" s="51"/>
      <c r="F6577" s="51"/>
      <c r="G6577" s="51"/>
      <c r="H6577" s="51"/>
      <c r="I6577" s="51"/>
    </row>
    <row r="6580" spans="1:9" ht="16.5" x14ac:dyDescent="0.25">
      <c r="A6580" t="s">
        <v>139</v>
      </c>
    </row>
    <row r="6582" spans="1:9" ht="20.100000000000001" customHeight="1" thickBot="1" x14ac:dyDescent="0.3">
      <c r="A6582" s="16" t="s">
        <v>114</v>
      </c>
      <c r="B6582" s="17"/>
      <c r="C6582" s="17"/>
    </row>
    <row r="6583" spans="1:9" ht="15" customHeight="1" thickBot="1" x14ac:dyDescent="0.3">
      <c r="A6583" s="18"/>
      <c r="B6583" s="19"/>
      <c r="C6583" s="61" t="s">
        <v>62</v>
      </c>
    </row>
    <row r="6584" spans="1:9" ht="14.1" customHeight="1" x14ac:dyDescent="0.25">
      <c r="A6584" s="3" t="s">
        <v>36</v>
      </c>
      <c r="B6584" s="23" t="s">
        <v>37</v>
      </c>
      <c r="C6584" s="62">
        <v>0</v>
      </c>
    </row>
    <row r="6585" spans="1:9" ht="14.1" customHeight="1" x14ac:dyDescent="0.25">
      <c r="A6585" s="28"/>
      <c r="B6585" s="9" t="s">
        <v>63</v>
      </c>
      <c r="C6585" s="12">
        <v>0</v>
      </c>
    </row>
    <row r="6586" spans="1:9" ht="14.1" customHeight="1" x14ac:dyDescent="0.25">
      <c r="A6586" s="28"/>
      <c r="B6586" s="9" t="s">
        <v>64</v>
      </c>
      <c r="C6586" s="12">
        <v>0</v>
      </c>
    </row>
    <row r="6587" spans="1:9" ht="14.1" customHeight="1" x14ac:dyDescent="0.25">
      <c r="A6587" s="28"/>
      <c r="B6587" s="9" t="s">
        <v>65</v>
      </c>
      <c r="C6587" s="12">
        <v>0</v>
      </c>
    </row>
    <row r="6588" spans="1:9" ht="14.1" customHeight="1" x14ac:dyDescent="0.25">
      <c r="A6588" s="28"/>
      <c r="B6588" s="9" t="s">
        <v>66</v>
      </c>
      <c r="C6588" s="12">
        <v>0</v>
      </c>
    </row>
    <row r="6589" spans="1:9" ht="14.1" customHeight="1" x14ac:dyDescent="0.25">
      <c r="A6589" s="28"/>
      <c r="B6589" s="9" t="s">
        <v>67</v>
      </c>
      <c r="C6589" s="12">
        <v>0</v>
      </c>
    </row>
    <row r="6590" spans="1:9" ht="14.1" customHeight="1" x14ac:dyDescent="0.25">
      <c r="A6590" s="28"/>
      <c r="B6590" s="9" t="s">
        <v>68</v>
      </c>
      <c r="C6590" s="12">
        <v>0</v>
      </c>
    </row>
    <row r="6591" spans="1:9" ht="24" customHeight="1" x14ac:dyDescent="0.25">
      <c r="A6591" s="28"/>
      <c r="B6591" s="9" t="s">
        <v>69</v>
      </c>
      <c r="C6591" s="12">
        <v>0</v>
      </c>
    </row>
    <row r="6592" spans="1:9" ht="24" customHeight="1" x14ac:dyDescent="0.25">
      <c r="A6592" s="28"/>
      <c r="B6592" s="9" t="s">
        <v>70</v>
      </c>
      <c r="C6592" s="12">
        <v>0</v>
      </c>
    </row>
    <row r="6593" spans="1:9" ht="24" customHeight="1" x14ac:dyDescent="0.25">
      <c r="A6593" s="28"/>
      <c r="B6593" s="9" t="s">
        <v>71</v>
      </c>
      <c r="C6593" s="12">
        <v>1</v>
      </c>
    </row>
    <row r="6594" spans="1:9" ht="24" customHeight="1" x14ac:dyDescent="0.25">
      <c r="A6594" s="28"/>
      <c r="B6594" s="9" t="s">
        <v>72</v>
      </c>
      <c r="C6594" s="12">
        <v>-1</v>
      </c>
    </row>
    <row r="6595" spans="1:9" ht="24" customHeight="1" x14ac:dyDescent="0.25">
      <c r="A6595" s="28"/>
      <c r="B6595" s="9" t="s">
        <v>73</v>
      </c>
      <c r="C6595" s="12">
        <v>0</v>
      </c>
    </row>
    <row r="6596" spans="1:9" ht="24" customHeight="1" x14ac:dyDescent="0.25">
      <c r="A6596" s="28"/>
      <c r="B6596" s="9" t="s">
        <v>74</v>
      </c>
      <c r="C6596" s="12">
        <v>0</v>
      </c>
    </row>
    <row r="6597" spans="1:9" ht="24" customHeight="1" x14ac:dyDescent="0.25">
      <c r="A6597" s="28"/>
      <c r="B6597" s="9" t="s">
        <v>75</v>
      </c>
      <c r="C6597" s="12">
        <v>-1</v>
      </c>
    </row>
    <row r="6598" spans="1:9" ht="24" customHeight="1" thickBot="1" x14ac:dyDescent="0.3">
      <c r="A6598" s="91"/>
      <c r="B6598" s="14" t="s">
        <v>76</v>
      </c>
      <c r="C6598" s="100">
        <v>1</v>
      </c>
    </row>
    <row r="6599" spans="1:9" ht="24.95" customHeight="1" x14ac:dyDescent="0.25">
      <c r="A6599" s="42" t="s">
        <v>140</v>
      </c>
      <c r="B6599" s="43"/>
      <c r="C6599" s="43"/>
    </row>
    <row r="6601" spans="1:9" ht="20.100000000000001" customHeight="1" thickBot="1" x14ac:dyDescent="0.3">
      <c r="A6601" s="16" t="s">
        <v>116</v>
      </c>
      <c r="B6601" s="17"/>
      <c r="C6601" s="17"/>
      <c r="D6601" s="17"/>
      <c r="E6601" s="17"/>
      <c r="F6601" s="17"/>
      <c r="G6601" s="17"/>
      <c r="H6601" s="17"/>
      <c r="I6601" s="17"/>
    </row>
    <row r="6602" spans="1:9" ht="15" customHeight="1" x14ac:dyDescent="0.25">
      <c r="A6602" s="67" t="s">
        <v>117</v>
      </c>
      <c r="B6602" s="68" t="s">
        <v>89</v>
      </c>
      <c r="C6602" s="69" t="s">
        <v>90</v>
      </c>
      <c r="D6602" s="69" t="s">
        <v>91</v>
      </c>
      <c r="E6602" s="69" t="s">
        <v>118</v>
      </c>
      <c r="F6602" s="69" t="s">
        <v>92</v>
      </c>
      <c r="G6602" s="69" t="s">
        <v>59</v>
      </c>
      <c r="H6602" s="70" t="s">
        <v>93</v>
      </c>
      <c r="I6602" s="71"/>
    </row>
    <row r="6603" spans="1:9" ht="15" customHeight="1" thickBot="1" x14ac:dyDescent="0.3">
      <c r="A6603" s="72"/>
      <c r="B6603" s="73"/>
      <c r="C6603" s="74"/>
      <c r="D6603" s="74"/>
      <c r="E6603" s="74"/>
      <c r="F6603" s="74"/>
      <c r="G6603" s="74"/>
      <c r="H6603" s="75" t="s">
        <v>94</v>
      </c>
      <c r="I6603" s="76" t="s">
        <v>95</v>
      </c>
    </row>
    <row r="6604" spans="1:9" ht="14.1" customHeight="1" thickBot="1" x14ac:dyDescent="0.3">
      <c r="A6604" s="94" t="s">
        <v>62</v>
      </c>
      <c r="B6604" s="95">
        <v>0.26275521451297718</v>
      </c>
      <c r="C6604" s="96">
        <v>0.15503667008800723</v>
      </c>
      <c r="D6604" s="97">
        <v>309.42117309056937</v>
      </c>
      <c r="E6604" s="98">
        <v>0</v>
      </c>
      <c r="F6604" s="97">
        <v>1.6947939759272632</v>
      </c>
      <c r="G6604" s="97">
        <v>9.1120603436992728E-2</v>
      </c>
      <c r="H6604" s="96">
        <v>-4.2304294724969667E-2</v>
      </c>
      <c r="I6604" s="99">
        <v>0.56781472375092401</v>
      </c>
    </row>
    <row r="6605" spans="1:9" ht="15" customHeight="1" x14ac:dyDescent="0.25">
      <c r="A6605" s="42" t="s">
        <v>140</v>
      </c>
      <c r="B6605" s="43"/>
      <c r="C6605" s="43"/>
      <c r="D6605" s="43"/>
      <c r="E6605" s="43"/>
      <c r="F6605" s="43"/>
      <c r="G6605" s="43"/>
      <c r="H6605" s="43"/>
      <c r="I6605" s="43"/>
    </row>
    <row r="6606" spans="1:9" ht="15" customHeight="1" x14ac:dyDescent="0.25">
      <c r="A6606" s="50" t="s">
        <v>210</v>
      </c>
      <c r="B6606" s="51"/>
      <c r="C6606" s="51"/>
      <c r="D6606" s="51"/>
      <c r="E6606" s="51"/>
      <c r="F6606" s="51"/>
      <c r="G6606" s="51"/>
      <c r="H6606" s="51"/>
      <c r="I6606" s="51"/>
    </row>
    <row r="6609" spans="1:4" ht="16.5" x14ac:dyDescent="0.25">
      <c r="A6609" t="s">
        <v>141</v>
      </c>
    </row>
    <row r="6612" spans="1:4" ht="16.5" x14ac:dyDescent="0.25">
      <c r="A6612" t="s">
        <v>142</v>
      </c>
    </row>
    <row r="6614" spans="1:4" ht="18" customHeight="1" thickBot="1" x14ac:dyDescent="0.3">
      <c r="A6614" s="1" t="s">
        <v>143</v>
      </c>
      <c r="B6614" s="2"/>
      <c r="C6614" s="2"/>
      <c r="D6614" s="2"/>
    </row>
    <row r="6615" spans="1:4" ht="14.1" customHeight="1" x14ac:dyDescent="0.25">
      <c r="A6615" s="101" t="s">
        <v>88</v>
      </c>
      <c r="B6615" s="4"/>
      <c r="C6615" s="102" t="s">
        <v>144</v>
      </c>
      <c r="D6615" s="103"/>
    </row>
    <row r="6616" spans="1:4" ht="15" customHeight="1" thickBot="1" x14ac:dyDescent="0.3">
      <c r="A6616" s="13"/>
      <c r="B6616" s="104"/>
      <c r="C6616" s="105" t="s">
        <v>145</v>
      </c>
      <c r="D6616" s="76" t="s">
        <v>146</v>
      </c>
    </row>
    <row r="6617" spans="1:4" ht="14.1" customHeight="1" x14ac:dyDescent="0.25">
      <c r="A6617" s="3" t="s">
        <v>36</v>
      </c>
      <c r="B6617" s="23" t="s">
        <v>37</v>
      </c>
      <c r="C6617" s="24">
        <v>1</v>
      </c>
      <c r="D6617" s="63">
        <v>1</v>
      </c>
    </row>
    <row r="6618" spans="1:4" ht="14.1" customHeight="1" x14ac:dyDescent="0.25">
      <c r="A6618" s="11"/>
      <c r="B6618" s="9" t="s">
        <v>63</v>
      </c>
      <c r="C6618" s="29">
        <v>1</v>
      </c>
      <c r="D6618" s="35">
        <v>0</v>
      </c>
    </row>
    <row r="6619" spans="1:4" ht="14.1" customHeight="1" x14ac:dyDescent="0.25">
      <c r="A6619" s="11"/>
      <c r="B6619" s="9" t="s">
        <v>64</v>
      </c>
      <c r="C6619" s="29">
        <v>0</v>
      </c>
      <c r="D6619" s="35">
        <v>1</v>
      </c>
    </row>
    <row r="6620" spans="1:4" ht="14.1" customHeight="1" x14ac:dyDescent="0.25">
      <c r="A6620" s="11"/>
      <c r="B6620" s="9" t="s">
        <v>65</v>
      </c>
      <c r="C6620" s="64">
        <v>0.25</v>
      </c>
      <c r="D6620" s="56">
        <v>0.25</v>
      </c>
    </row>
    <row r="6621" spans="1:4" ht="14.1" customHeight="1" x14ac:dyDescent="0.25">
      <c r="A6621" s="11"/>
      <c r="B6621" s="9" t="s">
        <v>66</v>
      </c>
      <c r="C6621" s="64">
        <v>0.25</v>
      </c>
      <c r="D6621" s="56">
        <v>0.25</v>
      </c>
    </row>
    <row r="6622" spans="1:4" ht="14.1" customHeight="1" x14ac:dyDescent="0.25">
      <c r="A6622" s="11"/>
      <c r="B6622" s="9" t="s">
        <v>67</v>
      </c>
      <c r="C6622" s="64">
        <v>0.25</v>
      </c>
      <c r="D6622" s="56">
        <v>0.25</v>
      </c>
    </row>
    <row r="6623" spans="1:4" ht="14.1" customHeight="1" x14ac:dyDescent="0.25">
      <c r="A6623" s="11"/>
      <c r="B6623" s="9" t="s">
        <v>68</v>
      </c>
      <c r="C6623" s="64">
        <v>0.25</v>
      </c>
      <c r="D6623" s="56">
        <v>0.25</v>
      </c>
    </row>
    <row r="6624" spans="1:4" ht="24" customHeight="1" x14ac:dyDescent="0.25">
      <c r="A6624" s="11"/>
      <c r="B6624" s="9" t="s">
        <v>69</v>
      </c>
      <c r="C6624" s="64">
        <v>0.25</v>
      </c>
      <c r="D6624" s="35">
        <v>0</v>
      </c>
    </row>
    <row r="6625" spans="1:6" ht="24" customHeight="1" x14ac:dyDescent="0.25">
      <c r="A6625" s="11"/>
      <c r="B6625" s="9" t="s">
        <v>70</v>
      </c>
      <c r="C6625" s="64">
        <v>0.25</v>
      </c>
      <c r="D6625" s="35">
        <v>0</v>
      </c>
    </row>
    <row r="6626" spans="1:6" ht="24" customHeight="1" x14ac:dyDescent="0.25">
      <c r="A6626" s="11"/>
      <c r="B6626" s="9" t="s">
        <v>71</v>
      </c>
      <c r="C6626" s="64">
        <v>0.25</v>
      </c>
      <c r="D6626" s="35">
        <v>0</v>
      </c>
    </row>
    <row r="6627" spans="1:6" ht="24" customHeight="1" x14ac:dyDescent="0.25">
      <c r="A6627" s="11"/>
      <c r="B6627" s="9" t="s">
        <v>72</v>
      </c>
      <c r="C6627" s="64">
        <v>0.25</v>
      </c>
      <c r="D6627" s="35">
        <v>0</v>
      </c>
    </row>
    <row r="6628" spans="1:6" ht="24" customHeight="1" x14ac:dyDescent="0.25">
      <c r="A6628" s="11"/>
      <c r="B6628" s="9" t="s">
        <v>73</v>
      </c>
      <c r="C6628" s="29">
        <v>0</v>
      </c>
      <c r="D6628" s="56">
        <v>0.25</v>
      </c>
    </row>
    <row r="6629" spans="1:6" ht="24" customHeight="1" x14ac:dyDescent="0.25">
      <c r="A6629" s="11"/>
      <c r="B6629" s="9" t="s">
        <v>74</v>
      </c>
      <c r="C6629" s="29">
        <v>0</v>
      </c>
      <c r="D6629" s="56">
        <v>0.25</v>
      </c>
    </row>
    <row r="6630" spans="1:6" ht="24" customHeight="1" x14ac:dyDescent="0.25">
      <c r="A6630" s="11"/>
      <c r="B6630" s="9" t="s">
        <v>75</v>
      </c>
      <c r="C6630" s="29">
        <v>0</v>
      </c>
      <c r="D6630" s="56">
        <v>0.25</v>
      </c>
    </row>
    <row r="6631" spans="1:6" ht="24" customHeight="1" thickBot="1" x14ac:dyDescent="0.3">
      <c r="A6631" s="13"/>
      <c r="B6631" s="14" t="s">
        <v>76</v>
      </c>
      <c r="C6631" s="38">
        <v>0</v>
      </c>
      <c r="D6631" s="58">
        <v>0.25</v>
      </c>
    </row>
    <row r="6633" spans="1:6" ht="20.100000000000001" customHeight="1" thickBot="1" x14ac:dyDescent="0.3">
      <c r="A6633" s="16" t="s">
        <v>147</v>
      </c>
      <c r="B6633" s="17"/>
      <c r="C6633" s="17"/>
      <c r="D6633" s="17"/>
      <c r="E6633" s="17"/>
      <c r="F6633" s="17"/>
    </row>
    <row r="6634" spans="1:6" ht="15" customHeight="1" x14ac:dyDescent="0.25">
      <c r="A6634" s="67" t="s">
        <v>144</v>
      </c>
      <c r="B6634" s="68" t="s">
        <v>148</v>
      </c>
      <c r="C6634" s="69" t="s">
        <v>90</v>
      </c>
      <c r="D6634" s="69" t="s">
        <v>91</v>
      </c>
      <c r="E6634" s="70" t="s">
        <v>93</v>
      </c>
      <c r="F6634" s="71"/>
    </row>
    <row r="6635" spans="1:6" ht="15" customHeight="1" thickBot="1" x14ac:dyDescent="0.3">
      <c r="A6635" s="72"/>
      <c r="B6635" s="73"/>
      <c r="C6635" s="74"/>
      <c r="D6635" s="74"/>
      <c r="E6635" s="75" t="s">
        <v>94</v>
      </c>
      <c r="F6635" s="76" t="s">
        <v>95</v>
      </c>
    </row>
    <row r="6636" spans="1:6" ht="14.1" customHeight="1" x14ac:dyDescent="0.25">
      <c r="A6636" s="44" t="s">
        <v>145</v>
      </c>
      <c r="B6636" s="106">
        <v>21.13592054016673</v>
      </c>
      <c r="C6636" s="53">
        <v>0.39275821775190567</v>
      </c>
      <c r="D6636" s="53">
        <v>138.05428716812202</v>
      </c>
      <c r="E6636" s="53">
        <v>20.359321026229022</v>
      </c>
      <c r="F6636" s="54">
        <v>21.912520054104437</v>
      </c>
    </row>
    <row r="6637" spans="1:6" ht="14.1" customHeight="1" thickBot="1" x14ac:dyDescent="0.3">
      <c r="A6637" s="48" t="s">
        <v>146</v>
      </c>
      <c r="B6637" s="65">
        <v>22.142191911971221</v>
      </c>
      <c r="C6637" s="57">
        <v>0.38794641285672021</v>
      </c>
      <c r="D6637" s="57">
        <v>139.10952436355655</v>
      </c>
      <c r="E6637" s="57">
        <v>21.375158209105752</v>
      </c>
      <c r="F6637" s="58">
        <v>22.909225614836689</v>
      </c>
    </row>
    <row r="6638" spans="1:6" ht="15" customHeight="1" x14ac:dyDescent="0.25">
      <c r="A6638" s="42" t="s">
        <v>209</v>
      </c>
      <c r="B6638" s="43"/>
      <c r="C6638" s="43"/>
      <c r="D6638" s="43"/>
      <c r="E6638" s="43"/>
      <c r="F6638" s="43"/>
    </row>
    <row r="6641" spans="1:6" ht="16.5" x14ac:dyDescent="0.25">
      <c r="A6641" t="s">
        <v>149</v>
      </c>
    </row>
    <row r="6643" spans="1:6" ht="18" customHeight="1" thickBot="1" x14ac:dyDescent="0.3">
      <c r="A6643" s="1" t="s">
        <v>143</v>
      </c>
      <c r="B6643" s="2"/>
      <c r="C6643" s="2"/>
      <c r="D6643" s="2"/>
      <c r="E6643" s="2"/>
      <c r="F6643" s="2"/>
    </row>
    <row r="6644" spans="1:6" ht="14.1" customHeight="1" x14ac:dyDescent="0.25">
      <c r="A6644" s="101" t="s">
        <v>88</v>
      </c>
      <c r="B6644" s="4"/>
      <c r="C6644" s="102" t="s">
        <v>150</v>
      </c>
      <c r="D6644" s="107"/>
      <c r="E6644" s="107"/>
      <c r="F6644" s="103"/>
    </row>
    <row r="6645" spans="1:6" ht="15" customHeight="1" thickBot="1" x14ac:dyDescent="0.3">
      <c r="A6645" s="13"/>
      <c r="B6645" s="104"/>
      <c r="C6645" s="105" t="s">
        <v>151</v>
      </c>
      <c r="D6645" s="75" t="s">
        <v>152</v>
      </c>
      <c r="E6645" s="75" t="s">
        <v>153</v>
      </c>
      <c r="F6645" s="76" t="s">
        <v>154</v>
      </c>
    </row>
    <row r="6646" spans="1:6" ht="14.1" customHeight="1" x14ac:dyDescent="0.25">
      <c r="A6646" s="3" t="s">
        <v>36</v>
      </c>
      <c r="B6646" s="23" t="s">
        <v>37</v>
      </c>
      <c r="C6646" s="24">
        <v>1</v>
      </c>
      <c r="D6646" s="26">
        <v>1</v>
      </c>
      <c r="E6646" s="26">
        <v>1</v>
      </c>
      <c r="F6646" s="63">
        <v>1</v>
      </c>
    </row>
    <row r="6647" spans="1:6" ht="14.1" customHeight="1" x14ac:dyDescent="0.25">
      <c r="A6647" s="11"/>
      <c r="B6647" s="9" t="s">
        <v>63</v>
      </c>
      <c r="C6647" s="64">
        <v>0.5</v>
      </c>
      <c r="D6647" s="55">
        <v>0.5</v>
      </c>
      <c r="E6647" s="55">
        <v>0.5</v>
      </c>
      <c r="F6647" s="56">
        <v>0.5</v>
      </c>
    </row>
    <row r="6648" spans="1:6" ht="14.1" customHeight="1" x14ac:dyDescent="0.25">
      <c r="A6648" s="11"/>
      <c r="B6648" s="9" t="s">
        <v>64</v>
      </c>
      <c r="C6648" s="64">
        <v>0.5</v>
      </c>
      <c r="D6648" s="55">
        <v>0.5</v>
      </c>
      <c r="E6648" s="55">
        <v>0.5</v>
      </c>
      <c r="F6648" s="56">
        <v>0.5</v>
      </c>
    </row>
    <row r="6649" spans="1:6" ht="14.1" customHeight="1" x14ac:dyDescent="0.25">
      <c r="A6649" s="11"/>
      <c r="B6649" s="9" t="s">
        <v>65</v>
      </c>
      <c r="C6649" s="29">
        <v>1</v>
      </c>
      <c r="D6649" s="31">
        <v>0</v>
      </c>
      <c r="E6649" s="31">
        <v>0</v>
      </c>
      <c r="F6649" s="35">
        <v>0</v>
      </c>
    </row>
    <row r="6650" spans="1:6" ht="14.1" customHeight="1" x14ac:dyDescent="0.25">
      <c r="A6650" s="11"/>
      <c r="B6650" s="9" t="s">
        <v>66</v>
      </c>
      <c r="C6650" s="29">
        <v>0</v>
      </c>
      <c r="D6650" s="31">
        <v>1</v>
      </c>
      <c r="E6650" s="31">
        <v>0</v>
      </c>
      <c r="F6650" s="35">
        <v>0</v>
      </c>
    </row>
    <row r="6651" spans="1:6" ht="14.1" customHeight="1" x14ac:dyDescent="0.25">
      <c r="A6651" s="11"/>
      <c r="B6651" s="9" t="s">
        <v>67</v>
      </c>
      <c r="C6651" s="29">
        <v>0</v>
      </c>
      <c r="D6651" s="31">
        <v>0</v>
      </c>
      <c r="E6651" s="31">
        <v>1</v>
      </c>
      <c r="F6651" s="35">
        <v>0</v>
      </c>
    </row>
    <row r="6652" spans="1:6" ht="14.1" customHeight="1" x14ac:dyDescent="0.25">
      <c r="A6652" s="11"/>
      <c r="B6652" s="9" t="s">
        <v>68</v>
      </c>
      <c r="C6652" s="29">
        <v>0</v>
      </c>
      <c r="D6652" s="31">
        <v>0</v>
      </c>
      <c r="E6652" s="31">
        <v>0</v>
      </c>
      <c r="F6652" s="35">
        <v>1</v>
      </c>
    </row>
    <row r="6653" spans="1:6" ht="24" customHeight="1" x14ac:dyDescent="0.25">
      <c r="A6653" s="11"/>
      <c r="B6653" s="9" t="s">
        <v>69</v>
      </c>
      <c r="C6653" s="64">
        <v>0.5</v>
      </c>
      <c r="D6653" s="31">
        <v>0</v>
      </c>
      <c r="E6653" s="31">
        <v>0</v>
      </c>
      <c r="F6653" s="35">
        <v>0</v>
      </c>
    </row>
    <row r="6654" spans="1:6" ht="24" customHeight="1" x14ac:dyDescent="0.25">
      <c r="A6654" s="11"/>
      <c r="B6654" s="9" t="s">
        <v>70</v>
      </c>
      <c r="C6654" s="29">
        <v>0</v>
      </c>
      <c r="D6654" s="55">
        <v>0.5</v>
      </c>
      <c r="E6654" s="31">
        <v>0</v>
      </c>
      <c r="F6654" s="35">
        <v>0</v>
      </c>
    </row>
    <row r="6655" spans="1:6" ht="24" customHeight="1" x14ac:dyDescent="0.25">
      <c r="A6655" s="11"/>
      <c r="B6655" s="9" t="s">
        <v>71</v>
      </c>
      <c r="C6655" s="29">
        <v>0</v>
      </c>
      <c r="D6655" s="31">
        <v>0</v>
      </c>
      <c r="E6655" s="55">
        <v>0.5</v>
      </c>
      <c r="F6655" s="35">
        <v>0</v>
      </c>
    </row>
    <row r="6656" spans="1:6" ht="24" customHeight="1" x14ac:dyDescent="0.25">
      <c r="A6656" s="11"/>
      <c r="B6656" s="9" t="s">
        <v>72</v>
      </c>
      <c r="C6656" s="29">
        <v>0</v>
      </c>
      <c r="D6656" s="31">
        <v>0</v>
      </c>
      <c r="E6656" s="31">
        <v>0</v>
      </c>
      <c r="F6656" s="56">
        <v>0.5</v>
      </c>
    </row>
    <row r="6657" spans="1:6" ht="24" customHeight="1" x14ac:dyDescent="0.25">
      <c r="A6657" s="11"/>
      <c r="B6657" s="9" t="s">
        <v>73</v>
      </c>
      <c r="C6657" s="64">
        <v>0.5</v>
      </c>
      <c r="D6657" s="31">
        <v>0</v>
      </c>
      <c r="E6657" s="31">
        <v>0</v>
      </c>
      <c r="F6657" s="35">
        <v>0</v>
      </c>
    </row>
    <row r="6658" spans="1:6" ht="24" customHeight="1" x14ac:dyDescent="0.25">
      <c r="A6658" s="11"/>
      <c r="B6658" s="9" t="s">
        <v>74</v>
      </c>
      <c r="C6658" s="29">
        <v>0</v>
      </c>
      <c r="D6658" s="55">
        <v>0.5</v>
      </c>
      <c r="E6658" s="31">
        <v>0</v>
      </c>
      <c r="F6658" s="35">
        <v>0</v>
      </c>
    </row>
    <row r="6659" spans="1:6" ht="24" customHeight="1" x14ac:dyDescent="0.25">
      <c r="A6659" s="11"/>
      <c r="B6659" s="9" t="s">
        <v>75</v>
      </c>
      <c r="C6659" s="29">
        <v>0</v>
      </c>
      <c r="D6659" s="31">
        <v>0</v>
      </c>
      <c r="E6659" s="55">
        <v>0.5</v>
      </c>
      <c r="F6659" s="35">
        <v>0</v>
      </c>
    </row>
    <row r="6660" spans="1:6" ht="24" customHeight="1" thickBot="1" x14ac:dyDescent="0.3">
      <c r="A6660" s="13"/>
      <c r="B6660" s="14" t="s">
        <v>76</v>
      </c>
      <c r="C6660" s="38">
        <v>0</v>
      </c>
      <c r="D6660" s="40">
        <v>0</v>
      </c>
      <c r="E6660" s="40">
        <v>0</v>
      </c>
      <c r="F6660" s="58">
        <v>0.5</v>
      </c>
    </row>
    <row r="6662" spans="1:6" ht="20.100000000000001" customHeight="1" thickBot="1" x14ac:dyDescent="0.3">
      <c r="A6662" s="16" t="s">
        <v>147</v>
      </c>
      <c r="B6662" s="17"/>
      <c r="C6662" s="17"/>
      <c r="D6662" s="17"/>
      <c r="E6662" s="17"/>
      <c r="F6662" s="17"/>
    </row>
    <row r="6663" spans="1:6" ht="15" customHeight="1" x14ac:dyDescent="0.25">
      <c r="A6663" s="67" t="s">
        <v>150</v>
      </c>
      <c r="B6663" s="68" t="s">
        <v>148</v>
      </c>
      <c r="C6663" s="69" t="s">
        <v>90</v>
      </c>
      <c r="D6663" s="69" t="s">
        <v>91</v>
      </c>
      <c r="E6663" s="70" t="s">
        <v>93</v>
      </c>
      <c r="F6663" s="71"/>
    </row>
    <row r="6664" spans="1:6" ht="15" customHeight="1" thickBot="1" x14ac:dyDescent="0.3">
      <c r="A6664" s="72"/>
      <c r="B6664" s="73"/>
      <c r="C6664" s="74"/>
      <c r="D6664" s="74"/>
      <c r="E6664" s="75" t="s">
        <v>94</v>
      </c>
      <c r="F6664" s="76" t="s">
        <v>95</v>
      </c>
    </row>
    <row r="6665" spans="1:6" ht="14.1" customHeight="1" x14ac:dyDescent="0.25">
      <c r="A6665" s="44" t="s">
        <v>151</v>
      </c>
      <c r="B6665" s="106">
        <v>22.033179821798711</v>
      </c>
      <c r="C6665" s="53">
        <v>0.28393440178528506</v>
      </c>
      <c r="D6665" s="53">
        <v>154.71160115885547</v>
      </c>
      <c r="E6665" s="53">
        <v>21.472291232195865</v>
      </c>
      <c r="F6665" s="54">
        <v>22.594068411401558</v>
      </c>
    </row>
    <row r="6666" spans="1:6" ht="14.1" customHeight="1" x14ac:dyDescent="0.25">
      <c r="A6666" s="46" t="s">
        <v>152</v>
      </c>
      <c r="B6666" s="64">
        <v>21.634145132804534</v>
      </c>
      <c r="C6666" s="55">
        <v>0.2818945407702565</v>
      </c>
      <c r="D6666" s="55">
        <v>150.5863223853917</v>
      </c>
      <c r="E6666" s="55">
        <v>21.07716584271915</v>
      </c>
      <c r="F6666" s="56">
        <v>22.191124422889917</v>
      </c>
    </row>
    <row r="6667" spans="1:6" ht="14.1" customHeight="1" x14ac:dyDescent="0.25">
      <c r="A6667" s="46" t="s">
        <v>153</v>
      </c>
      <c r="B6667" s="64">
        <v>21.219822608339502</v>
      </c>
      <c r="C6667" s="55">
        <v>0.28090929058610931</v>
      </c>
      <c r="D6667" s="55">
        <v>148.5649910415172</v>
      </c>
      <c r="E6667" s="55">
        <v>20.66472884142129</v>
      </c>
      <c r="F6667" s="56">
        <v>21.774916375257714</v>
      </c>
    </row>
    <row r="6668" spans="1:6" ht="14.1" customHeight="1" thickBot="1" x14ac:dyDescent="0.3">
      <c r="A6668" s="48" t="s">
        <v>154</v>
      </c>
      <c r="B6668" s="65">
        <v>21.669077341333153</v>
      </c>
      <c r="C6668" s="57">
        <v>0.27995315851779584</v>
      </c>
      <c r="D6668" s="57">
        <v>146.61555539713152</v>
      </c>
      <c r="E6668" s="57">
        <v>21.115812544345488</v>
      </c>
      <c r="F6668" s="58">
        <v>22.222342138320819</v>
      </c>
    </row>
    <row r="6669" spans="1:6" ht="15" customHeight="1" x14ac:dyDescent="0.25">
      <c r="A6669" s="42" t="s">
        <v>209</v>
      </c>
      <c r="B6669" s="43"/>
      <c r="C6669" s="43"/>
      <c r="D6669" s="43"/>
      <c r="E6669" s="43"/>
      <c r="F6669" s="43"/>
    </row>
    <row r="6672" spans="1:6" ht="16.5" x14ac:dyDescent="0.25">
      <c r="A6672" t="s">
        <v>155</v>
      </c>
    </row>
    <row r="6674" spans="1:10" ht="18" customHeight="1" thickBot="1" x14ac:dyDescent="0.3">
      <c r="A6674" s="1" t="s">
        <v>143</v>
      </c>
      <c r="B6674" s="2"/>
      <c r="C6674" s="2"/>
      <c r="D6674" s="2"/>
      <c r="E6674" s="2"/>
      <c r="F6674" s="2"/>
      <c r="G6674" s="2"/>
      <c r="H6674" s="2"/>
      <c r="I6674" s="2"/>
      <c r="J6674" s="2"/>
    </row>
    <row r="6675" spans="1:10" ht="14.1" customHeight="1" x14ac:dyDescent="0.25">
      <c r="A6675" s="101" t="s">
        <v>88</v>
      </c>
      <c r="B6675" s="4"/>
      <c r="C6675" s="102" t="s">
        <v>144</v>
      </c>
      <c r="D6675" s="107"/>
      <c r="E6675" s="107"/>
      <c r="F6675" s="107"/>
      <c r="G6675" s="107"/>
      <c r="H6675" s="107"/>
      <c r="I6675" s="107"/>
      <c r="J6675" s="103"/>
    </row>
    <row r="6676" spans="1:10" ht="15" customHeight="1" x14ac:dyDescent="0.25">
      <c r="A6676" s="11"/>
      <c r="B6676" s="7"/>
      <c r="C6676" s="108" t="s">
        <v>145</v>
      </c>
      <c r="D6676" s="109"/>
      <c r="E6676" s="109"/>
      <c r="F6676" s="110"/>
      <c r="G6676" s="111" t="s">
        <v>146</v>
      </c>
      <c r="H6676" s="109"/>
      <c r="I6676" s="109"/>
      <c r="J6676" s="112"/>
    </row>
    <row r="6677" spans="1:10" ht="14.1" customHeight="1" x14ac:dyDescent="0.25">
      <c r="A6677" s="11"/>
      <c r="B6677" s="7"/>
      <c r="C6677" s="108" t="s">
        <v>150</v>
      </c>
      <c r="D6677" s="109"/>
      <c r="E6677" s="109"/>
      <c r="F6677" s="110"/>
      <c r="G6677" s="111" t="s">
        <v>150</v>
      </c>
      <c r="H6677" s="109"/>
      <c r="I6677" s="109"/>
      <c r="J6677" s="112"/>
    </row>
    <row r="6678" spans="1:10" ht="15" customHeight="1" thickBot="1" x14ac:dyDescent="0.3">
      <c r="A6678" s="13"/>
      <c r="B6678" s="104"/>
      <c r="C6678" s="105" t="s">
        <v>151</v>
      </c>
      <c r="D6678" s="75" t="s">
        <v>152</v>
      </c>
      <c r="E6678" s="75" t="s">
        <v>153</v>
      </c>
      <c r="F6678" s="75" t="s">
        <v>154</v>
      </c>
      <c r="G6678" s="75" t="s">
        <v>151</v>
      </c>
      <c r="H6678" s="75" t="s">
        <v>152</v>
      </c>
      <c r="I6678" s="75" t="s">
        <v>153</v>
      </c>
      <c r="J6678" s="76" t="s">
        <v>154</v>
      </c>
    </row>
    <row r="6679" spans="1:10" ht="14.1" customHeight="1" x14ac:dyDescent="0.25">
      <c r="A6679" s="3" t="s">
        <v>36</v>
      </c>
      <c r="B6679" s="23" t="s">
        <v>37</v>
      </c>
      <c r="C6679" s="24">
        <v>1</v>
      </c>
      <c r="D6679" s="26">
        <v>1</v>
      </c>
      <c r="E6679" s="26">
        <v>1</v>
      </c>
      <c r="F6679" s="26">
        <v>1</v>
      </c>
      <c r="G6679" s="26">
        <v>1</v>
      </c>
      <c r="H6679" s="26">
        <v>1</v>
      </c>
      <c r="I6679" s="26">
        <v>1</v>
      </c>
      <c r="J6679" s="63">
        <v>1</v>
      </c>
    </row>
    <row r="6680" spans="1:10" ht="14.1" customHeight="1" x14ac:dyDescent="0.25">
      <c r="A6680" s="11"/>
      <c r="B6680" s="9" t="s">
        <v>63</v>
      </c>
      <c r="C6680" s="29">
        <v>1</v>
      </c>
      <c r="D6680" s="31">
        <v>1</v>
      </c>
      <c r="E6680" s="31">
        <v>1</v>
      </c>
      <c r="F6680" s="31">
        <v>1</v>
      </c>
      <c r="G6680" s="31">
        <v>0</v>
      </c>
      <c r="H6680" s="31">
        <v>0</v>
      </c>
      <c r="I6680" s="31">
        <v>0</v>
      </c>
      <c r="J6680" s="35">
        <v>0</v>
      </c>
    </row>
    <row r="6681" spans="1:10" ht="14.1" customHeight="1" x14ac:dyDescent="0.25">
      <c r="A6681" s="11"/>
      <c r="B6681" s="9" t="s">
        <v>64</v>
      </c>
      <c r="C6681" s="29">
        <v>0</v>
      </c>
      <c r="D6681" s="31">
        <v>0</v>
      </c>
      <c r="E6681" s="31">
        <v>0</v>
      </c>
      <c r="F6681" s="31">
        <v>0</v>
      </c>
      <c r="G6681" s="31">
        <v>1</v>
      </c>
      <c r="H6681" s="31">
        <v>1</v>
      </c>
      <c r="I6681" s="31">
        <v>1</v>
      </c>
      <c r="J6681" s="35">
        <v>1</v>
      </c>
    </row>
    <row r="6682" spans="1:10" ht="14.1" customHeight="1" x14ac:dyDescent="0.25">
      <c r="A6682" s="11"/>
      <c r="B6682" s="9" t="s">
        <v>65</v>
      </c>
      <c r="C6682" s="29">
        <v>1</v>
      </c>
      <c r="D6682" s="31">
        <v>0</v>
      </c>
      <c r="E6682" s="31">
        <v>0</v>
      </c>
      <c r="F6682" s="31">
        <v>0</v>
      </c>
      <c r="G6682" s="31">
        <v>1</v>
      </c>
      <c r="H6682" s="31">
        <v>0</v>
      </c>
      <c r="I6682" s="31">
        <v>0</v>
      </c>
      <c r="J6682" s="35">
        <v>0</v>
      </c>
    </row>
    <row r="6683" spans="1:10" ht="14.1" customHeight="1" x14ac:dyDescent="0.25">
      <c r="A6683" s="11"/>
      <c r="B6683" s="9" t="s">
        <v>66</v>
      </c>
      <c r="C6683" s="29">
        <v>0</v>
      </c>
      <c r="D6683" s="31">
        <v>1</v>
      </c>
      <c r="E6683" s="31">
        <v>0</v>
      </c>
      <c r="F6683" s="31">
        <v>0</v>
      </c>
      <c r="G6683" s="31">
        <v>0</v>
      </c>
      <c r="H6683" s="31">
        <v>1</v>
      </c>
      <c r="I6683" s="31">
        <v>0</v>
      </c>
      <c r="J6683" s="35">
        <v>0</v>
      </c>
    </row>
    <row r="6684" spans="1:10" ht="14.1" customHeight="1" x14ac:dyDescent="0.25">
      <c r="A6684" s="11"/>
      <c r="B6684" s="9" t="s">
        <v>67</v>
      </c>
      <c r="C6684" s="29">
        <v>0</v>
      </c>
      <c r="D6684" s="31">
        <v>0</v>
      </c>
      <c r="E6684" s="31">
        <v>1</v>
      </c>
      <c r="F6684" s="31">
        <v>0</v>
      </c>
      <c r="G6684" s="31">
        <v>0</v>
      </c>
      <c r="H6684" s="31">
        <v>0</v>
      </c>
      <c r="I6684" s="31">
        <v>1</v>
      </c>
      <c r="J6684" s="35">
        <v>0</v>
      </c>
    </row>
    <row r="6685" spans="1:10" ht="14.1" customHeight="1" x14ac:dyDescent="0.25">
      <c r="A6685" s="11"/>
      <c r="B6685" s="9" t="s">
        <v>68</v>
      </c>
      <c r="C6685" s="29">
        <v>0</v>
      </c>
      <c r="D6685" s="31">
        <v>0</v>
      </c>
      <c r="E6685" s="31">
        <v>0</v>
      </c>
      <c r="F6685" s="31">
        <v>1</v>
      </c>
      <c r="G6685" s="31">
        <v>0</v>
      </c>
      <c r="H6685" s="31">
        <v>0</v>
      </c>
      <c r="I6685" s="31">
        <v>0</v>
      </c>
      <c r="J6685" s="35">
        <v>1</v>
      </c>
    </row>
    <row r="6686" spans="1:10" ht="24" customHeight="1" x14ac:dyDescent="0.25">
      <c r="A6686" s="11"/>
      <c r="B6686" s="9" t="s">
        <v>69</v>
      </c>
      <c r="C6686" s="29">
        <v>1</v>
      </c>
      <c r="D6686" s="31">
        <v>0</v>
      </c>
      <c r="E6686" s="31">
        <v>0</v>
      </c>
      <c r="F6686" s="31">
        <v>0</v>
      </c>
      <c r="G6686" s="31">
        <v>0</v>
      </c>
      <c r="H6686" s="31">
        <v>0</v>
      </c>
      <c r="I6686" s="31">
        <v>0</v>
      </c>
      <c r="J6686" s="35">
        <v>0</v>
      </c>
    </row>
    <row r="6687" spans="1:10" ht="24" customHeight="1" x14ac:dyDescent="0.25">
      <c r="A6687" s="11"/>
      <c r="B6687" s="9" t="s">
        <v>70</v>
      </c>
      <c r="C6687" s="29">
        <v>0</v>
      </c>
      <c r="D6687" s="31">
        <v>1</v>
      </c>
      <c r="E6687" s="31">
        <v>0</v>
      </c>
      <c r="F6687" s="31">
        <v>0</v>
      </c>
      <c r="G6687" s="31">
        <v>0</v>
      </c>
      <c r="H6687" s="31">
        <v>0</v>
      </c>
      <c r="I6687" s="31">
        <v>0</v>
      </c>
      <c r="J6687" s="35">
        <v>0</v>
      </c>
    </row>
    <row r="6688" spans="1:10" ht="24" customHeight="1" x14ac:dyDescent="0.25">
      <c r="A6688" s="11"/>
      <c r="B6688" s="9" t="s">
        <v>71</v>
      </c>
      <c r="C6688" s="29">
        <v>0</v>
      </c>
      <c r="D6688" s="31">
        <v>0</v>
      </c>
      <c r="E6688" s="31">
        <v>1</v>
      </c>
      <c r="F6688" s="31">
        <v>0</v>
      </c>
      <c r="G6688" s="31">
        <v>0</v>
      </c>
      <c r="H6688" s="31">
        <v>0</v>
      </c>
      <c r="I6688" s="31">
        <v>0</v>
      </c>
      <c r="J6688" s="35">
        <v>0</v>
      </c>
    </row>
    <row r="6689" spans="1:10" ht="24" customHeight="1" x14ac:dyDescent="0.25">
      <c r="A6689" s="11"/>
      <c r="B6689" s="9" t="s">
        <v>72</v>
      </c>
      <c r="C6689" s="29">
        <v>0</v>
      </c>
      <c r="D6689" s="31">
        <v>0</v>
      </c>
      <c r="E6689" s="31">
        <v>0</v>
      </c>
      <c r="F6689" s="31">
        <v>1</v>
      </c>
      <c r="G6689" s="31">
        <v>0</v>
      </c>
      <c r="H6689" s="31">
        <v>0</v>
      </c>
      <c r="I6689" s="31">
        <v>0</v>
      </c>
      <c r="J6689" s="35">
        <v>0</v>
      </c>
    </row>
    <row r="6690" spans="1:10" ht="24" customHeight="1" x14ac:dyDescent="0.25">
      <c r="A6690" s="11"/>
      <c r="B6690" s="9" t="s">
        <v>73</v>
      </c>
      <c r="C6690" s="29">
        <v>0</v>
      </c>
      <c r="D6690" s="31">
        <v>0</v>
      </c>
      <c r="E6690" s="31">
        <v>0</v>
      </c>
      <c r="F6690" s="31">
        <v>0</v>
      </c>
      <c r="G6690" s="31">
        <v>1</v>
      </c>
      <c r="H6690" s="31">
        <v>0</v>
      </c>
      <c r="I6690" s="31">
        <v>0</v>
      </c>
      <c r="J6690" s="35">
        <v>0</v>
      </c>
    </row>
    <row r="6691" spans="1:10" ht="24" customHeight="1" x14ac:dyDescent="0.25">
      <c r="A6691" s="11"/>
      <c r="B6691" s="9" t="s">
        <v>74</v>
      </c>
      <c r="C6691" s="29">
        <v>0</v>
      </c>
      <c r="D6691" s="31">
        <v>0</v>
      </c>
      <c r="E6691" s="31">
        <v>0</v>
      </c>
      <c r="F6691" s="31">
        <v>0</v>
      </c>
      <c r="G6691" s="31">
        <v>0</v>
      </c>
      <c r="H6691" s="31">
        <v>1</v>
      </c>
      <c r="I6691" s="31">
        <v>0</v>
      </c>
      <c r="J6691" s="35">
        <v>0</v>
      </c>
    </row>
    <row r="6692" spans="1:10" ht="24" customHeight="1" x14ac:dyDescent="0.25">
      <c r="A6692" s="11"/>
      <c r="B6692" s="9" t="s">
        <v>75</v>
      </c>
      <c r="C6692" s="29">
        <v>0</v>
      </c>
      <c r="D6692" s="31">
        <v>0</v>
      </c>
      <c r="E6692" s="31">
        <v>0</v>
      </c>
      <c r="F6692" s="31">
        <v>0</v>
      </c>
      <c r="G6692" s="31">
        <v>0</v>
      </c>
      <c r="H6692" s="31">
        <v>0</v>
      </c>
      <c r="I6692" s="31">
        <v>1</v>
      </c>
      <c r="J6692" s="35">
        <v>0</v>
      </c>
    </row>
    <row r="6693" spans="1:10" ht="24" customHeight="1" thickBot="1" x14ac:dyDescent="0.3">
      <c r="A6693" s="13"/>
      <c r="B6693" s="14" t="s">
        <v>76</v>
      </c>
      <c r="C6693" s="38">
        <v>0</v>
      </c>
      <c r="D6693" s="40">
        <v>0</v>
      </c>
      <c r="E6693" s="40">
        <v>0</v>
      </c>
      <c r="F6693" s="40">
        <v>0</v>
      </c>
      <c r="G6693" s="40">
        <v>0</v>
      </c>
      <c r="H6693" s="40">
        <v>0</v>
      </c>
      <c r="I6693" s="40">
        <v>0</v>
      </c>
      <c r="J6693" s="66">
        <v>1</v>
      </c>
    </row>
    <row r="6695" spans="1:10" ht="20.100000000000001" customHeight="1" thickBot="1" x14ac:dyDescent="0.3">
      <c r="A6695" s="16" t="s">
        <v>147</v>
      </c>
      <c r="B6695" s="17"/>
      <c r="C6695" s="17"/>
      <c r="D6695" s="17"/>
      <c r="E6695" s="17"/>
      <c r="F6695" s="17"/>
      <c r="G6695" s="17"/>
    </row>
    <row r="6696" spans="1:10" ht="15" customHeight="1" x14ac:dyDescent="0.25">
      <c r="A6696" s="101" t="s">
        <v>144</v>
      </c>
      <c r="B6696" s="113" t="s">
        <v>150</v>
      </c>
      <c r="C6696" s="68" t="s">
        <v>148</v>
      </c>
      <c r="D6696" s="69" t="s">
        <v>90</v>
      </c>
      <c r="E6696" s="69" t="s">
        <v>91</v>
      </c>
      <c r="F6696" s="70" t="s">
        <v>93</v>
      </c>
      <c r="G6696" s="71"/>
    </row>
    <row r="6697" spans="1:10" ht="15" customHeight="1" thickBot="1" x14ac:dyDescent="0.3">
      <c r="A6697" s="91"/>
      <c r="B6697" s="37"/>
      <c r="C6697" s="73"/>
      <c r="D6697" s="74"/>
      <c r="E6697" s="74"/>
      <c r="F6697" s="75" t="s">
        <v>94</v>
      </c>
      <c r="G6697" s="76" t="s">
        <v>95</v>
      </c>
    </row>
    <row r="6698" spans="1:10" ht="14.1" customHeight="1" x14ac:dyDescent="0.25">
      <c r="A6698" s="3" t="s">
        <v>145</v>
      </c>
      <c r="B6698" s="23" t="s">
        <v>151</v>
      </c>
      <c r="C6698" s="106">
        <v>21.57669847794498</v>
      </c>
      <c r="D6698" s="53">
        <v>0.40282831477438558</v>
      </c>
      <c r="E6698" s="53">
        <v>152.46751840988745</v>
      </c>
      <c r="F6698" s="53">
        <v>20.780852604539888</v>
      </c>
      <c r="G6698" s="54">
        <v>22.372544351350072</v>
      </c>
    </row>
    <row r="6699" spans="1:10" ht="14.1" customHeight="1" x14ac:dyDescent="0.25">
      <c r="A6699" s="28"/>
      <c r="B6699" s="9" t="s">
        <v>152</v>
      </c>
      <c r="C6699" s="64">
        <v>21.215875554420201</v>
      </c>
      <c r="D6699" s="55">
        <v>0.4003140048005347</v>
      </c>
      <c r="E6699" s="55">
        <v>148.87740506116043</v>
      </c>
      <c r="F6699" s="55">
        <v>20.424844472751985</v>
      </c>
      <c r="G6699" s="56">
        <v>22.006906636088416</v>
      </c>
    </row>
    <row r="6700" spans="1:10" ht="14.1" customHeight="1" x14ac:dyDescent="0.25">
      <c r="A6700" s="28"/>
      <c r="B6700" s="9" t="s">
        <v>153</v>
      </c>
      <c r="C6700" s="64">
        <v>20.716615501282291</v>
      </c>
      <c r="D6700" s="55">
        <v>0.39957235594770057</v>
      </c>
      <c r="E6700" s="55">
        <v>147.81686934718371</v>
      </c>
      <c r="F6700" s="55">
        <v>19.92700351724902</v>
      </c>
      <c r="G6700" s="56">
        <v>21.506227485315563</v>
      </c>
    </row>
    <row r="6701" spans="1:10" ht="14.1" customHeight="1" x14ac:dyDescent="0.25">
      <c r="A6701" s="114"/>
      <c r="B6701" s="115" t="s">
        <v>154</v>
      </c>
      <c r="C6701" s="116">
        <v>21.034492627019453</v>
      </c>
      <c r="D6701" s="117">
        <v>0.39873147922775637</v>
      </c>
      <c r="E6701" s="117">
        <v>146.61555539712901</v>
      </c>
      <c r="F6701" s="117">
        <v>20.246489047865285</v>
      </c>
      <c r="G6701" s="118">
        <v>21.822496206173621</v>
      </c>
    </row>
    <row r="6702" spans="1:10" ht="14.1" customHeight="1" x14ac:dyDescent="0.25">
      <c r="A6702" s="119" t="s">
        <v>146</v>
      </c>
      <c r="B6702" s="120" t="s">
        <v>151</v>
      </c>
      <c r="C6702" s="121">
        <v>22.489661165652443</v>
      </c>
      <c r="D6702" s="122">
        <v>0.40025532711595385</v>
      </c>
      <c r="E6702" s="122">
        <v>157.01669017331744</v>
      </c>
      <c r="F6702" s="122">
        <v>21.699081833757919</v>
      </c>
      <c r="G6702" s="123">
        <v>23.280240497546966</v>
      </c>
    </row>
    <row r="6703" spans="1:10" ht="14.1" customHeight="1" x14ac:dyDescent="0.25">
      <c r="A6703" s="28"/>
      <c r="B6703" s="9" t="s">
        <v>152</v>
      </c>
      <c r="C6703" s="64">
        <v>22.052414711188867</v>
      </c>
      <c r="D6703" s="55">
        <v>0.39699726198659441</v>
      </c>
      <c r="E6703" s="55">
        <v>152.34888122851518</v>
      </c>
      <c r="F6703" s="55">
        <v>21.268084044017751</v>
      </c>
      <c r="G6703" s="56">
        <v>22.836745378359982</v>
      </c>
    </row>
    <row r="6704" spans="1:10" ht="14.1" customHeight="1" x14ac:dyDescent="0.25">
      <c r="A6704" s="28"/>
      <c r="B6704" s="9" t="s">
        <v>153</v>
      </c>
      <c r="C6704" s="64">
        <v>21.723029715396716</v>
      </c>
      <c r="D6704" s="55">
        <v>0.39494562981854708</v>
      </c>
      <c r="E6704" s="55">
        <v>149.33559458109065</v>
      </c>
      <c r="F6704" s="55">
        <v>20.942626304696301</v>
      </c>
      <c r="G6704" s="56">
        <v>22.503433126097132</v>
      </c>
    </row>
    <row r="6705" spans="1:7" ht="14.1" customHeight="1" thickBot="1" x14ac:dyDescent="0.3">
      <c r="A6705" s="91"/>
      <c r="B6705" s="14" t="s">
        <v>154</v>
      </c>
      <c r="C6705" s="65">
        <v>22.303662055646853</v>
      </c>
      <c r="D6705" s="57">
        <v>0.39307542702286263</v>
      </c>
      <c r="E6705" s="57">
        <v>146.61555539713407</v>
      </c>
      <c r="F6705" s="57">
        <v>21.526836398511712</v>
      </c>
      <c r="G6705" s="58">
        <v>23.080487712781995</v>
      </c>
    </row>
    <row r="6706" spans="1:7" ht="15" customHeight="1" x14ac:dyDescent="0.25">
      <c r="A6706" s="42" t="s">
        <v>209</v>
      </c>
      <c r="B6706" s="43"/>
      <c r="C6706" s="43"/>
      <c r="D6706" s="43"/>
      <c r="E6706" s="43"/>
      <c r="F6706" s="43"/>
      <c r="G6706" s="43"/>
    </row>
    <row r="6709" spans="1:7" x14ac:dyDescent="0.25">
      <c r="A6709" t="s">
        <v>221</v>
      </c>
    </row>
    <row r="6712" spans="1:7" ht="16.5" x14ac:dyDescent="0.25">
      <c r="A6712" t="s">
        <v>1</v>
      </c>
    </row>
    <row r="6714" spans="1:7" ht="18" customHeight="1" thickBot="1" x14ac:dyDescent="0.3">
      <c r="A6714" s="1" t="s">
        <v>2</v>
      </c>
      <c r="B6714" s="2"/>
      <c r="C6714" s="2"/>
    </row>
    <row r="6715" spans="1:7" ht="14.1" customHeight="1" x14ac:dyDescent="0.25">
      <c r="A6715" s="3" t="s">
        <v>3</v>
      </c>
      <c r="B6715" s="4"/>
      <c r="C6715" s="5" t="s">
        <v>222</v>
      </c>
    </row>
    <row r="6716" spans="1:7" ht="14.1" customHeight="1" x14ac:dyDescent="0.25">
      <c r="A6716" s="6" t="s">
        <v>5</v>
      </c>
      <c r="B6716" s="7"/>
      <c r="C6716" s="8" t="s">
        <v>6</v>
      </c>
    </row>
    <row r="6717" spans="1:7" ht="24" customHeight="1" x14ac:dyDescent="0.25">
      <c r="A6717" s="6" t="s">
        <v>7</v>
      </c>
      <c r="B6717" s="9" t="s">
        <v>8</v>
      </c>
      <c r="C6717" s="10" t="s">
        <v>9</v>
      </c>
    </row>
    <row r="6718" spans="1:7" ht="14.1" customHeight="1" x14ac:dyDescent="0.25">
      <c r="A6718" s="11"/>
      <c r="B6718" s="9" t="s">
        <v>10</v>
      </c>
      <c r="C6718" s="8" t="s">
        <v>11</v>
      </c>
    </row>
    <row r="6719" spans="1:7" ht="14.1" customHeight="1" x14ac:dyDescent="0.25">
      <c r="A6719" s="11"/>
      <c r="B6719" s="9" t="s">
        <v>12</v>
      </c>
      <c r="C6719" s="8" t="s">
        <v>13</v>
      </c>
    </row>
    <row r="6720" spans="1:7" ht="14.1" customHeight="1" x14ac:dyDescent="0.25">
      <c r="A6720" s="11"/>
      <c r="B6720" s="9" t="s">
        <v>14</v>
      </c>
      <c r="C6720" s="8" t="s">
        <v>13</v>
      </c>
    </row>
    <row r="6721" spans="1:7" ht="14.1" customHeight="1" x14ac:dyDescent="0.25">
      <c r="A6721" s="11"/>
      <c r="B6721" s="9" t="s">
        <v>15</v>
      </c>
      <c r="C6721" s="8" t="s">
        <v>13</v>
      </c>
    </row>
    <row r="6722" spans="1:7" ht="24" customHeight="1" x14ac:dyDescent="0.25">
      <c r="A6722" s="11"/>
      <c r="B6722" s="9" t="s">
        <v>16</v>
      </c>
      <c r="C6722" s="12">
        <v>494</v>
      </c>
    </row>
    <row r="6723" spans="1:7" ht="24" customHeight="1" x14ac:dyDescent="0.25">
      <c r="A6723" s="6" t="s">
        <v>17</v>
      </c>
      <c r="B6723" s="9" t="s">
        <v>18</v>
      </c>
      <c r="C6723" s="8" t="s">
        <v>19</v>
      </c>
    </row>
    <row r="6724" spans="1:7" ht="33.950000000000003" customHeight="1" x14ac:dyDescent="0.25">
      <c r="A6724" s="11"/>
      <c r="B6724" s="9" t="s">
        <v>20</v>
      </c>
      <c r="C6724" s="8" t="s">
        <v>21</v>
      </c>
    </row>
    <row r="6725" spans="1:7" ht="409.6" customHeight="1" x14ac:dyDescent="0.25">
      <c r="A6725" s="6" t="s">
        <v>22</v>
      </c>
      <c r="B6725" s="7"/>
      <c r="C6725" s="8" t="s">
        <v>223</v>
      </c>
    </row>
    <row r="6726" spans="1:7" ht="14.1" customHeight="1" x14ac:dyDescent="0.25">
      <c r="A6726" s="6" t="s">
        <v>24</v>
      </c>
      <c r="B6726" s="9" t="s">
        <v>25</v>
      </c>
      <c r="C6726" s="10" t="s">
        <v>224</v>
      </c>
    </row>
    <row r="6727" spans="1:7" ht="14.1" customHeight="1" thickBot="1" x14ac:dyDescent="0.3">
      <c r="A6727" s="13"/>
      <c r="B6727" s="14" t="s">
        <v>27</v>
      </c>
      <c r="C6727" s="15" t="s">
        <v>225</v>
      </c>
    </row>
    <row r="6730" spans="1:7" x14ac:dyDescent="0.25">
      <c r="A6730" t="s">
        <v>29</v>
      </c>
    </row>
    <row r="6732" spans="1:7" ht="20.100000000000001" customHeight="1" thickBot="1" x14ac:dyDescent="0.3">
      <c r="A6732" s="16" t="s">
        <v>30</v>
      </c>
      <c r="B6732" s="17"/>
      <c r="C6732" s="17"/>
      <c r="D6732" s="17"/>
      <c r="E6732" s="17"/>
      <c r="F6732" s="17"/>
      <c r="G6732" s="17"/>
    </row>
    <row r="6733" spans="1:7" ht="24.95" customHeight="1" thickBot="1" x14ac:dyDescent="0.3">
      <c r="A6733" s="18"/>
      <c r="B6733" s="19"/>
      <c r="C6733" s="20" t="s">
        <v>31</v>
      </c>
      <c r="D6733" s="21" t="s">
        <v>32</v>
      </c>
      <c r="E6733" s="21" t="s">
        <v>33</v>
      </c>
      <c r="F6733" s="21" t="s">
        <v>34</v>
      </c>
      <c r="G6733" s="22" t="s">
        <v>35</v>
      </c>
    </row>
    <row r="6734" spans="1:7" ht="14.1" customHeight="1" x14ac:dyDescent="0.25">
      <c r="A6734" s="3" t="s">
        <v>36</v>
      </c>
      <c r="B6734" s="23" t="s">
        <v>37</v>
      </c>
      <c r="C6734" s="24">
        <v>1</v>
      </c>
      <c r="D6734" s="25"/>
      <c r="E6734" s="26">
        <v>1</v>
      </c>
      <c r="F6734" s="25"/>
      <c r="G6734" s="27"/>
    </row>
    <row r="6735" spans="1:7" ht="14.1" customHeight="1" x14ac:dyDescent="0.25">
      <c r="A6735" s="28"/>
      <c r="B6735" s="9" t="s">
        <v>38</v>
      </c>
      <c r="C6735" s="29">
        <v>2</v>
      </c>
      <c r="D6735" s="30"/>
      <c r="E6735" s="31">
        <v>1</v>
      </c>
      <c r="F6735" s="30"/>
      <c r="G6735" s="32"/>
    </row>
    <row r="6736" spans="1:7" ht="14.1" customHeight="1" x14ac:dyDescent="0.25">
      <c r="A6736" s="28"/>
      <c r="B6736" s="9" t="s">
        <v>39</v>
      </c>
      <c r="C6736" s="29">
        <v>4</v>
      </c>
      <c r="D6736" s="30"/>
      <c r="E6736" s="31">
        <v>3</v>
      </c>
      <c r="F6736" s="30"/>
      <c r="G6736" s="32"/>
    </row>
    <row r="6737" spans="1:7" ht="14.1" customHeight="1" x14ac:dyDescent="0.25">
      <c r="A6737" s="28"/>
      <c r="B6737" s="9" t="s">
        <v>40</v>
      </c>
      <c r="C6737" s="29">
        <v>8</v>
      </c>
      <c r="D6737" s="30"/>
      <c r="E6737" s="31">
        <v>3</v>
      </c>
      <c r="F6737" s="30"/>
      <c r="G6737" s="32"/>
    </row>
    <row r="6738" spans="1:7" ht="33.950000000000003" customHeight="1" x14ac:dyDescent="0.25">
      <c r="A6738" s="33" t="s">
        <v>41</v>
      </c>
      <c r="B6738" s="9" t="s">
        <v>39</v>
      </c>
      <c r="C6738" s="29">
        <v>4</v>
      </c>
      <c r="D6738" s="34" t="s">
        <v>179</v>
      </c>
      <c r="E6738" s="31">
        <v>2</v>
      </c>
      <c r="F6738" s="34" t="s">
        <v>43</v>
      </c>
      <c r="G6738" s="35">
        <v>140</v>
      </c>
    </row>
    <row r="6739" spans="1:7" ht="14.1" customHeight="1" thickBot="1" x14ac:dyDescent="0.3">
      <c r="A6739" s="36" t="s">
        <v>44</v>
      </c>
      <c r="B6739" s="37"/>
      <c r="C6739" s="38">
        <v>19</v>
      </c>
      <c r="D6739" s="39"/>
      <c r="E6739" s="40">
        <v>10</v>
      </c>
      <c r="F6739" s="39"/>
      <c r="G6739" s="41"/>
    </row>
    <row r="6740" spans="1:7" ht="15" customHeight="1" x14ac:dyDescent="0.25">
      <c r="A6740" s="42" t="s">
        <v>209</v>
      </c>
      <c r="B6740" s="43"/>
      <c r="C6740" s="43"/>
      <c r="D6740" s="43"/>
      <c r="E6740" s="43"/>
      <c r="F6740" s="43"/>
      <c r="G6740" s="43"/>
    </row>
    <row r="6742" spans="1:7" ht="20.100000000000001" customHeight="1" thickBot="1" x14ac:dyDescent="0.3">
      <c r="A6742" s="16" t="s">
        <v>46</v>
      </c>
      <c r="B6742" s="17"/>
    </row>
    <row r="6743" spans="1:7" ht="24" customHeight="1" x14ac:dyDescent="0.25">
      <c r="A6743" s="44" t="s">
        <v>47</v>
      </c>
      <c r="B6743" s="45">
        <v>1636.8498381562392</v>
      </c>
    </row>
    <row r="6744" spans="1:7" ht="24" customHeight="1" x14ac:dyDescent="0.25">
      <c r="A6744" s="46" t="s">
        <v>48</v>
      </c>
      <c r="B6744" s="47">
        <v>1640.8498381562392</v>
      </c>
    </row>
    <row r="6745" spans="1:7" ht="24" customHeight="1" x14ac:dyDescent="0.25">
      <c r="A6745" s="46" t="s">
        <v>49</v>
      </c>
      <c r="B6745" s="47">
        <v>1640.8748381562393</v>
      </c>
    </row>
    <row r="6746" spans="1:7" ht="24" customHeight="1" x14ac:dyDescent="0.25">
      <c r="A6746" s="46" t="s">
        <v>50</v>
      </c>
      <c r="B6746" s="47">
        <v>1651.2098714635445</v>
      </c>
    </row>
    <row r="6747" spans="1:7" ht="24" customHeight="1" thickBot="1" x14ac:dyDescent="0.3">
      <c r="A6747" s="48" t="s">
        <v>51</v>
      </c>
      <c r="B6747" s="49">
        <v>1649.2098714635445</v>
      </c>
    </row>
    <row r="6748" spans="1:7" ht="35.1" customHeight="1" x14ac:dyDescent="0.25">
      <c r="A6748" s="42" t="s">
        <v>52</v>
      </c>
      <c r="B6748" s="43"/>
    </row>
    <row r="6749" spans="1:7" ht="24.95" customHeight="1" x14ac:dyDescent="0.25">
      <c r="A6749" s="50" t="s">
        <v>209</v>
      </c>
      <c r="B6749" s="51"/>
    </row>
    <row r="6752" spans="1:7" ht="16.5" x14ac:dyDescent="0.25">
      <c r="A6752" t="s">
        <v>53</v>
      </c>
    </row>
    <row r="6754" spans="1:5" ht="20.100000000000001" customHeight="1" thickBot="1" x14ac:dyDescent="0.3">
      <c r="A6754" s="16" t="s">
        <v>54</v>
      </c>
      <c r="B6754" s="17"/>
      <c r="C6754" s="17"/>
      <c r="D6754" s="17"/>
      <c r="E6754" s="17"/>
    </row>
    <row r="6755" spans="1:5" ht="24.95" customHeight="1" thickBot="1" x14ac:dyDescent="0.3">
      <c r="A6755" s="52" t="s">
        <v>55</v>
      </c>
      <c r="B6755" s="20" t="s">
        <v>56</v>
      </c>
      <c r="C6755" s="21" t="s">
        <v>57</v>
      </c>
      <c r="D6755" s="21" t="s">
        <v>58</v>
      </c>
      <c r="E6755" s="22" t="s">
        <v>59</v>
      </c>
    </row>
    <row r="6756" spans="1:5" ht="14.1" customHeight="1" x14ac:dyDescent="0.25">
      <c r="A6756" s="44" t="s">
        <v>37</v>
      </c>
      <c r="B6756" s="24">
        <v>1</v>
      </c>
      <c r="C6756" s="53">
        <v>140.25167567921474</v>
      </c>
      <c r="D6756" s="53">
        <v>6245.1879826804588</v>
      </c>
      <c r="E6756" s="54">
        <v>3.4994439556117586E-118</v>
      </c>
    </row>
    <row r="6757" spans="1:5" ht="14.1" customHeight="1" x14ac:dyDescent="0.25">
      <c r="A6757" s="46" t="s">
        <v>38</v>
      </c>
      <c r="B6757" s="29">
        <v>1</v>
      </c>
      <c r="C6757" s="55">
        <v>140.25167567921474</v>
      </c>
      <c r="D6757" s="55">
        <v>3.3939982945591995</v>
      </c>
      <c r="E6757" s="56">
        <v>6.7545924018586861E-2</v>
      </c>
    </row>
    <row r="6758" spans="1:5" ht="14.1" customHeight="1" x14ac:dyDescent="0.25">
      <c r="A6758" s="46" t="s">
        <v>39</v>
      </c>
      <c r="B6758" s="29">
        <v>3</v>
      </c>
      <c r="C6758" s="55">
        <v>346.45624109319317</v>
      </c>
      <c r="D6758" s="55">
        <v>26.644492965058802</v>
      </c>
      <c r="E6758" s="56">
        <v>1.5722059200393378E-15</v>
      </c>
    </row>
    <row r="6759" spans="1:5" ht="14.1" customHeight="1" thickBot="1" x14ac:dyDescent="0.3">
      <c r="A6759" s="48" t="s">
        <v>40</v>
      </c>
      <c r="B6759" s="38">
        <v>3</v>
      </c>
      <c r="C6759" s="57">
        <v>346.45624109319317</v>
      </c>
      <c r="D6759" s="57">
        <v>1.4220755265204033</v>
      </c>
      <c r="E6759" s="58">
        <v>0.23606912492392998</v>
      </c>
    </row>
    <row r="6760" spans="1:5" ht="15" customHeight="1" x14ac:dyDescent="0.25">
      <c r="A6760" s="42" t="s">
        <v>209</v>
      </c>
      <c r="B6760" s="43"/>
      <c r="C6760" s="43"/>
      <c r="D6760" s="43"/>
      <c r="E6760" s="43"/>
    </row>
    <row r="6763" spans="1:5" ht="16.5" x14ac:dyDescent="0.25">
      <c r="A6763" t="s">
        <v>60</v>
      </c>
    </row>
    <row r="6765" spans="1:5" ht="18" customHeight="1" thickBot="1" x14ac:dyDescent="0.3">
      <c r="A6765" s="1" t="s">
        <v>61</v>
      </c>
      <c r="B6765" s="2"/>
      <c r="C6765" s="2"/>
    </row>
    <row r="6766" spans="1:5" ht="15" customHeight="1" thickBot="1" x14ac:dyDescent="0.3">
      <c r="A6766" s="59"/>
      <c r="B6766" s="60"/>
      <c r="C6766" s="61" t="s">
        <v>62</v>
      </c>
    </row>
    <row r="6767" spans="1:5" ht="14.1" customHeight="1" x14ac:dyDescent="0.25">
      <c r="A6767" s="3" t="s">
        <v>36</v>
      </c>
      <c r="B6767" s="23" t="s">
        <v>37</v>
      </c>
      <c r="C6767" s="62">
        <v>0.99999999999999989</v>
      </c>
    </row>
    <row r="6768" spans="1:5" ht="14.1" customHeight="1" x14ac:dyDescent="0.25">
      <c r="A6768" s="11"/>
      <c r="B6768" s="9" t="s">
        <v>63</v>
      </c>
      <c r="C6768" s="47">
        <v>0.5</v>
      </c>
    </row>
    <row r="6769" spans="1:3" ht="14.1" customHeight="1" x14ac:dyDescent="0.25">
      <c r="A6769" s="11"/>
      <c r="B6769" s="9" t="s">
        <v>64</v>
      </c>
      <c r="C6769" s="47">
        <v>0.49999999999999989</v>
      </c>
    </row>
    <row r="6770" spans="1:3" ht="14.1" customHeight="1" x14ac:dyDescent="0.25">
      <c r="A6770" s="11"/>
      <c r="B6770" s="9" t="s">
        <v>65</v>
      </c>
      <c r="C6770" s="47">
        <v>0.25</v>
      </c>
    </row>
    <row r="6771" spans="1:3" ht="14.1" customHeight="1" x14ac:dyDescent="0.25">
      <c r="A6771" s="11"/>
      <c r="B6771" s="9" t="s">
        <v>66</v>
      </c>
      <c r="C6771" s="47">
        <v>0.24999999999999983</v>
      </c>
    </row>
    <row r="6772" spans="1:3" ht="14.1" customHeight="1" x14ac:dyDescent="0.25">
      <c r="A6772" s="11"/>
      <c r="B6772" s="9" t="s">
        <v>67</v>
      </c>
      <c r="C6772" s="47">
        <v>0.25</v>
      </c>
    </row>
    <row r="6773" spans="1:3" ht="14.1" customHeight="1" x14ac:dyDescent="0.25">
      <c r="A6773" s="11"/>
      <c r="B6773" s="9" t="s">
        <v>68</v>
      </c>
      <c r="C6773" s="47">
        <v>0.24999999999999986</v>
      </c>
    </row>
    <row r="6774" spans="1:3" ht="24" customHeight="1" x14ac:dyDescent="0.25">
      <c r="A6774" s="11"/>
      <c r="B6774" s="9" t="s">
        <v>69</v>
      </c>
      <c r="C6774" s="47">
        <v>0.12499999999999999</v>
      </c>
    </row>
    <row r="6775" spans="1:3" ht="24" customHeight="1" x14ac:dyDescent="0.25">
      <c r="A6775" s="11"/>
      <c r="B6775" s="9" t="s">
        <v>70</v>
      </c>
      <c r="C6775" s="47">
        <v>0.12499999999999999</v>
      </c>
    </row>
    <row r="6776" spans="1:3" ht="24" customHeight="1" x14ac:dyDescent="0.25">
      <c r="A6776" s="11"/>
      <c r="B6776" s="9" t="s">
        <v>71</v>
      </c>
      <c r="C6776" s="47">
        <v>0.12500000000000014</v>
      </c>
    </row>
    <row r="6777" spans="1:3" ht="24" customHeight="1" x14ac:dyDescent="0.25">
      <c r="A6777" s="11"/>
      <c r="B6777" s="9" t="s">
        <v>72</v>
      </c>
      <c r="C6777" s="47">
        <v>0.12499999999999999</v>
      </c>
    </row>
    <row r="6778" spans="1:3" ht="24" customHeight="1" x14ac:dyDescent="0.25">
      <c r="A6778" s="11"/>
      <c r="B6778" s="9" t="s">
        <v>73</v>
      </c>
      <c r="C6778" s="47">
        <v>0.12500000000000006</v>
      </c>
    </row>
    <row r="6779" spans="1:3" ht="24" customHeight="1" x14ac:dyDescent="0.25">
      <c r="A6779" s="11"/>
      <c r="B6779" s="9" t="s">
        <v>74</v>
      </c>
      <c r="C6779" s="47">
        <v>0.12499999999999982</v>
      </c>
    </row>
    <row r="6780" spans="1:3" ht="24" customHeight="1" x14ac:dyDescent="0.25">
      <c r="A6780" s="11"/>
      <c r="B6780" s="9" t="s">
        <v>75</v>
      </c>
      <c r="C6780" s="47">
        <v>0.12499999999999988</v>
      </c>
    </row>
    <row r="6781" spans="1:3" ht="24" customHeight="1" thickBot="1" x14ac:dyDescent="0.3">
      <c r="A6781" s="13"/>
      <c r="B6781" s="14" t="s">
        <v>76</v>
      </c>
      <c r="C6781" s="49">
        <v>0.12499999999999982</v>
      </c>
    </row>
    <row r="6783" spans="1:3" ht="18" customHeight="1" thickBot="1" x14ac:dyDescent="0.3">
      <c r="A6783" s="1" t="s">
        <v>77</v>
      </c>
      <c r="B6783" s="2"/>
      <c r="C6783" s="2"/>
    </row>
    <row r="6784" spans="1:3" ht="15" customHeight="1" thickBot="1" x14ac:dyDescent="0.3">
      <c r="A6784" s="59"/>
      <c r="B6784" s="60"/>
      <c r="C6784" s="61" t="s">
        <v>78</v>
      </c>
    </row>
    <row r="6785" spans="1:3" ht="14.1" customHeight="1" x14ac:dyDescent="0.25">
      <c r="A6785" s="3" t="s">
        <v>36</v>
      </c>
      <c r="B6785" s="23" t="s">
        <v>37</v>
      </c>
      <c r="C6785" s="62">
        <v>0</v>
      </c>
    </row>
    <row r="6786" spans="1:3" ht="14.1" customHeight="1" x14ac:dyDescent="0.25">
      <c r="A6786" s="11"/>
      <c r="B6786" s="9" t="s">
        <v>63</v>
      </c>
      <c r="C6786" s="12">
        <v>1</v>
      </c>
    </row>
    <row r="6787" spans="1:3" ht="14.1" customHeight="1" x14ac:dyDescent="0.25">
      <c r="A6787" s="11"/>
      <c r="B6787" s="9" t="s">
        <v>64</v>
      </c>
      <c r="C6787" s="12">
        <v>-0.99999999999999922</v>
      </c>
    </row>
    <row r="6788" spans="1:3" ht="14.1" customHeight="1" x14ac:dyDescent="0.25">
      <c r="A6788" s="11"/>
      <c r="B6788" s="9" t="s">
        <v>65</v>
      </c>
      <c r="C6788" s="12">
        <v>0</v>
      </c>
    </row>
    <row r="6789" spans="1:3" ht="14.1" customHeight="1" x14ac:dyDescent="0.25">
      <c r="A6789" s="11"/>
      <c r="B6789" s="9" t="s">
        <v>66</v>
      </c>
      <c r="C6789" s="12">
        <v>0</v>
      </c>
    </row>
    <row r="6790" spans="1:3" ht="14.1" customHeight="1" x14ac:dyDescent="0.25">
      <c r="A6790" s="11"/>
      <c r="B6790" s="9" t="s">
        <v>67</v>
      </c>
      <c r="C6790" s="12">
        <v>0</v>
      </c>
    </row>
    <row r="6791" spans="1:3" ht="14.1" customHeight="1" x14ac:dyDescent="0.25">
      <c r="A6791" s="11"/>
      <c r="B6791" s="9" t="s">
        <v>68</v>
      </c>
      <c r="C6791" s="12">
        <v>0</v>
      </c>
    </row>
    <row r="6792" spans="1:3" ht="24" customHeight="1" x14ac:dyDescent="0.25">
      <c r="A6792" s="11"/>
      <c r="B6792" s="9" t="s">
        <v>69</v>
      </c>
      <c r="C6792" s="47">
        <v>0.24999999999999983</v>
      </c>
    </row>
    <row r="6793" spans="1:3" ht="24" customHeight="1" x14ac:dyDescent="0.25">
      <c r="A6793" s="11"/>
      <c r="B6793" s="9" t="s">
        <v>70</v>
      </c>
      <c r="C6793" s="47">
        <v>0.25</v>
      </c>
    </row>
    <row r="6794" spans="1:3" ht="24" customHeight="1" x14ac:dyDescent="0.25">
      <c r="A6794" s="11"/>
      <c r="B6794" s="9" t="s">
        <v>71</v>
      </c>
      <c r="C6794" s="47">
        <v>0.25000000000000017</v>
      </c>
    </row>
    <row r="6795" spans="1:3" ht="24" customHeight="1" x14ac:dyDescent="0.25">
      <c r="A6795" s="11"/>
      <c r="B6795" s="9" t="s">
        <v>72</v>
      </c>
      <c r="C6795" s="47">
        <v>0.25000000000000039</v>
      </c>
    </row>
    <row r="6796" spans="1:3" ht="24" customHeight="1" x14ac:dyDescent="0.25">
      <c r="A6796" s="11"/>
      <c r="B6796" s="9" t="s">
        <v>73</v>
      </c>
      <c r="C6796" s="47">
        <v>-0.24999999999999983</v>
      </c>
    </row>
    <row r="6797" spans="1:3" ht="24" customHeight="1" x14ac:dyDescent="0.25">
      <c r="A6797" s="11"/>
      <c r="B6797" s="9" t="s">
        <v>74</v>
      </c>
      <c r="C6797" s="47">
        <v>-0.24999999999999967</v>
      </c>
    </row>
    <row r="6798" spans="1:3" ht="24" customHeight="1" x14ac:dyDescent="0.25">
      <c r="A6798" s="11"/>
      <c r="B6798" s="9" t="s">
        <v>75</v>
      </c>
      <c r="C6798" s="47">
        <v>-0.24999999999999961</v>
      </c>
    </row>
    <row r="6799" spans="1:3" ht="24" customHeight="1" thickBot="1" x14ac:dyDescent="0.3">
      <c r="A6799" s="13"/>
      <c r="B6799" s="14" t="s">
        <v>76</v>
      </c>
      <c r="C6799" s="49">
        <v>-0.24999999999999975</v>
      </c>
    </row>
    <row r="6801" spans="1:5" ht="18" customHeight="1" thickBot="1" x14ac:dyDescent="0.3">
      <c r="A6801" s="1" t="s">
        <v>79</v>
      </c>
      <c r="B6801" s="2"/>
      <c r="C6801" s="2"/>
      <c r="D6801" s="2"/>
      <c r="E6801" s="2"/>
    </row>
    <row r="6802" spans="1:5" ht="15" customHeight="1" thickBot="1" x14ac:dyDescent="0.3">
      <c r="A6802" s="59"/>
      <c r="B6802" s="60"/>
      <c r="C6802" s="20" t="s">
        <v>80</v>
      </c>
      <c r="D6802" s="21" t="s">
        <v>81</v>
      </c>
      <c r="E6802" s="22" t="s">
        <v>82</v>
      </c>
    </row>
    <row r="6803" spans="1:5" ht="14.1" customHeight="1" x14ac:dyDescent="0.25">
      <c r="A6803" s="3" t="s">
        <v>36</v>
      </c>
      <c r="B6803" s="23" t="s">
        <v>37</v>
      </c>
      <c r="C6803" s="24">
        <v>0</v>
      </c>
      <c r="D6803" s="26">
        <v>0</v>
      </c>
      <c r="E6803" s="63">
        <v>0</v>
      </c>
    </row>
    <row r="6804" spans="1:5" ht="14.1" customHeight="1" x14ac:dyDescent="0.25">
      <c r="A6804" s="11"/>
      <c r="B6804" s="9" t="s">
        <v>63</v>
      </c>
      <c r="C6804" s="29">
        <v>0</v>
      </c>
      <c r="D6804" s="31">
        <v>0</v>
      </c>
      <c r="E6804" s="35">
        <v>0</v>
      </c>
    </row>
    <row r="6805" spans="1:5" ht="14.1" customHeight="1" x14ac:dyDescent="0.25">
      <c r="A6805" s="11"/>
      <c r="B6805" s="9" t="s">
        <v>64</v>
      </c>
      <c r="C6805" s="29">
        <v>0</v>
      </c>
      <c r="D6805" s="31">
        <v>0</v>
      </c>
      <c r="E6805" s="35">
        <v>0</v>
      </c>
    </row>
    <row r="6806" spans="1:5" ht="14.1" customHeight="1" x14ac:dyDescent="0.25">
      <c r="A6806" s="11"/>
      <c r="B6806" s="9" t="s">
        <v>65</v>
      </c>
      <c r="C6806" s="29">
        <v>1</v>
      </c>
      <c r="D6806" s="31">
        <v>0</v>
      </c>
      <c r="E6806" s="35">
        <v>0</v>
      </c>
    </row>
    <row r="6807" spans="1:5" ht="14.1" customHeight="1" x14ac:dyDescent="0.25">
      <c r="A6807" s="11"/>
      <c r="B6807" s="9" t="s">
        <v>66</v>
      </c>
      <c r="C6807" s="29">
        <v>0</v>
      </c>
      <c r="D6807" s="31">
        <v>1</v>
      </c>
      <c r="E6807" s="35">
        <v>0</v>
      </c>
    </row>
    <row r="6808" spans="1:5" ht="14.1" customHeight="1" x14ac:dyDescent="0.25">
      <c r="A6808" s="11"/>
      <c r="B6808" s="9" t="s">
        <v>67</v>
      </c>
      <c r="C6808" s="29">
        <v>0</v>
      </c>
      <c r="D6808" s="31">
        <v>0</v>
      </c>
      <c r="E6808" s="35">
        <v>1</v>
      </c>
    </row>
    <row r="6809" spans="1:5" ht="14.1" customHeight="1" x14ac:dyDescent="0.25">
      <c r="A6809" s="11"/>
      <c r="B6809" s="9" t="s">
        <v>68</v>
      </c>
      <c r="C6809" s="29">
        <v>-0.99999999999999689</v>
      </c>
      <c r="D6809" s="31">
        <v>-0.99999999999999645</v>
      </c>
      <c r="E6809" s="35">
        <v>-0.99999999999999678</v>
      </c>
    </row>
    <row r="6810" spans="1:5" ht="24" customHeight="1" x14ac:dyDescent="0.25">
      <c r="A6810" s="11"/>
      <c r="B6810" s="9" t="s">
        <v>69</v>
      </c>
      <c r="C6810" s="64">
        <v>0.49999999999999989</v>
      </c>
      <c r="D6810" s="31">
        <v>0</v>
      </c>
      <c r="E6810" s="35">
        <v>0</v>
      </c>
    </row>
    <row r="6811" spans="1:5" ht="24" customHeight="1" x14ac:dyDescent="0.25">
      <c r="A6811" s="11"/>
      <c r="B6811" s="9" t="s">
        <v>70</v>
      </c>
      <c r="C6811" s="29">
        <v>0</v>
      </c>
      <c r="D6811" s="55">
        <v>0.49999999999999861</v>
      </c>
      <c r="E6811" s="35">
        <v>0</v>
      </c>
    </row>
    <row r="6812" spans="1:5" ht="24" customHeight="1" x14ac:dyDescent="0.25">
      <c r="A6812" s="11"/>
      <c r="B6812" s="9" t="s">
        <v>71</v>
      </c>
      <c r="C6812" s="29">
        <v>0</v>
      </c>
      <c r="D6812" s="31">
        <v>0</v>
      </c>
      <c r="E6812" s="56">
        <v>0.49999999999999917</v>
      </c>
    </row>
    <row r="6813" spans="1:5" ht="24" customHeight="1" x14ac:dyDescent="0.25">
      <c r="A6813" s="11"/>
      <c r="B6813" s="9" t="s">
        <v>72</v>
      </c>
      <c r="C6813" s="64">
        <v>-0.49999999999999845</v>
      </c>
      <c r="D6813" s="55">
        <v>-0.49999999999999795</v>
      </c>
      <c r="E6813" s="56">
        <v>-0.49999999999999833</v>
      </c>
    </row>
    <row r="6814" spans="1:5" ht="24" customHeight="1" x14ac:dyDescent="0.25">
      <c r="A6814" s="11"/>
      <c r="B6814" s="9" t="s">
        <v>73</v>
      </c>
      <c r="C6814" s="64">
        <v>0.50000000000000011</v>
      </c>
      <c r="D6814" s="31">
        <v>0</v>
      </c>
      <c r="E6814" s="35">
        <v>0</v>
      </c>
    </row>
    <row r="6815" spans="1:5" ht="24" customHeight="1" x14ac:dyDescent="0.25">
      <c r="A6815" s="11"/>
      <c r="B6815" s="9" t="s">
        <v>74</v>
      </c>
      <c r="C6815" s="29">
        <v>0</v>
      </c>
      <c r="D6815" s="55">
        <v>0.50000000000000067</v>
      </c>
      <c r="E6815" s="35">
        <v>0</v>
      </c>
    </row>
    <row r="6816" spans="1:5" ht="24" customHeight="1" x14ac:dyDescent="0.25">
      <c r="A6816" s="11"/>
      <c r="B6816" s="9" t="s">
        <v>75</v>
      </c>
      <c r="C6816" s="29">
        <v>0</v>
      </c>
      <c r="D6816" s="31">
        <v>0</v>
      </c>
      <c r="E6816" s="56">
        <v>0.50000000000000067</v>
      </c>
    </row>
    <row r="6817" spans="1:5" ht="24" customHeight="1" thickBot="1" x14ac:dyDescent="0.3">
      <c r="A6817" s="13"/>
      <c r="B6817" s="14" t="s">
        <v>76</v>
      </c>
      <c r="C6817" s="65">
        <v>-0.49999999999999922</v>
      </c>
      <c r="D6817" s="57">
        <v>-0.49999999999999911</v>
      </c>
      <c r="E6817" s="58">
        <v>-0.49999999999999939</v>
      </c>
    </row>
    <row r="6819" spans="1:5" ht="18" customHeight="1" thickBot="1" x14ac:dyDescent="0.3">
      <c r="A6819" s="1" t="s">
        <v>83</v>
      </c>
      <c r="B6819" s="2"/>
      <c r="C6819" s="2"/>
      <c r="D6819" s="2"/>
      <c r="E6819" s="2"/>
    </row>
    <row r="6820" spans="1:5" ht="15" customHeight="1" thickBot="1" x14ac:dyDescent="0.3">
      <c r="A6820" s="59"/>
      <c r="B6820" s="60"/>
      <c r="C6820" s="20" t="s">
        <v>84</v>
      </c>
      <c r="D6820" s="21" t="s">
        <v>85</v>
      </c>
      <c r="E6820" s="22" t="s">
        <v>86</v>
      </c>
    </row>
    <row r="6821" spans="1:5" ht="14.1" customHeight="1" x14ac:dyDescent="0.25">
      <c r="A6821" s="3" t="s">
        <v>36</v>
      </c>
      <c r="B6821" s="23" t="s">
        <v>37</v>
      </c>
      <c r="C6821" s="24">
        <v>0</v>
      </c>
      <c r="D6821" s="26">
        <v>0</v>
      </c>
      <c r="E6821" s="63">
        <v>0</v>
      </c>
    </row>
    <row r="6822" spans="1:5" ht="14.1" customHeight="1" x14ac:dyDescent="0.25">
      <c r="A6822" s="11"/>
      <c r="B6822" s="9" t="s">
        <v>63</v>
      </c>
      <c r="C6822" s="29">
        <v>0</v>
      </c>
      <c r="D6822" s="31">
        <v>0</v>
      </c>
      <c r="E6822" s="35">
        <v>0</v>
      </c>
    </row>
    <row r="6823" spans="1:5" ht="14.1" customHeight="1" x14ac:dyDescent="0.25">
      <c r="A6823" s="11"/>
      <c r="B6823" s="9" t="s">
        <v>64</v>
      </c>
      <c r="C6823" s="29">
        <v>0</v>
      </c>
      <c r="D6823" s="31">
        <v>0</v>
      </c>
      <c r="E6823" s="35">
        <v>0</v>
      </c>
    </row>
    <row r="6824" spans="1:5" ht="14.1" customHeight="1" x14ac:dyDescent="0.25">
      <c r="A6824" s="11"/>
      <c r="B6824" s="9" t="s">
        <v>65</v>
      </c>
      <c r="C6824" s="29">
        <v>0</v>
      </c>
      <c r="D6824" s="31">
        <v>0</v>
      </c>
      <c r="E6824" s="35">
        <v>0</v>
      </c>
    </row>
    <row r="6825" spans="1:5" ht="14.1" customHeight="1" x14ac:dyDescent="0.25">
      <c r="A6825" s="11"/>
      <c r="B6825" s="9" t="s">
        <v>66</v>
      </c>
      <c r="C6825" s="29">
        <v>0</v>
      </c>
      <c r="D6825" s="31">
        <v>0</v>
      </c>
      <c r="E6825" s="35">
        <v>0</v>
      </c>
    </row>
    <row r="6826" spans="1:5" ht="14.1" customHeight="1" x14ac:dyDescent="0.25">
      <c r="A6826" s="11"/>
      <c r="B6826" s="9" t="s">
        <v>67</v>
      </c>
      <c r="C6826" s="29">
        <v>0</v>
      </c>
      <c r="D6826" s="31">
        <v>0</v>
      </c>
      <c r="E6826" s="35">
        <v>0</v>
      </c>
    </row>
    <row r="6827" spans="1:5" ht="14.1" customHeight="1" x14ac:dyDescent="0.25">
      <c r="A6827" s="11"/>
      <c r="B6827" s="9" t="s">
        <v>68</v>
      </c>
      <c r="C6827" s="29">
        <v>0</v>
      </c>
      <c r="D6827" s="31">
        <v>0</v>
      </c>
      <c r="E6827" s="35">
        <v>0</v>
      </c>
    </row>
    <row r="6828" spans="1:5" ht="24" customHeight="1" x14ac:dyDescent="0.25">
      <c r="A6828" s="11"/>
      <c r="B6828" s="9" t="s">
        <v>69</v>
      </c>
      <c r="C6828" s="29">
        <v>0.99999999999999978</v>
      </c>
      <c r="D6828" s="31">
        <v>0</v>
      </c>
      <c r="E6828" s="35">
        <v>0</v>
      </c>
    </row>
    <row r="6829" spans="1:5" ht="24" customHeight="1" x14ac:dyDescent="0.25">
      <c r="A6829" s="11"/>
      <c r="B6829" s="9" t="s">
        <v>70</v>
      </c>
      <c r="C6829" s="29">
        <v>0</v>
      </c>
      <c r="D6829" s="31">
        <v>0.99999999999999989</v>
      </c>
      <c r="E6829" s="35">
        <v>0</v>
      </c>
    </row>
    <row r="6830" spans="1:5" ht="24" customHeight="1" x14ac:dyDescent="0.25">
      <c r="A6830" s="11"/>
      <c r="B6830" s="9" t="s">
        <v>71</v>
      </c>
      <c r="C6830" s="29">
        <v>0</v>
      </c>
      <c r="D6830" s="31">
        <v>0</v>
      </c>
      <c r="E6830" s="35">
        <v>0.99999999999999978</v>
      </c>
    </row>
    <row r="6831" spans="1:5" ht="24" customHeight="1" x14ac:dyDescent="0.25">
      <c r="A6831" s="11"/>
      <c r="B6831" s="9" t="s">
        <v>72</v>
      </c>
      <c r="C6831" s="29">
        <v>-0.99999999999999889</v>
      </c>
      <c r="D6831" s="31">
        <v>-0.99999999999999878</v>
      </c>
      <c r="E6831" s="35">
        <v>-0.999999999999998</v>
      </c>
    </row>
    <row r="6832" spans="1:5" ht="24" customHeight="1" x14ac:dyDescent="0.25">
      <c r="A6832" s="11"/>
      <c r="B6832" s="9" t="s">
        <v>73</v>
      </c>
      <c r="C6832" s="29">
        <v>-1</v>
      </c>
      <c r="D6832" s="31">
        <v>0</v>
      </c>
      <c r="E6832" s="35">
        <v>0</v>
      </c>
    </row>
    <row r="6833" spans="1:8" ht="24" customHeight="1" x14ac:dyDescent="0.25">
      <c r="A6833" s="11"/>
      <c r="B6833" s="9" t="s">
        <v>74</v>
      </c>
      <c r="C6833" s="29">
        <v>0</v>
      </c>
      <c r="D6833" s="31">
        <v>-0.99999999999999645</v>
      </c>
      <c r="E6833" s="35">
        <v>0</v>
      </c>
    </row>
    <row r="6834" spans="1:8" ht="24" customHeight="1" x14ac:dyDescent="0.25">
      <c r="A6834" s="11"/>
      <c r="B6834" s="9" t="s">
        <v>75</v>
      </c>
      <c r="C6834" s="29">
        <v>0</v>
      </c>
      <c r="D6834" s="31">
        <v>0</v>
      </c>
      <c r="E6834" s="35">
        <v>-0.99999999999999711</v>
      </c>
    </row>
    <row r="6835" spans="1:8" ht="24" customHeight="1" thickBot="1" x14ac:dyDescent="0.3">
      <c r="A6835" s="13"/>
      <c r="B6835" s="14" t="s">
        <v>76</v>
      </c>
      <c r="C6835" s="38">
        <v>0.99999999999999489</v>
      </c>
      <c r="D6835" s="40">
        <v>0.99999999999999323</v>
      </c>
      <c r="E6835" s="66">
        <v>0.99999999999999323</v>
      </c>
    </row>
    <row r="6837" spans="1:8" ht="20.100000000000001" customHeight="1" thickBot="1" x14ac:dyDescent="0.3">
      <c r="A6837" s="16" t="s">
        <v>87</v>
      </c>
      <c r="B6837" s="17"/>
      <c r="C6837" s="17"/>
      <c r="D6837" s="17"/>
      <c r="E6837" s="17"/>
      <c r="F6837" s="17"/>
      <c r="G6837" s="17"/>
      <c r="H6837" s="17"/>
    </row>
    <row r="6838" spans="1:8" ht="15" customHeight="1" x14ac:dyDescent="0.25">
      <c r="A6838" s="67" t="s">
        <v>88</v>
      </c>
      <c r="B6838" s="68" t="s">
        <v>89</v>
      </c>
      <c r="C6838" s="69" t="s">
        <v>90</v>
      </c>
      <c r="D6838" s="69" t="s">
        <v>91</v>
      </c>
      <c r="E6838" s="69" t="s">
        <v>92</v>
      </c>
      <c r="F6838" s="69" t="s">
        <v>59</v>
      </c>
      <c r="G6838" s="70" t="s">
        <v>93</v>
      </c>
      <c r="H6838" s="71"/>
    </row>
    <row r="6839" spans="1:8" ht="15" customHeight="1" thickBot="1" x14ac:dyDescent="0.3">
      <c r="A6839" s="72"/>
      <c r="B6839" s="73"/>
      <c r="C6839" s="74"/>
      <c r="D6839" s="74"/>
      <c r="E6839" s="74"/>
      <c r="F6839" s="74"/>
      <c r="G6839" s="75" t="s">
        <v>94</v>
      </c>
      <c r="H6839" s="76" t="s">
        <v>95</v>
      </c>
    </row>
    <row r="6840" spans="1:8" ht="14.1" customHeight="1" x14ac:dyDescent="0.25">
      <c r="A6840" s="44" t="s">
        <v>37</v>
      </c>
      <c r="B6840" s="77">
        <v>22.303662055646178</v>
      </c>
      <c r="C6840" s="78">
        <v>0.39147901652221334</v>
      </c>
      <c r="D6840" s="53">
        <v>150.61620738206329</v>
      </c>
      <c r="E6840" s="53">
        <v>56.972816202987012</v>
      </c>
      <c r="F6840" s="53">
        <v>8.2779061463831777E-104</v>
      </c>
      <c r="G6840" s="78">
        <v>21.530162314711831</v>
      </c>
      <c r="H6840" s="79">
        <v>23.077161796580526</v>
      </c>
    </row>
    <row r="6841" spans="1:8" ht="14.1" customHeight="1" x14ac:dyDescent="0.25">
      <c r="A6841" s="46" t="s">
        <v>63</v>
      </c>
      <c r="B6841" s="80">
        <v>-1.2691694286266642</v>
      </c>
      <c r="C6841" s="81">
        <v>0.55763235060969707</v>
      </c>
      <c r="D6841" s="55">
        <v>150.61620738206034</v>
      </c>
      <c r="E6841" s="55">
        <v>-2.2759967696260728</v>
      </c>
      <c r="F6841" s="55">
        <v>2.4255917840593628E-2</v>
      </c>
      <c r="G6841" s="81">
        <v>-2.370961505670818</v>
      </c>
      <c r="H6841" s="82">
        <v>-0.16737735158251035</v>
      </c>
    </row>
    <row r="6842" spans="1:8" ht="14.1" customHeight="1" x14ac:dyDescent="0.25">
      <c r="A6842" s="46" t="s">
        <v>64</v>
      </c>
      <c r="B6842" s="83" t="s">
        <v>96</v>
      </c>
      <c r="C6842" s="31">
        <v>0</v>
      </c>
      <c r="D6842" s="84" t="s">
        <v>97</v>
      </c>
      <c r="E6842" s="84" t="s">
        <v>97</v>
      </c>
      <c r="F6842" s="84" t="s">
        <v>97</v>
      </c>
      <c r="G6842" s="84" t="s">
        <v>97</v>
      </c>
      <c r="H6842" s="85" t="s">
        <v>97</v>
      </c>
    </row>
    <row r="6843" spans="1:8" ht="14.1" customHeight="1" x14ac:dyDescent="0.25">
      <c r="A6843" s="46" t="s">
        <v>65</v>
      </c>
      <c r="B6843" s="80">
        <v>0.1787012447290128</v>
      </c>
      <c r="C6843" s="81">
        <v>0.19767051657367948</v>
      </c>
      <c r="D6843" s="55">
        <v>371.79399542291912</v>
      </c>
      <c r="E6843" s="55">
        <v>0.90403590695531932</v>
      </c>
      <c r="F6843" s="55">
        <v>0.36656174977306166</v>
      </c>
      <c r="G6843" s="81">
        <v>-0.20999115239857441</v>
      </c>
      <c r="H6843" s="82">
        <v>0.56739364185660002</v>
      </c>
    </row>
    <row r="6844" spans="1:8" ht="14.1" customHeight="1" x14ac:dyDescent="0.25">
      <c r="A6844" s="46" t="s">
        <v>66</v>
      </c>
      <c r="B6844" s="80">
        <v>-0.24644806130167232</v>
      </c>
      <c r="C6844" s="81">
        <v>0.15832406189665238</v>
      </c>
      <c r="D6844" s="55">
        <v>358.95649385989054</v>
      </c>
      <c r="E6844" s="55">
        <v>-1.5566052206426066</v>
      </c>
      <c r="F6844" s="55">
        <v>0.12044544224707608</v>
      </c>
      <c r="G6844" s="81">
        <v>-0.55780732927595311</v>
      </c>
      <c r="H6844" s="82">
        <v>6.4911206672608426E-2</v>
      </c>
    </row>
    <row r="6845" spans="1:8" ht="14.1" customHeight="1" x14ac:dyDescent="0.25">
      <c r="A6845" s="46" t="s">
        <v>67</v>
      </c>
      <c r="B6845" s="80">
        <v>-0.58031422052815684</v>
      </c>
      <c r="C6845" s="81">
        <v>0.11060660839219316</v>
      </c>
      <c r="D6845" s="55">
        <v>346.0983331692189</v>
      </c>
      <c r="E6845" s="55">
        <v>-5.2466505298712027</v>
      </c>
      <c r="F6845" s="55">
        <v>2.7052858169127504E-7</v>
      </c>
      <c r="G6845" s="81">
        <v>-0.79785993639654607</v>
      </c>
      <c r="H6845" s="82">
        <v>-0.36276850465976768</v>
      </c>
    </row>
    <row r="6846" spans="1:8" ht="14.1" customHeight="1" x14ac:dyDescent="0.25">
      <c r="A6846" s="46" t="s">
        <v>68</v>
      </c>
      <c r="B6846" s="83" t="s">
        <v>96</v>
      </c>
      <c r="C6846" s="31">
        <v>0</v>
      </c>
      <c r="D6846" s="84" t="s">
        <v>97</v>
      </c>
      <c r="E6846" s="84" t="s">
        <v>97</v>
      </c>
      <c r="F6846" s="84" t="s">
        <v>97</v>
      </c>
      <c r="G6846" s="84" t="s">
        <v>97</v>
      </c>
      <c r="H6846" s="85" t="s">
        <v>97</v>
      </c>
    </row>
    <row r="6847" spans="1:8" ht="24" customHeight="1" x14ac:dyDescent="0.25">
      <c r="A6847" s="46" t="s">
        <v>69</v>
      </c>
      <c r="B6847" s="80">
        <v>0.34681862286589155</v>
      </c>
      <c r="C6847" s="81">
        <v>0.27484911436267401</v>
      </c>
      <c r="D6847" s="55">
        <v>370.90382961619741</v>
      </c>
      <c r="E6847" s="55">
        <v>1.2618509747433677</v>
      </c>
      <c r="F6847" s="55">
        <v>0.20779535060449938</v>
      </c>
      <c r="G6847" s="81">
        <v>-0.19363930825509867</v>
      </c>
      <c r="H6847" s="82">
        <v>0.88727655398688177</v>
      </c>
    </row>
    <row r="6848" spans="1:8" ht="24" customHeight="1" x14ac:dyDescent="0.25">
      <c r="A6848" s="46" t="s">
        <v>70</v>
      </c>
      <c r="B6848" s="80">
        <v>0.43209571259986856</v>
      </c>
      <c r="C6848" s="81">
        <v>0.22031979845411503</v>
      </c>
      <c r="D6848" s="55">
        <v>358.51661290652328</v>
      </c>
      <c r="E6848" s="55">
        <v>1.9612205332053221</v>
      </c>
      <c r="F6848" s="55">
        <v>5.0626954555610039E-2</v>
      </c>
      <c r="G6848" s="81">
        <v>-1.1858434292501135E-3</v>
      </c>
      <c r="H6848" s="82">
        <v>0.86537726862898723</v>
      </c>
    </row>
    <row r="6849" spans="1:8" ht="24" customHeight="1" x14ac:dyDescent="0.25">
      <c r="A6849" s="46" t="s">
        <v>71</v>
      </c>
      <c r="B6849" s="80">
        <v>0.26247282582701031</v>
      </c>
      <c r="C6849" s="81">
        <v>0.15493798597988129</v>
      </c>
      <c r="D6849" s="55">
        <v>345.83628787162399</v>
      </c>
      <c r="E6849" s="55">
        <v>1.6940508434199759</v>
      </c>
      <c r="F6849" s="55">
        <v>9.1155942652966379E-2</v>
      </c>
      <c r="G6849" s="81">
        <v>-4.2266512841481356E-2</v>
      </c>
      <c r="H6849" s="82">
        <v>0.56721216449550194</v>
      </c>
    </row>
    <row r="6850" spans="1:8" ht="24" customHeight="1" x14ac:dyDescent="0.25">
      <c r="A6850" s="46" t="s">
        <v>72</v>
      </c>
      <c r="B6850" s="83" t="s">
        <v>96</v>
      </c>
      <c r="C6850" s="31">
        <v>0</v>
      </c>
      <c r="D6850" s="84" t="s">
        <v>97</v>
      </c>
      <c r="E6850" s="84" t="s">
        <v>97</v>
      </c>
      <c r="F6850" s="84" t="s">
        <v>97</v>
      </c>
      <c r="G6850" s="84" t="s">
        <v>97</v>
      </c>
      <c r="H6850" s="85" t="s">
        <v>97</v>
      </c>
    </row>
    <row r="6851" spans="1:8" ht="24" customHeight="1" x14ac:dyDescent="0.25">
      <c r="A6851" s="46" t="s">
        <v>73</v>
      </c>
      <c r="B6851" s="83" t="s">
        <v>96</v>
      </c>
      <c r="C6851" s="31">
        <v>0</v>
      </c>
      <c r="D6851" s="84" t="s">
        <v>97</v>
      </c>
      <c r="E6851" s="84" t="s">
        <v>97</v>
      </c>
      <c r="F6851" s="84" t="s">
        <v>97</v>
      </c>
      <c r="G6851" s="84" t="s">
        <v>97</v>
      </c>
      <c r="H6851" s="85" t="s">
        <v>97</v>
      </c>
    </row>
    <row r="6852" spans="1:8" ht="24" customHeight="1" x14ac:dyDescent="0.25">
      <c r="A6852" s="46" t="s">
        <v>74</v>
      </c>
      <c r="B6852" s="83" t="s">
        <v>96</v>
      </c>
      <c r="C6852" s="31">
        <v>0</v>
      </c>
      <c r="D6852" s="84" t="s">
        <v>97</v>
      </c>
      <c r="E6852" s="84" t="s">
        <v>97</v>
      </c>
      <c r="F6852" s="84" t="s">
        <v>97</v>
      </c>
      <c r="G6852" s="84" t="s">
        <v>97</v>
      </c>
      <c r="H6852" s="85" t="s">
        <v>97</v>
      </c>
    </row>
    <row r="6853" spans="1:8" ht="24" customHeight="1" x14ac:dyDescent="0.25">
      <c r="A6853" s="46" t="s">
        <v>75</v>
      </c>
      <c r="B6853" s="83" t="s">
        <v>96</v>
      </c>
      <c r="C6853" s="31">
        <v>0</v>
      </c>
      <c r="D6853" s="84" t="s">
        <v>97</v>
      </c>
      <c r="E6853" s="84" t="s">
        <v>97</v>
      </c>
      <c r="F6853" s="84" t="s">
        <v>97</v>
      </c>
      <c r="G6853" s="84" t="s">
        <v>97</v>
      </c>
      <c r="H6853" s="85" t="s">
        <v>97</v>
      </c>
    </row>
    <row r="6854" spans="1:8" ht="24" customHeight="1" thickBot="1" x14ac:dyDescent="0.3">
      <c r="A6854" s="48" t="s">
        <v>76</v>
      </c>
      <c r="B6854" s="86" t="s">
        <v>96</v>
      </c>
      <c r="C6854" s="40">
        <v>0</v>
      </c>
      <c r="D6854" s="87" t="s">
        <v>97</v>
      </c>
      <c r="E6854" s="87" t="s">
        <v>97</v>
      </c>
      <c r="F6854" s="87" t="s">
        <v>97</v>
      </c>
      <c r="G6854" s="87" t="s">
        <v>97</v>
      </c>
      <c r="H6854" s="88" t="s">
        <v>97</v>
      </c>
    </row>
    <row r="6855" spans="1:8" ht="15" customHeight="1" x14ac:dyDescent="0.25">
      <c r="A6855" s="42" t="s">
        <v>98</v>
      </c>
      <c r="B6855" s="43"/>
      <c r="C6855" s="43"/>
      <c r="D6855" s="43"/>
      <c r="E6855" s="43"/>
      <c r="F6855" s="43"/>
      <c r="G6855" s="43"/>
      <c r="H6855" s="43"/>
    </row>
    <row r="6856" spans="1:8" ht="15" customHeight="1" x14ac:dyDescent="0.25">
      <c r="A6856" s="50" t="s">
        <v>210</v>
      </c>
      <c r="B6856" s="51"/>
      <c r="C6856" s="51"/>
      <c r="D6856" s="51"/>
      <c r="E6856" s="51"/>
      <c r="F6856" s="51"/>
      <c r="G6856" s="51"/>
      <c r="H6856" s="51"/>
    </row>
    <row r="6859" spans="1:8" ht="16.5" x14ac:dyDescent="0.25">
      <c r="A6859" t="s">
        <v>100</v>
      </c>
    </row>
    <row r="6861" spans="1:8" ht="20.100000000000001" customHeight="1" thickBot="1" x14ac:dyDescent="0.3">
      <c r="A6861" s="16" t="s">
        <v>101</v>
      </c>
      <c r="B6861" s="17"/>
      <c r="C6861" s="17"/>
      <c r="D6861" s="17"/>
    </row>
    <row r="6862" spans="1:8" ht="15" customHeight="1" thickBot="1" x14ac:dyDescent="0.3">
      <c r="A6862" s="89" t="s">
        <v>88</v>
      </c>
      <c r="B6862" s="90"/>
      <c r="C6862" s="20" t="s">
        <v>89</v>
      </c>
      <c r="D6862" s="22" t="s">
        <v>90</v>
      </c>
    </row>
    <row r="6863" spans="1:8" ht="14.1" customHeight="1" x14ac:dyDescent="0.25">
      <c r="A6863" s="3" t="s">
        <v>102</v>
      </c>
      <c r="B6863" s="23" t="s">
        <v>180</v>
      </c>
      <c r="C6863" s="77">
        <v>10.881163246781526</v>
      </c>
      <c r="D6863" s="79">
        <v>1.2538756541199048</v>
      </c>
    </row>
    <row r="6864" spans="1:8" ht="14.1" customHeight="1" thickBot="1" x14ac:dyDescent="0.3">
      <c r="A6864" s="91"/>
      <c r="B6864" s="14" t="s">
        <v>181</v>
      </c>
      <c r="C6864" s="92">
        <v>0.96480345644495302</v>
      </c>
      <c r="D6864" s="93">
        <v>4.7977645100622923E-3</v>
      </c>
    </row>
    <row r="6865" spans="1:4" ht="15" customHeight="1" x14ac:dyDescent="0.25">
      <c r="A6865" s="42" t="s">
        <v>209</v>
      </c>
      <c r="B6865" s="43"/>
      <c r="C6865" s="43"/>
      <c r="D6865" s="43"/>
    </row>
    <row r="6868" spans="1:4" ht="16.5" x14ac:dyDescent="0.25">
      <c r="A6868" t="s">
        <v>113</v>
      </c>
    </row>
    <row r="6870" spans="1:4" ht="20.100000000000001" customHeight="1" thickBot="1" x14ac:dyDescent="0.3">
      <c r="A6870" s="16" t="s">
        <v>114</v>
      </c>
      <c r="B6870" s="17"/>
      <c r="C6870" s="17"/>
    </row>
    <row r="6871" spans="1:4" ht="15" customHeight="1" thickBot="1" x14ac:dyDescent="0.3">
      <c r="A6871" s="18"/>
      <c r="B6871" s="19"/>
      <c r="C6871" s="61" t="s">
        <v>62</v>
      </c>
    </row>
    <row r="6872" spans="1:4" ht="14.1" customHeight="1" x14ac:dyDescent="0.25">
      <c r="A6872" s="3" t="s">
        <v>36</v>
      </c>
      <c r="B6872" s="23" t="s">
        <v>37</v>
      </c>
      <c r="C6872" s="62">
        <v>0</v>
      </c>
    </row>
    <row r="6873" spans="1:4" ht="14.1" customHeight="1" x14ac:dyDescent="0.25">
      <c r="A6873" s="28"/>
      <c r="B6873" s="9" t="s">
        <v>63</v>
      </c>
      <c r="C6873" s="12">
        <v>0</v>
      </c>
    </row>
    <row r="6874" spans="1:4" ht="14.1" customHeight="1" x14ac:dyDescent="0.25">
      <c r="A6874" s="28"/>
      <c r="B6874" s="9" t="s">
        <v>64</v>
      </c>
      <c r="C6874" s="12">
        <v>0</v>
      </c>
    </row>
    <row r="6875" spans="1:4" ht="14.1" customHeight="1" x14ac:dyDescent="0.25">
      <c r="A6875" s="28"/>
      <c r="B6875" s="9" t="s">
        <v>65</v>
      </c>
      <c r="C6875" s="12">
        <v>1</v>
      </c>
    </row>
    <row r="6876" spans="1:4" ht="14.1" customHeight="1" x14ac:dyDescent="0.25">
      <c r="A6876" s="28"/>
      <c r="B6876" s="9" t="s">
        <v>66</v>
      </c>
      <c r="C6876" s="12">
        <v>0</v>
      </c>
    </row>
    <row r="6877" spans="1:4" ht="14.1" customHeight="1" x14ac:dyDescent="0.25">
      <c r="A6877" s="28"/>
      <c r="B6877" s="9" t="s">
        <v>67</v>
      </c>
      <c r="C6877" s="12">
        <v>0</v>
      </c>
    </row>
    <row r="6878" spans="1:4" ht="14.1" customHeight="1" x14ac:dyDescent="0.25">
      <c r="A6878" s="28"/>
      <c r="B6878" s="9" t="s">
        <v>68</v>
      </c>
      <c r="C6878" s="12">
        <v>-1</v>
      </c>
    </row>
    <row r="6879" spans="1:4" ht="24" customHeight="1" x14ac:dyDescent="0.25">
      <c r="A6879" s="28"/>
      <c r="B6879" s="9" t="s">
        <v>69</v>
      </c>
      <c r="C6879" s="47">
        <v>0.5</v>
      </c>
    </row>
    <row r="6880" spans="1:4" ht="24" customHeight="1" x14ac:dyDescent="0.25">
      <c r="A6880" s="28"/>
      <c r="B6880" s="9" t="s">
        <v>70</v>
      </c>
      <c r="C6880" s="12">
        <v>0</v>
      </c>
    </row>
    <row r="6881" spans="1:9" ht="24" customHeight="1" x14ac:dyDescent="0.25">
      <c r="A6881" s="28"/>
      <c r="B6881" s="9" t="s">
        <v>71</v>
      </c>
      <c r="C6881" s="12">
        <v>0</v>
      </c>
    </row>
    <row r="6882" spans="1:9" ht="24" customHeight="1" x14ac:dyDescent="0.25">
      <c r="A6882" s="28"/>
      <c r="B6882" s="9" t="s">
        <v>72</v>
      </c>
      <c r="C6882" s="47">
        <v>-0.5</v>
      </c>
    </row>
    <row r="6883" spans="1:9" ht="24" customHeight="1" x14ac:dyDescent="0.25">
      <c r="A6883" s="28"/>
      <c r="B6883" s="9" t="s">
        <v>73</v>
      </c>
      <c r="C6883" s="47">
        <v>0.5</v>
      </c>
    </row>
    <row r="6884" spans="1:9" ht="24" customHeight="1" x14ac:dyDescent="0.25">
      <c r="A6884" s="28"/>
      <c r="B6884" s="9" t="s">
        <v>74</v>
      </c>
      <c r="C6884" s="12">
        <v>0</v>
      </c>
    </row>
    <row r="6885" spans="1:9" ht="24" customHeight="1" x14ac:dyDescent="0.25">
      <c r="A6885" s="28"/>
      <c r="B6885" s="9" t="s">
        <v>75</v>
      </c>
      <c r="C6885" s="12">
        <v>0</v>
      </c>
    </row>
    <row r="6886" spans="1:9" ht="24" customHeight="1" thickBot="1" x14ac:dyDescent="0.3">
      <c r="A6886" s="91"/>
      <c r="B6886" s="14" t="s">
        <v>76</v>
      </c>
      <c r="C6886" s="49">
        <v>-0.5</v>
      </c>
    </row>
    <row r="6887" spans="1:9" ht="15" customHeight="1" x14ac:dyDescent="0.25">
      <c r="A6887" s="42" t="s">
        <v>115</v>
      </c>
      <c r="B6887" s="43"/>
      <c r="C6887" s="43"/>
    </row>
    <row r="6889" spans="1:9" ht="20.100000000000001" customHeight="1" thickBot="1" x14ac:dyDescent="0.3">
      <c r="A6889" s="16" t="s">
        <v>116</v>
      </c>
      <c r="B6889" s="17"/>
      <c r="C6889" s="17"/>
      <c r="D6889" s="17"/>
      <c r="E6889" s="17"/>
      <c r="F6889" s="17"/>
      <c r="G6889" s="17"/>
      <c r="H6889" s="17"/>
      <c r="I6889" s="17"/>
    </row>
    <row r="6890" spans="1:9" ht="15" customHeight="1" x14ac:dyDescent="0.25">
      <c r="A6890" s="67" t="s">
        <v>117</v>
      </c>
      <c r="B6890" s="68" t="s">
        <v>89</v>
      </c>
      <c r="C6890" s="69" t="s">
        <v>90</v>
      </c>
      <c r="D6890" s="69" t="s">
        <v>91</v>
      </c>
      <c r="E6890" s="69" t="s">
        <v>118</v>
      </c>
      <c r="F6890" s="69" t="s">
        <v>92</v>
      </c>
      <c r="G6890" s="69" t="s">
        <v>59</v>
      </c>
      <c r="H6890" s="70" t="s">
        <v>93</v>
      </c>
      <c r="I6890" s="71"/>
    </row>
    <row r="6891" spans="1:9" ht="15" customHeight="1" thickBot="1" x14ac:dyDescent="0.3">
      <c r="A6891" s="72"/>
      <c r="B6891" s="73"/>
      <c r="C6891" s="74"/>
      <c r="D6891" s="74"/>
      <c r="E6891" s="74"/>
      <c r="F6891" s="74"/>
      <c r="G6891" s="74"/>
      <c r="H6891" s="75" t="s">
        <v>94</v>
      </c>
      <c r="I6891" s="76" t="s">
        <v>95</v>
      </c>
    </row>
    <row r="6892" spans="1:9" ht="14.1" customHeight="1" thickBot="1" x14ac:dyDescent="0.3">
      <c r="A6892" s="94" t="s">
        <v>62</v>
      </c>
      <c r="B6892" s="95">
        <v>0.35211055616195858</v>
      </c>
      <c r="C6892" s="96">
        <v>0.13742455718133692</v>
      </c>
      <c r="D6892" s="97">
        <v>370.90382961619838</v>
      </c>
      <c r="E6892" s="98">
        <v>0</v>
      </c>
      <c r="F6892" s="97">
        <v>2.5622098654270018</v>
      </c>
      <c r="G6892" s="97">
        <v>1.0795076220489941E-2</v>
      </c>
      <c r="H6892" s="96">
        <v>8.1881590601463272E-2</v>
      </c>
      <c r="I6892" s="99">
        <v>0.62233952172245388</v>
      </c>
    </row>
    <row r="6893" spans="1:9" ht="15" customHeight="1" x14ac:dyDescent="0.25">
      <c r="A6893" s="42" t="s">
        <v>115</v>
      </c>
      <c r="B6893" s="43"/>
      <c r="C6893" s="43"/>
      <c r="D6893" s="43"/>
      <c r="E6893" s="43"/>
      <c r="F6893" s="43"/>
      <c r="G6893" s="43"/>
      <c r="H6893" s="43"/>
      <c r="I6893" s="43"/>
    </row>
    <row r="6894" spans="1:9" ht="15" customHeight="1" x14ac:dyDescent="0.25">
      <c r="A6894" s="50" t="s">
        <v>210</v>
      </c>
      <c r="B6894" s="51"/>
      <c r="C6894" s="51"/>
      <c r="D6894" s="51"/>
      <c r="E6894" s="51"/>
      <c r="F6894" s="51"/>
      <c r="G6894" s="51"/>
      <c r="H6894" s="51"/>
      <c r="I6894" s="51"/>
    </row>
    <row r="6897" spans="1:3" ht="16.5" x14ac:dyDescent="0.25">
      <c r="A6897" t="s">
        <v>119</v>
      </c>
    </row>
    <row r="6899" spans="1:3" ht="20.100000000000001" customHeight="1" thickBot="1" x14ac:dyDescent="0.3">
      <c r="A6899" s="16" t="s">
        <v>114</v>
      </c>
      <c r="B6899" s="17"/>
      <c r="C6899" s="17"/>
    </row>
    <row r="6900" spans="1:3" ht="15" customHeight="1" thickBot="1" x14ac:dyDescent="0.3">
      <c r="A6900" s="18"/>
      <c r="B6900" s="19"/>
      <c r="C6900" s="61" t="s">
        <v>62</v>
      </c>
    </row>
    <row r="6901" spans="1:3" ht="14.1" customHeight="1" x14ac:dyDescent="0.25">
      <c r="A6901" s="3" t="s">
        <v>36</v>
      </c>
      <c r="B6901" s="23" t="s">
        <v>37</v>
      </c>
      <c r="C6901" s="62">
        <v>0</v>
      </c>
    </row>
    <row r="6902" spans="1:3" ht="14.1" customHeight="1" x14ac:dyDescent="0.25">
      <c r="A6902" s="28"/>
      <c r="B6902" s="9" t="s">
        <v>63</v>
      </c>
      <c r="C6902" s="12">
        <v>0</v>
      </c>
    </row>
    <row r="6903" spans="1:3" ht="14.1" customHeight="1" x14ac:dyDescent="0.25">
      <c r="A6903" s="28"/>
      <c r="B6903" s="9" t="s">
        <v>64</v>
      </c>
      <c r="C6903" s="12">
        <v>0</v>
      </c>
    </row>
    <row r="6904" spans="1:3" ht="14.1" customHeight="1" x14ac:dyDescent="0.25">
      <c r="A6904" s="28"/>
      <c r="B6904" s="9" t="s">
        <v>65</v>
      </c>
      <c r="C6904" s="12">
        <v>1</v>
      </c>
    </row>
    <row r="6905" spans="1:3" ht="14.1" customHeight="1" x14ac:dyDescent="0.25">
      <c r="A6905" s="28"/>
      <c r="B6905" s="9" t="s">
        <v>66</v>
      </c>
      <c r="C6905" s="12">
        <v>0</v>
      </c>
    </row>
    <row r="6906" spans="1:3" ht="14.1" customHeight="1" x14ac:dyDescent="0.25">
      <c r="A6906" s="28"/>
      <c r="B6906" s="9" t="s">
        <v>67</v>
      </c>
      <c r="C6906" s="12">
        <v>0</v>
      </c>
    </row>
    <row r="6907" spans="1:3" ht="14.1" customHeight="1" x14ac:dyDescent="0.25">
      <c r="A6907" s="28"/>
      <c r="B6907" s="9" t="s">
        <v>68</v>
      </c>
      <c r="C6907" s="12">
        <v>-1</v>
      </c>
    </row>
    <row r="6908" spans="1:3" ht="24" customHeight="1" x14ac:dyDescent="0.25">
      <c r="A6908" s="28"/>
      <c r="B6908" s="9" t="s">
        <v>69</v>
      </c>
      <c r="C6908" s="12">
        <v>1</v>
      </c>
    </row>
    <row r="6909" spans="1:3" ht="24" customHeight="1" x14ac:dyDescent="0.25">
      <c r="A6909" s="28"/>
      <c r="B6909" s="9" t="s">
        <v>70</v>
      </c>
      <c r="C6909" s="12">
        <v>0</v>
      </c>
    </row>
    <row r="6910" spans="1:3" ht="24" customHeight="1" x14ac:dyDescent="0.25">
      <c r="A6910" s="28"/>
      <c r="B6910" s="9" t="s">
        <v>71</v>
      </c>
      <c r="C6910" s="12">
        <v>0</v>
      </c>
    </row>
    <row r="6911" spans="1:3" ht="24" customHeight="1" x14ac:dyDescent="0.25">
      <c r="A6911" s="28"/>
      <c r="B6911" s="9" t="s">
        <v>72</v>
      </c>
      <c r="C6911" s="12">
        <v>-1</v>
      </c>
    </row>
    <row r="6912" spans="1:3" ht="24" customHeight="1" x14ac:dyDescent="0.25">
      <c r="A6912" s="28"/>
      <c r="B6912" s="9" t="s">
        <v>73</v>
      </c>
      <c r="C6912" s="12">
        <v>0</v>
      </c>
    </row>
    <row r="6913" spans="1:9" ht="24" customHeight="1" x14ac:dyDescent="0.25">
      <c r="A6913" s="28"/>
      <c r="B6913" s="9" t="s">
        <v>74</v>
      </c>
      <c r="C6913" s="12">
        <v>0</v>
      </c>
    </row>
    <row r="6914" spans="1:9" ht="24" customHeight="1" x14ac:dyDescent="0.25">
      <c r="A6914" s="28"/>
      <c r="B6914" s="9" t="s">
        <v>75</v>
      </c>
      <c r="C6914" s="12">
        <v>0</v>
      </c>
    </row>
    <row r="6915" spans="1:9" ht="24" customHeight="1" thickBot="1" x14ac:dyDescent="0.3">
      <c r="A6915" s="91"/>
      <c r="B6915" s="14" t="s">
        <v>76</v>
      </c>
      <c r="C6915" s="100">
        <v>0</v>
      </c>
    </row>
    <row r="6916" spans="1:9" ht="15" customHeight="1" x14ac:dyDescent="0.25">
      <c r="A6916" s="42" t="s">
        <v>120</v>
      </c>
      <c r="B6916" s="43"/>
      <c r="C6916" s="43"/>
    </row>
    <row r="6918" spans="1:9" ht="20.100000000000001" customHeight="1" thickBot="1" x14ac:dyDescent="0.3">
      <c r="A6918" s="16" t="s">
        <v>116</v>
      </c>
      <c r="B6918" s="17"/>
      <c r="C6918" s="17"/>
      <c r="D6918" s="17"/>
      <c r="E6918" s="17"/>
      <c r="F6918" s="17"/>
      <c r="G6918" s="17"/>
      <c r="H6918" s="17"/>
      <c r="I6918" s="17"/>
    </row>
    <row r="6919" spans="1:9" ht="15" customHeight="1" x14ac:dyDescent="0.25">
      <c r="A6919" s="67" t="s">
        <v>117</v>
      </c>
      <c r="B6919" s="68" t="s">
        <v>89</v>
      </c>
      <c r="C6919" s="69" t="s">
        <v>90</v>
      </c>
      <c r="D6919" s="69" t="s">
        <v>91</v>
      </c>
      <c r="E6919" s="69" t="s">
        <v>118</v>
      </c>
      <c r="F6919" s="69" t="s">
        <v>92</v>
      </c>
      <c r="G6919" s="69" t="s">
        <v>59</v>
      </c>
      <c r="H6919" s="70" t="s">
        <v>93</v>
      </c>
      <c r="I6919" s="71"/>
    </row>
    <row r="6920" spans="1:9" ht="15" customHeight="1" thickBot="1" x14ac:dyDescent="0.3">
      <c r="A6920" s="72"/>
      <c r="B6920" s="73"/>
      <c r="C6920" s="74"/>
      <c r="D6920" s="74"/>
      <c r="E6920" s="74"/>
      <c r="F6920" s="74"/>
      <c r="G6920" s="74"/>
      <c r="H6920" s="75" t="s">
        <v>94</v>
      </c>
      <c r="I6920" s="76" t="s">
        <v>95</v>
      </c>
    </row>
    <row r="6921" spans="1:9" ht="14.1" customHeight="1" thickBot="1" x14ac:dyDescent="0.3">
      <c r="A6921" s="94" t="s">
        <v>62</v>
      </c>
      <c r="B6921" s="95">
        <v>0.52551986759490432</v>
      </c>
      <c r="C6921" s="96">
        <v>0.19096701951761438</v>
      </c>
      <c r="D6921" s="97">
        <v>369.94970684382679</v>
      </c>
      <c r="E6921" s="98">
        <v>0</v>
      </c>
      <c r="F6921" s="97">
        <v>2.7518880952447997</v>
      </c>
      <c r="G6921" s="97">
        <v>6.2169704408740678E-3</v>
      </c>
      <c r="H6921" s="96">
        <v>0.15000287929441783</v>
      </c>
      <c r="I6921" s="99">
        <v>0.90103685589539084</v>
      </c>
    </row>
    <row r="6922" spans="1:9" ht="15" customHeight="1" x14ac:dyDescent="0.25">
      <c r="A6922" s="42" t="s">
        <v>120</v>
      </c>
      <c r="B6922" s="43"/>
      <c r="C6922" s="43"/>
      <c r="D6922" s="43"/>
      <c r="E6922" s="43"/>
      <c r="F6922" s="43"/>
      <c r="G6922" s="43"/>
      <c r="H6922" s="43"/>
      <c r="I6922" s="43"/>
    </row>
    <row r="6923" spans="1:9" ht="15" customHeight="1" x14ac:dyDescent="0.25">
      <c r="A6923" s="50" t="s">
        <v>210</v>
      </c>
      <c r="B6923" s="51"/>
      <c r="C6923" s="51"/>
      <c r="D6923" s="51"/>
      <c r="E6923" s="51"/>
      <c r="F6923" s="51"/>
      <c r="G6923" s="51"/>
      <c r="H6923" s="51"/>
      <c r="I6923" s="51"/>
    </row>
    <row r="6926" spans="1:9" ht="16.5" x14ac:dyDescent="0.25">
      <c r="A6926" t="s">
        <v>121</v>
      </c>
    </row>
    <row r="6928" spans="1:9" ht="20.100000000000001" customHeight="1" thickBot="1" x14ac:dyDescent="0.3">
      <c r="A6928" s="16" t="s">
        <v>114</v>
      </c>
      <c r="B6928" s="17"/>
      <c r="C6928" s="17"/>
    </row>
    <row r="6929" spans="1:3" ht="15" customHeight="1" thickBot="1" x14ac:dyDescent="0.3">
      <c r="A6929" s="18"/>
      <c r="B6929" s="19"/>
      <c r="C6929" s="61" t="s">
        <v>62</v>
      </c>
    </row>
    <row r="6930" spans="1:3" ht="14.1" customHeight="1" x14ac:dyDescent="0.25">
      <c r="A6930" s="3" t="s">
        <v>36</v>
      </c>
      <c r="B6930" s="23" t="s">
        <v>37</v>
      </c>
      <c r="C6930" s="62">
        <v>0</v>
      </c>
    </row>
    <row r="6931" spans="1:3" ht="14.1" customHeight="1" x14ac:dyDescent="0.25">
      <c r="A6931" s="28"/>
      <c r="B6931" s="9" t="s">
        <v>63</v>
      </c>
      <c r="C6931" s="12">
        <v>0</v>
      </c>
    </row>
    <row r="6932" spans="1:3" ht="14.1" customHeight="1" x14ac:dyDescent="0.25">
      <c r="A6932" s="28"/>
      <c r="B6932" s="9" t="s">
        <v>64</v>
      </c>
      <c r="C6932" s="12">
        <v>0</v>
      </c>
    </row>
    <row r="6933" spans="1:3" ht="14.1" customHeight="1" x14ac:dyDescent="0.25">
      <c r="A6933" s="28"/>
      <c r="B6933" s="9" t="s">
        <v>65</v>
      </c>
      <c r="C6933" s="12">
        <v>1</v>
      </c>
    </row>
    <row r="6934" spans="1:3" ht="14.1" customHeight="1" x14ac:dyDescent="0.25">
      <c r="A6934" s="28"/>
      <c r="B6934" s="9" t="s">
        <v>66</v>
      </c>
      <c r="C6934" s="12">
        <v>0</v>
      </c>
    </row>
    <row r="6935" spans="1:3" ht="14.1" customHeight="1" x14ac:dyDescent="0.25">
      <c r="A6935" s="28"/>
      <c r="B6935" s="9" t="s">
        <v>67</v>
      </c>
      <c r="C6935" s="12">
        <v>0</v>
      </c>
    </row>
    <row r="6936" spans="1:3" ht="14.1" customHeight="1" x14ac:dyDescent="0.25">
      <c r="A6936" s="28"/>
      <c r="B6936" s="9" t="s">
        <v>68</v>
      </c>
      <c r="C6936" s="12">
        <v>-1</v>
      </c>
    </row>
    <row r="6937" spans="1:3" ht="24" customHeight="1" x14ac:dyDescent="0.25">
      <c r="A6937" s="28"/>
      <c r="B6937" s="9" t="s">
        <v>69</v>
      </c>
      <c r="C6937" s="12">
        <v>0</v>
      </c>
    </row>
    <row r="6938" spans="1:3" ht="24" customHeight="1" x14ac:dyDescent="0.25">
      <c r="A6938" s="28"/>
      <c r="B6938" s="9" t="s">
        <v>70</v>
      </c>
      <c r="C6938" s="12">
        <v>0</v>
      </c>
    </row>
    <row r="6939" spans="1:3" ht="24" customHeight="1" x14ac:dyDescent="0.25">
      <c r="A6939" s="28"/>
      <c r="B6939" s="9" t="s">
        <v>71</v>
      </c>
      <c r="C6939" s="12">
        <v>0</v>
      </c>
    </row>
    <row r="6940" spans="1:3" ht="24" customHeight="1" x14ac:dyDescent="0.25">
      <c r="A6940" s="28"/>
      <c r="B6940" s="9" t="s">
        <v>72</v>
      </c>
      <c r="C6940" s="12">
        <v>0</v>
      </c>
    </row>
    <row r="6941" spans="1:3" ht="24" customHeight="1" x14ac:dyDescent="0.25">
      <c r="A6941" s="28"/>
      <c r="B6941" s="9" t="s">
        <v>73</v>
      </c>
      <c r="C6941" s="12">
        <v>1</v>
      </c>
    </row>
    <row r="6942" spans="1:3" ht="24" customHeight="1" x14ac:dyDescent="0.25">
      <c r="A6942" s="28"/>
      <c r="B6942" s="9" t="s">
        <v>74</v>
      </c>
      <c r="C6942" s="12">
        <v>0</v>
      </c>
    </row>
    <row r="6943" spans="1:3" ht="24" customHeight="1" x14ac:dyDescent="0.25">
      <c r="A6943" s="28"/>
      <c r="B6943" s="9" t="s">
        <v>75</v>
      </c>
      <c r="C6943" s="12">
        <v>0</v>
      </c>
    </row>
    <row r="6944" spans="1:3" ht="24" customHeight="1" thickBot="1" x14ac:dyDescent="0.3">
      <c r="A6944" s="91"/>
      <c r="B6944" s="14" t="s">
        <v>76</v>
      </c>
      <c r="C6944" s="100">
        <v>-1</v>
      </c>
    </row>
    <row r="6945" spans="1:9" ht="15" customHeight="1" x14ac:dyDescent="0.25">
      <c r="A6945" s="42" t="s">
        <v>122</v>
      </c>
      <c r="B6945" s="43"/>
      <c r="C6945" s="43"/>
    </row>
    <row r="6947" spans="1:9" ht="20.100000000000001" customHeight="1" thickBot="1" x14ac:dyDescent="0.3">
      <c r="A6947" s="16" t="s">
        <v>116</v>
      </c>
      <c r="B6947" s="17"/>
      <c r="C6947" s="17"/>
      <c r="D6947" s="17"/>
      <c r="E6947" s="17"/>
      <c r="F6947" s="17"/>
      <c r="G6947" s="17"/>
      <c r="H6947" s="17"/>
      <c r="I6947" s="17"/>
    </row>
    <row r="6948" spans="1:9" ht="15" customHeight="1" x14ac:dyDescent="0.25">
      <c r="A6948" s="67" t="s">
        <v>117</v>
      </c>
      <c r="B6948" s="68" t="s">
        <v>89</v>
      </c>
      <c r="C6948" s="69" t="s">
        <v>90</v>
      </c>
      <c r="D6948" s="69" t="s">
        <v>91</v>
      </c>
      <c r="E6948" s="69" t="s">
        <v>118</v>
      </c>
      <c r="F6948" s="69" t="s">
        <v>92</v>
      </c>
      <c r="G6948" s="69" t="s">
        <v>59</v>
      </c>
      <c r="H6948" s="70" t="s">
        <v>93</v>
      </c>
      <c r="I6948" s="71"/>
    </row>
    <row r="6949" spans="1:9" ht="15" customHeight="1" thickBot="1" x14ac:dyDescent="0.3">
      <c r="A6949" s="72"/>
      <c r="B6949" s="73"/>
      <c r="C6949" s="74"/>
      <c r="D6949" s="74"/>
      <c r="E6949" s="74"/>
      <c r="F6949" s="74"/>
      <c r="G6949" s="74"/>
      <c r="H6949" s="75" t="s">
        <v>94</v>
      </c>
      <c r="I6949" s="76" t="s">
        <v>95</v>
      </c>
    </row>
    <row r="6950" spans="1:9" ht="14.1" customHeight="1" thickBot="1" x14ac:dyDescent="0.3">
      <c r="A6950" s="94" t="s">
        <v>62</v>
      </c>
      <c r="B6950" s="95">
        <v>0.1787012447290128</v>
      </c>
      <c r="C6950" s="96">
        <v>0.19767051657367948</v>
      </c>
      <c r="D6950" s="97">
        <v>371.79399542291912</v>
      </c>
      <c r="E6950" s="98">
        <v>0</v>
      </c>
      <c r="F6950" s="97">
        <v>0.90403590695531932</v>
      </c>
      <c r="G6950" s="97">
        <v>0.36656174977306166</v>
      </c>
      <c r="H6950" s="96">
        <v>-0.20999115239857441</v>
      </c>
      <c r="I6950" s="99">
        <v>0.56739364185660002</v>
      </c>
    </row>
    <row r="6951" spans="1:9" ht="15" customHeight="1" x14ac:dyDescent="0.25">
      <c r="A6951" s="42" t="s">
        <v>122</v>
      </c>
      <c r="B6951" s="43"/>
      <c r="C6951" s="43"/>
      <c r="D6951" s="43"/>
      <c r="E6951" s="43"/>
      <c r="F6951" s="43"/>
      <c r="G6951" s="43"/>
      <c r="H6951" s="43"/>
      <c r="I6951" s="43"/>
    </row>
    <row r="6952" spans="1:9" ht="15" customHeight="1" x14ac:dyDescent="0.25">
      <c r="A6952" s="50" t="s">
        <v>210</v>
      </c>
      <c r="B6952" s="51"/>
      <c r="C6952" s="51"/>
      <c r="D6952" s="51"/>
      <c r="E6952" s="51"/>
      <c r="F6952" s="51"/>
      <c r="G6952" s="51"/>
      <c r="H6952" s="51"/>
      <c r="I6952" s="51"/>
    </row>
    <row r="6955" spans="1:9" ht="16.5" x14ac:dyDescent="0.25">
      <c r="A6955" t="s">
        <v>123</v>
      </c>
    </row>
    <row r="6957" spans="1:9" ht="20.100000000000001" customHeight="1" thickBot="1" x14ac:dyDescent="0.3">
      <c r="A6957" s="16" t="s">
        <v>114</v>
      </c>
      <c r="B6957" s="17"/>
      <c r="C6957" s="17"/>
    </row>
    <row r="6958" spans="1:9" ht="15" customHeight="1" thickBot="1" x14ac:dyDescent="0.3">
      <c r="A6958" s="18"/>
      <c r="B6958" s="19"/>
      <c r="C6958" s="61" t="s">
        <v>62</v>
      </c>
    </row>
    <row r="6959" spans="1:9" ht="14.1" customHeight="1" x14ac:dyDescent="0.25">
      <c r="A6959" s="3" t="s">
        <v>36</v>
      </c>
      <c r="B6959" s="23" t="s">
        <v>37</v>
      </c>
      <c r="C6959" s="62">
        <v>0</v>
      </c>
    </row>
    <row r="6960" spans="1:9" ht="14.1" customHeight="1" x14ac:dyDescent="0.25">
      <c r="A6960" s="28"/>
      <c r="B6960" s="9" t="s">
        <v>63</v>
      </c>
      <c r="C6960" s="12">
        <v>0</v>
      </c>
    </row>
    <row r="6961" spans="1:9" ht="14.1" customHeight="1" x14ac:dyDescent="0.25">
      <c r="A6961" s="28"/>
      <c r="B6961" s="9" t="s">
        <v>64</v>
      </c>
      <c r="C6961" s="12">
        <v>0</v>
      </c>
    </row>
    <row r="6962" spans="1:9" ht="14.1" customHeight="1" x14ac:dyDescent="0.25">
      <c r="A6962" s="28"/>
      <c r="B6962" s="9" t="s">
        <v>65</v>
      </c>
      <c r="C6962" s="12">
        <v>0</v>
      </c>
    </row>
    <row r="6963" spans="1:9" ht="14.1" customHeight="1" x14ac:dyDescent="0.25">
      <c r="A6963" s="28"/>
      <c r="B6963" s="9" t="s">
        <v>66</v>
      </c>
      <c r="C6963" s="12">
        <v>0</v>
      </c>
    </row>
    <row r="6964" spans="1:9" ht="14.1" customHeight="1" x14ac:dyDescent="0.25">
      <c r="A6964" s="28"/>
      <c r="B6964" s="9" t="s">
        <v>67</v>
      </c>
      <c r="C6964" s="12">
        <v>0</v>
      </c>
    </row>
    <row r="6965" spans="1:9" ht="14.1" customHeight="1" x14ac:dyDescent="0.25">
      <c r="A6965" s="28"/>
      <c r="B6965" s="9" t="s">
        <v>68</v>
      </c>
      <c r="C6965" s="12">
        <v>0</v>
      </c>
    </row>
    <row r="6966" spans="1:9" ht="24" customHeight="1" x14ac:dyDescent="0.25">
      <c r="A6966" s="28"/>
      <c r="B6966" s="9" t="s">
        <v>69</v>
      </c>
      <c r="C6966" s="12">
        <v>1</v>
      </c>
    </row>
    <row r="6967" spans="1:9" ht="24" customHeight="1" x14ac:dyDescent="0.25">
      <c r="A6967" s="28"/>
      <c r="B6967" s="9" t="s">
        <v>70</v>
      </c>
      <c r="C6967" s="12">
        <v>0</v>
      </c>
    </row>
    <row r="6968" spans="1:9" ht="24" customHeight="1" x14ac:dyDescent="0.25">
      <c r="A6968" s="28"/>
      <c r="B6968" s="9" t="s">
        <v>71</v>
      </c>
      <c r="C6968" s="12">
        <v>0</v>
      </c>
    </row>
    <row r="6969" spans="1:9" ht="24" customHeight="1" x14ac:dyDescent="0.25">
      <c r="A6969" s="28"/>
      <c r="B6969" s="9" t="s">
        <v>72</v>
      </c>
      <c r="C6969" s="12">
        <v>-1</v>
      </c>
    </row>
    <row r="6970" spans="1:9" ht="24" customHeight="1" x14ac:dyDescent="0.25">
      <c r="A6970" s="28"/>
      <c r="B6970" s="9" t="s">
        <v>73</v>
      </c>
      <c r="C6970" s="12">
        <v>-1</v>
      </c>
    </row>
    <row r="6971" spans="1:9" ht="24" customHeight="1" x14ac:dyDescent="0.25">
      <c r="A6971" s="28"/>
      <c r="B6971" s="9" t="s">
        <v>74</v>
      </c>
      <c r="C6971" s="12">
        <v>0</v>
      </c>
    </row>
    <row r="6972" spans="1:9" ht="24" customHeight="1" x14ac:dyDescent="0.25">
      <c r="A6972" s="28"/>
      <c r="B6972" s="9" t="s">
        <v>75</v>
      </c>
      <c r="C6972" s="12">
        <v>0</v>
      </c>
    </row>
    <row r="6973" spans="1:9" ht="24" customHeight="1" thickBot="1" x14ac:dyDescent="0.3">
      <c r="A6973" s="91"/>
      <c r="B6973" s="14" t="s">
        <v>76</v>
      </c>
      <c r="C6973" s="100">
        <v>1</v>
      </c>
    </row>
    <row r="6974" spans="1:9" ht="24.95" customHeight="1" x14ac:dyDescent="0.25">
      <c r="A6974" s="42" t="s">
        <v>124</v>
      </c>
      <c r="B6974" s="43"/>
      <c r="C6974" s="43"/>
    </row>
    <row r="6976" spans="1:9" ht="20.100000000000001" customHeight="1" thickBot="1" x14ac:dyDescent="0.3">
      <c r="A6976" s="16" t="s">
        <v>116</v>
      </c>
      <c r="B6976" s="17"/>
      <c r="C6976" s="17"/>
      <c r="D6976" s="17"/>
      <c r="E6976" s="17"/>
      <c r="F6976" s="17"/>
      <c r="G6976" s="17"/>
      <c r="H6976" s="17"/>
      <c r="I6976" s="17"/>
    </row>
    <row r="6977" spans="1:9" ht="15" customHeight="1" x14ac:dyDescent="0.25">
      <c r="A6977" s="67" t="s">
        <v>117</v>
      </c>
      <c r="B6977" s="68" t="s">
        <v>89</v>
      </c>
      <c r="C6977" s="69" t="s">
        <v>90</v>
      </c>
      <c r="D6977" s="69" t="s">
        <v>91</v>
      </c>
      <c r="E6977" s="69" t="s">
        <v>118</v>
      </c>
      <c r="F6977" s="69" t="s">
        <v>92</v>
      </c>
      <c r="G6977" s="69" t="s">
        <v>59</v>
      </c>
      <c r="H6977" s="70" t="s">
        <v>93</v>
      </c>
      <c r="I6977" s="71"/>
    </row>
    <row r="6978" spans="1:9" ht="15" customHeight="1" thickBot="1" x14ac:dyDescent="0.3">
      <c r="A6978" s="72"/>
      <c r="B6978" s="73"/>
      <c r="C6978" s="74"/>
      <c r="D6978" s="74"/>
      <c r="E6978" s="74"/>
      <c r="F6978" s="74"/>
      <c r="G6978" s="74"/>
      <c r="H6978" s="75" t="s">
        <v>94</v>
      </c>
      <c r="I6978" s="76" t="s">
        <v>95</v>
      </c>
    </row>
    <row r="6979" spans="1:9" ht="14.1" customHeight="1" thickBot="1" x14ac:dyDescent="0.3">
      <c r="A6979" s="94" t="s">
        <v>62</v>
      </c>
      <c r="B6979" s="95">
        <v>0.34681862286589155</v>
      </c>
      <c r="C6979" s="96">
        <v>0.27484911436267401</v>
      </c>
      <c r="D6979" s="97">
        <v>370.90382961619741</v>
      </c>
      <c r="E6979" s="98">
        <v>0</v>
      </c>
      <c r="F6979" s="97">
        <v>1.2618509747433677</v>
      </c>
      <c r="G6979" s="97">
        <v>0.20779535060449938</v>
      </c>
      <c r="H6979" s="96">
        <v>-0.19363930825509867</v>
      </c>
      <c r="I6979" s="99">
        <v>0.88727655398688177</v>
      </c>
    </row>
    <row r="6980" spans="1:9" ht="15" customHeight="1" x14ac:dyDescent="0.25">
      <c r="A6980" s="42" t="s">
        <v>124</v>
      </c>
      <c r="B6980" s="43"/>
      <c r="C6980" s="43"/>
      <c r="D6980" s="43"/>
      <c r="E6980" s="43"/>
      <c r="F6980" s="43"/>
      <c r="G6980" s="43"/>
      <c r="H6980" s="43"/>
      <c r="I6980" s="43"/>
    </row>
    <row r="6981" spans="1:9" ht="15" customHeight="1" x14ac:dyDescent="0.25">
      <c r="A6981" s="50" t="s">
        <v>210</v>
      </c>
      <c r="B6981" s="51"/>
      <c r="C6981" s="51"/>
      <c r="D6981" s="51"/>
      <c r="E6981" s="51"/>
      <c r="F6981" s="51"/>
      <c r="G6981" s="51"/>
      <c r="H6981" s="51"/>
      <c r="I6981" s="51"/>
    </row>
    <row r="6984" spans="1:9" ht="16.5" x14ac:dyDescent="0.25">
      <c r="A6984" t="s">
        <v>125</v>
      </c>
    </row>
    <row r="6986" spans="1:9" ht="20.100000000000001" customHeight="1" thickBot="1" x14ac:dyDescent="0.3">
      <c r="A6986" s="16" t="s">
        <v>114</v>
      </c>
      <c r="B6986" s="17"/>
      <c r="C6986" s="17"/>
    </row>
    <row r="6987" spans="1:9" ht="15" customHeight="1" thickBot="1" x14ac:dyDescent="0.3">
      <c r="A6987" s="18"/>
      <c r="B6987" s="19"/>
      <c r="C6987" s="61" t="s">
        <v>62</v>
      </c>
    </row>
    <row r="6988" spans="1:9" ht="14.1" customHeight="1" x14ac:dyDescent="0.25">
      <c r="A6988" s="3" t="s">
        <v>36</v>
      </c>
      <c r="B6988" s="23" t="s">
        <v>37</v>
      </c>
      <c r="C6988" s="62">
        <v>0</v>
      </c>
    </row>
    <row r="6989" spans="1:9" ht="14.1" customHeight="1" x14ac:dyDescent="0.25">
      <c r="A6989" s="28"/>
      <c r="B6989" s="9" t="s">
        <v>63</v>
      </c>
      <c r="C6989" s="12">
        <v>0</v>
      </c>
    </row>
    <row r="6990" spans="1:9" ht="14.1" customHeight="1" x14ac:dyDescent="0.25">
      <c r="A6990" s="28"/>
      <c r="B6990" s="9" t="s">
        <v>64</v>
      </c>
      <c r="C6990" s="12">
        <v>0</v>
      </c>
    </row>
    <row r="6991" spans="1:9" ht="14.1" customHeight="1" x14ac:dyDescent="0.25">
      <c r="A6991" s="28"/>
      <c r="B6991" s="9" t="s">
        <v>65</v>
      </c>
      <c r="C6991" s="12">
        <v>0</v>
      </c>
    </row>
    <row r="6992" spans="1:9" ht="14.1" customHeight="1" x14ac:dyDescent="0.25">
      <c r="A6992" s="28"/>
      <c r="B6992" s="9" t="s">
        <v>66</v>
      </c>
      <c r="C6992" s="12">
        <v>1</v>
      </c>
    </row>
    <row r="6993" spans="1:9" ht="14.1" customHeight="1" x14ac:dyDescent="0.25">
      <c r="A6993" s="28"/>
      <c r="B6993" s="9" t="s">
        <v>67</v>
      </c>
      <c r="C6993" s="12">
        <v>0</v>
      </c>
    </row>
    <row r="6994" spans="1:9" ht="14.1" customHeight="1" x14ac:dyDescent="0.25">
      <c r="A6994" s="28"/>
      <c r="B6994" s="9" t="s">
        <v>68</v>
      </c>
      <c r="C6994" s="12">
        <v>-1</v>
      </c>
    </row>
    <row r="6995" spans="1:9" ht="24" customHeight="1" x14ac:dyDescent="0.25">
      <c r="A6995" s="28"/>
      <c r="B6995" s="9" t="s">
        <v>69</v>
      </c>
      <c r="C6995" s="12">
        <v>0</v>
      </c>
    </row>
    <row r="6996" spans="1:9" ht="24" customHeight="1" x14ac:dyDescent="0.25">
      <c r="A6996" s="28"/>
      <c r="B6996" s="9" t="s">
        <v>70</v>
      </c>
      <c r="C6996" s="47">
        <v>0.5</v>
      </c>
    </row>
    <row r="6997" spans="1:9" ht="24" customHeight="1" x14ac:dyDescent="0.25">
      <c r="A6997" s="28"/>
      <c r="B6997" s="9" t="s">
        <v>71</v>
      </c>
      <c r="C6997" s="12">
        <v>0</v>
      </c>
    </row>
    <row r="6998" spans="1:9" ht="24" customHeight="1" x14ac:dyDescent="0.25">
      <c r="A6998" s="28"/>
      <c r="B6998" s="9" t="s">
        <v>72</v>
      </c>
      <c r="C6998" s="47">
        <v>-0.5</v>
      </c>
    </row>
    <row r="6999" spans="1:9" ht="24" customHeight="1" x14ac:dyDescent="0.25">
      <c r="A6999" s="28"/>
      <c r="B6999" s="9" t="s">
        <v>73</v>
      </c>
      <c r="C6999" s="12">
        <v>0</v>
      </c>
    </row>
    <row r="7000" spans="1:9" ht="24" customHeight="1" x14ac:dyDescent="0.25">
      <c r="A7000" s="28"/>
      <c r="B7000" s="9" t="s">
        <v>74</v>
      </c>
      <c r="C7000" s="47">
        <v>0.5</v>
      </c>
    </row>
    <row r="7001" spans="1:9" ht="24" customHeight="1" x14ac:dyDescent="0.25">
      <c r="A7001" s="28"/>
      <c r="B7001" s="9" t="s">
        <v>75</v>
      </c>
      <c r="C7001" s="12">
        <v>0</v>
      </c>
    </row>
    <row r="7002" spans="1:9" ht="24" customHeight="1" thickBot="1" x14ac:dyDescent="0.3">
      <c r="A7002" s="91"/>
      <c r="B7002" s="14" t="s">
        <v>76</v>
      </c>
      <c r="C7002" s="49">
        <v>-0.5</v>
      </c>
    </row>
    <row r="7003" spans="1:9" ht="15" customHeight="1" x14ac:dyDescent="0.25">
      <c r="A7003" s="42" t="s">
        <v>126</v>
      </c>
      <c r="B7003" s="43"/>
      <c r="C7003" s="43"/>
    </row>
    <row r="7005" spans="1:9" ht="20.100000000000001" customHeight="1" thickBot="1" x14ac:dyDescent="0.3">
      <c r="A7005" s="16" t="s">
        <v>116</v>
      </c>
      <c r="B7005" s="17"/>
      <c r="C7005" s="17"/>
      <c r="D7005" s="17"/>
      <c r="E7005" s="17"/>
      <c r="F7005" s="17"/>
      <c r="G7005" s="17"/>
      <c r="H7005" s="17"/>
      <c r="I7005" s="17"/>
    </row>
    <row r="7006" spans="1:9" ht="15" customHeight="1" x14ac:dyDescent="0.25">
      <c r="A7006" s="67" t="s">
        <v>117</v>
      </c>
      <c r="B7006" s="68" t="s">
        <v>89</v>
      </c>
      <c r="C7006" s="69" t="s">
        <v>90</v>
      </c>
      <c r="D7006" s="69" t="s">
        <v>91</v>
      </c>
      <c r="E7006" s="69" t="s">
        <v>118</v>
      </c>
      <c r="F7006" s="69" t="s">
        <v>92</v>
      </c>
      <c r="G7006" s="69" t="s">
        <v>59</v>
      </c>
      <c r="H7006" s="70" t="s">
        <v>93</v>
      </c>
      <c r="I7006" s="71"/>
    </row>
    <row r="7007" spans="1:9" ht="15" customHeight="1" thickBot="1" x14ac:dyDescent="0.3">
      <c r="A7007" s="72"/>
      <c r="B7007" s="73"/>
      <c r="C7007" s="74"/>
      <c r="D7007" s="74"/>
      <c r="E7007" s="74"/>
      <c r="F7007" s="74"/>
      <c r="G7007" s="74"/>
      <c r="H7007" s="75" t="s">
        <v>94</v>
      </c>
      <c r="I7007" s="76" t="s">
        <v>95</v>
      </c>
    </row>
    <row r="7008" spans="1:9" ht="14.1" customHeight="1" thickBot="1" x14ac:dyDescent="0.3">
      <c r="A7008" s="94" t="s">
        <v>62</v>
      </c>
      <c r="B7008" s="95">
        <v>-3.040020500173804E-2</v>
      </c>
      <c r="C7008" s="96">
        <v>0.11015989922705745</v>
      </c>
      <c r="D7008" s="97">
        <v>358.51661290652407</v>
      </c>
      <c r="E7008" s="98">
        <v>0</v>
      </c>
      <c r="F7008" s="97">
        <v>-0.27596435014050147</v>
      </c>
      <c r="G7008" s="97">
        <v>0.78273444926136637</v>
      </c>
      <c r="H7008" s="96">
        <v>-0.24704098301629179</v>
      </c>
      <c r="I7008" s="99">
        <v>0.18624057301281571</v>
      </c>
    </row>
    <row r="7009" spans="1:9" ht="15" customHeight="1" x14ac:dyDescent="0.25">
      <c r="A7009" s="42" t="s">
        <v>126</v>
      </c>
      <c r="B7009" s="43"/>
      <c r="C7009" s="43"/>
      <c r="D7009" s="43"/>
      <c r="E7009" s="43"/>
      <c r="F7009" s="43"/>
      <c r="G7009" s="43"/>
      <c r="H7009" s="43"/>
      <c r="I7009" s="43"/>
    </row>
    <row r="7010" spans="1:9" ht="15" customHeight="1" x14ac:dyDescent="0.25">
      <c r="A7010" s="50" t="s">
        <v>210</v>
      </c>
      <c r="B7010" s="51"/>
      <c r="C7010" s="51"/>
      <c r="D7010" s="51"/>
      <c r="E7010" s="51"/>
      <c r="F7010" s="51"/>
      <c r="G7010" s="51"/>
      <c r="H7010" s="51"/>
      <c r="I7010" s="51"/>
    </row>
    <row r="7013" spans="1:9" ht="16.5" x14ac:dyDescent="0.25">
      <c r="A7013" t="s">
        <v>127</v>
      </c>
    </row>
    <row r="7015" spans="1:9" ht="20.100000000000001" customHeight="1" thickBot="1" x14ac:dyDescent="0.3">
      <c r="A7015" s="16" t="s">
        <v>114</v>
      </c>
      <c r="B7015" s="17"/>
      <c r="C7015" s="17"/>
    </row>
    <row r="7016" spans="1:9" ht="15" customHeight="1" thickBot="1" x14ac:dyDescent="0.3">
      <c r="A7016" s="18"/>
      <c r="B7016" s="19"/>
      <c r="C7016" s="61" t="s">
        <v>62</v>
      </c>
    </row>
    <row r="7017" spans="1:9" ht="14.1" customHeight="1" x14ac:dyDescent="0.25">
      <c r="A7017" s="3" t="s">
        <v>36</v>
      </c>
      <c r="B7017" s="23" t="s">
        <v>37</v>
      </c>
      <c r="C7017" s="62">
        <v>0</v>
      </c>
    </row>
    <row r="7018" spans="1:9" ht="14.1" customHeight="1" x14ac:dyDescent="0.25">
      <c r="A7018" s="28"/>
      <c r="B7018" s="9" t="s">
        <v>63</v>
      </c>
      <c r="C7018" s="12">
        <v>0</v>
      </c>
    </row>
    <row r="7019" spans="1:9" ht="14.1" customHeight="1" x14ac:dyDescent="0.25">
      <c r="A7019" s="28"/>
      <c r="B7019" s="9" t="s">
        <v>64</v>
      </c>
      <c r="C7019" s="12">
        <v>0</v>
      </c>
    </row>
    <row r="7020" spans="1:9" ht="14.1" customHeight="1" x14ac:dyDescent="0.25">
      <c r="A7020" s="28"/>
      <c r="B7020" s="9" t="s">
        <v>65</v>
      </c>
      <c r="C7020" s="12">
        <v>0</v>
      </c>
    </row>
    <row r="7021" spans="1:9" ht="14.1" customHeight="1" x14ac:dyDescent="0.25">
      <c r="A7021" s="28"/>
      <c r="B7021" s="9" t="s">
        <v>66</v>
      </c>
      <c r="C7021" s="12">
        <v>1</v>
      </c>
    </row>
    <row r="7022" spans="1:9" ht="14.1" customHeight="1" x14ac:dyDescent="0.25">
      <c r="A7022" s="28"/>
      <c r="B7022" s="9" t="s">
        <v>67</v>
      </c>
      <c r="C7022" s="12">
        <v>0</v>
      </c>
    </row>
    <row r="7023" spans="1:9" ht="14.1" customHeight="1" x14ac:dyDescent="0.25">
      <c r="A7023" s="28"/>
      <c r="B7023" s="9" t="s">
        <v>68</v>
      </c>
      <c r="C7023" s="12">
        <v>-1</v>
      </c>
    </row>
    <row r="7024" spans="1:9" ht="24" customHeight="1" x14ac:dyDescent="0.25">
      <c r="A7024" s="28"/>
      <c r="B7024" s="9" t="s">
        <v>69</v>
      </c>
      <c r="C7024" s="12">
        <v>0</v>
      </c>
    </row>
    <row r="7025" spans="1:9" ht="24" customHeight="1" x14ac:dyDescent="0.25">
      <c r="A7025" s="28"/>
      <c r="B7025" s="9" t="s">
        <v>70</v>
      </c>
      <c r="C7025" s="12">
        <v>1</v>
      </c>
    </row>
    <row r="7026" spans="1:9" ht="24" customHeight="1" x14ac:dyDescent="0.25">
      <c r="A7026" s="28"/>
      <c r="B7026" s="9" t="s">
        <v>71</v>
      </c>
      <c r="C7026" s="12">
        <v>0</v>
      </c>
    </row>
    <row r="7027" spans="1:9" ht="24" customHeight="1" x14ac:dyDescent="0.25">
      <c r="A7027" s="28"/>
      <c r="B7027" s="9" t="s">
        <v>72</v>
      </c>
      <c r="C7027" s="12">
        <v>-1</v>
      </c>
    </row>
    <row r="7028" spans="1:9" ht="24" customHeight="1" x14ac:dyDescent="0.25">
      <c r="A7028" s="28"/>
      <c r="B7028" s="9" t="s">
        <v>73</v>
      </c>
      <c r="C7028" s="12">
        <v>0</v>
      </c>
    </row>
    <row r="7029" spans="1:9" ht="24" customHeight="1" x14ac:dyDescent="0.25">
      <c r="A7029" s="28"/>
      <c r="B7029" s="9" t="s">
        <v>74</v>
      </c>
      <c r="C7029" s="12">
        <v>0</v>
      </c>
    </row>
    <row r="7030" spans="1:9" ht="24" customHeight="1" x14ac:dyDescent="0.25">
      <c r="A7030" s="28"/>
      <c r="B7030" s="9" t="s">
        <v>75</v>
      </c>
      <c r="C7030" s="12">
        <v>0</v>
      </c>
    </row>
    <row r="7031" spans="1:9" ht="24" customHeight="1" thickBot="1" x14ac:dyDescent="0.3">
      <c r="A7031" s="91"/>
      <c r="B7031" s="14" t="s">
        <v>76</v>
      </c>
      <c r="C7031" s="100">
        <v>0</v>
      </c>
    </row>
    <row r="7032" spans="1:9" ht="15" customHeight="1" x14ac:dyDescent="0.25">
      <c r="A7032" s="42" t="s">
        <v>128</v>
      </c>
      <c r="B7032" s="43"/>
      <c r="C7032" s="43"/>
    </row>
    <row r="7034" spans="1:9" ht="20.100000000000001" customHeight="1" thickBot="1" x14ac:dyDescent="0.3">
      <c r="A7034" s="16" t="s">
        <v>116</v>
      </c>
      <c r="B7034" s="17"/>
      <c r="C7034" s="17"/>
      <c r="D7034" s="17"/>
      <c r="E7034" s="17"/>
      <c r="F7034" s="17"/>
      <c r="G7034" s="17"/>
      <c r="H7034" s="17"/>
      <c r="I7034" s="17"/>
    </row>
    <row r="7035" spans="1:9" ht="15" customHeight="1" x14ac:dyDescent="0.25">
      <c r="A7035" s="67" t="s">
        <v>117</v>
      </c>
      <c r="B7035" s="68" t="s">
        <v>89</v>
      </c>
      <c r="C7035" s="69" t="s">
        <v>90</v>
      </c>
      <c r="D7035" s="69" t="s">
        <v>91</v>
      </c>
      <c r="E7035" s="69" t="s">
        <v>118</v>
      </c>
      <c r="F7035" s="69" t="s">
        <v>92</v>
      </c>
      <c r="G7035" s="69" t="s">
        <v>59</v>
      </c>
      <c r="H7035" s="70" t="s">
        <v>93</v>
      </c>
      <c r="I7035" s="71"/>
    </row>
    <row r="7036" spans="1:9" ht="15" customHeight="1" thickBot="1" x14ac:dyDescent="0.3">
      <c r="A7036" s="72"/>
      <c r="B7036" s="73"/>
      <c r="C7036" s="74"/>
      <c r="D7036" s="74"/>
      <c r="E7036" s="74"/>
      <c r="F7036" s="74"/>
      <c r="G7036" s="74"/>
      <c r="H7036" s="75" t="s">
        <v>94</v>
      </c>
      <c r="I7036" s="76" t="s">
        <v>95</v>
      </c>
    </row>
    <row r="7037" spans="1:9" ht="14.1" customHeight="1" thickBot="1" x14ac:dyDescent="0.3">
      <c r="A7037" s="94" t="s">
        <v>62</v>
      </c>
      <c r="B7037" s="95">
        <v>0.18564765129819624</v>
      </c>
      <c r="C7037" s="96">
        <v>0.15321326644715472</v>
      </c>
      <c r="D7037" s="97">
        <v>358.04693175516917</v>
      </c>
      <c r="E7037" s="98">
        <v>0</v>
      </c>
      <c r="F7037" s="97">
        <v>1.2116943630480497</v>
      </c>
      <c r="G7037" s="97">
        <v>0.22642844284990457</v>
      </c>
      <c r="H7037" s="96">
        <v>-0.11566334258459568</v>
      </c>
      <c r="I7037" s="99">
        <v>0.48695864518098814</v>
      </c>
    </row>
    <row r="7038" spans="1:9" ht="15" customHeight="1" x14ac:dyDescent="0.25">
      <c r="A7038" s="42" t="s">
        <v>128</v>
      </c>
      <c r="B7038" s="43"/>
      <c r="C7038" s="43"/>
      <c r="D7038" s="43"/>
      <c r="E7038" s="43"/>
      <c r="F7038" s="43"/>
      <c r="G7038" s="43"/>
      <c r="H7038" s="43"/>
      <c r="I7038" s="43"/>
    </row>
    <row r="7039" spans="1:9" ht="15" customHeight="1" x14ac:dyDescent="0.25">
      <c r="A7039" s="50" t="s">
        <v>210</v>
      </c>
      <c r="B7039" s="51"/>
      <c r="C7039" s="51"/>
      <c r="D7039" s="51"/>
      <c r="E7039" s="51"/>
      <c r="F7039" s="51"/>
      <c r="G7039" s="51"/>
      <c r="H7039" s="51"/>
      <c r="I7039" s="51"/>
    </row>
    <row r="7042" spans="1:3" ht="16.5" x14ac:dyDescent="0.25">
      <c r="A7042" t="s">
        <v>129</v>
      </c>
    </row>
    <row r="7044" spans="1:3" ht="20.100000000000001" customHeight="1" thickBot="1" x14ac:dyDescent="0.3">
      <c r="A7044" s="16" t="s">
        <v>114</v>
      </c>
      <c r="B7044" s="17"/>
      <c r="C7044" s="17"/>
    </row>
    <row r="7045" spans="1:3" ht="15" customHeight="1" thickBot="1" x14ac:dyDescent="0.3">
      <c r="A7045" s="18"/>
      <c r="B7045" s="19"/>
      <c r="C7045" s="61" t="s">
        <v>62</v>
      </c>
    </row>
    <row r="7046" spans="1:3" ht="14.1" customHeight="1" x14ac:dyDescent="0.25">
      <c r="A7046" s="3" t="s">
        <v>36</v>
      </c>
      <c r="B7046" s="23" t="s">
        <v>37</v>
      </c>
      <c r="C7046" s="62">
        <v>0</v>
      </c>
    </row>
    <row r="7047" spans="1:3" ht="14.1" customHeight="1" x14ac:dyDescent="0.25">
      <c r="A7047" s="28"/>
      <c r="B7047" s="9" t="s">
        <v>63</v>
      </c>
      <c r="C7047" s="12">
        <v>0</v>
      </c>
    </row>
    <row r="7048" spans="1:3" ht="14.1" customHeight="1" x14ac:dyDescent="0.25">
      <c r="A7048" s="28"/>
      <c r="B7048" s="9" t="s">
        <v>64</v>
      </c>
      <c r="C7048" s="12">
        <v>0</v>
      </c>
    </row>
    <row r="7049" spans="1:3" ht="14.1" customHeight="1" x14ac:dyDescent="0.25">
      <c r="A7049" s="28"/>
      <c r="B7049" s="9" t="s">
        <v>65</v>
      </c>
      <c r="C7049" s="12">
        <v>0</v>
      </c>
    </row>
    <row r="7050" spans="1:3" ht="14.1" customHeight="1" x14ac:dyDescent="0.25">
      <c r="A7050" s="28"/>
      <c r="B7050" s="9" t="s">
        <v>66</v>
      </c>
      <c r="C7050" s="12">
        <v>1</v>
      </c>
    </row>
    <row r="7051" spans="1:3" ht="14.1" customHeight="1" x14ac:dyDescent="0.25">
      <c r="A7051" s="28"/>
      <c r="B7051" s="9" t="s">
        <v>67</v>
      </c>
      <c r="C7051" s="12">
        <v>0</v>
      </c>
    </row>
    <row r="7052" spans="1:3" ht="14.1" customHeight="1" x14ac:dyDescent="0.25">
      <c r="A7052" s="28"/>
      <c r="B7052" s="9" t="s">
        <v>68</v>
      </c>
      <c r="C7052" s="12">
        <v>-1</v>
      </c>
    </row>
    <row r="7053" spans="1:3" ht="24" customHeight="1" x14ac:dyDescent="0.25">
      <c r="A7053" s="28"/>
      <c r="B7053" s="9" t="s">
        <v>69</v>
      </c>
      <c r="C7053" s="12">
        <v>0</v>
      </c>
    </row>
    <row r="7054" spans="1:3" ht="24" customHeight="1" x14ac:dyDescent="0.25">
      <c r="A7054" s="28"/>
      <c r="B7054" s="9" t="s">
        <v>70</v>
      </c>
      <c r="C7054" s="12">
        <v>0</v>
      </c>
    </row>
    <row r="7055" spans="1:3" ht="24" customHeight="1" x14ac:dyDescent="0.25">
      <c r="A7055" s="28"/>
      <c r="B7055" s="9" t="s">
        <v>71</v>
      </c>
      <c r="C7055" s="12">
        <v>0</v>
      </c>
    </row>
    <row r="7056" spans="1:3" ht="24" customHeight="1" x14ac:dyDescent="0.25">
      <c r="A7056" s="28"/>
      <c r="B7056" s="9" t="s">
        <v>72</v>
      </c>
      <c r="C7056" s="12">
        <v>0</v>
      </c>
    </row>
    <row r="7057" spans="1:9" ht="24" customHeight="1" x14ac:dyDescent="0.25">
      <c r="A7057" s="28"/>
      <c r="B7057" s="9" t="s">
        <v>73</v>
      </c>
      <c r="C7057" s="12">
        <v>0</v>
      </c>
    </row>
    <row r="7058" spans="1:9" ht="24" customHeight="1" x14ac:dyDescent="0.25">
      <c r="A7058" s="28"/>
      <c r="B7058" s="9" t="s">
        <v>74</v>
      </c>
      <c r="C7058" s="12">
        <v>1</v>
      </c>
    </row>
    <row r="7059" spans="1:9" ht="24" customHeight="1" x14ac:dyDescent="0.25">
      <c r="A7059" s="28"/>
      <c r="B7059" s="9" t="s">
        <v>75</v>
      </c>
      <c r="C7059" s="12">
        <v>0</v>
      </c>
    </row>
    <row r="7060" spans="1:9" ht="24" customHeight="1" thickBot="1" x14ac:dyDescent="0.3">
      <c r="A7060" s="91"/>
      <c r="B7060" s="14" t="s">
        <v>76</v>
      </c>
      <c r="C7060" s="100">
        <v>-1</v>
      </c>
    </row>
    <row r="7061" spans="1:9" ht="15" customHeight="1" x14ac:dyDescent="0.25">
      <c r="A7061" s="42" t="s">
        <v>130</v>
      </c>
      <c r="B7061" s="43"/>
      <c r="C7061" s="43"/>
    </row>
    <row r="7063" spans="1:9" ht="20.100000000000001" customHeight="1" thickBot="1" x14ac:dyDescent="0.3">
      <c r="A7063" s="16" t="s">
        <v>116</v>
      </c>
      <c r="B7063" s="17"/>
      <c r="C7063" s="17"/>
      <c r="D7063" s="17"/>
      <c r="E7063" s="17"/>
      <c r="F7063" s="17"/>
      <c r="G7063" s="17"/>
      <c r="H7063" s="17"/>
      <c r="I7063" s="17"/>
    </row>
    <row r="7064" spans="1:9" ht="15" customHeight="1" x14ac:dyDescent="0.25">
      <c r="A7064" s="67" t="s">
        <v>117</v>
      </c>
      <c r="B7064" s="68" t="s">
        <v>89</v>
      </c>
      <c r="C7064" s="69" t="s">
        <v>90</v>
      </c>
      <c r="D7064" s="69" t="s">
        <v>91</v>
      </c>
      <c r="E7064" s="69" t="s">
        <v>118</v>
      </c>
      <c r="F7064" s="69" t="s">
        <v>92</v>
      </c>
      <c r="G7064" s="69" t="s">
        <v>59</v>
      </c>
      <c r="H7064" s="70" t="s">
        <v>93</v>
      </c>
      <c r="I7064" s="71"/>
    </row>
    <row r="7065" spans="1:9" ht="15" customHeight="1" thickBot="1" x14ac:dyDescent="0.3">
      <c r="A7065" s="72"/>
      <c r="B7065" s="73"/>
      <c r="C7065" s="74"/>
      <c r="D7065" s="74"/>
      <c r="E7065" s="74"/>
      <c r="F7065" s="74"/>
      <c r="G7065" s="74"/>
      <c r="H7065" s="75" t="s">
        <v>94</v>
      </c>
      <c r="I7065" s="76" t="s">
        <v>95</v>
      </c>
    </row>
    <row r="7066" spans="1:9" ht="14.1" customHeight="1" thickBot="1" x14ac:dyDescent="0.3">
      <c r="A7066" s="94" t="s">
        <v>62</v>
      </c>
      <c r="B7066" s="95">
        <v>-0.24644806130167232</v>
      </c>
      <c r="C7066" s="96">
        <v>0.15832406189665238</v>
      </c>
      <c r="D7066" s="97">
        <v>358.95649385989054</v>
      </c>
      <c r="E7066" s="98">
        <v>0</v>
      </c>
      <c r="F7066" s="97">
        <v>-1.5566052206426069</v>
      </c>
      <c r="G7066" s="97">
        <v>0.12044544224707608</v>
      </c>
      <c r="H7066" s="96">
        <v>-0.55780732927595311</v>
      </c>
      <c r="I7066" s="99">
        <v>6.4911206672608426E-2</v>
      </c>
    </row>
    <row r="7067" spans="1:9" ht="15" customHeight="1" x14ac:dyDescent="0.25">
      <c r="A7067" s="42" t="s">
        <v>130</v>
      </c>
      <c r="B7067" s="43"/>
      <c r="C7067" s="43"/>
      <c r="D7067" s="43"/>
      <c r="E7067" s="43"/>
      <c r="F7067" s="43"/>
      <c r="G7067" s="43"/>
      <c r="H7067" s="43"/>
      <c r="I7067" s="43"/>
    </row>
    <row r="7068" spans="1:9" ht="15" customHeight="1" x14ac:dyDescent="0.25">
      <c r="A7068" s="50" t="s">
        <v>210</v>
      </c>
      <c r="B7068" s="51"/>
      <c r="C7068" s="51"/>
      <c r="D7068" s="51"/>
      <c r="E7068" s="51"/>
      <c r="F7068" s="51"/>
      <c r="G7068" s="51"/>
      <c r="H7068" s="51"/>
      <c r="I7068" s="51"/>
    </row>
    <row r="7071" spans="1:9" ht="16.5" x14ac:dyDescent="0.25">
      <c r="A7071" t="s">
        <v>131</v>
      </c>
    </row>
    <row r="7073" spans="1:3" ht="20.100000000000001" customHeight="1" thickBot="1" x14ac:dyDescent="0.3">
      <c r="A7073" s="16" t="s">
        <v>114</v>
      </c>
      <c r="B7073" s="17"/>
      <c r="C7073" s="17"/>
    </row>
    <row r="7074" spans="1:3" ht="15" customHeight="1" thickBot="1" x14ac:dyDescent="0.3">
      <c r="A7074" s="18"/>
      <c r="B7074" s="19"/>
      <c r="C7074" s="61" t="s">
        <v>62</v>
      </c>
    </row>
    <row r="7075" spans="1:3" ht="14.1" customHeight="1" x14ac:dyDescent="0.25">
      <c r="A7075" s="3" t="s">
        <v>36</v>
      </c>
      <c r="B7075" s="23" t="s">
        <v>37</v>
      </c>
      <c r="C7075" s="62">
        <v>0</v>
      </c>
    </row>
    <row r="7076" spans="1:3" ht="14.1" customHeight="1" x14ac:dyDescent="0.25">
      <c r="A7076" s="28"/>
      <c r="B7076" s="9" t="s">
        <v>63</v>
      </c>
      <c r="C7076" s="12">
        <v>0</v>
      </c>
    </row>
    <row r="7077" spans="1:3" ht="14.1" customHeight="1" x14ac:dyDescent="0.25">
      <c r="A7077" s="28"/>
      <c r="B7077" s="9" t="s">
        <v>64</v>
      </c>
      <c r="C7077" s="12">
        <v>0</v>
      </c>
    </row>
    <row r="7078" spans="1:3" ht="14.1" customHeight="1" x14ac:dyDescent="0.25">
      <c r="A7078" s="28"/>
      <c r="B7078" s="9" t="s">
        <v>65</v>
      </c>
      <c r="C7078" s="12">
        <v>0</v>
      </c>
    </row>
    <row r="7079" spans="1:3" ht="14.1" customHeight="1" x14ac:dyDescent="0.25">
      <c r="A7079" s="28"/>
      <c r="B7079" s="9" t="s">
        <v>66</v>
      </c>
      <c r="C7079" s="12">
        <v>0</v>
      </c>
    </row>
    <row r="7080" spans="1:3" ht="14.1" customHeight="1" x14ac:dyDescent="0.25">
      <c r="A7080" s="28"/>
      <c r="B7080" s="9" t="s">
        <v>67</v>
      </c>
      <c r="C7080" s="12">
        <v>0</v>
      </c>
    </row>
    <row r="7081" spans="1:3" ht="14.1" customHeight="1" x14ac:dyDescent="0.25">
      <c r="A7081" s="28"/>
      <c r="B7081" s="9" t="s">
        <v>68</v>
      </c>
      <c r="C7081" s="12">
        <v>0</v>
      </c>
    </row>
    <row r="7082" spans="1:3" ht="24" customHeight="1" x14ac:dyDescent="0.25">
      <c r="A7082" s="28"/>
      <c r="B7082" s="9" t="s">
        <v>69</v>
      </c>
      <c r="C7082" s="12">
        <v>0</v>
      </c>
    </row>
    <row r="7083" spans="1:3" ht="24" customHeight="1" x14ac:dyDescent="0.25">
      <c r="A7083" s="28"/>
      <c r="B7083" s="9" t="s">
        <v>70</v>
      </c>
      <c r="C7083" s="12">
        <v>1</v>
      </c>
    </row>
    <row r="7084" spans="1:3" ht="24" customHeight="1" x14ac:dyDescent="0.25">
      <c r="A7084" s="28"/>
      <c r="B7084" s="9" t="s">
        <v>71</v>
      </c>
      <c r="C7084" s="12">
        <v>0</v>
      </c>
    </row>
    <row r="7085" spans="1:3" ht="24" customHeight="1" x14ac:dyDescent="0.25">
      <c r="A7085" s="28"/>
      <c r="B7085" s="9" t="s">
        <v>72</v>
      </c>
      <c r="C7085" s="12">
        <v>-1</v>
      </c>
    </row>
    <row r="7086" spans="1:3" ht="24" customHeight="1" x14ac:dyDescent="0.25">
      <c r="A7086" s="28"/>
      <c r="B7086" s="9" t="s">
        <v>73</v>
      </c>
      <c r="C7086" s="12">
        <v>0</v>
      </c>
    </row>
    <row r="7087" spans="1:3" ht="24" customHeight="1" x14ac:dyDescent="0.25">
      <c r="A7087" s="28"/>
      <c r="B7087" s="9" t="s">
        <v>74</v>
      </c>
      <c r="C7087" s="12">
        <v>-1</v>
      </c>
    </row>
    <row r="7088" spans="1:3" ht="24" customHeight="1" x14ac:dyDescent="0.25">
      <c r="A7088" s="28"/>
      <c r="B7088" s="9" t="s">
        <v>75</v>
      </c>
      <c r="C7088" s="12">
        <v>0</v>
      </c>
    </row>
    <row r="7089" spans="1:9" ht="24" customHeight="1" thickBot="1" x14ac:dyDescent="0.3">
      <c r="A7089" s="91"/>
      <c r="B7089" s="14" t="s">
        <v>76</v>
      </c>
      <c r="C7089" s="100">
        <v>1</v>
      </c>
    </row>
    <row r="7090" spans="1:9" ht="24.95" customHeight="1" x14ac:dyDescent="0.25">
      <c r="A7090" s="42" t="s">
        <v>132</v>
      </c>
      <c r="B7090" s="43"/>
      <c r="C7090" s="43"/>
    </row>
    <row r="7092" spans="1:9" ht="20.100000000000001" customHeight="1" thickBot="1" x14ac:dyDescent="0.3">
      <c r="A7092" s="16" t="s">
        <v>116</v>
      </c>
      <c r="B7092" s="17"/>
      <c r="C7092" s="17"/>
      <c r="D7092" s="17"/>
      <c r="E7092" s="17"/>
      <c r="F7092" s="17"/>
      <c r="G7092" s="17"/>
      <c r="H7092" s="17"/>
      <c r="I7092" s="17"/>
    </row>
    <row r="7093" spans="1:9" ht="15" customHeight="1" x14ac:dyDescent="0.25">
      <c r="A7093" s="67" t="s">
        <v>117</v>
      </c>
      <c r="B7093" s="68" t="s">
        <v>89</v>
      </c>
      <c r="C7093" s="69" t="s">
        <v>90</v>
      </c>
      <c r="D7093" s="69" t="s">
        <v>91</v>
      </c>
      <c r="E7093" s="69" t="s">
        <v>118</v>
      </c>
      <c r="F7093" s="69" t="s">
        <v>92</v>
      </c>
      <c r="G7093" s="69" t="s">
        <v>59</v>
      </c>
      <c r="H7093" s="70" t="s">
        <v>93</v>
      </c>
      <c r="I7093" s="71"/>
    </row>
    <row r="7094" spans="1:9" ht="15" customHeight="1" thickBot="1" x14ac:dyDescent="0.3">
      <c r="A7094" s="72"/>
      <c r="B7094" s="73"/>
      <c r="C7094" s="74"/>
      <c r="D7094" s="74"/>
      <c r="E7094" s="74"/>
      <c r="F7094" s="74"/>
      <c r="G7094" s="74"/>
      <c r="H7094" s="75" t="s">
        <v>94</v>
      </c>
      <c r="I7094" s="76" t="s">
        <v>95</v>
      </c>
    </row>
    <row r="7095" spans="1:9" ht="14.1" customHeight="1" thickBot="1" x14ac:dyDescent="0.3">
      <c r="A7095" s="94" t="s">
        <v>62</v>
      </c>
      <c r="B7095" s="95">
        <v>0.43209571259986856</v>
      </c>
      <c r="C7095" s="96">
        <v>0.22031979845411503</v>
      </c>
      <c r="D7095" s="97">
        <v>358.51661290652328</v>
      </c>
      <c r="E7095" s="98">
        <v>0</v>
      </c>
      <c r="F7095" s="97">
        <v>1.9612205332053221</v>
      </c>
      <c r="G7095" s="97">
        <v>5.0626954555610039E-2</v>
      </c>
      <c r="H7095" s="96">
        <v>-1.1858434292501135E-3</v>
      </c>
      <c r="I7095" s="99">
        <v>0.86537726862898723</v>
      </c>
    </row>
    <row r="7096" spans="1:9" ht="15" customHeight="1" x14ac:dyDescent="0.25">
      <c r="A7096" s="42" t="s">
        <v>132</v>
      </c>
      <c r="B7096" s="43"/>
      <c r="C7096" s="43"/>
      <c r="D7096" s="43"/>
      <c r="E7096" s="43"/>
      <c r="F7096" s="43"/>
      <c r="G7096" s="43"/>
      <c r="H7096" s="43"/>
      <c r="I7096" s="43"/>
    </row>
    <row r="7097" spans="1:9" ht="15" customHeight="1" x14ac:dyDescent="0.25">
      <c r="A7097" s="50" t="s">
        <v>210</v>
      </c>
      <c r="B7097" s="51"/>
      <c r="C7097" s="51"/>
      <c r="D7097" s="51"/>
      <c r="E7097" s="51"/>
      <c r="F7097" s="51"/>
      <c r="G7097" s="51"/>
      <c r="H7097" s="51"/>
      <c r="I7097" s="51"/>
    </row>
    <row r="7100" spans="1:9" ht="16.5" x14ac:dyDescent="0.25">
      <c r="A7100" t="s">
        <v>133</v>
      </c>
    </row>
    <row r="7102" spans="1:9" ht="20.100000000000001" customHeight="1" thickBot="1" x14ac:dyDescent="0.3">
      <c r="A7102" s="16" t="s">
        <v>114</v>
      </c>
      <c r="B7102" s="17"/>
      <c r="C7102" s="17"/>
    </row>
    <row r="7103" spans="1:9" ht="15" customHeight="1" thickBot="1" x14ac:dyDescent="0.3">
      <c r="A7103" s="18"/>
      <c r="B7103" s="19"/>
      <c r="C7103" s="61" t="s">
        <v>62</v>
      </c>
    </row>
    <row r="7104" spans="1:9" ht="14.1" customHeight="1" x14ac:dyDescent="0.25">
      <c r="A7104" s="3" t="s">
        <v>36</v>
      </c>
      <c r="B7104" s="23" t="s">
        <v>37</v>
      </c>
      <c r="C7104" s="62">
        <v>0</v>
      </c>
    </row>
    <row r="7105" spans="1:3" ht="14.1" customHeight="1" x14ac:dyDescent="0.25">
      <c r="A7105" s="28"/>
      <c r="B7105" s="9" t="s">
        <v>63</v>
      </c>
      <c r="C7105" s="12">
        <v>0</v>
      </c>
    </row>
    <row r="7106" spans="1:3" ht="14.1" customHeight="1" x14ac:dyDescent="0.25">
      <c r="A7106" s="28"/>
      <c r="B7106" s="9" t="s">
        <v>64</v>
      </c>
      <c r="C7106" s="12">
        <v>0</v>
      </c>
    </row>
    <row r="7107" spans="1:3" ht="14.1" customHeight="1" x14ac:dyDescent="0.25">
      <c r="A7107" s="28"/>
      <c r="B7107" s="9" t="s">
        <v>65</v>
      </c>
      <c r="C7107" s="12">
        <v>0</v>
      </c>
    </row>
    <row r="7108" spans="1:3" ht="14.1" customHeight="1" x14ac:dyDescent="0.25">
      <c r="A7108" s="28"/>
      <c r="B7108" s="9" t="s">
        <v>66</v>
      </c>
      <c r="C7108" s="12">
        <v>0</v>
      </c>
    </row>
    <row r="7109" spans="1:3" ht="14.1" customHeight="1" x14ac:dyDescent="0.25">
      <c r="A7109" s="28"/>
      <c r="B7109" s="9" t="s">
        <v>67</v>
      </c>
      <c r="C7109" s="12">
        <v>1</v>
      </c>
    </row>
    <row r="7110" spans="1:3" ht="14.1" customHeight="1" x14ac:dyDescent="0.25">
      <c r="A7110" s="28"/>
      <c r="B7110" s="9" t="s">
        <v>68</v>
      </c>
      <c r="C7110" s="12">
        <v>-1</v>
      </c>
    </row>
    <row r="7111" spans="1:3" ht="24" customHeight="1" x14ac:dyDescent="0.25">
      <c r="A7111" s="28"/>
      <c r="B7111" s="9" t="s">
        <v>69</v>
      </c>
      <c r="C7111" s="12">
        <v>0</v>
      </c>
    </row>
    <row r="7112" spans="1:3" ht="24" customHeight="1" x14ac:dyDescent="0.25">
      <c r="A7112" s="28"/>
      <c r="B7112" s="9" t="s">
        <v>70</v>
      </c>
      <c r="C7112" s="12">
        <v>0</v>
      </c>
    </row>
    <row r="7113" spans="1:3" ht="24" customHeight="1" x14ac:dyDescent="0.25">
      <c r="A7113" s="28"/>
      <c r="B7113" s="9" t="s">
        <v>71</v>
      </c>
      <c r="C7113" s="47">
        <v>0.5</v>
      </c>
    </row>
    <row r="7114" spans="1:3" ht="24" customHeight="1" x14ac:dyDescent="0.25">
      <c r="A7114" s="28"/>
      <c r="B7114" s="9" t="s">
        <v>72</v>
      </c>
      <c r="C7114" s="47">
        <v>-0.5</v>
      </c>
    </row>
    <row r="7115" spans="1:3" ht="24" customHeight="1" x14ac:dyDescent="0.25">
      <c r="A7115" s="28"/>
      <c r="B7115" s="9" t="s">
        <v>73</v>
      </c>
      <c r="C7115" s="12">
        <v>0</v>
      </c>
    </row>
    <row r="7116" spans="1:3" ht="24" customHeight="1" x14ac:dyDescent="0.25">
      <c r="A7116" s="28"/>
      <c r="B7116" s="9" t="s">
        <v>74</v>
      </c>
      <c r="C7116" s="12">
        <v>0</v>
      </c>
    </row>
    <row r="7117" spans="1:3" ht="24" customHeight="1" x14ac:dyDescent="0.25">
      <c r="A7117" s="28"/>
      <c r="B7117" s="9" t="s">
        <v>75</v>
      </c>
      <c r="C7117" s="47">
        <v>0.5</v>
      </c>
    </row>
    <row r="7118" spans="1:3" ht="24" customHeight="1" thickBot="1" x14ac:dyDescent="0.3">
      <c r="A7118" s="91"/>
      <c r="B7118" s="14" t="s">
        <v>76</v>
      </c>
      <c r="C7118" s="49">
        <v>-0.5</v>
      </c>
    </row>
    <row r="7119" spans="1:3" ht="15" customHeight="1" x14ac:dyDescent="0.25">
      <c r="A7119" s="42" t="s">
        <v>134</v>
      </c>
      <c r="B7119" s="43"/>
      <c r="C7119" s="43"/>
    </row>
    <row r="7121" spans="1:9" ht="20.100000000000001" customHeight="1" thickBot="1" x14ac:dyDescent="0.3">
      <c r="A7121" s="16" t="s">
        <v>116</v>
      </c>
      <c r="B7121" s="17"/>
      <c r="C7121" s="17"/>
      <c r="D7121" s="17"/>
      <c r="E7121" s="17"/>
      <c r="F7121" s="17"/>
      <c r="G7121" s="17"/>
      <c r="H7121" s="17"/>
      <c r="I7121" s="17"/>
    </row>
    <row r="7122" spans="1:9" ht="15" customHeight="1" x14ac:dyDescent="0.25">
      <c r="A7122" s="67" t="s">
        <v>117</v>
      </c>
      <c r="B7122" s="68" t="s">
        <v>89</v>
      </c>
      <c r="C7122" s="69" t="s">
        <v>90</v>
      </c>
      <c r="D7122" s="69" t="s">
        <v>91</v>
      </c>
      <c r="E7122" s="69" t="s">
        <v>118</v>
      </c>
      <c r="F7122" s="69" t="s">
        <v>92</v>
      </c>
      <c r="G7122" s="69" t="s">
        <v>59</v>
      </c>
      <c r="H7122" s="70" t="s">
        <v>93</v>
      </c>
      <c r="I7122" s="71"/>
    </row>
    <row r="7123" spans="1:9" ht="15" customHeight="1" thickBot="1" x14ac:dyDescent="0.3">
      <c r="A7123" s="72"/>
      <c r="B7123" s="73"/>
      <c r="C7123" s="74"/>
      <c r="D7123" s="74"/>
      <c r="E7123" s="74"/>
      <c r="F7123" s="74"/>
      <c r="G7123" s="74"/>
      <c r="H7123" s="75" t="s">
        <v>94</v>
      </c>
      <c r="I7123" s="76" t="s">
        <v>95</v>
      </c>
    </row>
    <row r="7124" spans="1:9" ht="14.1" customHeight="1" thickBot="1" x14ac:dyDescent="0.3">
      <c r="A7124" s="94" t="s">
        <v>62</v>
      </c>
      <c r="B7124" s="95">
        <v>-0.44907780761465166</v>
      </c>
      <c r="C7124" s="96">
        <v>7.7468992989940616E-2</v>
      </c>
      <c r="D7124" s="97">
        <v>345.83628787162468</v>
      </c>
      <c r="E7124" s="98">
        <v>0</v>
      </c>
      <c r="F7124" s="97">
        <v>-5.7968716293106404</v>
      </c>
      <c r="G7124" s="97">
        <v>1.5229759017672099E-8</v>
      </c>
      <c r="H7124" s="96">
        <v>-0.60144747694889755</v>
      </c>
      <c r="I7124" s="99">
        <v>-0.29670813828040576</v>
      </c>
    </row>
    <row r="7125" spans="1:9" ht="15" customHeight="1" x14ac:dyDescent="0.25">
      <c r="A7125" s="42" t="s">
        <v>134</v>
      </c>
      <c r="B7125" s="43"/>
      <c r="C7125" s="43"/>
      <c r="D7125" s="43"/>
      <c r="E7125" s="43"/>
      <c r="F7125" s="43"/>
      <c r="G7125" s="43"/>
      <c r="H7125" s="43"/>
      <c r="I7125" s="43"/>
    </row>
    <row r="7126" spans="1:9" ht="15" customHeight="1" x14ac:dyDescent="0.25">
      <c r="A7126" s="50" t="s">
        <v>210</v>
      </c>
      <c r="B7126" s="51"/>
      <c r="C7126" s="51"/>
      <c r="D7126" s="51"/>
      <c r="E7126" s="51"/>
      <c r="F7126" s="51"/>
      <c r="G7126" s="51"/>
      <c r="H7126" s="51"/>
      <c r="I7126" s="51"/>
    </row>
    <row r="7129" spans="1:9" ht="16.5" x14ac:dyDescent="0.25">
      <c r="A7129" t="s">
        <v>135</v>
      </c>
    </row>
    <row r="7131" spans="1:9" ht="20.100000000000001" customHeight="1" thickBot="1" x14ac:dyDescent="0.3">
      <c r="A7131" s="16" t="s">
        <v>114</v>
      </c>
      <c r="B7131" s="17"/>
      <c r="C7131" s="17"/>
    </row>
    <row r="7132" spans="1:9" ht="15" customHeight="1" thickBot="1" x14ac:dyDescent="0.3">
      <c r="A7132" s="18"/>
      <c r="B7132" s="19"/>
      <c r="C7132" s="61" t="s">
        <v>62</v>
      </c>
    </row>
    <row r="7133" spans="1:9" ht="14.1" customHeight="1" x14ac:dyDescent="0.25">
      <c r="A7133" s="3" t="s">
        <v>36</v>
      </c>
      <c r="B7133" s="23" t="s">
        <v>37</v>
      </c>
      <c r="C7133" s="62">
        <v>0</v>
      </c>
    </row>
    <row r="7134" spans="1:9" ht="14.1" customHeight="1" x14ac:dyDescent="0.25">
      <c r="A7134" s="28"/>
      <c r="B7134" s="9" t="s">
        <v>63</v>
      </c>
      <c r="C7134" s="12">
        <v>0</v>
      </c>
    </row>
    <row r="7135" spans="1:9" ht="14.1" customHeight="1" x14ac:dyDescent="0.25">
      <c r="A7135" s="28"/>
      <c r="B7135" s="9" t="s">
        <v>64</v>
      </c>
      <c r="C7135" s="12">
        <v>0</v>
      </c>
    </row>
    <row r="7136" spans="1:9" ht="14.1" customHeight="1" x14ac:dyDescent="0.25">
      <c r="A7136" s="28"/>
      <c r="B7136" s="9" t="s">
        <v>65</v>
      </c>
      <c r="C7136" s="12">
        <v>0</v>
      </c>
    </row>
    <row r="7137" spans="1:9" ht="14.1" customHeight="1" x14ac:dyDescent="0.25">
      <c r="A7137" s="28"/>
      <c r="B7137" s="9" t="s">
        <v>66</v>
      </c>
      <c r="C7137" s="12">
        <v>0</v>
      </c>
    </row>
    <row r="7138" spans="1:9" ht="14.1" customHeight="1" x14ac:dyDescent="0.25">
      <c r="A7138" s="28"/>
      <c r="B7138" s="9" t="s">
        <v>67</v>
      </c>
      <c r="C7138" s="12">
        <v>1</v>
      </c>
    </row>
    <row r="7139" spans="1:9" ht="14.1" customHeight="1" x14ac:dyDescent="0.25">
      <c r="A7139" s="28"/>
      <c r="B7139" s="9" t="s">
        <v>68</v>
      </c>
      <c r="C7139" s="12">
        <v>-1</v>
      </c>
    </row>
    <row r="7140" spans="1:9" ht="24" customHeight="1" x14ac:dyDescent="0.25">
      <c r="A7140" s="28"/>
      <c r="B7140" s="9" t="s">
        <v>69</v>
      </c>
      <c r="C7140" s="12">
        <v>0</v>
      </c>
    </row>
    <row r="7141" spans="1:9" ht="24" customHeight="1" x14ac:dyDescent="0.25">
      <c r="A7141" s="28"/>
      <c r="B7141" s="9" t="s">
        <v>70</v>
      </c>
      <c r="C7141" s="12">
        <v>0</v>
      </c>
    </row>
    <row r="7142" spans="1:9" ht="24" customHeight="1" x14ac:dyDescent="0.25">
      <c r="A7142" s="28"/>
      <c r="B7142" s="9" t="s">
        <v>71</v>
      </c>
      <c r="C7142" s="12">
        <v>1</v>
      </c>
    </row>
    <row r="7143" spans="1:9" ht="24" customHeight="1" x14ac:dyDescent="0.25">
      <c r="A7143" s="28"/>
      <c r="B7143" s="9" t="s">
        <v>72</v>
      </c>
      <c r="C7143" s="12">
        <v>-1</v>
      </c>
    </row>
    <row r="7144" spans="1:9" ht="24" customHeight="1" x14ac:dyDescent="0.25">
      <c r="A7144" s="28"/>
      <c r="B7144" s="9" t="s">
        <v>73</v>
      </c>
      <c r="C7144" s="12">
        <v>0</v>
      </c>
    </row>
    <row r="7145" spans="1:9" ht="24" customHeight="1" x14ac:dyDescent="0.25">
      <c r="A7145" s="28"/>
      <c r="B7145" s="9" t="s">
        <v>74</v>
      </c>
      <c r="C7145" s="12">
        <v>0</v>
      </c>
    </row>
    <row r="7146" spans="1:9" ht="24" customHeight="1" x14ac:dyDescent="0.25">
      <c r="A7146" s="28"/>
      <c r="B7146" s="9" t="s">
        <v>75</v>
      </c>
      <c r="C7146" s="12">
        <v>0</v>
      </c>
    </row>
    <row r="7147" spans="1:9" ht="24" customHeight="1" thickBot="1" x14ac:dyDescent="0.3">
      <c r="A7147" s="91"/>
      <c r="B7147" s="14" t="s">
        <v>76</v>
      </c>
      <c r="C7147" s="100">
        <v>0</v>
      </c>
    </row>
    <row r="7148" spans="1:9" ht="15" customHeight="1" x14ac:dyDescent="0.25">
      <c r="A7148" s="42" t="s">
        <v>136</v>
      </c>
      <c r="B7148" s="43"/>
      <c r="C7148" s="43"/>
    </row>
    <row r="7150" spans="1:9" ht="20.100000000000001" customHeight="1" thickBot="1" x14ac:dyDescent="0.3">
      <c r="A7150" s="16" t="s">
        <v>116</v>
      </c>
      <c r="B7150" s="17"/>
      <c r="C7150" s="17"/>
      <c r="D7150" s="17"/>
      <c r="E7150" s="17"/>
      <c r="F7150" s="17"/>
      <c r="G7150" s="17"/>
      <c r="H7150" s="17"/>
      <c r="I7150" s="17"/>
    </row>
    <row r="7151" spans="1:9" ht="15" customHeight="1" x14ac:dyDescent="0.25">
      <c r="A7151" s="67" t="s">
        <v>117</v>
      </c>
      <c r="B7151" s="68" t="s">
        <v>89</v>
      </c>
      <c r="C7151" s="69" t="s">
        <v>90</v>
      </c>
      <c r="D7151" s="69" t="s">
        <v>91</v>
      </c>
      <c r="E7151" s="69" t="s">
        <v>118</v>
      </c>
      <c r="F7151" s="69" t="s">
        <v>92</v>
      </c>
      <c r="G7151" s="69" t="s">
        <v>59</v>
      </c>
      <c r="H7151" s="70" t="s">
        <v>93</v>
      </c>
      <c r="I7151" s="71"/>
    </row>
    <row r="7152" spans="1:9" ht="15" customHeight="1" thickBot="1" x14ac:dyDescent="0.3">
      <c r="A7152" s="72"/>
      <c r="B7152" s="73"/>
      <c r="C7152" s="74"/>
      <c r="D7152" s="74"/>
      <c r="E7152" s="74"/>
      <c r="F7152" s="74"/>
      <c r="G7152" s="74"/>
      <c r="H7152" s="75" t="s">
        <v>94</v>
      </c>
      <c r="I7152" s="76" t="s">
        <v>95</v>
      </c>
    </row>
    <row r="7153" spans="1:9" ht="14.1" customHeight="1" thickBot="1" x14ac:dyDescent="0.3">
      <c r="A7153" s="94" t="s">
        <v>62</v>
      </c>
      <c r="B7153" s="95">
        <v>-0.31784139470114653</v>
      </c>
      <c r="C7153" s="96">
        <v>0.10849865289245718</v>
      </c>
      <c r="D7153" s="97">
        <v>345.56401177242731</v>
      </c>
      <c r="E7153" s="98">
        <v>0</v>
      </c>
      <c r="F7153" s="97">
        <v>-2.9294501473321319</v>
      </c>
      <c r="G7153" s="97">
        <v>3.6212072660409041E-3</v>
      </c>
      <c r="H7153" s="96">
        <v>-0.5312422531435893</v>
      </c>
      <c r="I7153" s="99">
        <v>-0.10444053625870374</v>
      </c>
    </row>
    <row r="7154" spans="1:9" ht="15" customHeight="1" x14ac:dyDescent="0.25">
      <c r="A7154" s="42" t="s">
        <v>136</v>
      </c>
      <c r="B7154" s="43"/>
      <c r="C7154" s="43"/>
      <c r="D7154" s="43"/>
      <c r="E7154" s="43"/>
      <c r="F7154" s="43"/>
      <c r="G7154" s="43"/>
      <c r="H7154" s="43"/>
      <c r="I7154" s="43"/>
    </row>
    <row r="7155" spans="1:9" ht="15" customHeight="1" x14ac:dyDescent="0.25">
      <c r="A7155" s="50" t="s">
        <v>210</v>
      </c>
      <c r="B7155" s="51"/>
      <c r="C7155" s="51"/>
      <c r="D7155" s="51"/>
      <c r="E7155" s="51"/>
      <c r="F7155" s="51"/>
      <c r="G7155" s="51"/>
      <c r="H7155" s="51"/>
      <c r="I7155" s="51"/>
    </row>
    <row r="7158" spans="1:9" ht="16.5" x14ac:dyDescent="0.25">
      <c r="A7158" t="s">
        <v>137</v>
      </c>
    </row>
    <row r="7160" spans="1:9" ht="20.100000000000001" customHeight="1" thickBot="1" x14ac:dyDescent="0.3">
      <c r="A7160" s="16" t="s">
        <v>114</v>
      </c>
      <c r="B7160" s="17"/>
      <c r="C7160" s="17"/>
    </row>
    <row r="7161" spans="1:9" ht="15" customHeight="1" thickBot="1" x14ac:dyDescent="0.3">
      <c r="A7161" s="18"/>
      <c r="B7161" s="19"/>
      <c r="C7161" s="61" t="s">
        <v>62</v>
      </c>
    </row>
    <row r="7162" spans="1:9" ht="14.1" customHeight="1" x14ac:dyDescent="0.25">
      <c r="A7162" s="3" t="s">
        <v>36</v>
      </c>
      <c r="B7162" s="23" t="s">
        <v>37</v>
      </c>
      <c r="C7162" s="62">
        <v>0</v>
      </c>
    </row>
    <row r="7163" spans="1:9" ht="14.1" customHeight="1" x14ac:dyDescent="0.25">
      <c r="A7163" s="28"/>
      <c r="B7163" s="9" t="s">
        <v>63</v>
      </c>
      <c r="C7163" s="12">
        <v>0</v>
      </c>
    </row>
    <row r="7164" spans="1:9" ht="14.1" customHeight="1" x14ac:dyDescent="0.25">
      <c r="A7164" s="28"/>
      <c r="B7164" s="9" t="s">
        <v>64</v>
      </c>
      <c r="C7164" s="12">
        <v>0</v>
      </c>
    </row>
    <row r="7165" spans="1:9" ht="14.1" customHeight="1" x14ac:dyDescent="0.25">
      <c r="A7165" s="28"/>
      <c r="B7165" s="9" t="s">
        <v>65</v>
      </c>
      <c r="C7165" s="12">
        <v>0</v>
      </c>
    </row>
    <row r="7166" spans="1:9" ht="14.1" customHeight="1" x14ac:dyDescent="0.25">
      <c r="A7166" s="28"/>
      <c r="B7166" s="9" t="s">
        <v>66</v>
      </c>
      <c r="C7166" s="12">
        <v>0</v>
      </c>
    </row>
    <row r="7167" spans="1:9" ht="14.1" customHeight="1" x14ac:dyDescent="0.25">
      <c r="A7167" s="28"/>
      <c r="B7167" s="9" t="s">
        <v>67</v>
      </c>
      <c r="C7167" s="12">
        <v>1</v>
      </c>
    </row>
    <row r="7168" spans="1:9" ht="14.1" customHeight="1" x14ac:dyDescent="0.25">
      <c r="A7168" s="28"/>
      <c r="B7168" s="9" t="s">
        <v>68</v>
      </c>
      <c r="C7168" s="12">
        <v>-1</v>
      </c>
    </row>
    <row r="7169" spans="1:9" ht="24" customHeight="1" x14ac:dyDescent="0.25">
      <c r="A7169" s="28"/>
      <c r="B7169" s="9" t="s">
        <v>69</v>
      </c>
      <c r="C7169" s="12">
        <v>0</v>
      </c>
    </row>
    <row r="7170" spans="1:9" ht="24" customHeight="1" x14ac:dyDescent="0.25">
      <c r="A7170" s="28"/>
      <c r="B7170" s="9" t="s">
        <v>70</v>
      </c>
      <c r="C7170" s="12">
        <v>0</v>
      </c>
    </row>
    <row r="7171" spans="1:9" ht="24" customHeight="1" x14ac:dyDescent="0.25">
      <c r="A7171" s="28"/>
      <c r="B7171" s="9" t="s">
        <v>71</v>
      </c>
      <c r="C7171" s="12">
        <v>0</v>
      </c>
    </row>
    <row r="7172" spans="1:9" ht="24" customHeight="1" x14ac:dyDescent="0.25">
      <c r="A7172" s="28"/>
      <c r="B7172" s="9" t="s">
        <v>72</v>
      </c>
      <c r="C7172" s="12">
        <v>0</v>
      </c>
    </row>
    <row r="7173" spans="1:9" ht="24" customHeight="1" x14ac:dyDescent="0.25">
      <c r="A7173" s="28"/>
      <c r="B7173" s="9" t="s">
        <v>73</v>
      </c>
      <c r="C7173" s="12">
        <v>0</v>
      </c>
    </row>
    <row r="7174" spans="1:9" ht="24" customHeight="1" x14ac:dyDescent="0.25">
      <c r="A7174" s="28"/>
      <c r="B7174" s="9" t="s">
        <v>74</v>
      </c>
      <c r="C7174" s="12">
        <v>0</v>
      </c>
    </row>
    <row r="7175" spans="1:9" ht="24" customHeight="1" x14ac:dyDescent="0.25">
      <c r="A7175" s="28"/>
      <c r="B7175" s="9" t="s">
        <v>75</v>
      </c>
      <c r="C7175" s="12">
        <v>1</v>
      </c>
    </row>
    <row r="7176" spans="1:9" ht="24" customHeight="1" thickBot="1" x14ac:dyDescent="0.3">
      <c r="A7176" s="91"/>
      <c r="B7176" s="14" t="s">
        <v>76</v>
      </c>
      <c r="C7176" s="100">
        <v>-1</v>
      </c>
    </row>
    <row r="7177" spans="1:9" ht="15" customHeight="1" x14ac:dyDescent="0.25">
      <c r="A7177" s="42" t="s">
        <v>138</v>
      </c>
      <c r="B7177" s="43"/>
      <c r="C7177" s="43"/>
    </row>
    <row r="7179" spans="1:9" ht="20.100000000000001" customHeight="1" thickBot="1" x14ac:dyDescent="0.3">
      <c r="A7179" s="16" t="s">
        <v>116</v>
      </c>
      <c r="B7179" s="17"/>
      <c r="C7179" s="17"/>
      <c r="D7179" s="17"/>
      <c r="E7179" s="17"/>
      <c r="F7179" s="17"/>
      <c r="G7179" s="17"/>
      <c r="H7179" s="17"/>
      <c r="I7179" s="17"/>
    </row>
    <row r="7180" spans="1:9" ht="15" customHeight="1" x14ac:dyDescent="0.25">
      <c r="A7180" s="67" t="s">
        <v>117</v>
      </c>
      <c r="B7180" s="68" t="s">
        <v>89</v>
      </c>
      <c r="C7180" s="69" t="s">
        <v>90</v>
      </c>
      <c r="D7180" s="69" t="s">
        <v>91</v>
      </c>
      <c r="E7180" s="69" t="s">
        <v>118</v>
      </c>
      <c r="F7180" s="69" t="s">
        <v>92</v>
      </c>
      <c r="G7180" s="69" t="s">
        <v>59</v>
      </c>
      <c r="H7180" s="70" t="s">
        <v>93</v>
      </c>
      <c r="I7180" s="71"/>
    </row>
    <row r="7181" spans="1:9" ht="15" customHeight="1" thickBot="1" x14ac:dyDescent="0.3">
      <c r="A7181" s="72"/>
      <c r="B7181" s="73"/>
      <c r="C7181" s="74"/>
      <c r="D7181" s="74"/>
      <c r="E7181" s="74"/>
      <c r="F7181" s="74"/>
      <c r="G7181" s="74"/>
      <c r="H7181" s="75" t="s">
        <v>94</v>
      </c>
      <c r="I7181" s="76" t="s">
        <v>95</v>
      </c>
    </row>
    <row r="7182" spans="1:9" ht="14.1" customHeight="1" thickBot="1" x14ac:dyDescent="0.3">
      <c r="A7182" s="94" t="s">
        <v>62</v>
      </c>
      <c r="B7182" s="95">
        <v>-0.58031422052815684</v>
      </c>
      <c r="C7182" s="96">
        <v>0.11060660839219316</v>
      </c>
      <c r="D7182" s="97">
        <v>346.0983331692189</v>
      </c>
      <c r="E7182" s="98">
        <v>0</v>
      </c>
      <c r="F7182" s="97">
        <v>-5.2466505298712027</v>
      </c>
      <c r="G7182" s="97">
        <v>2.7052858169127504E-7</v>
      </c>
      <c r="H7182" s="96">
        <v>-0.79785993639654607</v>
      </c>
      <c r="I7182" s="99">
        <v>-0.36276850465976768</v>
      </c>
    </row>
    <row r="7183" spans="1:9" ht="15" customHeight="1" x14ac:dyDescent="0.25">
      <c r="A7183" s="42" t="s">
        <v>138</v>
      </c>
      <c r="B7183" s="43"/>
      <c r="C7183" s="43"/>
      <c r="D7183" s="43"/>
      <c r="E7183" s="43"/>
      <c r="F7183" s="43"/>
      <c r="G7183" s="43"/>
      <c r="H7183" s="43"/>
      <c r="I7183" s="43"/>
    </row>
    <row r="7184" spans="1:9" ht="15" customHeight="1" x14ac:dyDescent="0.25">
      <c r="A7184" s="50" t="s">
        <v>210</v>
      </c>
      <c r="B7184" s="51"/>
      <c r="C7184" s="51"/>
      <c r="D7184" s="51"/>
      <c r="E7184" s="51"/>
      <c r="F7184" s="51"/>
      <c r="G7184" s="51"/>
      <c r="H7184" s="51"/>
      <c r="I7184" s="51"/>
    </row>
    <row r="7187" spans="1:3" ht="16.5" x14ac:dyDescent="0.25">
      <c r="A7187" t="s">
        <v>139</v>
      </c>
    </row>
    <row r="7189" spans="1:3" ht="20.100000000000001" customHeight="1" thickBot="1" x14ac:dyDescent="0.3">
      <c r="A7189" s="16" t="s">
        <v>114</v>
      </c>
      <c r="B7189" s="17"/>
      <c r="C7189" s="17"/>
    </row>
    <row r="7190" spans="1:3" ht="15" customHeight="1" thickBot="1" x14ac:dyDescent="0.3">
      <c r="A7190" s="18"/>
      <c r="B7190" s="19"/>
      <c r="C7190" s="61" t="s">
        <v>62</v>
      </c>
    </row>
    <row r="7191" spans="1:3" ht="14.1" customHeight="1" x14ac:dyDescent="0.25">
      <c r="A7191" s="3" t="s">
        <v>36</v>
      </c>
      <c r="B7191" s="23" t="s">
        <v>37</v>
      </c>
      <c r="C7191" s="62">
        <v>0</v>
      </c>
    </row>
    <row r="7192" spans="1:3" ht="14.1" customHeight="1" x14ac:dyDescent="0.25">
      <c r="A7192" s="28"/>
      <c r="B7192" s="9" t="s">
        <v>63</v>
      </c>
      <c r="C7192" s="12">
        <v>0</v>
      </c>
    </row>
    <row r="7193" spans="1:3" ht="14.1" customHeight="1" x14ac:dyDescent="0.25">
      <c r="A7193" s="28"/>
      <c r="B7193" s="9" t="s">
        <v>64</v>
      </c>
      <c r="C7193" s="12">
        <v>0</v>
      </c>
    </row>
    <row r="7194" spans="1:3" ht="14.1" customHeight="1" x14ac:dyDescent="0.25">
      <c r="A7194" s="28"/>
      <c r="B7194" s="9" t="s">
        <v>65</v>
      </c>
      <c r="C7194" s="12">
        <v>0</v>
      </c>
    </row>
    <row r="7195" spans="1:3" ht="14.1" customHeight="1" x14ac:dyDescent="0.25">
      <c r="A7195" s="28"/>
      <c r="B7195" s="9" t="s">
        <v>66</v>
      </c>
      <c r="C7195" s="12">
        <v>0</v>
      </c>
    </row>
    <row r="7196" spans="1:3" ht="14.1" customHeight="1" x14ac:dyDescent="0.25">
      <c r="A7196" s="28"/>
      <c r="B7196" s="9" t="s">
        <v>67</v>
      </c>
      <c r="C7196" s="12">
        <v>0</v>
      </c>
    </row>
    <row r="7197" spans="1:3" ht="14.1" customHeight="1" x14ac:dyDescent="0.25">
      <c r="A7197" s="28"/>
      <c r="B7197" s="9" t="s">
        <v>68</v>
      </c>
      <c r="C7197" s="12">
        <v>0</v>
      </c>
    </row>
    <row r="7198" spans="1:3" ht="24" customHeight="1" x14ac:dyDescent="0.25">
      <c r="A7198" s="28"/>
      <c r="B7198" s="9" t="s">
        <v>69</v>
      </c>
      <c r="C7198" s="12">
        <v>0</v>
      </c>
    </row>
    <row r="7199" spans="1:3" ht="24" customHeight="1" x14ac:dyDescent="0.25">
      <c r="A7199" s="28"/>
      <c r="B7199" s="9" t="s">
        <v>70</v>
      </c>
      <c r="C7199" s="12">
        <v>0</v>
      </c>
    </row>
    <row r="7200" spans="1:3" ht="24" customHeight="1" x14ac:dyDescent="0.25">
      <c r="A7200" s="28"/>
      <c r="B7200" s="9" t="s">
        <v>71</v>
      </c>
      <c r="C7200" s="12">
        <v>1</v>
      </c>
    </row>
    <row r="7201" spans="1:9" ht="24" customHeight="1" x14ac:dyDescent="0.25">
      <c r="A7201" s="28"/>
      <c r="B7201" s="9" t="s">
        <v>72</v>
      </c>
      <c r="C7201" s="12">
        <v>-1</v>
      </c>
    </row>
    <row r="7202" spans="1:9" ht="24" customHeight="1" x14ac:dyDescent="0.25">
      <c r="A7202" s="28"/>
      <c r="B7202" s="9" t="s">
        <v>73</v>
      </c>
      <c r="C7202" s="12">
        <v>0</v>
      </c>
    </row>
    <row r="7203" spans="1:9" ht="24" customHeight="1" x14ac:dyDescent="0.25">
      <c r="A7203" s="28"/>
      <c r="B7203" s="9" t="s">
        <v>74</v>
      </c>
      <c r="C7203" s="12">
        <v>0</v>
      </c>
    </row>
    <row r="7204" spans="1:9" ht="24" customHeight="1" x14ac:dyDescent="0.25">
      <c r="A7204" s="28"/>
      <c r="B7204" s="9" t="s">
        <v>75</v>
      </c>
      <c r="C7204" s="12">
        <v>-1</v>
      </c>
    </row>
    <row r="7205" spans="1:9" ht="24" customHeight="1" thickBot="1" x14ac:dyDescent="0.3">
      <c r="A7205" s="91"/>
      <c r="B7205" s="14" t="s">
        <v>76</v>
      </c>
      <c r="C7205" s="100">
        <v>1</v>
      </c>
    </row>
    <row r="7206" spans="1:9" ht="24.95" customHeight="1" x14ac:dyDescent="0.25">
      <c r="A7206" s="42" t="s">
        <v>140</v>
      </c>
      <c r="B7206" s="43"/>
      <c r="C7206" s="43"/>
    </row>
    <row r="7208" spans="1:9" ht="20.100000000000001" customHeight="1" thickBot="1" x14ac:dyDescent="0.3">
      <c r="A7208" s="16" t="s">
        <v>116</v>
      </c>
      <c r="B7208" s="17"/>
      <c r="C7208" s="17"/>
      <c r="D7208" s="17"/>
      <c r="E7208" s="17"/>
      <c r="F7208" s="17"/>
      <c r="G7208" s="17"/>
      <c r="H7208" s="17"/>
      <c r="I7208" s="17"/>
    </row>
    <row r="7209" spans="1:9" ht="15" customHeight="1" x14ac:dyDescent="0.25">
      <c r="A7209" s="67" t="s">
        <v>117</v>
      </c>
      <c r="B7209" s="68" t="s">
        <v>89</v>
      </c>
      <c r="C7209" s="69" t="s">
        <v>90</v>
      </c>
      <c r="D7209" s="69" t="s">
        <v>91</v>
      </c>
      <c r="E7209" s="69" t="s">
        <v>118</v>
      </c>
      <c r="F7209" s="69" t="s">
        <v>92</v>
      </c>
      <c r="G7209" s="69" t="s">
        <v>59</v>
      </c>
      <c r="H7209" s="70" t="s">
        <v>93</v>
      </c>
      <c r="I7209" s="71"/>
    </row>
    <row r="7210" spans="1:9" ht="15" customHeight="1" thickBot="1" x14ac:dyDescent="0.3">
      <c r="A7210" s="72"/>
      <c r="B7210" s="73"/>
      <c r="C7210" s="74"/>
      <c r="D7210" s="74"/>
      <c r="E7210" s="74"/>
      <c r="F7210" s="74"/>
      <c r="G7210" s="74"/>
      <c r="H7210" s="75" t="s">
        <v>94</v>
      </c>
      <c r="I7210" s="76" t="s">
        <v>95</v>
      </c>
    </row>
    <row r="7211" spans="1:9" ht="14.1" customHeight="1" thickBot="1" x14ac:dyDescent="0.3">
      <c r="A7211" s="94" t="s">
        <v>62</v>
      </c>
      <c r="B7211" s="95">
        <v>0.26247282582701031</v>
      </c>
      <c r="C7211" s="96">
        <v>0.15493798597988129</v>
      </c>
      <c r="D7211" s="97">
        <v>345.83628787162399</v>
      </c>
      <c r="E7211" s="98">
        <v>0</v>
      </c>
      <c r="F7211" s="97">
        <v>1.6940508434199759</v>
      </c>
      <c r="G7211" s="97">
        <v>9.1155942652966379E-2</v>
      </c>
      <c r="H7211" s="96">
        <v>-4.2266512841481356E-2</v>
      </c>
      <c r="I7211" s="99">
        <v>0.56721216449550194</v>
      </c>
    </row>
    <row r="7212" spans="1:9" ht="15" customHeight="1" x14ac:dyDescent="0.25">
      <c r="A7212" s="42" t="s">
        <v>140</v>
      </c>
      <c r="B7212" s="43"/>
      <c r="C7212" s="43"/>
      <c r="D7212" s="43"/>
      <c r="E7212" s="43"/>
      <c r="F7212" s="43"/>
      <c r="G7212" s="43"/>
      <c r="H7212" s="43"/>
      <c r="I7212" s="43"/>
    </row>
    <row r="7213" spans="1:9" ht="15" customHeight="1" x14ac:dyDescent="0.25">
      <c r="A7213" s="50" t="s">
        <v>210</v>
      </c>
      <c r="B7213" s="51"/>
      <c r="C7213" s="51"/>
      <c r="D7213" s="51"/>
      <c r="E7213" s="51"/>
      <c r="F7213" s="51"/>
      <c r="G7213" s="51"/>
      <c r="H7213" s="51"/>
      <c r="I7213" s="51"/>
    </row>
    <row r="7216" spans="1:9" ht="16.5" x14ac:dyDescent="0.25">
      <c r="A7216" t="s">
        <v>141</v>
      </c>
    </row>
    <row r="7219" spans="1:4" ht="16.5" x14ac:dyDescent="0.25">
      <c r="A7219" t="s">
        <v>142</v>
      </c>
    </row>
    <row r="7221" spans="1:4" ht="18" customHeight="1" thickBot="1" x14ac:dyDescent="0.3">
      <c r="A7221" s="1" t="s">
        <v>143</v>
      </c>
      <c r="B7221" s="2"/>
      <c r="C7221" s="2"/>
      <c r="D7221" s="2"/>
    </row>
    <row r="7222" spans="1:4" ht="14.1" customHeight="1" x14ac:dyDescent="0.25">
      <c r="A7222" s="101" t="s">
        <v>88</v>
      </c>
      <c r="B7222" s="4"/>
      <c r="C7222" s="102" t="s">
        <v>144</v>
      </c>
      <c r="D7222" s="103"/>
    </row>
    <row r="7223" spans="1:4" ht="15" customHeight="1" thickBot="1" x14ac:dyDescent="0.3">
      <c r="A7223" s="13"/>
      <c r="B7223" s="104"/>
      <c r="C7223" s="105" t="s">
        <v>145</v>
      </c>
      <c r="D7223" s="76" t="s">
        <v>146</v>
      </c>
    </row>
    <row r="7224" spans="1:4" ht="14.1" customHeight="1" x14ac:dyDescent="0.25">
      <c r="A7224" s="3" t="s">
        <v>36</v>
      </c>
      <c r="B7224" s="23" t="s">
        <v>37</v>
      </c>
      <c r="C7224" s="24">
        <v>1</v>
      </c>
      <c r="D7224" s="63">
        <v>1</v>
      </c>
    </row>
    <row r="7225" spans="1:4" ht="14.1" customHeight="1" x14ac:dyDescent="0.25">
      <c r="A7225" s="11"/>
      <c r="B7225" s="9" t="s">
        <v>63</v>
      </c>
      <c r="C7225" s="29">
        <v>1</v>
      </c>
      <c r="D7225" s="35">
        <v>0</v>
      </c>
    </row>
    <row r="7226" spans="1:4" ht="14.1" customHeight="1" x14ac:dyDescent="0.25">
      <c r="A7226" s="11"/>
      <c r="B7226" s="9" t="s">
        <v>64</v>
      </c>
      <c r="C7226" s="29">
        <v>0</v>
      </c>
      <c r="D7226" s="35">
        <v>1</v>
      </c>
    </row>
    <row r="7227" spans="1:4" ht="14.1" customHeight="1" x14ac:dyDescent="0.25">
      <c r="A7227" s="11"/>
      <c r="B7227" s="9" t="s">
        <v>65</v>
      </c>
      <c r="C7227" s="64">
        <v>0.25</v>
      </c>
      <c r="D7227" s="56">
        <v>0.25</v>
      </c>
    </row>
    <row r="7228" spans="1:4" ht="14.1" customHeight="1" x14ac:dyDescent="0.25">
      <c r="A7228" s="11"/>
      <c r="B7228" s="9" t="s">
        <v>66</v>
      </c>
      <c r="C7228" s="64">
        <v>0.25</v>
      </c>
      <c r="D7228" s="56">
        <v>0.25</v>
      </c>
    </row>
    <row r="7229" spans="1:4" ht="14.1" customHeight="1" x14ac:dyDescent="0.25">
      <c r="A7229" s="11"/>
      <c r="B7229" s="9" t="s">
        <v>67</v>
      </c>
      <c r="C7229" s="64">
        <v>0.25</v>
      </c>
      <c r="D7229" s="56">
        <v>0.25</v>
      </c>
    </row>
    <row r="7230" spans="1:4" ht="14.1" customHeight="1" x14ac:dyDescent="0.25">
      <c r="A7230" s="11"/>
      <c r="B7230" s="9" t="s">
        <v>68</v>
      </c>
      <c r="C7230" s="64">
        <v>0.25</v>
      </c>
      <c r="D7230" s="56">
        <v>0.25</v>
      </c>
    </row>
    <row r="7231" spans="1:4" ht="24" customHeight="1" x14ac:dyDescent="0.25">
      <c r="A7231" s="11"/>
      <c r="B7231" s="9" t="s">
        <v>69</v>
      </c>
      <c r="C7231" s="64">
        <v>0.25</v>
      </c>
      <c r="D7231" s="35">
        <v>0</v>
      </c>
    </row>
    <row r="7232" spans="1:4" ht="24" customHeight="1" x14ac:dyDescent="0.25">
      <c r="A7232" s="11"/>
      <c r="B7232" s="9" t="s">
        <v>70</v>
      </c>
      <c r="C7232" s="64">
        <v>0.25</v>
      </c>
      <c r="D7232" s="35">
        <v>0</v>
      </c>
    </row>
    <row r="7233" spans="1:6" ht="24" customHeight="1" x14ac:dyDescent="0.25">
      <c r="A7233" s="11"/>
      <c r="B7233" s="9" t="s">
        <v>71</v>
      </c>
      <c r="C7233" s="64">
        <v>0.25</v>
      </c>
      <c r="D7233" s="35">
        <v>0</v>
      </c>
    </row>
    <row r="7234" spans="1:6" ht="24" customHeight="1" x14ac:dyDescent="0.25">
      <c r="A7234" s="11"/>
      <c r="B7234" s="9" t="s">
        <v>72</v>
      </c>
      <c r="C7234" s="64">
        <v>0.25</v>
      </c>
      <c r="D7234" s="35">
        <v>0</v>
      </c>
    </row>
    <row r="7235" spans="1:6" ht="24" customHeight="1" x14ac:dyDescent="0.25">
      <c r="A7235" s="11"/>
      <c r="B7235" s="9" t="s">
        <v>73</v>
      </c>
      <c r="C7235" s="29">
        <v>0</v>
      </c>
      <c r="D7235" s="56">
        <v>0.25</v>
      </c>
    </row>
    <row r="7236" spans="1:6" ht="24" customHeight="1" x14ac:dyDescent="0.25">
      <c r="A7236" s="11"/>
      <c r="B7236" s="9" t="s">
        <v>74</v>
      </c>
      <c r="C7236" s="29">
        <v>0</v>
      </c>
      <c r="D7236" s="56">
        <v>0.25</v>
      </c>
    </row>
    <row r="7237" spans="1:6" ht="24" customHeight="1" x14ac:dyDescent="0.25">
      <c r="A7237" s="11"/>
      <c r="B7237" s="9" t="s">
        <v>75</v>
      </c>
      <c r="C7237" s="29">
        <v>0</v>
      </c>
      <c r="D7237" s="56">
        <v>0.25</v>
      </c>
    </row>
    <row r="7238" spans="1:6" ht="24" customHeight="1" thickBot="1" x14ac:dyDescent="0.3">
      <c r="A7238" s="13"/>
      <c r="B7238" s="14" t="s">
        <v>76</v>
      </c>
      <c r="C7238" s="38">
        <v>0</v>
      </c>
      <c r="D7238" s="58">
        <v>0.25</v>
      </c>
    </row>
    <row r="7240" spans="1:6" ht="20.100000000000001" customHeight="1" thickBot="1" x14ac:dyDescent="0.3">
      <c r="A7240" s="16" t="s">
        <v>147</v>
      </c>
      <c r="B7240" s="17"/>
      <c r="C7240" s="17"/>
      <c r="D7240" s="17"/>
      <c r="E7240" s="17"/>
      <c r="F7240" s="17"/>
    </row>
    <row r="7241" spans="1:6" ht="15" customHeight="1" x14ac:dyDescent="0.25">
      <c r="A7241" s="67" t="s">
        <v>144</v>
      </c>
      <c r="B7241" s="68" t="s">
        <v>148</v>
      </c>
      <c r="C7241" s="69" t="s">
        <v>90</v>
      </c>
      <c r="D7241" s="69" t="s">
        <v>91</v>
      </c>
      <c r="E7241" s="70" t="s">
        <v>93</v>
      </c>
      <c r="F7241" s="71"/>
    </row>
    <row r="7242" spans="1:6" ht="15" customHeight="1" thickBot="1" x14ac:dyDescent="0.3">
      <c r="A7242" s="72"/>
      <c r="B7242" s="73"/>
      <c r="C7242" s="74"/>
      <c r="D7242" s="74"/>
      <c r="E7242" s="75" t="s">
        <v>94</v>
      </c>
      <c r="F7242" s="76" t="s">
        <v>95</v>
      </c>
    </row>
    <row r="7243" spans="1:6" ht="14.1" customHeight="1" x14ac:dyDescent="0.25">
      <c r="A7243" s="44" t="s">
        <v>145</v>
      </c>
      <c r="B7243" s="106">
        <v>21.132824158067503</v>
      </c>
      <c r="C7243" s="53">
        <v>0.38943165029009758</v>
      </c>
      <c r="D7243" s="53">
        <v>139.53601208857762</v>
      </c>
      <c r="E7243" s="53">
        <v>20.36287454548868</v>
      </c>
      <c r="F7243" s="54">
        <v>21.902773770646327</v>
      </c>
    </row>
    <row r="7244" spans="1:6" ht="14.1" customHeight="1" thickBot="1" x14ac:dyDescent="0.3">
      <c r="A7244" s="48" t="s">
        <v>146</v>
      </c>
      <c r="B7244" s="65">
        <v>22.141646796370974</v>
      </c>
      <c r="C7244" s="57">
        <v>0.38497094999642295</v>
      </c>
      <c r="D7244" s="57">
        <v>140.98895040194401</v>
      </c>
      <c r="E7244" s="57">
        <v>21.380585086848527</v>
      </c>
      <c r="F7244" s="58">
        <v>22.902708505893422</v>
      </c>
    </row>
    <row r="7245" spans="1:6" ht="15" customHeight="1" x14ac:dyDescent="0.25">
      <c r="A7245" s="42" t="s">
        <v>209</v>
      </c>
      <c r="B7245" s="43"/>
      <c r="C7245" s="43"/>
      <c r="D7245" s="43"/>
      <c r="E7245" s="43"/>
      <c r="F7245" s="43"/>
    </row>
    <row r="7248" spans="1:6" ht="16.5" x14ac:dyDescent="0.25">
      <c r="A7248" t="s">
        <v>149</v>
      </c>
    </row>
    <row r="7250" spans="1:6" ht="18" customHeight="1" thickBot="1" x14ac:dyDescent="0.3">
      <c r="A7250" s="1" t="s">
        <v>143</v>
      </c>
      <c r="B7250" s="2"/>
      <c r="C7250" s="2"/>
      <c r="D7250" s="2"/>
      <c r="E7250" s="2"/>
      <c r="F7250" s="2"/>
    </row>
    <row r="7251" spans="1:6" ht="14.1" customHeight="1" x14ac:dyDescent="0.25">
      <c r="A7251" s="101" t="s">
        <v>88</v>
      </c>
      <c r="B7251" s="4"/>
      <c r="C7251" s="102" t="s">
        <v>150</v>
      </c>
      <c r="D7251" s="107"/>
      <c r="E7251" s="107"/>
      <c r="F7251" s="103"/>
    </row>
    <row r="7252" spans="1:6" ht="15" customHeight="1" thickBot="1" x14ac:dyDescent="0.3">
      <c r="A7252" s="13"/>
      <c r="B7252" s="104"/>
      <c r="C7252" s="105" t="s">
        <v>151</v>
      </c>
      <c r="D7252" s="75" t="s">
        <v>152</v>
      </c>
      <c r="E7252" s="75" t="s">
        <v>153</v>
      </c>
      <c r="F7252" s="76" t="s">
        <v>154</v>
      </c>
    </row>
    <row r="7253" spans="1:6" ht="14.1" customHeight="1" x14ac:dyDescent="0.25">
      <c r="A7253" s="3" t="s">
        <v>36</v>
      </c>
      <c r="B7253" s="23" t="s">
        <v>37</v>
      </c>
      <c r="C7253" s="24">
        <v>1</v>
      </c>
      <c r="D7253" s="26">
        <v>1</v>
      </c>
      <c r="E7253" s="26">
        <v>1</v>
      </c>
      <c r="F7253" s="63">
        <v>1</v>
      </c>
    </row>
    <row r="7254" spans="1:6" ht="14.1" customHeight="1" x14ac:dyDescent="0.25">
      <c r="A7254" s="11"/>
      <c r="B7254" s="9" t="s">
        <v>63</v>
      </c>
      <c r="C7254" s="64">
        <v>0.5</v>
      </c>
      <c r="D7254" s="55">
        <v>0.5</v>
      </c>
      <c r="E7254" s="55">
        <v>0.5</v>
      </c>
      <c r="F7254" s="56">
        <v>0.5</v>
      </c>
    </row>
    <row r="7255" spans="1:6" ht="14.1" customHeight="1" x14ac:dyDescent="0.25">
      <c r="A7255" s="11"/>
      <c r="B7255" s="9" t="s">
        <v>64</v>
      </c>
      <c r="C7255" s="64">
        <v>0.5</v>
      </c>
      <c r="D7255" s="55">
        <v>0.5</v>
      </c>
      <c r="E7255" s="55">
        <v>0.5</v>
      </c>
      <c r="F7255" s="56">
        <v>0.5</v>
      </c>
    </row>
    <row r="7256" spans="1:6" ht="14.1" customHeight="1" x14ac:dyDescent="0.25">
      <c r="A7256" s="11"/>
      <c r="B7256" s="9" t="s">
        <v>65</v>
      </c>
      <c r="C7256" s="29">
        <v>1</v>
      </c>
      <c r="D7256" s="31">
        <v>0</v>
      </c>
      <c r="E7256" s="31">
        <v>0</v>
      </c>
      <c r="F7256" s="35">
        <v>0</v>
      </c>
    </row>
    <row r="7257" spans="1:6" ht="14.1" customHeight="1" x14ac:dyDescent="0.25">
      <c r="A7257" s="11"/>
      <c r="B7257" s="9" t="s">
        <v>66</v>
      </c>
      <c r="C7257" s="29">
        <v>0</v>
      </c>
      <c r="D7257" s="31">
        <v>1</v>
      </c>
      <c r="E7257" s="31">
        <v>0</v>
      </c>
      <c r="F7257" s="35">
        <v>0</v>
      </c>
    </row>
    <row r="7258" spans="1:6" ht="14.1" customHeight="1" x14ac:dyDescent="0.25">
      <c r="A7258" s="11"/>
      <c r="B7258" s="9" t="s">
        <v>67</v>
      </c>
      <c r="C7258" s="29">
        <v>0</v>
      </c>
      <c r="D7258" s="31">
        <v>0</v>
      </c>
      <c r="E7258" s="31">
        <v>1</v>
      </c>
      <c r="F7258" s="35">
        <v>0</v>
      </c>
    </row>
    <row r="7259" spans="1:6" ht="14.1" customHeight="1" x14ac:dyDescent="0.25">
      <c r="A7259" s="11"/>
      <c r="B7259" s="9" t="s">
        <v>68</v>
      </c>
      <c r="C7259" s="29">
        <v>0</v>
      </c>
      <c r="D7259" s="31">
        <v>0</v>
      </c>
      <c r="E7259" s="31">
        <v>0</v>
      </c>
      <c r="F7259" s="35">
        <v>1</v>
      </c>
    </row>
    <row r="7260" spans="1:6" ht="24" customHeight="1" x14ac:dyDescent="0.25">
      <c r="A7260" s="11"/>
      <c r="B7260" s="9" t="s">
        <v>69</v>
      </c>
      <c r="C7260" s="64">
        <v>0.5</v>
      </c>
      <c r="D7260" s="31">
        <v>0</v>
      </c>
      <c r="E7260" s="31">
        <v>0</v>
      </c>
      <c r="F7260" s="35">
        <v>0</v>
      </c>
    </row>
    <row r="7261" spans="1:6" ht="24" customHeight="1" x14ac:dyDescent="0.25">
      <c r="A7261" s="11"/>
      <c r="B7261" s="9" t="s">
        <v>70</v>
      </c>
      <c r="C7261" s="29">
        <v>0</v>
      </c>
      <c r="D7261" s="55">
        <v>0.5</v>
      </c>
      <c r="E7261" s="31">
        <v>0</v>
      </c>
      <c r="F7261" s="35">
        <v>0</v>
      </c>
    </row>
    <row r="7262" spans="1:6" ht="24" customHeight="1" x14ac:dyDescent="0.25">
      <c r="A7262" s="11"/>
      <c r="B7262" s="9" t="s">
        <v>71</v>
      </c>
      <c r="C7262" s="29">
        <v>0</v>
      </c>
      <c r="D7262" s="31">
        <v>0</v>
      </c>
      <c r="E7262" s="55">
        <v>0.5</v>
      </c>
      <c r="F7262" s="35">
        <v>0</v>
      </c>
    </row>
    <row r="7263" spans="1:6" ht="24" customHeight="1" x14ac:dyDescent="0.25">
      <c r="A7263" s="11"/>
      <c r="B7263" s="9" t="s">
        <v>72</v>
      </c>
      <c r="C7263" s="29">
        <v>0</v>
      </c>
      <c r="D7263" s="31">
        <v>0</v>
      </c>
      <c r="E7263" s="31">
        <v>0</v>
      </c>
      <c r="F7263" s="56">
        <v>0.5</v>
      </c>
    </row>
    <row r="7264" spans="1:6" ht="24" customHeight="1" x14ac:dyDescent="0.25">
      <c r="A7264" s="11"/>
      <c r="B7264" s="9" t="s">
        <v>73</v>
      </c>
      <c r="C7264" s="64">
        <v>0.5</v>
      </c>
      <c r="D7264" s="31">
        <v>0</v>
      </c>
      <c r="E7264" s="31">
        <v>0</v>
      </c>
      <c r="F7264" s="35">
        <v>0</v>
      </c>
    </row>
    <row r="7265" spans="1:6" ht="24" customHeight="1" x14ac:dyDescent="0.25">
      <c r="A7265" s="11"/>
      <c r="B7265" s="9" t="s">
        <v>74</v>
      </c>
      <c r="C7265" s="29">
        <v>0</v>
      </c>
      <c r="D7265" s="55">
        <v>0.5</v>
      </c>
      <c r="E7265" s="31">
        <v>0</v>
      </c>
      <c r="F7265" s="35">
        <v>0</v>
      </c>
    </row>
    <row r="7266" spans="1:6" ht="24" customHeight="1" x14ac:dyDescent="0.25">
      <c r="A7266" s="11"/>
      <c r="B7266" s="9" t="s">
        <v>75</v>
      </c>
      <c r="C7266" s="29">
        <v>0</v>
      </c>
      <c r="D7266" s="31">
        <v>0</v>
      </c>
      <c r="E7266" s="55">
        <v>0.5</v>
      </c>
      <c r="F7266" s="35">
        <v>0</v>
      </c>
    </row>
    <row r="7267" spans="1:6" ht="24" customHeight="1" thickBot="1" x14ac:dyDescent="0.3">
      <c r="A7267" s="13"/>
      <c r="B7267" s="14" t="s">
        <v>76</v>
      </c>
      <c r="C7267" s="38">
        <v>0</v>
      </c>
      <c r="D7267" s="40">
        <v>0</v>
      </c>
      <c r="E7267" s="40">
        <v>0</v>
      </c>
      <c r="F7267" s="58">
        <v>0.5</v>
      </c>
    </row>
    <row r="7269" spans="1:6" ht="20.100000000000001" customHeight="1" thickBot="1" x14ac:dyDescent="0.3">
      <c r="A7269" s="16" t="s">
        <v>147</v>
      </c>
      <c r="B7269" s="17"/>
      <c r="C7269" s="17"/>
      <c r="D7269" s="17"/>
      <c r="E7269" s="17"/>
      <c r="F7269" s="17"/>
    </row>
    <row r="7270" spans="1:6" ht="15" customHeight="1" x14ac:dyDescent="0.25">
      <c r="A7270" s="67" t="s">
        <v>150</v>
      </c>
      <c r="B7270" s="68" t="s">
        <v>148</v>
      </c>
      <c r="C7270" s="69" t="s">
        <v>90</v>
      </c>
      <c r="D7270" s="69" t="s">
        <v>91</v>
      </c>
      <c r="E7270" s="70" t="s">
        <v>93</v>
      </c>
      <c r="F7270" s="71"/>
    </row>
    <row r="7271" spans="1:6" ht="15" customHeight="1" thickBot="1" x14ac:dyDescent="0.3">
      <c r="A7271" s="72"/>
      <c r="B7271" s="73"/>
      <c r="C7271" s="74"/>
      <c r="D7271" s="74"/>
      <c r="E7271" s="75" t="s">
        <v>94</v>
      </c>
      <c r="F7271" s="76" t="s">
        <v>95</v>
      </c>
    </row>
    <row r="7272" spans="1:6" ht="14.1" customHeight="1" x14ac:dyDescent="0.25">
      <c r="A7272" s="44" t="s">
        <v>151</v>
      </c>
      <c r="B7272" s="106">
        <v>22.021187897494805</v>
      </c>
      <c r="C7272" s="53">
        <v>0.28421515075427628</v>
      </c>
      <c r="D7272" s="53">
        <v>161.57335963466556</v>
      </c>
      <c r="E7272" s="53">
        <v>21.459932599925281</v>
      </c>
      <c r="F7272" s="54">
        <v>22.582443195064329</v>
      </c>
    </row>
    <row r="7273" spans="1:6" ht="14.1" customHeight="1" x14ac:dyDescent="0.25">
      <c r="A7273" s="46" t="s">
        <v>152</v>
      </c>
      <c r="B7273" s="64">
        <v>21.638677136331108</v>
      </c>
      <c r="C7273" s="55">
        <v>0.28128591678561182</v>
      </c>
      <c r="D7273" s="55">
        <v>155.67692436292788</v>
      </c>
      <c r="E7273" s="55">
        <v>21.083047565045792</v>
      </c>
      <c r="F7273" s="56">
        <v>22.194306707616423</v>
      </c>
    </row>
    <row r="7274" spans="1:6" ht="14.1" customHeight="1" x14ac:dyDescent="0.25">
      <c r="A7274" s="46" t="s">
        <v>153</v>
      </c>
      <c r="B7274" s="64">
        <v>21.219999533718195</v>
      </c>
      <c r="C7274" s="55">
        <v>0.27976356862045815</v>
      </c>
      <c r="D7274" s="55">
        <v>152.59882205235911</v>
      </c>
      <c r="E7274" s="55">
        <v>20.66728975406992</v>
      </c>
      <c r="F7274" s="56">
        <v>21.77270931336647</v>
      </c>
    </row>
    <row r="7275" spans="1:6" ht="14.1" customHeight="1" thickBot="1" x14ac:dyDescent="0.3">
      <c r="A7275" s="48" t="s">
        <v>154</v>
      </c>
      <c r="B7275" s="65">
        <v>21.669077341332848</v>
      </c>
      <c r="C7275" s="57">
        <v>0.27881617530484853</v>
      </c>
      <c r="D7275" s="57">
        <v>150.61620738206031</v>
      </c>
      <c r="E7275" s="57">
        <v>21.118181302810772</v>
      </c>
      <c r="F7275" s="58">
        <v>22.219973379854924</v>
      </c>
    </row>
    <row r="7276" spans="1:6" ht="15" customHeight="1" x14ac:dyDescent="0.25">
      <c r="A7276" s="42" t="s">
        <v>209</v>
      </c>
      <c r="B7276" s="43"/>
      <c r="C7276" s="43"/>
      <c r="D7276" s="43"/>
      <c r="E7276" s="43"/>
      <c r="F7276" s="43"/>
    </row>
    <row r="7279" spans="1:6" ht="16.5" x14ac:dyDescent="0.25">
      <c r="A7279" t="s">
        <v>155</v>
      </c>
    </row>
    <row r="7281" spans="1:10" ht="18" customHeight="1" thickBot="1" x14ac:dyDescent="0.3">
      <c r="A7281" s="1" t="s">
        <v>143</v>
      </c>
      <c r="B7281" s="2"/>
      <c r="C7281" s="2"/>
      <c r="D7281" s="2"/>
      <c r="E7281" s="2"/>
      <c r="F7281" s="2"/>
      <c r="G7281" s="2"/>
      <c r="H7281" s="2"/>
      <c r="I7281" s="2"/>
      <c r="J7281" s="2"/>
    </row>
    <row r="7282" spans="1:10" ht="14.1" customHeight="1" x14ac:dyDescent="0.25">
      <c r="A7282" s="101" t="s">
        <v>88</v>
      </c>
      <c r="B7282" s="4"/>
      <c r="C7282" s="102" t="s">
        <v>144</v>
      </c>
      <c r="D7282" s="107"/>
      <c r="E7282" s="107"/>
      <c r="F7282" s="107"/>
      <c r="G7282" s="107"/>
      <c r="H7282" s="107"/>
      <c r="I7282" s="107"/>
      <c r="J7282" s="103"/>
    </row>
    <row r="7283" spans="1:10" ht="15" customHeight="1" x14ac:dyDescent="0.25">
      <c r="A7283" s="11"/>
      <c r="B7283" s="7"/>
      <c r="C7283" s="108" t="s">
        <v>145</v>
      </c>
      <c r="D7283" s="109"/>
      <c r="E7283" s="109"/>
      <c r="F7283" s="110"/>
      <c r="G7283" s="111" t="s">
        <v>146</v>
      </c>
      <c r="H7283" s="109"/>
      <c r="I7283" s="109"/>
      <c r="J7283" s="112"/>
    </row>
    <row r="7284" spans="1:10" ht="14.1" customHeight="1" x14ac:dyDescent="0.25">
      <c r="A7284" s="11"/>
      <c r="B7284" s="7"/>
      <c r="C7284" s="108" t="s">
        <v>150</v>
      </c>
      <c r="D7284" s="109"/>
      <c r="E7284" s="109"/>
      <c r="F7284" s="110"/>
      <c r="G7284" s="111" t="s">
        <v>150</v>
      </c>
      <c r="H7284" s="109"/>
      <c r="I7284" s="109"/>
      <c r="J7284" s="112"/>
    </row>
    <row r="7285" spans="1:10" ht="15" customHeight="1" thickBot="1" x14ac:dyDescent="0.3">
      <c r="A7285" s="13"/>
      <c r="B7285" s="104"/>
      <c r="C7285" s="105" t="s">
        <v>151</v>
      </c>
      <c r="D7285" s="75" t="s">
        <v>152</v>
      </c>
      <c r="E7285" s="75" t="s">
        <v>153</v>
      </c>
      <c r="F7285" s="75" t="s">
        <v>154</v>
      </c>
      <c r="G7285" s="75" t="s">
        <v>151</v>
      </c>
      <c r="H7285" s="75" t="s">
        <v>152</v>
      </c>
      <c r="I7285" s="75" t="s">
        <v>153</v>
      </c>
      <c r="J7285" s="76" t="s">
        <v>154</v>
      </c>
    </row>
    <row r="7286" spans="1:10" ht="14.1" customHeight="1" x14ac:dyDescent="0.25">
      <c r="A7286" s="3" t="s">
        <v>36</v>
      </c>
      <c r="B7286" s="23" t="s">
        <v>37</v>
      </c>
      <c r="C7286" s="24">
        <v>1</v>
      </c>
      <c r="D7286" s="26">
        <v>1</v>
      </c>
      <c r="E7286" s="26">
        <v>1</v>
      </c>
      <c r="F7286" s="26">
        <v>1</v>
      </c>
      <c r="G7286" s="26">
        <v>1</v>
      </c>
      <c r="H7286" s="26">
        <v>1</v>
      </c>
      <c r="I7286" s="26">
        <v>1</v>
      </c>
      <c r="J7286" s="63">
        <v>1</v>
      </c>
    </row>
    <row r="7287" spans="1:10" ht="14.1" customHeight="1" x14ac:dyDescent="0.25">
      <c r="A7287" s="11"/>
      <c r="B7287" s="9" t="s">
        <v>63</v>
      </c>
      <c r="C7287" s="29">
        <v>1</v>
      </c>
      <c r="D7287" s="31">
        <v>1</v>
      </c>
      <c r="E7287" s="31">
        <v>1</v>
      </c>
      <c r="F7287" s="31">
        <v>1</v>
      </c>
      <c r="G7287" s="31">
        <v>0</v>
      </c>
      <c r="H7287" s="31">
        <v>0</v>
      </c>
      <c r="I7287" s="31">
        <v>0</v>
      </c>
      <c r="J7287" s="35">
        <v>0</v>
      </c>
    </row>
    <row r="7288" spans="1:10" ht="14.1" customHeight="1" x14ac:dyDescent="0.25">
      <c r="A7288" s="11"/>
      <c r="B7288" s="9" t="s">
        <v>64</v>
      </c>
      <c r="C7288" s="29">
        <v>0</v>
      </c>
      <c r="D7288" s="31">
        <v>0</v>
      </c>
      <c r="E7288" s="31">
        <v>0</v>
      </c>
      <c r="F7288" s="31">
        <v>0</v>
      </c>
      <c r="G7288" s="31">
        <v>1</v>
      </c>
      <c r="H7288" s="31">
        <v>1</v>
      </c>
      <c r="I7288" s="31">
        <v>1</v>
      </c>
      <c r="J7288" s="35">
        <v>1</v>
      </c>
    </row>
    <row r="7289" spans="1:10" ht="14.1" customHeight="1" x14ac:dyDescent="0.25">
      <c r="A7289" s="11"/>
      <c r="B7289" s="9" t="s">
        <v>65</v>
      </c>
      <c r="C7289" s="29">
        <v>1</v>
      </c>
      <c r="D7289" s="31">
        <v>0</v>
      </c>
      <c r="E7289" s="31">
        <v>0</v>
      </c>
      <c r="F7289" s="31">
        <v>0</v>
      </c>
      <c r="G7289" s="31">
        <v>1</v>
      </c>
      <c r="H7289" s="31">
        <v>0</v>
      </c>
      <c r="I7289" s="31">
        <v>0</v>
      </c>
      <c r="J7289" s="35">
        <v>0</v>
      </c>
    </row>
    <row r="7290" spans="1:10" ht="14.1" customHeight="1" x14ac:dyDescent="0.25">
      <c r="A7290" s="11"/>
      <c r="B7290" s="9" t="s">
        <v>66</v>
      </c>
      <c r="C7290" s="29">
        <v>0</v>
      </c>
      <c r="D7290" s="31">
        <v>1</v>
      </c>
      <c r="E7290" s="31">
        <v>0</v>
      </c>
      <c r="F7290" s="31">
        <v>0</v>
      </c>
      <c r="G7290" s="31">
        <v>0</v>
      </c>
      <c r="H7290" s="31">
        <v>1</v>
      </c>
      <c r="I7290" s="31">
        <v>0</v>
      </c>
      <c r="J7290" s="35">
        <v>0</v>
      </c>
    </row>
    <row r="7291" spans="1:10" ht="14.1" customHeight="1" x14ac:dyDescent="0.25">
      <c r="A7291" s="11"/>
      <c r="B7291" s="9" t="s">
        <v>67</v>
      </c>
      <c r="C7291" s="29">
        <v>0</v>
      </c>
      <c r="D7291" s="31">
        <v>0</v>
      </c>
      <c r="E7291" s="31">
        <v>1</v>
      </c>
      <c r="F7291" s="31">
        <v>0</v>
      </c>
      <c r="G7291" s="31">
        <v>0</v>
      </c>
      <c r="H7291" s="31">
        <v>0</v>
      </c>
      <c r="I7291" s="31">
        <v>1</v>
      </c>
      <c r="J7291" s="35">
        <v>0</v>
      </c>
    </row>
    <row r="7292" spans="1:10" ht="14.1" customHeight="1" x14ac:dyDescent="0.25">
      <c r="A7292" s="11"/>
      <c r="B7292" s="9" t="s">
        <v>68</v>
      </c>
      <c r="C7292" s="29">
        <v>0</v>
      </c>
      <c r="D7292" s="31">
        <v>0</v>
      </c>
      <c r="E7292" s="31">
        <v>0</v>
      </c>
      <c r="F7292" s="31">
        <v>1</v>
      </c>
      <c r="G7292" s="31">
        <v>0</v>
      </c>
      <c r="H7292" s="31">
        <v>0</v>
      </c>
      <c r="I7292" s="31">
        <v>0</v>
      </c>
      <c r="J7292" s="35">
        <v>1</v>
      </c>
    </row>
    <row r="7293" spans="1:10" ht="24" customHeight="1" x14ac:dyDescent="0.25">
      <c r="A7293" s="11"/>
      <c r="B7293" s="9" t="s">
        <v>69</v>
      </c>
      <c r="C7293" s="29">
        <v>1</v>
      </c>
      <c r="D7293" s="31">
        <v>0</v>
      </c>
      <c r="E7293" s="31">
        <v>0</v>
      </c>
      <c r="F7293" s="31">
        <v>0</v>
      </c>
      <c r="G7293" s="31">
        <v>0</v>
      </c>
      <c r="H7293" s="31">
        <v>0</v>
      </c>
      <c r="I7293" s="31">
        <v>0</v>
      </c>
      <c r="J7293" s="35">
        <v>0</v>
      </c>
    </row>
    <row r="7294" spans="1:10" ht="24" customHeight="1" x14ac:dyDescent="0.25">
      <c r="A7294" s="11"/>
      <c r="B7294" s="9" t="s">
        <v>70</v>
      </c>
      <c r="C7294" s="29">
        <v>0</v>
      </c>
      <c r="D7294" s="31">
        <v>1</v>
      </c>
      <c r="E7294" s="31">
        <v>0</v>
      </c>
      <c r="F7294" s="31">
        <v>0</v>
      </c>
      <c r="G7294" s="31">
        <v>0</v>
      </c>
      <c r="H7294" s="31">
        <v>0</v>
      </c>
      <c r="I7294" s="31">
        <v>0</v>
      </c>
      <c r="J7294" s="35">
        <v>0</v>
      </c>
    </row>
    <row r="7295" spans="1:10" ht="24" customHeight="1" x14ac:dyDescent="0.25">
      <c r="A7295" s="11"/>
      <c r="B7295" s="9" t="s">
        <v>71</v>
      </c>
      <c r="C7295" s="29">
        <v>0</v>
      </c>
      <c r="D7295" s="31">
        <v>0</v>
      </c>
      <c r="E7295" s="31">
        <v>1</v>
      </c>
      <c r="F7295" s="31">
        <v>0</v>
      </c>
      <c r="G7295" s="31">
        <v>0</v>
      </c>
      <c r="H7295" s="31">
        <v>0</v>
      </c>
      <c r="I7295" s="31">
        <v>0</v>
      </c>
      <c r="J7295" s="35">
        <v>0</v>
      </c>
    </row>
    <row r="7296" spans="1:10" ht="24" customHeight="1" x14ac:dyDescent="0.25">
      <c r="A7296" s="11"/>
      <c r="B7296" s="9" t="s">
        <v>72</v>
      </c>
      <c r="C7296" s="29">
        <v>0</v>
      </c>
      <c r="D7296" s="31">
        <v>0</v>
      </c>
      <c r="E7296" s="31">
        <v>0</v>
      </c>
      <c r="F7296" s="31">
        <v>1</v>
      </c>
      <c r="G7296" s="31">
        <v>0</v>
      </c>
      <c r="H7296" s="31">
        <v>0</v>
      </c>
      <c r="I7296" s="31">
        <v>0</v>
      </c>
      <c r="J7296" s="35">
        <v>0</v>
      </c>
    </row>
    <row r="7297" spans="1:10" ht="24" customHeight="1" x14ac:dyDescent="0.25">
      <c r="A7297" s="11"/>
      <c r="B7297" s="9" t="s">
        <v>73</v>
      </c>
      <c r="C7297" s="29">
        <v>0</v>
      </c>
      <c r="D7297" s="31">
        <v>0</v>
      </c>
      <c r="E7297" s="31">
        <v>0</v>
      </c>
      <c r="F7297" s="31">
        <v>0</v>
      </c>
      <c r="G7297" s="31">
        <v>1</v>
      </c>
      <c r="H7297" s="31">
        <v>0</v>
      </c>
      <c r="I7297" s="31">
        <v>0</v>
      </c>
      <c r="J7297" s="35">
        <v>0</v>
      </c>
    </row>
    <row r="7298" spans="1:10" ht="24" customHeight="1" x14ac:dyDescent="0.25">
      <c r="A7298" s="11"/>
      <c r="B7298" s="9" t="s">
        <v>74</v>
      </c>
      <c r="C7298" s="29">
        <v>0</v>
      </c>
      <c r="D7298" s="31">
        <v>0</v>
      </c>
      <c r="E7298" s="31">
        <v>0</v>
      </c>
      <c r="F7298" s="31">
        <v>0</v>
      </c>
      <c r="G7298" s="31">
        <v>0</v>
      </c>
      <c r="H7298" s="31">
        <v>1</v>
      </c>
      <c r="I7298" s="31">
        <v>0</v>
      </c>
      <c r="J7298" s="35">
        <v>0</v>
      </c>
    </row>
    <row r="7299" spans="1:10" ht="24" customHeight="1" x14ac:dyDescent="0.25">
      <c r="A7299" s="11"/>
      <c r="B7299" s="9" t="s">
        <v>75</v>
      </c>
      <c r="C7299" s="29">
        <v>0</v>
      </c>
      <c r="D7299" s="31">
        <v>0</v>
      </c>
      <c r="E7299" s="31">
        <v>0</v>
      </c>
      <c r="F7299" s="31">
        <v>0</v>
      </c>
      <c r="G7299" s="31">
        <v>0</v>
      </c>
      <c r="H7299" s="31">
        <v>0</v>
      </c>
      <c r="I7299" s="31">
        <v>1</v>
      </c>
      <c r="J7299" s="35">
        <v>0</v>
      </c>
    </row>
    <row r="7300" spans="1:10" ht="24" customHeight="1" thickBot="1" x14ac:dyDescent="0.3">
      <c r="A7300" s="13"/>
      <c r="B7300" s="14" t="s">
        <v>76</v>
      </c>
      <c r="C7300" s="38">
        <v>0</v>
      </c>
      <c r="D7300" s="40">
        <v>0</v>
      </c>
      <c r="E7300" s="40">
        <v>0</v>
      </c>
      <c r="F7300" s="40">
        <v>0</v>
      </c>
      <c r="G7300" s="40">
        <v>0</v>
      </c>
      <c r="H7300" s="40">
        <v>0</v>
      </c>
      <c r="I7300" s="40">
        <v>0</v>
      </c>
      <c r="J7300" s="66">
        <v>1</v>
      </c>
    </row>
    <row r="7302" spans="1:10" ht="20.100000000000001" customHeight="1" thickBot="1" x14ac:dyDescent="0.3">
      <c r="A7302" s="16" t="s">
        <v>147</v>
      </c>
      <c r="B7302" s="17"/>
      <c r="C7302" s="17"/>
      <c r="D7302" s="17"/>
      <c r="E7302" s="17"/>
      <c r="F7302" s="17"/>
      <c r="G7302" s="17"/>
    </row>
    <row r="7303" spans="1:10" ht="15" customHeight="1" x14ac:dyDescent="0.25">
      <c r="A7303" s="101" t="s">
        <v>144</v>
      </c>
      <c r="B7303" s="113" t="s">
        <v>150</v>
      </c>
      <c r="C7303" s="68" t="s">
        <v>148</v>
      </c>
      <c r="D7303" s="69" t="s">
        <v>90</v>
      </c>
      <c r="E7303" s="69" t="s">
        <v>91</v>
      </c>
      <c r="F7303" s="70" t="s">
        <v>93</v>
      </c>
      <c r="G7303" s="71"/>
    </row>
    <row r="7304" spans="1:10" ht="15" customHeight="1" thickBot="1" x14ac:dyDescent="0.3">
      <c r="A7304" s="91"/>
      <c r="B7304" s="37"/>
      <c r="C7304" s="73"/>
      <c r="D7304" s="74"/>
      <c r="E7304" s="74"/>
      <c r="F7304" s="75" t="s">
        <v>94</v>
      </c>
      <c r="G7304" s="76" t="s">
        <v>95</v>
      </c>
    </row>
    <row r="7305" spans="1:10" ht="14.1" customHeight="1" x14ac:dyDescent="0.25">
      <c r="A7305" s="3" t="s">
        <v>145</v>
      </c>
      <c r="B7305" s="23" t="s">
        <v>151</v>
      </c>
      <c r="C7305" s="106">
        <v>21.560012494614419</v>
      </c>
      <c r="D7305" s="53">
        <v>0.40251987855606208</v>
      </c>
      <c r="E7305" s="53">
        <v>158.32134428425965</v>
      </c>
      <c r="F7305" s="53">
        <v>20.765011126160559</v>
      </c>
      <c r="G7305" s="54">
        <v>22.35501386306828</v>
      </c>
    </row>
    <row r="7306" spans="1:10" ht="14.1" customHeight="1" x14ac:dyDescent="0.25">
      <c r="A7306" s="28"/>
      <c r="B7306" s="9" t="s">
        <v>152</v>
      </c>
      <c r="C7306" s="64">
        <v>21.220140278317711</v>
      </c>
      <c r="D7306" s="55">
        <v>0.39920086923817405</v>
      </c>
      <c r="E7306" s="55">
        <v>153.59869548265056</v>
      </c>
      <c r="F7306" s="55">
        <v>20.431507411000585</v>
      </c>
      <c r="G7306" s="56">
        <v>22.008773145634837</v>
      </c>
    </row>
    <row r="7307" spans="1:10" ht="14.1" customHeight="1" x14ac:dyDescent="0.25">
      <c r="A7307" s="28"/>
      <c r="B7307" s="9" t="s">
        <v>153</v>
      </c>
      <c r="C7307" s="64">
        <v>20.716651232318366</v>
      </c>
      <c r="D7307" s="55">
        <v>0.3979561853090528</v>
      </c>
      <c r="E7307" s="55">
        <v>151.85283705702614</v>
      </c>
      <c r="F7307" s="55">
        <v>19.93040549924406</v>
      </c>
      <c r="G7307" s="56">
        <v>21.502896965392672</v>
      </c>
    </row>
    <row r="7308" spans="1:10" ht="14.1" customHeight="1" x14ac:dyDescent="0.25">
      <c r="A7308" s="114"/>
      <c r="B7308" s="115" t="s">
        <v>154</v>
      </c>
      <c r="C7308" s="116">
        <v>21.034492627019514</v>
      </c>
      <c r="D7308" s="117">
        <v>0.39711209761136307</v>
      </c>
      <c r="E7308" s="117">
        <v>150.61620738205747</v>
      </c>
      <c r="F7308" s="117">
        <v>20.249862821434885</v>
      </c>
      <c r="G7308" s="118">
        <v>21.819122432604143</v>
      </c>
    </row>
    <row r="7309" spans="1:10" ht="14.1" customHeight="1" x14ac:dyDescent="0.25">
      <c r="A7309" s="119" t="s">
        <v>146</v>
      </c>
      <c r="B7309" s="120" t="s">
        <v>151</v>
      </c>
      <c r="C7309" s="121">
        <v>22.482363300375191</v>
      </c>
      <c r="D7309" s="122">
        <v>0.40136112796372919</v>
      </c>
      <c r="E7309" s="122">
        <v>164.92874583001833</v>
      </c>
      <c r="F7309" s="122">
        <v>21.689895045877023</v>
      </c>
      <c r="G7309" s="123">
        <v>23.274831554873359</v>
      </c>
    </row>
    <row r="7310" spans="1:10" ht="14.1" customHeight="1" x14ac:dyDescent="0.25">
      <c r="A7310" s="28"/>
      <c r="B7310" s="9" t="s">
        <v>152</v>
      </c>
      <c r="C7310" s="64">
        <v>22.057213994344504</v>
      </c>
      <c r="D7310" s="55">
        <v>0.39639088527257382</v>
      </c>
      <c r="E7310" s="55">
        <v>157.82110663797064</v>
      </c>
      <c r="F7310" s="55">
        <v>21.274298650395735</v>
      </c>
      <c r="G7310" s="56">
        <v>22.840129338293274</v>
      </c>
    </row>
    <row r="7311" spans="1:10" ht="14.1" customHeight="1" x14ac:dyDescent="0.25">
      <c r="A7311" s="28"/>
      <c r="B7311" s="9" t="s">
        <v>153</v>
      </c>
      <c r="C7311" s="64">
        <v>21.723347835118023</v>
      </c>
      <c r="D7311" s="55">
        <v>0.39332110531127362</v>
      </c>
      <c r="E7311" s="55">
        <v>153.36731676887459</v>
      </c>
      <c r="F7311" s="55">
        <v>20.946321303583488</v>
      </c>
      <c r="G7311" s="56">
        <v>22.500374366652558</v>
      </c>
    </row>
    <row r="7312" spans="1:10" ht="14.1" customHeight="1" thickBot="1" x14ac:dyDescent="0.3">
      <c r="A7312" s="91"/>
      <c r="B7312" s="14" t="s">
        <v>154</v>
      </c>
      <c r="C7312" s="65">
        <v>22.303662055646178</v>
      </c>
      <c r="D7312" s="57">
        <v>0.39147901652221334</v>
      </c>
      <c r="E7312" s="57">
        <v>150.61620738206329</v>
      </c>
      <c r="F7312" s="57">
        <v>21.530162314711831</v>
      </c>
      <c r="G7312" s="58">
        <v>23.077161796580526</v>
      </c>
    </row>
    <row r="7313" spans="1:7" ht="15" customHeight="1" x14ac:dyDescent="0.25">
      <c r="A7313" s="42" t="s">
        <v>209</v>
      </c>
      <c r="B7313" s="43"/>
      <c r="C7313" s="43"/>
      <c r="D7313" s="43"/>
      <c r="E7313" s="43"/>
      <c r="F7313" s="43"/>
      <c r="G7313" s="43"/>
    </row>
    <row r="7316" spans="1:7" x14ac:dyDescent="0.25">
      <c r="A7316" t="s">
        <v>226</v>
      </c>
    </row>
    <row r="7319" spans="1:7" ht="16.5" x14ac:dyDescent="0.25">
      <c r="A7319" t="s">
        <v>1</v>
      </c>
    </row>
    <row r="7321" spans="1:7" ht="18" customHeight="1" thickBot="1" x14ac:dyDescent="0.3">
      <c r="A7321" s="1" t="s">
        <v>2</v>
      </c>
      <c r="B7321" s="2"/>
      <c r="C7321" s="2"/>
    </row>
    <row r="7322" spans="1:7" ht="14.1" customHeight="1" x14ac:dyDescent="0.25">
      <c r="A7322" s="3" t="s">
        <v>3</v>
      </c>
      <c r="B7322" s="4"/>
      <c r="C7322" s="5" t="s">
        <v>227</v>
      </c>
    </row>
    <row r="7323" spans="1:7" ht="14.1" customHeight="1" x14ac:dyDescent="0.25">
      <c r="A7323" s="6" t="s">
        <v>5</v>
      </c>
      <c r="B7323" s="7"/>
      <c r="C7323" s="8" t="s">
        <v>6</v>
      </c>
    </row>
    <row r="7324" spans="1:7" ht="24" customHeight="1" x14ac:dyDescent="0.25">
      <c r="A7324" s="6" t="s">
        <v>7</v>
      </c>
      <c r="B7324" s="9" t="s">
        <v>8</v>
      </c>
      <c r="C7324" s="10" t="s">
        <v>9</v>
      </c>
    </row>
    <row r="7325" spans="1:7" ht="14.1" customHeight="1" x14ac:dyDescent="0.25">
      <c r="A7325" s="11"/>
      <c r="B7325" s="9" t="s">
        <v>10</v>
      </c>
      <c r="C7325" s="8" t="s">
        <v>11</v>
      </c>
    </row>
    <row r="7326" spans="1:7" ht="14.1" customHeight="1" x14ac:dyDescent="0.25">
      <c r="A7326" s="11"/>
      <c r="B7326" s="9" t="s">
        <v>12</v>
      </c>
      <c r="C7326" s="8" t="s">
        <v>13</v>
      </c>
    </row>
    <row r="7327" spans="1:7" ht="14.1" customHeight="1" x14ac:dyDescent="0.25">
      <c r="A7327" s="11"/>
      <c r="B7327" s="9" t="s">
        <v>14</v>
      </c>
      <c r="C7327" s="8" t="s">
        <v>13</v>
      </c>
    </row>
    <row r="7328" spans="1:7" ht="14.1" customHeight="1" x14ac:dyDescent="0.25">
      <c r="A7328" s="11"/>
      <c r="B7328" s="9" t="s">
        <v>15</v>
      </c>
      <c r="C7328" s="8" t="s">
        <v>13</v>
      </c>
    </row>
    <row r="7329" spans="1:7" ht="24" customHeight="1" x14ac:dyDescent="0.25">
      <c r="A7329" s="11"/>
      <c r="B7329" s="9" t="s">
        <v>16</v>
      </c>
      <c r="C7329" s="12">
        <v>494</v>
      </c>
    </row>
    <row r="7330" spans="1:7" ht="24" customHeight="1" x14ac:dyDescent="0.25">
      <c r="A7330" s="6" t="s">
        <v>17</v>
      </c>
      <c r="B7330" s="9" t="s">
        <v>18</v>
      </c>
      <c r="C7330" s="8" t="s">
        <v>19</v>
      </c>
    </row>
    <row r="7331" spans="1:7" ht="33.950000000000003" customHeight="1" x14ac:dyDescent="0.25">
      <c r="A7331" s="11"/>
      <c r="B7331" s="9" t="s">
        <v>20</v>
      </c>
      <c r="C7331" s="8" t="s">
        <v>21</v>
      </c>
    </row>
    <row r="7332" spans="1:7" ht="409.6" customHeight="1" x14ac:dyDescent="0.25">
      <c r="A7332" s="6" t="s">
        <v>22</v>
      </c>
      <c r="B7332" s="7"/>
      <c r="C7332" s="8" t="s">
        <v>228</v>
      </c>
    </row>
    <row r="7333" spans="1:7" ht="14.1" customHeight="1" x14ac:dyDescent="0.25">
      <c r="A7333" s="6" t="s">
        <v>24</v>
      </c>
      <c r="B7333" s="9" t="s">
        <v>25</v>
      </c>
      <c r="C7333" s="10" t="s">
        <v>229</v>
      </c>
    </row>
    <row r="7334" spans="1:7" ht="14.1" customHeight="1" thickBot="1" x14ac:dyDescent="0.3">
      <c r="A7334" s="13"/>
      <c r="B7334" s="14" t="s">
        <v>27</v>
      </c>
      <c r="C7334" s="15" t="s">
        <v>230</v>
      </c>
    </row>
    <row r="7337" spans="1:7" x14ac:dyDescent="0.25">
      <c r="A7337" t="s">
        <v>29</v>
      </c>
    </row>
    <row r="7339" spans="1:7" ht="20.100000000000001" customHeight="1" thickBot="1" x14ac:dyDescent="0.3">
      <c r="A7339" s="16" t="s">
        <v>30</v>
      </c>
      <c r="B7339" s="17"/>
      <c r="C7339" s="17"/>
      <c r="D7339" s="17"/>
      <c r="E7339" s="17"/>
      <c r="F7339" s="17"/>
      <c r="G7339" s="17"/>
    </row>
    <row r="7340" spans="1:7" ht="24.95" customHeight="1" thickBot="1" x14ac:dyDescent="0.3">
      <c r="A7340" s="18"/>
      <c r="B7340" s="19"/>
      <c r="C7340" s="20" t="s">
        <v>31</v>
      </c>
      <c r="D7340" s="21" t="s">
        <v>32</v>
      </c>
      <c r="E7340" s="21" t="s">
        <v>33</v>
      </c>
      <c r="F7340" s="21" t="s">
        <v>34</v>
      </c>
      <c r="G7340" s="22" t="s">
        <v>35</v>
      </c>
    </row>
    <row r="7341" spans="1:7" ht="14.1" customHeight="1" x14ac:dyDescent="0.25">
      <c r="A7341" s="3" t="s">
        <v>36</v>
      </c>
      <c r="B7341" s="23" t="s">
        <v>37</v>
      </c>
      <c r="C7341" s="24">
        <v>1</v>
      </c>
      <c r="D7341" s="25"/>
      <c r="E7341" s="26">
        <v>1</v>
      </c>
      <c r="F7341" s="25"/>
      <c r="G7341" s="27"/>
    </row>
    <row r="7342" spans="1:7" ht="14.1" customHeight="1" x14ac:dyDescent="0.25">
      <c r="A7342" s="28"/>
      <c r="B7342" s="9" t="s">
        <v>38</v>
      </c>
      <c r="C7342" s="29">
        <v>2</v>
      </c>
      <c r="D7342" s="30"/>
      <c r="E7342" s="31">
        <v>1</v>
      </c>
      <c r="F7342" s="30"/>
      <c r="G7342" s="32"/>
    </row>
    <row r="7343" spans="1:7" ht="14.1" customHeight="1" x14ac:dyDescent="0.25">
      <c r="A7343" s="28"/>
      <c r="B7343" s="9" t="s">
        <v>39</v>
      </c>
      <c r="C7343" s="29">
        <v>4</v>
      </c>
      <c r="D7343" s="30"/>
      <c r="E7343" s="31">
        <v>3</v>
      </c>
      <c r="F7343" s="30"/>
      <c r="G7343" s="32"/>
    </row>
    <row r="7344" spans="1:7" ht="14.1" customHeight="1" x14ac:dyDescent="0.25">
      <c r="A7344" s="28"/>
      <c r="B7344" s="9" t="s">
        <v>40</v>
      </c>
      <c r="C7344" s="29">
        <v>8</v>
      </c>
      <c r="D7344" s="30"/>
      <c r="E7344" s="31">
        <v>3</v>
      </c>
      <c r="F7344" s="30"/>
      <c r="G7344" s="32"/>
    </row>
    <row r="7345" spans="1:7" ht="24" customHeight="1" x14ac:dyDescent="0.25">
      <c r="A7345" s="33" t="s">
        <v>41</v>
      </c>
      <c r="B7345" s="9" t="s">
        <v>39</v>
      </c>
      <c r="C7345" s="29">
        <v>4</v>
      </c>
      <c r="D7345" s="34" t="s">
        <v>42</v>
      </c>
      <c r="E7345" s="31">
        <v>10</v>
      </c>
      <c r="F7345" s="34" t="s">
        <v>43</v>
      </c>
      <c r="G7345" s="35">
        <v>140</v>
      </c>
    </row>
    <row r="7346" spans="1:7" ht="14.1" customHeight="1" thickBot="1" x14ac:dyDescent="0.3">
      <c r="A7346" s="36" t="s">
        <v>44</v>
      </c>
      <c r="B7346" s="37"/>
      <c r="C7346" s="38">
        <v>19</v>
      </c>
      <c r="D7346" s="39"/>
      <c r="E7346" s="40">
        <v>18</v>
      </c>
      <c r="F7346" s="39"/>
      <c r="G7346" s="41"/>
    </row>
    <row r="7347" spans="1:7" ht="15" customHeight="1" x14ac:dyDescent="0.25">
      <c r="A7347" s="42" t="s">
        <v>231</v>
      </c>
      <c r="B7347" s="43"/>
      <c r="C7347" s="43"/>
      <c r="D7347" s="43"/>
      <c r="E7347" s="43"/>
      <c r="F7347" s="43"/>
      <c r="G7347" s="43"/>
    </row>
    <row r="7349" spans="1:7" ht="20.100000000000001" customHeight="1" thickBot="1" x14ac:dyDescent="0.3">
      <c r="A7349" s="16" t="s">
        <v>46</v>
      </c>
      <c r="B7349" s="17"/>
    </row>
    <row r="7350" spans="1:7" ht="24" customHeight="1" x14ac:dyDescent="0.25">
      <c r="A7350" s="44" t="s">
        <v>47</v>
      </c>
      <c r="B7350" s="45">
        <v>-1877.2645153925737</v>
      </c>
    </row>
    <row r="7351" spans="1:7" ht="24" customHeight="1" x14ac:dyDescent="0.25">
      <c r="A7351" s="46" t="s">
        <v>48</v>
      </c>
      <c r="B7351" s="47">
        <v>-1857.2645153925737</v>
      </c>
    </row>
    <row r="7352" spans="1:7" ht="24" customHeight="1" x14ac:dyDescent="0.25">
      <c r="A7352" s="46" t="s">
        <v>49</v>
      </c>
      <c r="B7352" s="47">
        <v>-1856.7984136976584</v>
      </c>
    </row>
    <row r="7353" spans="1:7" ht="24" customHeight="1" x14ac:dyDescent="0.25">
      <c r="A7353" s="46" t="s">
        <v>50</v>
      </c>
      <c r="B7353" s="47">
        <v>-1805.464348856048</v>
      </c>
    </row>
    <row r="7354" spans="1:7" ht="24" customHeight="1" thickBot="1" x14ac:dyDescent="0.3">
      <c r="A7354" s="48" t="s">
        <v>51</v>
      </c>
      <c r="B7354" s="49">
        <v>-1815.464348856048</v>
      </c>
    </row>
    <row r="7355" spans="1:7" ht="35.1" customHeight="1" x14ac:dyDescent="0.25">
      <c r="A7355" s="42" t="s">
        <v>52</v>
      </c>
      <c r="B7355" s="43"/>
    </row>
    <row r="7356" spans="1:7" ht="24.95" customHeight="1" x14ac:dyDescent="0.25">
      <c r="A7356" s="50" t="s">
        <v>231</v>
      </c>
      <c r="B7356" s="51"/>
    </row>
    <row r="7359" spans="1:7" ht="16.5" x14ac:dyDescent="0.25">
      <c r="A7359" t="s">
        <v>53</v>
      </c>
    </row>
    <row r="7361" spans="1:5" ht="20.100000000000001" customHeight="1" thickBot="1" x14ac:dyDescent="0.3">
      <c r="A7361" s="16" t="s">
        <v>54</v>
      </c>
      <c r="B7361" s="17"/>
      <c r="C7361" s="17"/>
      <c r="D7361" s="17"/>
      <c r="E7361" s="17"/>
    </row>
    <row r="7362" spans="1:5" ht="24.95" customHeight="1" thickBot="1" x14ac:dyDescent="0.3">
      <c r="A7362" s="52" t="s">
        <v>55</v>
      </c>
      <c r="B7362" s="20" t="s">
        <v>56</v>
      </c>
      <c r="C7362" s="21" t="s">
        <v>57</v>
      </c>
      <c r="D7362" s="21" t="s">
        <v>58</v>
      </c>
      <c r="E7362" s="22" t="s">
        <v>59</v>
      </c>
    </row>
    <row r="7363" spans="1:5" ht="14.1" customHeight="1" x14ac:dyDescent="0.25">
      <c r="A7363" s="44" t="s">
        <v>37</v>
      </c>
      <c r="B7363" s="24">
        <v>1</v>
      </c>
      <c r="C7363" s="53">
        <v>137.4001789132318</v>
      </c>
      <c r="D7363" s="53">
        <v>9578.9585456084242</v>
      </c>
      <c r="E7363" s="54">
        <v>5.9329798836908861E-129</v>
      </c>
    </row>
    <row r="7364" spans="1:5" ht="14.1" customHeight="1" x14ac:dyDescent="0.25">
      <c r="A7364" s="46" t="s">
        <v>38</v>
      </c>
      <c r="B7364" s="29">
        <v>1</v>
      </c>
      <c r="C7364" s="55">
        <v>137.40017891323188</v>
      </c>
      <c r="D7364" s="55">
        <v>1.4680131822258649</v>
      </c>
      <c r="E7364" s="56">
        <v>0.2277390240382004</v>
      </c>
    </row>
    <row r="7365" spans="1:5" ht="14.1" customHeight="1" x14ac:dyDescent="0.25">
      <c r="A7365" s="46" t="s">
        <v>39</v>
      </c>
      <c r="B7365" s="29">
        <v>3</v>
      </c>
      <c r="C7365" s="55">
        <v>114.7346334975408</v>
      </c>
      <c r="D7365" s="55">
        <v>79.514837176452005</v>
      </c>
      <c r="E7365" s="56">
        <v>6.7853204524431638E-28</v>
      </c>
    </row>
    <row r="7366" spans="1:5" ht="14.1" customHeight="1" thickBot="1" x14ac:dyDescent="0.3">
      <c r="A7366" s="48" t="s">
        <v>40</v>
      </c>
      <c r="B7366" s="38">
        <v>3</v>
      </c>
      <c r="C7366" s="57">
        <v>114.7346334975408</v>
      </c>
      <c r="D7366" s="57">
        <v>2.555598136726565</v>
      </c>
      <c r="E7366" s="58">
        <v>5.8763821805282106E-2</v>
      </c>
    </row>
    <row r="7367" spans="1:5" ht="15" customHeight="1" x14ac:dyDescent="0.25">
      <c r="A7367" s="42" t="s">
        <v>231</v>
      </c>
      <c r="B7367" s="43"/>
      <c r="C7367" s="43"/>
      <c r="D7367" s="43"/>
      <c r="E7367" s="43"/>
    </row>
    <row r="7370" spans="1:5" ht="16.5" x14ac:dyDescent="0.25">
      <c r="A7370" t="s">
        <v>60</v>
      </c>
    </row>
    <row r="7372" spans="1:5" ht="18" customHeight="1" thickBot="1" x14ac:dyDescent="0.3">
      <c r="A7372" s="1" t="s">
        <v>61</v>
      </c>
      <c r="B7372" s="2"/>
      <c r="C7372" s="2"/>
    </row>
    <row r="7373" spans="1:5" ht="15" customHeight="1" thickBot="1" x14ac:dyDescent="0.3">
      <c r="A7373" s="59"/>
      <c r="B7373" s="60"/>
      <c r="C7373" s="61" t="s">
        <v>62</v>
      </c>
    </row>
    <row r="7374" spans="1:5" ht="14.1" customHeight="1" x14ac:dyDescent="0.25">
      <c r="A7374" s="3" t="s">
        <v>36</v>
      </c>
      <c r="B7374" s="23" t="s">
        <v>37</v>
      </c>
      <c r="C7374" s="62">
        <v>0.99999999999999989</v>
      </c>
    </row>
    <row r="7375" spans="1:5" ht="14.1" customHeight="1" x14ac:dyDescent="0.25">
      <c r="A7375" s="11"/>
      <c r="B7375" s="9" t="s">
        <v>63</v>
      </c>
      <c r="C7375" s="47">
        <v>0.5</v>
      </c>
    </row>
    <row r="7376" spans="1:5" ht="14.1" customHeight="1" x14ac:dyDescent="0.25">
      <c r="A7376" s="11"/>
      <c r="B7376" s="9" t="s">
        <v>64</v>
      </c>
      <c r="C7376" s="47">
        <v>0.49999999999999989</v>
      </c>
    </row>
    <row r="7377" spans="1:3" ht="14.1" customHeight="1" x14ac:dyDescent="0.25">
      <c r="A7377" s="11"/>
      <c r="B7377" s="9" t="s">
        <v>65</v>
      </c>
      <c r="C7377" s="47">
        <v>0.25</v>
      </c>
    </row>
    <row r="7378" spans="1:3" ht="14.1" customHeight="1" x14ac:dyDescent="0.25">
      <c r="A7378" s="11"/>
      <c r="B7378" s="9" t="s">
        <v>66</v>
      </c>
      <c r="C7378" s="47">
        <v>0.24999999999999983</v>
      </c>
    </row>
    <row r="7379" spans="1:3" ht="14.1" customHeight="1" x14ac:dyDescent="0.25">
      <c r="A7379" s="11"/>
      <c r="B7379" s="9" t="s">
        <v>67</v>
      </c>
      <c r="C7379" s="47">
        <v>0.25</v>
      </c>
    </row>
    <row r="7380" spans="1:3" ht="14.1" customHeight="1" x14ac:dyDescent="0.25">
      <c r="A7380" s="11"/>
      <c r="B7380" s="9" t="s">
        <v>68</v>
      </c>
      <c r="C7380" s="47">
        <v>0.24999999999999986</v>
      </c>
    </row>
    <row r="7381" spans="1:3" ht="24" customHeight="1" x14ac:dyDescent="0.25">
      <c r="A7381" s="11"/>
      <c r="B7381" s="9" t="s">
        <v>69</v>
      </c>
      <c r="C7381" s="47">
        <v>0.12499999999999999</v>
      </c>
    </row>
    <row r="7382" spans="1:3" ht="24" customHeight="1" x14ac:dyDescent="0.25">
      <c r="A7382" s="11"/>
      <c r="B7382" s="9" t="s">
        <v>70</v>
      </c>
      <c r="C7382" s="47">
        <v>0.12499999999999999</v>
      </c>
    </row>
    <row r="7383" spans="1:3" ht="24" customHeight="1" x14ac:dyDescent="0.25">
      <c r="A7383" s="11"/>
      <c r="B7383" s="9" t="s">
        <v>71</v>
      </c>
      <c r="C7383" s="47">
        <v>0.12500000000000014</v>
      </c>
    </row>
    <row r="7384" spans="1:3" ht="24" customHeight="1" x14ac:dyDescent="0.25">
      <c r="A7384" s="11"/>
      <c r="B7384" s="9" t="s">
        <v>72</v>
      </c>
      <c r="C7384" s="47">
        <v>0.12499999999999999</v>
      </c>
    </row>
    <row r="7385" spans="1:3" ht="24" customHeight="1" x14ac:dyDescent="0.25">
      <c r="A7385" s="11"/>
      <c r="B7385" s="9" t="s">
        <v>73</v>
      </c>
      <c r="C7385" s="47">
        <v>0.12500000000000006</v>
      </c>
    </row>
    <row r="7386" spans="1:3" ht="24" customHeight="1" x14ac:dyDescent="0.25">
      <c r="A7386" s="11"/>
      <c r="B7386" s="9" t="s">
        <v>74</v>
      </c>
      <c r="C7386" s="47">
        <v>0.12499999999999982</v>
      </c>
    </row>
    <row r="7387" spans="1:3" ht="24" customHeight="1" x14ac:dyDescent="0.25">
      <c r="A7387" s="11"/>
      <c r="B7387" s="9" t="s">
        <v>75</v>
      </c>
      <c r="C7387" s="47">
        <v>0.12499999999999988</v>
      </c>
    </row>
    <row r="7388" spans="1:3" ht="24" customHeight="1" thickBot="1" x14ac:dyDescent="0.3">
      <c r="A7388" s="13"/>
      <c r="B7388" s="14" t="s">
        <v>76</v>
      </c>
      <c r="C7388" s="49">
        <v>0.12499999999999982</v>
      </c>
    </row>
    <row r="7390" spans="1:3" ht="18" customHeight="1" thickBot="1" x14ac:dyDescent="0.3">
      <c r="A7390" s="1" t="s">
        <v>77</v>
      </c>
      <c r="B7390" s="2"/>
      <c r="C7390" s="2"/>
    </row>
    <row r="7391" spans="1:3" ht="15" customHeight="1" thickBot="1" x14ac:dyDescent="0.3">
      <c r="A7391" s="59"/>
      <c r="B7391" s="60"/>
      <c r="C7391" s="61" t="s">
        <v>78</v>
      </c>
    </row>
    <row r="7392" spans="1:3" ht="14.1" customHeight="1" x14ac:dyDescent="0.25">
      <c r="A7392" s="3" t="s">
        <v>36</v>
      </c>
      <c r="B7392" s="23" t="s">
        <v>37</v>
      </c>
      <c r="C7392" s="62">
        <v>0</v>
      </c>
    </row>
    <row r="7393" spans="1:5" ht="14.1" customHeight="1" x14ac:dyDescent="0.25">
      <c r="A7393" s="11"/>
      <c r="B7393" s="9" t="s">
        <v>63</v>
      </c>
      <c r="C7393" s="12">
        <v>1</v>
      </c>
    </row>
    <row r="7394" spans="1:5" ht="14.1" customHeight="1" x14ac:dyDescent="0.25">
      <c r="A7394" s="11"/>
      <c r="B7394" s="9" t="s">
        <v>64</v>
      </c>
      <c r="C7394" s="12">
        <v>-0.99999999999999922</v>
      </c>
    </row>
    <row r="7395" spans="1:5" ht="14.1" customHeight="1" x14ac:dyDescent="0.25">
      <c r="A7395" s="11"/>
      <c r="B7395" s="9" t="s">
        <v>65</v>
      </c>
      <c r="C7395" s="12">
        <v>0</v>
      </c>
    </row>
    <row r="7396" spans="1:5" ht="14.1" customHeight="1" x14ac:dyDescent="0.25">
      <c r="A7396" s="11"/>
      <c r="B7396" s="9" t="s">
        <v>66</v>
      </c>
      <c r="C7396" s="12">
        <v>0</v>
      </c>
    </row>
    <row r="7397" spans="1:5" ht="14.1" customHeight="1" x14ac:dyDescent="0.25">
      <c r="A7397" s="11"/>
      <c r="B7397" s="9" t="s">
        <v>67</v>
      </c>
      <c r="C7397" s="12">
        <v>0</v>
      </c>
    </row>
    <row r="7398" spans="1:5" ht="14.1" customHeight="1" x14ac:dyDescent="0.25">
      <c r="A7398" s="11"/>
      <c r="B7398" s="9" t="s">
        <v>68</v>
      </c>
      <c r="C7398" s="12">
        <v>0</v>
      </c>
    </row>
    <row r="7399" spans="1:5" ht="24" customHeight="1" x14ac:dyDescent="0.25">
      <c r="A7399" s="11"/>
      <c r="B7399" s="9" t="s">
        <v>69</v>
      </c>
      <c r="C7399" s="47">
        <v>0.24999999999999983</v>
      </c>
    </row>
    <row r="7400" spans="1:5" ht="24" customHeight="1" x14ac:dyDescent="0.25">
      <c r="A7400" s="11"/>
      <c r="B7400" s="9" t="s">
        <v>70</v>
      </c>
      <c r="C7400" s="47">
        <v>0.25</v>
      </c>
    </row>
    <row r="7401" spans="1:5" ht="24" customHeight="1" x14ac:dyDescent="0.25">
      <c r="A7401" s="11"/>
      <c r="B7401" s="9" t="s">
        <v>71</v>
      </c>
      <c r="C7401" s="47">
        <v>0.25000000000000017</v>
      </c>
    </row>
    <row r="7402" spans="1:5" ht="24" customHeight="1" x14ac:dyDescent="0.25">
      <c r="A7402" s="11"/>
      <c r="B7402" s="9" t="s">
        <v>72</v>
      </c>
      <c r="C7402" s="47">
        <v>0.25000000000000039</v>
      </c>
    </row>
    <row r="7403" spans="1:5" ht="24" customHeight="1" x14ac:dyDescent="0.25">
      <c r="A7403" s="11"/>
      <c r="B7403" s="9" t="s">
        <v>73</v>
      </c>
      <c r="C7403" s="47">
        <v>-0.24999999999999983</v>
      </c>
    </row>
    <row r="7404" spans="1:5" ht="24" customHeight="1" x14ac:dyDescent="0.25">
      <c r="A7404" s="11"/>
      <c r="B7404" s="9" t="s">
        <v>74</v>
      </c>
      <c r="C7404" s="47">
        <v>-0.24999999999999967</v>
      </c>
    </row>
    <row r="7405" spans="1:5" ht="24" customHeight="1" x14ac:dyDescent="0.25">
      <c r="A7405" s="11"/>
      <c r="B7405" s="9" t="s">
        <v>75</v>
      </c>
      <c r="C7405" s="47">
        <v>-0.24999999999999961</v>
      </c>
    </row>
    <row r="7406" spans="1:5" ht="24" customHeight="1" thickBot="1" x14ac:dyDescent="0.3">
      <c r="A7406" s="13"/>
      <c r="B7406" s="14" t="s">
        <v>76</v>
      </c>
      <c r="C7406" s="49">
        <v>-0.24999999999999975</v>
      </c>
    </row>
    <row r="7408" spans="1:5" ht="18" customHeight="1" thickBot="1" x14ac:dyDescent="0.3">
      <c r="A7408" s="1" t="s">
        <v>79</v>
      </c>
      <c r="B7408" s="2"/>
      <c r="C7408" s="2"/>
      <c r="D7408" s="2"/>
      <c r="E7408" s="2"/>
    </row>
    <row r="7409" spans="1:5" ht="15" customHeight="1" thickBot="1" x14ac:dyDescent="0.3">
      <c r="A7409" s="59"/>
      <c r="B7409" s="60"/>
      <c r="C7409" s="20" t="s">
        <v>80</v>
      </c>
      <c r="D7409" s="21" t="s">
        <v>81</v>
      </c>
      <c r="E7409" s="22" t="s">
        <v>82</v>
      </c>
    </row>
    <row r="7410" spans="1:5" ht="14.1" customHeight="1" x14ac:dyDescent="0.25">
      <c r="A7410" s="3" t="s">
        <v>36</v>
      </c>
      <c r="B7410" s="23" t="s">
        <v>37</v>
      </c>
      <c r="C7410" s="24">
        <v>0</v>
      </c>
      <c r="D7410" s="26">
        <v>0</v>
      </c>
      <c r="E7410" s="63">
        <v>0</v>
      </c>
    </row>
    <row r="7411" spans="1:5" ht="14.1" customHeight="1" x14ac:dyDescent="0.25">
      <c r="A7411" s="11"/>
      <c r="B7411" s="9" t="s">
        <v>63</v>
      </c>
      <c r="C7411" s="29">
        <v>0</v>
      </c>
      <c r="D7411" s="31">
        <v>0</v>
      </c>
      <c r="E7411" s="35">
        <v>0</v>
      </c>
    </row>
    <row r="7412" spans="1:5" ht="14.1" customHeight="1" x14ac:dyDescent="0.25">
      <c r="A7412" s="11"/>
      <c r="B7412" s="9" t="s">
        <v>64</v>
      </c>
      <c r="C7412" s="29">
        <v>0</v>
      </c>
      <c r="D7412" s="31">
        <v>0</v>
      </c>
      <c r="E7412" s="35">
        <v>0</v>
      </c>
    </row>
    <row r="7413" spans="1:5" ht="14.1" customHeight="1" x14ac:dyDescent="0.25">
      <c r="A7413" s="11"/>
      <c r="B7413" s="9" t="s">
        <v>65</v>
      </c>
      <c r="C7413" s="29">
        <v>1</v>
      </c>
      <c r="D7413" s="31">
        <v>0</v>
      </c>
      <c r="E7413" s="35">
        <v>0</v>
      </c>
    </row>
    <row r="7414" spans="1:5" ht="14.1" customHeight="1" x14ac:dyDescent="0.25">
      <c r="A7414" s="11"/>
      <c r="B7414" s="9" t="s">
        <v>66</v>
      </c>
      <c r="C7414" s="29">
        <v>0</v>
      </c>
      <c r="D7414" s="31">
        <v>1</v>
      </c>
      <c r="E7414" s="35">
        <v>0</v>
      </c>
    </row>
    <row r="7415" spans="1:5" ht="14.1" customHeight="1" x14ac:dyDescent="0.25">
      <c r="A7415" s="11"/>
      <c r="B7415" s="9" t="s">
        <v>67</v>
      </c>
      <c r="C7415" s="29">
        <v>0</v>
      </c>
      <c r="D7415" s="31">
        <v>0</v>
      </c>
      <c r="E7415" s="35">
        <v>1</v>
      </c>
    </row>
    <row r="7416" spans="1:5" ht="14.1" customHeight="1" x14ac:dyDescent="0.25">
      <c r="A7416" s="11"/>
      <c r="B7416" s="9" t="s">
        <v>68</v>
      </c>
      <c r="C7416" s="29">
        <v>-0.99999999999999689</v>
      </c>
      <c r="D7416" s="31">
        <v>-0.99999999999999645</v>
      </c>
      <c r="E7416" s="35">
        <v>-0.99999999999999678</v>
      </c>
    </row>
    <row r="7417" spans="1:5" ht="24" customHeight="1" x14ac:dyDescent="0.25">
      <c r="A7417" s="11"/>
      <c r="B7417" s="9" t="s">
        <v>69</v>
      </c>
      <c r="C7417" s="64">
        <v>0.49999999999999989</v>
      </c>
      <c r="D7417" s="31">
        <v>0</v>
      </c>
      <c r="E7417" s="35">
        <v>0</v>
      </c>
    </row>
    <row r="7418" spans="1:5" ht="24" customHeight="1" x14ac:dyDescent="0.25">
      <c r="A7418" s="11"/>
      <c r="B7418" s="9" t="s">
        <v>70</v>
      </c>
      <c r="C7418" s="29">
        <v>0</v>
      </c>
      <c r="D7418" s="55">
        <v>0.49999999999999861</v>
      </c>
      <c r="E7418" s="35">
        <v>0</v>
      </c>
    </row>
    <row r="7419" spans="1:5" ht="24" customHeight="1" x14ac:dyDescent="0.25">
      <c r="A7419" s="11"/>
      <c r="B7419" s="9" t="s">
        <v>71</v>
      </c>
      <c r="C7419" s="29">
        <v>0</v>
      </c>
      <c r="D7419" s="31">
        <v>0</v>
      </c>
      <c r="E7419" s="56">
        <v>0.49999999999999917</v>
      </c>
    </row>
    <row r="7420" spans="1:5" ht="24" customHeight="1" x14ac:dyDescent="0.25">
      <c r="A7420" s="11"/>
      <c r="B7420" s="9" t="s">
        <v>72</v>
      </c>
      <c r="C7420" s="64">
        <v>-0.49999999999999845</v>
      </c>
      <c r="D7420" s="55">
        <v>-0.49999999999999795</v>
      </c>
      <c r="E7420" s="56">
        <v>-0.49999999999999833</v>
      </c>
    </row>
    <row r="7421" spans="1:5" ht="24" customHeight="1" x14ac:dyDescent="0.25">
      <c r="A7421" s="11"/>
      <c r="B7421" s="9" t="s">
        <v>73</v>
      </c>
      <c r="C7421" s="64">
        <v>0.50000000000000011</v>
      </c>
      <c r="D7421" s="31">
        <v>0</v>
      </c>
      <c r="E7421" s="35">
        <v>0</v>
      </c>
    </row>
    <row r="7422" spans="1:5" ht="24" customHeight="1" x14ac:dyDescent="0.25">
      <c r="A7422" s="11"/>
      <c r="B7422" s="9" t="s">
        <v>74</v>
      </c>
      <c r="C7422" s="29">
        <v>0</v>
      </c>
      <c r="D7422" s="55">
        <v>0.50000000000000067</v>
      </c>
      <c r="E7422" s="35">
        <v>0</v>
      </c>
    </row>
    <row r="7423" spans="1:5" ht="24" customHeight="1" x14ac:dyDescent="0.25">
      <c r="A7423" s="11"/>
      <c r="B7423" s="9" t="s">
        <v>75</v>
      </c>
      <c r="C7423" s="29">
        <v>0</v>
      </c>
      <c r="D7423" s="31">
        <v>0</v>
      </c>
      <c r="E7423" s="56">
        <v>0.50000000000000067</v>
      </c>
    </row>
    <row r="7424" spans="1:5" ht="24" customHeight="1" thickBot="1" x14ac:dyDescent="0.3">
      <c r="A7424" s="13"/>
      <c r="B7424" s="14" t="s">
        <v>76</v>
      </c>
      <c r="C7424" s="65">
        <v>-0.49999999999999922</v>
      </c>
      <c r="D7424" s="57">
        <v>-0.49999999999999911</v>
      </c>
      <c r="E7424" s="58">
        <v>-0.49999999999999939</v>
      </c>
    </row>
    <row r="7426" spans="1:5" ht="18" customHeight="1" thickBot="1" x14ac:dyDescent="0.3">
      <c r="A7426" s="1" t="s">
        <v>83</v>
      </c>
      <c r="B7426" s="2"/>
      <c r="C7426" s="2"/>
      <c r="D7426" s="2"/>
      <c r="E7426" s="2"/>
    </row>
    <row r="7427" spans="1:5" ht="15" customHeight="1" thickBot="1" x14ac:dyDescent="0.3">
      <c r="A7427" s="59"/>
      <c r="B7427" s="60"/>
      <c r="C7427" s="20" t="s">
        <v>84</v>
      </c>
      <c r="D7427" s="21" t="s">
        <v>85</v>
      </c>
      <c r="E7427" s="22" t="s">
        <v>86</v>
      </c>
    </row>
    <row r="7428" spans="1:5" ht="14.1" customHeight="1" x14ac:dyDescent="0.25">
      <c r="A7428" s="3" t="s">
        <v>36</v>
      </c>
      <c r="B7428" s="23" t="s">
        <v>37</v>
      </c>
      <c r="C7428" s="24">
        <v>0</v>
      </c>
      <c r="D7428" s="26">
        <v>0</v>
      </c>
      <c r="E7428" s="63">
        <v>0</v>
      </c>
    </row>
    <row r="7429" spans="1:5" ht="14.1" customHeight="1" x14ac:dyDescent="0.25">
      <c r="A7429" s="11"/>
      <c r="B7429" s="9" t="s">
        <v>63</v>
      </c>
      <c r="C7429" s="29">
        <v>0</v>
      </c>
      <c r="D7429" s="31">
        <v>0</v>
      </c>
      <c r="E7429" s="35">
        <v>0</v>
      </c>
    </row>
    <row r="7430" spans="1:5" ht="14.1" customHeight="1" x14ac:dyDescent="0.25">
      <c r="A7430" s="11"/>
      <c r="B7430" s="9" t="s">
        <v>64</v>
      </c>
      <c r="C7430" s="29">
        <v>0</v>
      </c>
      <c r="D7430" s="31">
        <v>0</v>
      </c>
      <c r="E7430" s="35">
        <v>0</v>
      </c>
    </row>
    <row r="7431" spans="1:5" ht="14.1" customHeight="1" x14ac:dyDescent="0.25">
      <c r="A7431" s="11"/>
      <c r="B7431" s="9" t="s">
        <v>65</v>
      </c>
      <c r="C7431" s="29">
        <v>0</v>
      </c>
      <c r="D7431" s="31">
        <v>0</v>
      </c>
      <c r="E7431" s="35">
        <v>0</v>
      </c>
    </row>
    <row r="7432" spans="1:5" ht="14.1" customHeight="1" x14ac:dyDescent="0.25">
      <c r="A7432" s="11"/>
      <c r="B7432" s="9" t="s">
        <v>66</v>
      </c>
      <c r="C7432" s="29">
        <v>0</v>
      </c>
      <c r="D7432" s="31">
        <v>0</v>
      </c>
      <c r="E7432" s="35">
        <v>0</v>
      </c>
    </row>
    <row r="7433" spans="1:5" ht="14.1" customHeight="1" x14ac:dyDescent="0.25">
      <c r="A7433" s="11"/>
      <c r="B7433" s="9" t="s">
        <v>67</v>
      </c>
      <c r="C7433" s="29">
        <v>0</v>
      </c>
      <c r="D7433" s="31">
        <v>0</v>
      </c>
      <c r="E7433" s="35">
        <v>0</v>
      </c>
    </row>
    <row r="7434" spans="1:5" ht="14.1" customHeight="1" x14ac:dyDescent="0.25">
      <c r="A7434" s="11"/>
      <c r="B7434" s="9" t="s">
        <v>68</v>
      </c>
      <c r="C7434" s="29">
        <v>0</v>
      </c>
      <c r="D7434" s="31">
        <v>0</v>
      </c>
      <c r="E7434" s="35">
        <v>0</v>
      </c>
    </row>
    <row r="7435" spans="1:5" ht="24" customHeight="1" x14ac:dyDescent="0.25">
      <c r="A7435" s="11"/>
      <c r="B7435" s="9" t="s">
        <v>69</v>
      </c>
      <c r="C7435" s="29">
        <v>0.99999999999999978</v>
      </c>
      <c r="D7435" s="31">
        <v>0</v>
      </c>
      <c r="E7435" s="35">
        <v>0</v>
      </c>
    </row>
    <row r="7436" spans="1:5" ht="24" customHeight="1" x14ac:dyDescent="0.25">
      <c r="A7436" s="11"/>
      <c r="B7436" s="9" t="s">
        <v>70</v>
      </c>
      <c r="C7436" s="29">
        <v>0</v>
      </c>
      <c r="D7436" s="31">
        <v>0.99999999999999989</v>
      </c>
      <c r="E7436" s="35">
        <v>0</v>
      </c>
    </row>
    <row r="7437" spans="1:5" ht="24" customHeight="1" x14ac:dyDescent="0.25">
      <c r="A7437" s="11"/>
      <c r="B7437" s="9" t="s">
        <v>71</v>
      </c>
      <c r="C7437" s="29">
        <v>0</v>
      </c>
      <c r="D7437" s="31">
        <v>0</v>
      </c>
      <c r="E7437" s="35">
        <v>0.99999999999999978</v>
      </c>
    </row>
    <row r="7438" spans="1:5" ht="24" customHeight="1" x14ac:dyDescent="0.25">
      <c r="A7438" s="11"/>
      <c r="B7438" s="9" t="s">
        <v>72</v>
      </c>
      <c r="C7438" s="29">
        <v>-0.99999999999999889</v>
      </c>
      <c r="D7438" s="31">
        <v>-0.99999999999999878</v>
      </c>
      <c r="E7438" s="35">
        <v>-0.999999999999998</v>
      </c>
    </row>
    <row r="7439" spans="1:5" ht="24" customHeight="1" x14ac:dyDescent="0.25">
      <c r="A7439" s="11"/>
      <c r="B7439" s="9" t="s">
        <v>73</v>
      </c>
      <c r="C7439" s="29">
        <v>-1</v>
      </c>
      <c r="D7439" s="31">
        <v>0</v>
      </c>
      <c r="E7439" s="35">
        <v>0</v>
      </c>
    </row>
    <row r="7440" spans="1:5" ht="24" customHeight="1" x14ac:dyDescent="0.25">
      <c r="A7440" s="11"/>
      <c r="B7440" s="9" t="s">
        <v>74</v>
      </c>
      <c r="C7440" s="29">
        <v>0</v>
      </c>
      <c r="D7440" s="31">
        <v>-0.99999999999999645</v>
      </c>
      <c r="E7440" s="35">
        <v>0</v>
      </c>
    </row>
    <row r="7441" spans="1:8" ht="24" customHeight="1" x14ac:dyDescent="0.25">
      <c r="A7441" s="11"/>
      <c r="B7441" s="9" t="s">
        <v>75</v>
      </c>
      <c r="C7441" s="29">
        <v>0</v>
      </c>
      <c r="D7441" s="31">
        <v>0</v>
      </c>
      <c r="E7441" s="35">
        <v>-0.99999999999999711</v>
      </c>
    </row>
    <row r="7442" spans="1:8" ht="24" customHeight="1" thickBot="1" x14ac:dyDescent="0.3">
      <c r="A7442" s="13"/>
      <c r="B7442" s="14" t="s">
        <v>76</v>
      </c>
      <c r="C7442" s="38">
        <v>0.99999999999999489</v>
      </c>
      <c r="D7442" s="40">
        <v>0.99999999999999323</v>
      </c>
      <c r="E7442" s="66">
        <v>0.99999999999999323</v>
      </c>
    </row>
    <row r="7444" spans="1:8" ht="20.100000000000001" customHeight="1" thickBot="1" x14ac:dyDescent="0.3">
      <c r="A7444" s="16" t="s">
        <v>87</v>
      </c>
      <c r="B7444" s="17"/>
      <c r="C7444" s="17"/>
      <c r="D7444" s="17"/>
      <c r="E7444" s="17"/>
      <c r="F7444" s="17"/>
      <c r="G7444" s="17"/>
      <c r="H7444" s="17"/>
    </row>
    <row r="7445" spans="1:8" ht="15" customHeight="1" x14ac:dyDescent="0.25">
      <c r="A7445" s="67" t="s">
        <v>88</v>
      </c>
      <c r="B7445" s="68" t="s">
        <v>89</v>
      </c>
      <c r="C7445" s="69" t="s">
        <v>90</v>
      </c>
      <c r="D7445" s="69" t="s">
        <v>91</v>
      </c>
      <c r="E7445" s="69" t="s">
        <v>92</v>
      </c>
      <c r="F7445" s="69" t="s">
        <v>59</v>
      </c>
      <c r="G7445" s="70" t="s">
        <v>93</v>
      </c>
      <c r="H7445" s="71"/>
    </row>
    <row r="7446" spans="1:8" ht="15" customHeight="1" thickBot="1" x14ac:dyDescent="0.3">
      <c r="A7446" s="72"/>
      <c r="B7446" s="73"/>
      <c r="C7446" s="74"/>
      <c r="D7446" s="74"/>
      <c r="E7446" s="74"/>
      <c r="F7446" s="74"/>
      <c r="G7446" s="75" t="s">
        <v>94</v>
      </c>
      <c r="H7446" s="76" t="s">
        <v>95</v>
      </c>
    </row>
    <row r="7447" spans="1:8" ht="14.1" customHeight="1" x14ac:dyDescent="0.25">
      <c r="A7447" s="44" t="s">
        <v>37</v>
      </c>
      <c r="B7447" s="77">
        <v>0.79794366339563327</v>
      </c>
      <c r="C7447" s="78">
        <v>1.0999008344081103E-2</v>
      </c>
      <c r="D7447" s="53">
        <v>138.00758137855289</v>
      </c>
      <c r="E7447" s="53">
        <v>72.546873175619581</v>
      </c>
      <c r="F7447" s="53">
        <v>8.7695310137717437E-112</v>
      </c>
      <c r="G7447" s="78">
        <v>0.77619529580582103</v>
      </c>
      <c r="H7447" s="79">
        <v>0.81969203098544552</v>
      </c>
    </row>
    <row r="7448" spans="1:8" ht="14.1" customHeight="1" x14ac:dyDescent="0.25">
      <c r="A7448" s="46" t="s">
        <v>63</v>
      </c>
      <c r="B7448" s="80">
        <v>-2.8552361155564424E-2</v>
      </c>
      <c r="C7448" s="81">
        <v>1.5667258316353572E-2</v>
      </c>
      <c r="D7448" s="55">
        <v>138.00758137856167</v>
      </c>
      <c r="E7448" s="55">
        <v>-1.8224223140408242</v>
      </c>
      <c r="F7448" s="55">
        <v>7.0555715792263704E-2</v>
      </c>
      <c r="G7448" s="81">
        <v>-5.9531271465416265E-2</v>
      </c>
      <c r="H7448" s="82">
        <v>2.4265491542874149E-3</v>
      </c>
    </row>
    <row r="7449" spans="1:8" ht="14.1" customHeight="1" x14ac:dyDescent="0.25">
      <c r="A7449" s="46" t="s">
        <v>64</v>
      </c>
      <c r="B7449" s="83" t="s">
        <v>96</v>
      </c>
      <c r="C7449" s="31">
        <v>0</v>
      </c>
      <c r="D7449" s="84" t="s">
        <v>97</v>
      </c>
      <c r="E7449" s="84" t="s">
        <v>97</v>
      </c>
      <c r="F7449" s="84" t="s">
        <v>97</v>
      </c>
      <c r="G7449" s="84" t="s">
        <v>97</v>
      </c>
      <c r="H7449" s="85" t="s">
        <v>97</v>
      </c>
    </row>
    <row r="7450" spans="1:8" ht="14.1" customHeight="1" x14ac:dyDescent="0.25">
      <c r="A7450" s="46" t="s">
        <v>65</v>
      </c>
      <c r="B7450" s="80">
        <v>8.9386771038297962E-3</v>
      </c>
      <c r="C7450" s="81">
        <v>4.5998258216900408E-3</v>
      </c>
      <c r="D7450" s="55">
        <v>125.58150007149659</v>
      </c>
      <c r="E7450" s="55">
        <v>1.9432642561551605</v>
      </c>
      <c r="F7450" s="55">
        <v>5.4221565628236455E-2</v>
      </c>
      <c r="G7450" s="81">
        <v>-1.6453709616320723E-4</v>
      </c>
      <c r="H7450" s="82">
        <v>1.8041891303822801E-2</v>
      </c>
    </row>
    <row r="7451" spans="1:8" ht="14.1" customHeight="1" x14ac:dyDescent="0.25">
      <c r="A7451" s="46" t="s">
        <v>66</v>
      </c>
      <c r="B7451" s="80">
        <v>-7.0727456024858399E-3</v>
      </c>
      <c r="C7451" s="81">
        <v>4.0919698275127562E-3</v>
      </c>
      <c r="D7451" s="55">
        <v>125.77992100924233</v>
      </c>
      <c r="E7451" s="55">
        <v>-1.7284451989190019</v>
      </c>
      <c r="F7451" s="55">
        <v>8.6362374773174475E-2</v>
      </c>
      <c r="G7451" s="81">
        <v>-1.5170770972170042E-2</v>
      </c>
      <c r="H7451" s="82">
        <v>1.0252797671983624E-3</v>
      </c>
    </row>
    <row r="7452" spans="1:8" ht="14.1" customHeight="1" x14ac:dyDescent="0.25">
      <c r="A7452" s="46" t="s">
        <v>67</v>
      </c>
      <c r="B7452" s="80">
        <v>-2.1719329306446513E-2</v>
      </c>
      <c r="C7452" s="81">
        <v>3.4913701797160664E-3</v>
      </c>
      <c r="D7452" s="55">
        <v>125.81882915837312</v>
      </c>
      <c r="E7452" s="55">
        <v>-6.2208612059042174</v>
      </c>
      <c r="F7452" s="55">
        <v>6.7316410039528042E-9</v>
      </c>
      <c r="G7452" s="81">
        <v>-2.862874471360315E-2</v>
      </c>
      <c r="H7452" s="82">
        <v>-1.4809913899289878E-2</v>
      </c>
    </row>
    <row r="7453" spans="1:8" ht="14.1" customHeight="1" x14ac:dyDescent="0.25">
      <c r="A7453" s="46" t="s">
        <v>68</v>
      </c>
      <c r="B7453" s="83" t="s">
        <v>96</v>
      </c>
      <c r="C7453" s="31">
        <v>0</v>
      </c>
      <c r="D7453" s="84" t="s">
        <v>97</v>
      </c>
      <c r="E7453" s="84" t="s">
        <v>97</v>
      </c>
      <c r="F7453" s="84" t="s">
        <v>97</v>
      </c>
      <c r="G7453" s="84" t="s">
        <v>97</v>
      </c>
      <c r="H7453" s="85" t="s">
        <v>97</v>
      </c>
    </row>
    <row r="7454" spans="1:8" ht="24" customHeight="1" x14ac:dyDescent="0.25">
      <c r="A7454" s="46" t="s">
        <v>69</v>
      </c>
      <c r="B7454" s="80">
        <v>1.5836621157766365E-2</v>
      </c>
      <c r="C7454" s="81">
        <v>6.402160107179913E-3</v>
      </c>
      <c r="D7454" s="55">
        <v>123.88975891824785</v>
      </c>
      <c r="E7454" s="55">
        <v>2.4736371619331834</v>
      </c>
      <c r="F7454" s="55">
        <v>1.4728852063073823E-2</v>
      </c>
      <c r="G7454" s="81">
        <v>3.1648418511668187E-3</v>
      </c>
      <c r="H7454" s="82">
        <v>2.850840046436591E-2</v>
      </c>
    </row>
    <row r="7455" spans="1:8" ht="24" customHeight="1" x14ac:dyDescent="0.25">
      <c r="A7455" s="46" t="s">
        <v>70</v>
      </c>
      <c r="B7455" s="80">
        <v>1.4714506054930026E-2</v>
      </c>
      <c r="C7455" s="81">
        <v>5.6957379752489165E-3</v>
      </c>
      <c r="D7455" s="55">
        <v>123.54543976205557</v>
      </c>
      <c r="E7455" s="55">
        <v>2.5834239775201331</v>
      </c>
      <c r="F7455" s="55">
        <v>1.094693682478444E-2</v>
      </c>
      <c r="G7455" s="81">
        <v>3.4406364184367999E-3</v>
      </c>
      <c r="H7455" s="82">
        <v>2.5988375691423253E-2</v>
      </c>
    </row>
    <row r="7456" spans="1:8" ht="24" customHeight="1" x14ac:dyDescent="0.25">
      <c r="A7456" s="46" t="s">
        <v>71</v>
      </c>
      <c r="B7456" s="80">
        <v>6.0845563804520914E-3</v>
      </c>
      <c r="C7456" s="81">
        <v>4.8901847771899952E-3</v>
      </c>
      <c r="D7456" s="55">
        <v>125.31008381042795</v>
      </c>
      <c r="E7456" s="55">
        <v>1.2442385426483635</v>
      </c>
      <c r="F7456" s="55">
        <v>0.21573407340010495</v>
      </c>
      <c r="G7456" s="81">
        <v>-3.5934921442182049E-3</v>
      </c>
      <c r="H7456" s="82">
        <v>1.5762604905122386E-2</v>
      </c>
    </row>
    <row r="7457" spans="1:8" ht="24" customHeight="1" x14ac:dyDescent="0.25">
      <c r="A7457" s="46" t="s">
        <v>72</v>
      </c>
      <c r="B7457" s="83" t="s">
        <v>96</v>
      </c>
      <c r="C7457" s="31">
        <v>0</v>
      </c>
      <c r="D7457" s="84" t="s">
        <v>97</v>
      </c>
      <c r="E7457" s="84" t="s">
        <v>97</v>
      </c>
      <c r="F7457" s="84" t="s">
        <v>97</v>
      </c>
      <c r="G7457" s="84" t="s">
        <v>97</v>
      </c>
      <c r="H7457" s="85" t="s">
        <v>97</v>
      </c>
    </row>
    <row r="7458" spans="1:8" ht="24" customHeight="1" x14ac:dyDescent="0.25">
      <c r="A7458" s="46" t="s">
        <v>73</v>
      </c>
      <c r="B7458" s="83" t="s">
        <v>96</v>
      </c>
      <c r="C7458" s="31">
        <v>0</v>
      </c>
      <c r="D7458" s="84" t="s">
        <v>97</v>
      </c>
      <c r="E7458" s="84" t="s">
        <v>97</v>
      </c>
      <c r="F7458" s="84" t="s">
        <v>97</v>
      </c>
      <c r="G7458" s="84" t="s">
        <v>97</v>
      </c>
      <c r="H7458" s="85" t="s">
        <v>97</v>
      </c>
    </row>
    <row r="7459" spans="1:8" ht="24" customHeight="1" x14ac:dyDescent="0.25">
      <c r="A7459" s="46" t="s">
        <v>74</v>
      </c>
      <c r="B7459" s="83" t="s">
        <v>96</v>
      </c>
      <c r="C7459" s="31">
        <v>0</v>
      </c>
      <c r="D7459" s="84" t="s">
        <v>97</v>
      </c>
      <c r="E7459" s="84" t="s">
        <v>97</v>
      </c>
      <c r="F7459" s="84" t="s">
        <v>97</v>
      </c>
      <c r="G7459" s="84" t="s">
        <v>97</v>
      </c>
      <c r="H7459" s="85" t="s">
        <v>97</v>
      </c>
    </row>
    <row r="7460" spans="1:8" ht="24" customHeight="1" x14ac:dyDescent="0.25">
      <c r="A7460" s="46" t="s">
        <v>75</v>
      </c>
      <c r="B7460" s="83" t="s">
        <v>96</v>
      </c>
      <c r="C7460" s="31">
        <v>0</v>
      </c>
      <c r="D7460" s="84" t="s">
        <v>97</v>
      </c>
      <c r="E7460" s="84" t="s">
        <v>97</v>
      </c>
      <c r="F7460" s="84" t="s">
        <v>97</v>
      </c>
      <c r="G7460" s="84" t="s">
        <v>97</v>
      </c>
      <c r="H7460" s="85" t="s">
        <v>97</v>
      </c>
    </row>
    <row r="7461" spans="1:8" ht="24" customHeight="1" thickBot="1" x14ac:dyDescent="0.3">
      <c r="A7461" s="48" t="s">
        <v>76</v>
      </c>
      <c r="B7461" s="86" t="s">
        <v>96</v>
      </c>
      <c r="C7461" s="40">
        <v>0</v>
      </c>
      <c r="D7461" s="87" t="s">
        <v>97</v>
      </c>
      <c r="E7461" s="87" t="s">
        <v>97</v>
      </c>
      <c r="F7461" s="87" t="s">
        <v>97</v>
      </c>
      <c r="G7461" s="87" t="s">
        <v>97</v>
      </c>
      <c r="H7461" s="88" t="s">
        <v>97</v>
      </c>
    </row>
    <row r="7462" spans="1:8" ht="15" customHeight="1" x14ac:dyDescent="0.25">
      <c r="A7462" s="42" t="s">
        <v>98</v>
      </c>
      <c r="B7462" s="43"/>
      <c r="C7462" s="43"/>
      <c r="D7462" s="43"/>
      <c r="E7462" s="43"/>
      <c r="F7462" s="43"/>
      <c r="G7462" s="43"/>
      <c r="H7462" s="43"/>
    </row>
    <row r="7463" spans="1:8" ht="15" customHeight="1" x14ac:dyDescent="0.25">
      <c r="A7463" s="50" t="s">
        <v>232</v>
      </c>
      <c r="B7463" s="51"/>
      <c r="C7463" s="51"/>
      <c r="D7463" s="51"/>
      <c r="E7463" s="51"/>
      <c r="F7463" s="51"/>
      <c r="G7463" s="51"/>
      <c r="H7463" s="51"/>
    </row>
    <row r="7466" spans="1:8" ht="16.5" x14ac:dyDescent="0.25">
      <c r="A7466" t="s">
        <v>100</v>
      </c>
    </row>
    <row r="7468" spans="1:8" ht="20.100000000000001" customHeight="1" thickBot="1" x14ac:dyDescent="0.3">
      <c r="A7468" s="16" t="s">
        <v>101</v>
      </c>
      <c r="B7468" s="17"/>
      <c r="C7468" s="17"/>
      <c r="D7468" s="17"/>
    </row>
    <row r="7469" spans="1:8" ht="15" customHeight="1" thickBot="1" x14ac:dyDescent="0.3">
      <c r="A7469" s="89" t="s">
        <v>88</v>
      </c>
      <c r="B7469" s="90"/>
      <c r="C7469" s="20" t="s">
        <v>89</v>
      </c>
      <c r="D7469" s="22" t="s">
        <v>90</v>
      </c>
    </row>
    <row r="7470" spans="1:8" ht="14.1" customHeight="1" x14ac:dyDescent="0.25">
      <c r="A7470" s="3" t="s">
        <v>102</v>
      </c>
      <c r="B7470" s="23" t="s">
        <v>103</v>
      </c>
      <c r="C7470" s="77">
        <v>9.413025265663082E-3</v>
      </c>
      <c r="D7470" s="79">
        <v>1.1632183526646049E-3</v>
      </c>
    </row>
    <row r="7471" spans="1:8" ht="14.1" customHeight="1" x14ac:dyDescent="0.25">
      <c r="A7471" s="28"/>
      <c r="B7471" s="9" t="s">
        <v>104</v>
      </c>
      <c r="C7471" s="80">
        <v>9.1253811486252338E-3</v>
      </c>
      <c r="D7471" s="82">
        <v>1.1282835049397117E-3</v>
      </c>
    </row>
    <row r="7472" spans="1:8" ht="14.1" customHeight="1" x14ac:dyDescent="0.25">
      <c r="A7472" s="28"/>
      <c r="B7472" s="9" t="s">
        <v>105</v>
      </c>
      <c r="C7472" s="80">
        <v>9.1401647420687356E-3</v>
      </c>
      <c r="D7472" s="82">
        <v>1.118545482753294E-3</v>
      </c>
    </row>
    <row r="7473" spans="1:4" ht="14.1" customHeight="1" x14ac:dyDescent="0.25">
      <c r="A7473" s="28"/>
      <c r="B7473" s="9" t="s">
        <v>106</v>
      </c>
      <c r="C7473" s="80">
        <v>9.1644569700171236E-3</v>
      </c>
      <c r="D7473" s="82">
        <v>1.1414598346431047E-3</v>
      </c>
    </row>
    <row r="7474" spans="1:4" ht="14.1" customHeight="1" x14ac:dyDescent="0.25">
      <c r="A7474" s="28"/>
      <c r="B7474" s="9" t="s">
        <v>107</v>
      </c>
      <c r="C7474" s="80">
        <v>9.1208963519375484E-3</v>
      </c>
      <c r="D7474" s="82">
        <v>1.1264793235961463E-3</v>
      </c>
    </row>
    <row r="7475" spans="1:4" ht="14.1" customHeight="1" x14ac:dyDescent="0.25">
      <c r="A7475" s="28"/>
      <c r="B7475" s="9" t="s">
        <v>108</v>
      </c>
      <c r="C7475" s="80">
        <v>9.630382097334033E-3</v>
      </c>
      <c r="D7475" s="82">
        <v>1.1715268546362062E-3</v>
      </c>
    </row>
    <row r="7476" spans="1:4" ht="14.1" customHeight="1" x14ac:dyDescent="0.25">
      <c r="A7476" s="28"/>
      <c r="B7476" s="9" t="s">
        <v>109</v>
      </c>
      <c r="C7476" s="80">
        <v>8.3896824061810513E-3</v>
      </c>
      <c r="D7476" s="82">
        <v>1.0549983276996226E-3</v>
      </c>
    </row>
    <row r="7477" spans="1:4" ht="14.1" customHeight="1" x14ac:dyDescent="0.25">
      <c r="A7477" s="28"/>
      <c r="B7477" s="9" t="s">
        <v>110</v>
      </c>
      <c r="C7477" s="80">
        <v>8.362227066754515E-3</v>
      </c>
      <c r="D7477" s="82">
        <v>1.0419531517105597E-3</v>
      </c>
    </row>
    <row r="7478" spans="1:4" ht="14.1" customHeight="1" x14ac:dyDescent="0.25">
      <c r="A7478" s="28"/>
      <c r="B7478" s="9" t="s">
        <v>111</v>
      </c>
      <c r="C7478" s="80">
        <v>8.7288132142768083E-3</v>
      </c>
      <c r="D7478" s="82">
        <v>1.0761290513135974E-3</v>
      </c>
    </row>
    <row r="7479" spans="1:4" ht="14.1" customHeight="1" thickBot="1" x14ac:dyDescent="0.3">
      <c r="A7479" s="91"/>
      <c r="B7479" s="14" t="s">
        <v>112</v>
      </c>
      <c r="C7479" s="92">
        <v>8.5894511032746732E-3</v>
      </c>
      <c r="D7479" s="93">
        <v>1.0340199957465195E-3</v>
      </c>
    </row>
    <row r="7480" spans="1:4" ht="15" customHeight="1" x14ac:dyDescent="0.25">
      <c r="A7480" s="42" t="s">
        <v>231</v>
      </c>
      <c r="B7480" s="43"/>
      <c r="C7480" s="43"/>
      <c r="D7480" s="43"/>
    </row>
    <row r="7483" spans="1:4" ht="16.5" x14ac:dyDescent="0.25">
      <c r="A7483" t="s">
        <v>113</v>
      </c>
    </row>
    <row r="7485" spans="1:4" ht="20.100000000000001" customHeight="1" thickBot="1" x14ac:dyDescent="0.3">
      <c r="A7485" s="16" t="s">
        <v>114</v>
      </c>
      <c r="B7485" s="17"/>
      <c r="C7485" s="17"/>
    </row>
    <row r="7486" spans="1:4" ht="15" customHeight="1" thickBot="1" x14ac:dyDescent="0.3">
      <c r="A7486" s="18"/>
      <c r="B7486" s="19"/>
      <c r="C7486" s="61" t="s">
        <v>62</v>
      </c>
    </row>
    <row r="7487" spans="1:4" ht="14.1" customHeight="1" x14ac:dyDescent="0.25">
      <c r="A7487" s="3" t="s">
        <v>36</v>
      </c>
      <c r="B7487" s="23" t="s">
        <v>37</v>
      </c>
      <c r="C7487" s="62">
        <v>0</v>
      </c>
    </row>
    <row r="7488" spans="1:4" ht="14.1" customHeight="1" x14ac:dyDescent="0.25">
      <c r="A7488" s="28"/>
      <c r="B7488" s="9" t="s">
        <v>63</v>
      </c>
      <c r="C7488" s="12">
        <v>0</v>
      </c>
    </row>
    <row r="7489" spans="1:9" ht="14.1" customHeight="1" x14ac:dyDescent="0.25">
      <c r="A7489" s="28"/>
      <c r="B7489" s="9" t="s">
        <v>64</v>
      </c>
      <c r="C7489" s="12">
        <v>0</v>
      </c>
    </row>
    <row r="7490" spans="1:9" ht="14.1" customHeight="1" x14ac:dyDescent="0.25">
      <c r="A7490" s="28"/>
      <c r="B7490" s="9" t="s">
        <v>65</v>
      </c>
      <c r="C7490" s="12">
        <v>1</v>
      </c>
    </row>
    <row r="7491" spans="1:9" ht="14.1" customHeight="1" x14ac:dyDescent="0.25">
      <c r="A7491" s="28"/>
      <c r="B7491" s="9" t="s">
        <v>66</v>
      </c>
      <c r="C7491" s="12">
        <v>0</v>
      </c>
    </row>
    <row r="7492" spans="1:9" ht="14.1" customHeight="1" x14ac:dyDescent="0.25">
      <c r="A7492" s="28"/>
      <c r="B7492" s="9" t="s">
        <v>67</v>
      </c>
      <c r="C7492" s="12">
        <v>0</v>
      </c>
    </row>
    <row r="7493" spans="1:9" ht="14.1" customHeight="1" x14ac:dyDescent="0.25">
      <c r="A7493" s="28"/>
      <c r="B7493" s="9" t="s">
        <v>68</v>
      </c>
      <c r="C7493" s="12">
        <v>-1</v>
      </c>
    </row>
    <row r="7494" spans="1:9" ht="24" customHeight="1" x14ac:dyDescent="0.25">
      <c r="A7494" s="28"/>
      <c r="B7494" s="9" t="s">
        <v>69</v>
      </c>
      <c r="C7494" s="47">
        <v>0.5</v>
      </c>
    </row>
    <row r="7495" spans="1:9" ht="24" customHeight="1" x14ac:dyDescent="0.25">
      <c r="A7495" s="28"/>
      <c r="B7495" s="9" t="s">
        <v>70</v>
      </c>
      <c r="C7495" s="12">
        <v>0</v>
      </c>
    </row>
    <row r="7496" spans="1:9" ht="24" customHeight="1" x14ac:dyDescent="0.25">
      <c r="A7496" s="28"/>
      <c r="B7496" s="9" t="s">
        <v>71</v>
      </c>
      <c r="C7496" s="12">
        <v>0</v>
      </c>
    </row>
    <row r="7497" spans="1:9" ht="24" customHeight="1" x14ac:dyDescent="0.25">
      <c r="A7497" s="28"/>
      <c r="B7497" s="9" t="s">
        <v>72</v>
      </c>
      <c r="C7497" s="47">
        <v>-0.5</v>
      </c>
    </row>
    <row r="7498" spans="1:9" ht="24" customHeight="1" x14ac:dyDescent="0.25">
      <c r="A7498" s="28"/>
      <c r="B7498" s="9" t="s">
        <v>73</v>
      </c>
      <c r="C7498" s="47">
        <v>0.5</v>
      </c>
    </row>
    <row r="7499" spans="1:9" ht="24" customHeight="1" x14ac:dyDescent="0.25">
      <c r="A7499" s="28"/>
      <c r="B7499" s="9" t="s">
        <v>74</v>
      </c>
      <c r="C7499" s="12">
        <v>0</v>
      </c>
    </row>
    <row r="7500" spans="1:9" ht="24" customHeight="1" x14ac:dyDescent="0.25">
      <c r="A7500" s="28"/>
      <c r="B7500" s="9" t="s">
        <v>75</v>
      </c>
      <c r="C7500" s="12">
        <v>0</v>
      </c>
    </row>
    <row r="7501" spans="1:9" ht="24" customHeight="1" thickBot="1" x14ac:dyDescent="0.3">
      <c r="A7501" s="91"/>
      <c r="B7501" s="14" t="s">
        <v>76</v>
      </c>
      <c r="C7501" s="49">
        <v>-0.5</v>
      </c>
    </row>
    <row r="7502" spans="1:9" ht="15" customHeight="1" x14ac:dyDescent="0.25">
      <c r="A7502" s="42" t="s">
        <v>115</v>
      </c>
      <c r="B7502" s="43"/>
      <c r="C7502" s="43"/>
    </row>
    <row r="7504" spans="1:9" ht="20.100000000000001" customHeight="1" thickBot="1" x14ac:dyDescent="0.3">
      <c r="A7504" s="16" t="s">
        <v>116</v>
      </c>
      <c r="B7504" s="17"/>
      <c r="C7504" s="17"/>
      <c r="D7504" s="17"/>
      <c r="E7504" s="17"/>
      <c r="F7504" s="17"/>
      <c r="G7504" s="17"/>
      <c r="H7504" s="17"/>
      <c r="I7504" s="17"/>
    </row>
    <row r="7505" spans="1:9" ht="15" customHeight="1" x14ac:dyDescent="0.25">
      <c r="A7505" s="67" t="s">
        <v>117</v>
      </c>
      <c r="B7505" s="68" t="s">
        <v>89</v>
      </c>
      <c r="C7505" s="69" t="s">
        <v>90</v>
      </c>
      <c r="D7505" s="69" t="s">
        <v>91</v>
      </c>
      <c r="E7505" s="69" t="s">
        <v>118</v>
      </c>
      <c r="F7505" s="69" t="s">
        <v>92</v>
      </c>
      <c r="G7505" s="69" t="s">
        <v>59</v>
      </c>
      <c r="H7505" s="70" t="s">
        <v>93</v>
      </c>
      <c r="I7505" s="71"/>
    </row>
    <row r="7506" spans="1:9" ht="15" customHeight="1" thickBot="1" x14ac:dyDescent="0.3">
      <c r="A7506" s="72"/>
      <c r="B7506" s="73"/>
      <c r="C7506" s="74"/>
      <c r="D7506" s="74"/>
      <c r="E7506" s="74"/>
      <c r="F7506" s="74"/>
      <c r="G7506" s="74"/>
      <c r="H7506" s="75" t="s">
        <v>94</v>
      </c>
      <c r="I7506" s="76" t="s">
        <v>95</v>
      </c>
    </row>
    <row r="7507" spans="1:9" ht="14.1" customHeight="1" thickBot="1" x14ac:dyDescent="0.3">
      <c r="A7507" s="94" t="s">
        <v>62</v>
      </c>
      <c r="B7507" s="95">
        <v>1.685698768271298E-2</v>
      </c>
      <c r="C7507" s="96">
        <v>3.2010800535899595E-3</v>
      </c>
      <c r="D7507" s="97">
        <v>123.88975891824735</v>
      </c>
      <c r="E7507" s="98">
        <v>0</v>
      </c>
      <c r="F7507" s="97">
        <v>5.2660312771022832</v>
      </c>
      <c r="G7507" s="97">
        <v>5.9588882617370666E-7</v>
      </c>
      <c r="H7507" s="96">
        <v>1.0521098029413168E-2</v>
      </c>
      <c r="I7507" s="99">
        <v>2.3192877336012795E-2</v>
      </c>
    </row>
    <row r="7508" spans="1:9" ht="15" customHeight="1" x14ac:dyDescent="0.25">
      <c r="A7508" s="42" t="s">
        <v>115</v>
      </c>
      <c r="B7508" s="43"/>
      <c r="C7508" s="43"/>
      <c r="D7508" s="43"/>
      <c r="E7508" s="43"/>
      <c r="F7508" s="43"/>
      <c r="G7508" s="43"/>
      <c r="H7508" s="43"/>
      <c r="I7508" s="43"/>
    </row>
    <row r="7509" spans="1:9" ht="15" customHeight="1" x14ac:dyDescent="0.25">
      <c r="A7509" s="50" t="s">
        <v>232</v>
      </c>
      <c r="B7509" s="51"/>
      <c r="C7509" s="51"/>
      <c r="D7509" s="51"/>
      <c r="E7509" s="51"/>
      <c r="F7509" s="51"/>
      <c r="G7509" s="51"/>
      <c r="H7509" s="51"/>
      <c r="I7509" s="51"/>
    </row>
    <row r="7512" spans="1:9" ht="16.5" x14ac:dyDescent="0.25">
      <c r="A7512" t="s">
        <v>119</v>
      </c>
    </row>
    <row r="7514" spans="1:9" ht="20.100000000000001" customHeight="1" thickBot="1" x14ac:dyDescent="0.3">
      <c r="A7514" s="16" t="s">
        <v>114</v>
      </c>
      <c r="B7514" s="17"/>
      <c r="C7514" s="17"/>
    </row>
    <row r="7515" spans="1:9" ht="15" customHeight="1" thickBot="1" x14ac:dyDescent="0.3">
      <c r="A7515" s="18"/>
      <c r="B7515" s="19"/>
      <c r="C7515" s="61" t="s">
        <v>62</v>
      </c>
    </row>
    <row r="7516" spans="1:9" ht="14.1" customHeight="1" x14ac:dyDescent="0.25">
      <c r="A7516" s="3" t="s">
        <v>36</v>
      </c>
      <c r="B7516" s="23" t="s">
        <v>37</v>
      </c>
      <c r="C7516" s="62">
        <v>0</v>
      </c>
    </row>
    <row r="7517" spans="1:9" ht="14.1" customHeight="1" x14ac:dyDescent="0.25">
      <c r="A7517" s="28"/>
      <c r="B7517" s="9" t="s">
        <v>63</v>
      </c>
      <c r="C7517" s="12">
        <v>0</v>
      </c>
    </row>
    <row r="7518" spans="1:9" ht="14.1" customHeight="1" x14ac:dyDescent="0.25">
      <c r="A7518" s="28"/>
      <c r="B7518" s="9" t="s">
        <v>64</v>
      </c>
      <c r="C7518" s="12">
        <v>0</v>
      </c>
    </row>
    <row r="7519" spans="1:9" ht="14.1" customHeight="1" x14ac:dyDescent="0.25">
      <c r="A7519" s="28"/>
      <c r="B7519" s="9" t="s">
        <v>65</v>
      </c>
      <c r="C7519" s="12">
        <v>1</v>
      </c>
    </row>
    <row r="7520" spans="1:9" ht="14.1" customHeight="1" x14ac:dyDescent="0.25">
      <c r="A7520" s="28"/>
      <c r="B7520" s="9" t="s">
        <v>66</v>
      </c>
      <c r="C7520" s="12">
        <v>0</v>
      </c>
    </row>
    <row r="7521" spans="1:9" ht="14.1" customHeight="1" x14ac:dyDescent="0.25">
      <c r="A7521" s="28"/>
      <c r="B7521" s="9" t="s">
        <v>67</v>
      </c>
      <c r="C7521" s="12">
        <v>0</v>
      </c>
    </row>
    <row r="7522" spans="1:9" ht="14.1" customHeight="1" x14ac:dyDescent="0.25">
      <c r="A7522" s="28"/>
      <c r="B7522" s="9" t="s">
        <v>68</v>
      </c>
      <c r="C7522" s="12">
        <v>-1</v>
      </c>
    </row>
    <row r="7523" spans="1:9" ht="24" customHeight="1" x14ac:dyDescent="0.25">
      <c r="A7523" s="28"/>
      <c r="B7523" s="9" t="s">
        <v>69</v>
      </c>
      <c r="C7523" s="12">
        <v>1</v>
      </c>
    </row>
    <row r="7524" spans="1:9" ht="24" customHeight="1" x14ac:dyDescent="0.25">
      <c r="A7524" s="28"/>
      <c r="B7524" s="9" t="s">
        <v>70</v>
      </c>
      <c r="C7524" s="12">
        <v>0</v>
      </c>
    </row>
    <row r="7525" spans="1:9" ht="24" customHeight="1" x14ac:dyDescent="0.25">
      <c r="A7525" s="28"/>
      <c r="B7525" s="9" t="s">
        <v>71</v>
      </c>
      <c r="C7525" s="12">
        <v>0</v>
      </c>
    </row>
    <row r="7526" spans="1:9" ht="24" customHeight="1" x14ac:dyDescent="0.25">
      <c r="A7526" s="28"/>
      <c r="B7526" s="9" t="s">
        <v>72</v>
      </c>
      <c r="C7526" s="12">
        <v>-1</v>
      </c>
    </row>
    <row r="7527" spans="1:9" ht="24" customHeight="1" x14ac:dyDescent="0.25">
      <c r="A7527" s="28"/>
      <c r="B7527" s="9" t="s">
        <v>73</v>
      </c>
      <c r="C7527" s="12">
        <v>0</v>
      </c>
    </row>
    <row r="7528" spans="1:9" ht="24" customHeight="1" x14ac:dyDescent="0.25">
      <c r="A7528" s="28"/>
      <c r="B7528" s="9" t="s">
        <v>74</v>
      </c>
      <c r="C7528" s="12">
        <v>0</v>
      </c>
    </row>
    <row r="7529" spans="1:9" ht="24" customHeight="1" x14ac:dyDescent="0.25">
      <c r="A7529" s="28"/>
      <c r="B7529" s="9" t="s">
        <v>75</v>
      </c>
      <c r="C7529" s="12">
        <v>0</v>
      </c>
    </row>
    <row r="7530" spans="1:9" ht="24" customHeight="1" thickBot="1" x14ac:dyDescent="0.3">
      <c r="A7530" s="91"/>
      <c r="B7530" s="14" t="s">
        <v>76</v>
      </c>
      <c r="C7530" s="100">
        <v>0</v>
      </c>
    </row>
    <row r="7531" spans="1:9" ht="15" customHeight="1" x14ac:dyDescent="0.25">
      <c r="A7531" s="42" t="s">
        <v>120</v>
      </c>
      <c r="B7531" s="43"/>
      <c r="C7531" s="43"/>
    </row>
    <row r="7533" spans="1:9" ht="20.100000000000001" customHeight="1" thickBot="1" x14ac:dyDescent="0.3">
      <c r="A7533" s="16" t="s">
        <v>116</v>
      </c>
      <c r="B7533" s="17"/>
      <c r="C7533" s="17"/>
      <c r="D7533" s="17"/>
      <c r="E7533" s="17"/>
      <c r="F7533" s="17"/>
      <c r="G7533" s="17"/>
      <c r="H7533" s="17"/>
      <c r="I7533" s="17"/>
    </row>
    <row r="7534" spans="1:9" ht="15" customHeight="1" x14ac:dyDescent="0.25">
      <c r="A7534" s="67" t="s">
        <v>117</v>
      </c>
      <c r="B7534" s="68" t="s">
        <v>89</v>
      </c>
      <c r="C7534" s="69" t="s">
        <v>90</v>
      </c>
      <c r="D7534" s="69" t="s">
        <v>91</v>
      </c>
      <c r="E7534" s="69" t="s">
        <v>118</v>
      </c>
      <c r="F7534" s="69" t="s">
        <v>92</v>
      </c>
      <c r="G7534" s="69" t="s">
        <v>59</v>
      </c>
      <c r="H7534" s="70" t="s">
        <v>93</v>
      </c>
      <c r="I7534" s="71"/>
    </row>
    <row r="7535" spans="1:9" ht="15" customHeight="1" thickBot="1" x14ac:dyDescent="0.3">
      <c r="A7535" s="72"/>
      <c r="B7535" s="73"/>
      <c r="C7535" s="74"/>
      <c r="D7535" s="74"/>
      <c r="E7535" s="74"/>
      <c r="F7535" s="74"/>
      <c r="G7535" s="74"/>
      <c r="H7535" s="75" t="s">
        <v>94</v>
      </c>
      <c r="I7535" s="76" t="s">
        <v>95</v>
      </c>
    </row>
    <row r="7536" spans="1:9" ht="14.1" customHeight="1" thickBot="1" x14ac:dyDescent="0.3">
      <c r="A7536" s="94" t="s">
        <v>62</v>
      </c>
      <c r="B7536" s="95">
        <v>2.4775298261596163E-2</v>
      </c>
      <c r="C7536" s="96">
        <v>4.4530053276500246E-3</v>
      </c>
      <c r="D7536" s="97">
        <v>122.07451480727718</v>
      </c>
      <c r="E7536" s="98">
        <v>0</v>
      </c>
      <c r="F7536" s="97">
        <v>5.563725268361801</v>
      </c>
      <c r="G7536" s="97">
        <v>1.588810044247584E-7</v>
      </c>
      <c r="H7536" s="96">
        <v>1.5960183351900633E-2</v>
      </c>
      <c r="I7536" s="99">
        <v>3.3590413171291689E-2</v>
      </c>
    </row>
    <row r="7537" spans="1:9" ht="15" customHeight="1" x14ac:dyDescent="0.25">
      <c r="A7537" s="42" t="s">
        <v>120</v>
      </c>
      <c r="B7537" s="43"/>
      <c r="C7537" s="43"/>
      <c r="D7537" s="43"/>
      <c r="E7537" s="43"/>
      <c r="F7537" s="43"/>
      <c r="G7537" s="43"/>
      <c r="H7537" s="43"/>
      <c r="I7537" s="43"/>
    </row>
    <row r="7538" spans="1:9" ht="15" customHeight="1" x14ac:dyDescent="0.25">
      <c r="A7538" s="50" t="s">
        <v>232</v>
      </c>
      <c r="B7538" s="51"/>
      <c r="C7538" s="51"/>
      <c r="D7538" s="51"/>
      <c r="E7538" s="51"/>
      <c r="F7538" s="51"/>
      <c r="G7538" s="51"/>
      <c r="H7538" s="51"/>
      <c r="I7538" s="51"/>
    </row>
    <row r="7541" spans="1:9" ht="16.5" x14ac:dyDescent="0.25">
      <c r="A7541" t="s">
        <v>121</v>
      </c>
    </row>
    <row r="7543" spans="1:9" ht="20.100000000000001" customHeight="1" thickBot="1" x14ac:dyDescent="0.3">
      <c r="A7543" s="16" t="s">
        <v>114</v>
      </c>
      <c r="B7543" s="17"/>
      <c r="C7543" s="17"/>
    </row>
    <row r="7544" spans="1:9" ht="15" customHeight="1" thickBot="1" x14ac:dyDescent="0.3">
      <c r="A7544" s="18"/>
      <c r="B7544" s="19"/>
      <c r="C7544" s="61" t="s">
        <v>62</v>
      </c>
    </row>
    <row r="7545" spans="1:9" ht="14.1" customHeight="1" x14ac:dyDescent="0.25">
      <c r="A7545" s="3" t="s">
        <v>36</v>
      </c>
      <c r="B7545" s="23" t="s">
        <v>37</v>
      </c>
      <c r="C7545" s="62">
        <v>0</v>
      </c>
    </row>
    <row r="7546" spans="1:9" ht="14.1" customHeight="1" x14ac:dyDescent="0.25">
      <c r="A7546" s="28"/>
      <c r="B7546" s="9" t="s">
        <v>63</v>
      </c>
      <c r="C7546" s="12">
        <v>0</v>
      </c>
    </row>
    <row r="7547" spans="1:9" ht="14.1" customHeight="1" x14ac:dyDescent="0.25">
      <c r="A7547" s="28"/>
      <c r="B7547" s="9" t="s">
        <v>64</v>
      </c>
      <c r="C7547" s="12">
        <v>0</v>
      </c>
    </row>
    <row r="7548" spans="1:9" ht="14.1" customHeight="1" x14ac:dyDescent="0.25">
      <c r="A7548" s="28"/>
      <c r="B7548" s="9" t="s">
        <v>65</v>
      </c>
      <c r="C7548" s="12">
        <v>1</v>
      </c>
    </row>
    <row r="7549" spans="1:9" ht="14.1" customHeight="1" x14ac:dyDescent="0.25">
      <c r="A7549" s="28"/>
      <c r="B7549" s="9" t="s">
        <v>66</v>
      </c>
      <c r="C7549" s="12">
        <v>0</v>
      </c>
    </row>
    <row r="7550" spans="1:9" ht="14.1" customHeight="1" x14ac:dyDescent="0.25">
      <c r="A7550" s="28"/>
      <c r="B7550" s="9" t="s">
        <v>67</v>
      </c>
      <c r="C7550" s="12">
        <v>0</v>
      </c>
    </row>
    <row r="7551" spans="1:9" ht="14.1" customHeight="1" x14ac:dyDescent="0.25">
      <c r="A7551" s="28"/>
      <c r="B7551" s="9" t="s">
        <v>68</v>
      </c>
      <c r="C7551" s="12">
        <v>-1</v>
      </c>
    </row>
    <row r="7552" spans="1:9" ht="24" customHeight="1" x14ac:dyDescent="0.25">
      <c r="A7552" s="28"/>
      <c r="B7552" s="9" t="s">
        <v>69</v>
      </c>
      <c r="C7552" s="12">
        <v>0</v>
      </c>
    </row>
    <row r="7553" spans="1:9" ht="24" customHeight="1" x14ac:dyDescent="0.25">
      <c r="A7553" s="28"/>
      <c r="B7553" s="9" t="s">
        <v>70</v>
      </c>
      <c r="C7553" s="12">
        <v>0</v>
      </c>
    </row>
    <row r="7554" spans="1:9" ht="24" customHeight="1" x14ac:dyDescent="0.25">
      <c r="A7554" s="28"/>
      <c r="B7554" s="9" t="s">
        <v>71</v>
      </c>
      <c r="C7554" s="12">
        <v>0</v>
      </c>
    </row>
    <row r="7555" spans="1:9" ht="24" customHeight="1" x14ac:dyDescent="0.25">
      <c r="A7555" s="28"/>
      <c r="B7555" s="9" t="s">
        <v>72</v>
      </c>
      <c r="C7555" s="12">
        <v>0</v>
      </c>
    </row>
    <row r="7556" spans="1:9" ht="24" customHeight="1" x14ac:dyDescent="0.25">
      <c r="A7556" s="28"/>
      <c r="B7556" s="9" t="s">
        <v>73</v>
      </c>
      <c r="C7556" s="12">
        <v>1</v>
      </c>
    </row>
    <row r="7557" spans="1:9" ht="24" customHeight="1" x14ac:dyDescent="0.25">
      <c r="A7557" s="28"/>
      <c r="B7557" s="9" t="s">
        <v>74</v>
      </c>
      <c r="C7557" s="12">
        <v>0</v>
      </c>
    </row>
    <row r="7558" spans="1:9" ht="24" customHeight="1" x14ac:dyDescent="0.25">
      <c r="A7558" s="28"/>
      <c r="B7558" s="9" t="s">
        <v>75</v>
      </c>
      <c r="C7558" s="12">
        <v>0</v>
      </c>
    </row>
    <row r="7559" spans="1:9" ht="24" customHeight="1" thickBot="1" x14ac:dyDescent="0.3">
      <c r="A7559" s="91"/>
      <c r="B7559" s="14" t="s">
        <v>76</v>
      </c>
      <c r="C7559" s="100">
        <v>-1</v>
      </c>
    </row>
    <row r="7560" spans="1:9" ht="15" customHeight="1" x14ac:dyDescent="0.25">
      <c r="A7560" s="42" t="s">
        <v>122</v>
      </c>
      <c r="B7560" s="43"/>
      <c r="C7560" s="43"/>
    </row>
    <row r="7562" spans="1:9" ht="20.100000000000001" customHeight="1" thickBot="1" x14ac:dyDescent="0.3">
      <c r="A7562" s="16" t="s">
        <v>116</v>
      </c>
      <c r="B7562" s="17"/>
      <c r="C7562" s="17"/>
      <c r="D7562" s="17"/>
      <c r="E7562" s="17"/>
      <c r="F7562" s="17"/>
      <c r="G7562" s="17"/>
      <c r="H7562" s="17"/>
      <c r="I7562" s="17"/>
    </row>
    <row r="7563" spans="1:9" ht="15" customHeight="1" x14ac:dyDescent="0.25">
      <c r="A7563" s="67" t="s">
        <v>117</v>
      </c>
      <c r="B7563" s="68" t="s">
        <v>89</v>
      </c>
      <c r="C7563" s="69" t="s">
        <v>90</v>
      </c>
      <c r="D7563" s="69" t="s">
        <v>91</v>
      </c>
      <c r="E7563" s="69" t="s">
        <v>118</v>
      </c>
      <c r="F7563" s="69" t="s">
        <v>92</v>
      </c>
      <c r="G7563" s="69" t="s">
        <v>59</v>
      </c>
      <c r="H7563" s="70" t="s">
        <v>93</v>
      </c>
      <c r="I7563" s="71"/>
    </row>
    <row r="7564" spans="1:9" ht="15" customHeight="1" thickBot="1" x14ac:dyDescent="0.3">
      <c r="A7564" s="72"/>
      <c r="B7564" s="73"/>
      <c r="C7564" s="74"/>
      <c r="D7564" s="74"/>
      <c r="E7564" s="74"/>
      <c r="F7564" s="74"/>
      <c r="G7564" s="74"/>
      <c r="H7564" s="75" t="s">
        <v>94</v>
      </c>
      <c r="I7564" s="76" t="s">
        <v>95</v>
      </c>
    </row>
    <row r="7565" spans="1:9" ht="14.1" customHeight="1" thickBot="1" x14ac:dyDescent="0.3">
      <c r="A7565" s="94" t="s">
        <v>62</v>
      </c>
      <c r="B7565" s="95">
        <v>8.9386771038297962E-3</v>
      </c>
      <c r="C7565" s="96">
        <v>4.5998258216900408E-3</v>
      </c>
      <c r="D7565" s="97">
        <v>125.58150007149659</v>
      </c>
      <c r="E7565" s="98">
        <v>0</v>
      </c>
      <c r="F7565" s="97">
        <v>1.9432642561551603</v>
      </c>
      <c r="G7565" s="97">
        <v>5.4221565628236455E-2</v>
      </c>
      <c r="H7565" s="96">
        <v>-1.6453709616320723E-4</v>
      </c>
      <c r="I7565" s="99">
        <v>1.8041891303822801E-2</v>
      </c>
    </row>
    <row r="7566" spans="1:9" ht="15" customHeight="1" x14ac:dyDescent="0.25">
      <c r="A7566" s="42" t="s">
        <v>122</v>
      </c>
      <c r="B7566" s="43"/>
      <c r="C7566" s="43"/>
      <c r="D7566" s="43"/>
      <c r="E7566" s="43"/>
      <c r="F7566" s="43"/>
      <c r="G7566" s="43"/>
      <c r="H7566" s="43"/>
      <c r="I7566" s="43"/>
    </row>
    <row r="7567" spans="1:9" ht="15" customHeight="1" x14ac:dyDescent="0.25">
      <c r="A7567" s="50" t="s">
        <v>232</v>
      </c>
      <c r="B7567" s="51"/>
      <c r="C7567" s="51"/>
      <c r="D7567" s="51"/>
      <c r="E7567" s="51"/>
      <c r="F7567" s="51"/>
      <c r="G7567" s="51"/>
      <c r="H7567" s="51"/>
      <c r="I7567" s="51"/>
    </row>
    <row r="7570" spans="1:3" ht="16.5" x14ac:dyDescent="0.25">
      <c r="A7570" t="s">
        <v>123</v>
      </c>
    </row>
    <row r="7572" spans="1:3" ht="20.100000000000001" customHeight="1" thickBot="1" x14ac:dyDescent="0.3">
      <c r="A7572" s="16" t="s">
        <v>114</v>
      </c>
      <c r="B7572" s="17"/>
      <c r="C7572" s="17"/>
    </row>
    <row r="7573" spans="1:3" ht="15" customHeight="1" thickBot="1" x14ac:dyDescent="0.3">
      <c r="A7573" s="18"/>
      <c r="B7573" s="19"/>
      <c r="C7573" s="61" t="s">
        <v>62</v>
      </c>
    </row>
    <row r="7574" spans="1:3" ht="14.1" customHeight="1" x14ac:dyDescent="0.25">
      <c r="A7574" s="3" t="s">
        <v>36</v>
      </c>
      <c r="B7574" s="23" t="s">
        <v>37</v>
      </c>
      <c r="C7574" s="62">
        <v>0</v>
      </c>
    </row>
    <row r="7575" spans="1:3" ht="14.1" customHeight="1" x14ac:dyDescent="0.25">
      <c r="A7575" s="28"/>
      <c r="B7575" s="9" t="s">
        <v>63</v>
      </c>
      <c r="C7575" s="12">
        <v>0</v>
      </c>
    </row>
    <row r="7576" spans="1:3" ht="14.1" customHeight="1" x14ac:dyDescent="0.25">
      <c r="A7576" s="28"/>
      <c r="B7576" s="9" t="s">
        <v>64</v>
      </c>
      <c r="C7576" s="12">
        <v>0</v>
      </c>
    </row>
    <row r="7577" spans="1:3" ht="14.1" customHeight="1" x14ac:dyDescent="0.25">
      <c r="A7577" s="28"/>
      <c r="B7577" s="9" t="s">
        <v>65</v>
      </c>
      <c r="C7577" s="12">
        <v>0</v>
      </c>
    </row>
    <row r="7578" spans="1:3" ht="14.1" customHeight="1" x14ac:dyDescent="0.25">
      <c r="A7578" s="28"/>
      <c r="B7578" s="9" t="s">
        <v>66</v>
      </c>
      <c r="C7578" s="12">
        <v>0</v>
      </c>
    </row>
    <row r="7579" spans="1:3" ht="14.1" customHeight="1" x14ac:dyDescent="0.25">
      <c r="A7579" s="28"/>
      <c r="B7579" s="9" t="s">
        <v>67</v>
      </c>
      <c r="C7579" s="12">
        <v>0</v>
      </c>
    </row>
    <row r="7580" spans="1:3" ht="14.1" customHeight="1" x14ac:dyDescent="0.25">
      <c r="A7580" s="28"/>
      <c r="B7580" s="9" t="s">
        <v>68</v>
      </c>
      <c r="C7580" s="12">
        <v>0</v>
      </c>
    </row>
    <row r="7581" spans="1:3" ht="24" customHeight="1" x14ac:dyDescent="0.25">
      <c r="A7581" s="28"/>
      <c r="B7581" s="9" t="s">
        <v>69</v>
      </c>
      <c r="C7581" s="12">
        <v>1</v>
      </c>
    </row>
    <row r="7582" spans="1:3" ht="24" customHeight="1" x14ac:dyDescent="0.25">
      <c r="A7582" s="28"/>
      <c r="B7582" s="9" t="s">
        <v>70</v>
      </c>
      <c r="C7582" s="12">
        <v>0</v>
      </c>
    </row>
    <row r="7583" spans="1:3" ht="24" customHeight="1" x14ac:dyDescent="0.25">
      <c r="A7583" s="28"/>
      <c r="B7583" s="9" t="s">
        <v>71</v>
      </c>
      <c r="C7583" s="12">
        <v>0</v>
      </c>
    </row>
    <row r="7584" spans="1:3" ht="24" customHeight="1" x14ac:dyDescent="0.25">
      <c r="A7584" s="28"/>
      <c r="B7584" s="9" t="s">
        <v>72</v>
      </c>
      <c r="C7584" s="12">
        <v>-1</v>
      </c>
    </row>
    <row r="7585" spans="1:9" ht="24" customHeight="1" x14ac:dyDescent="0.25">
      <c r="A7585" s="28"/>
      <c r="B7585" s="9" t="s">
        <v>73</v>
      </c>
      <c r="C7585" s="12">
        <v>-1</v>
      </c>
    </row>
    <row r="7586" spans="1:9" ht="24" customHeight="1" x14ac:dyDescent="0.25">
      <c r="A7586" s="28"/>
      <c r="B7586" s="9" t="s">
        <v>74</v>
      </c>
      <c r="C7586" s="12">
        <v>0</v>
      </c>
    </row>
    <row r="7587" spans="1:9" ht="24" customHeight="1" x14ac:dyDescent="0.25">
      <c r="A7587" s="28"/>
      <c r="B7587" s="9" t="s">
        <v>75</v>
      </c>
      <c r="C7587" s="12">
        <v>0</v>
      </c>
    </row>
    <row r="7588" spans="1:9" ht="24" customHeight="1" thickBot="1" x14ac:dyDescent="0.3">
      <c r="A7588" s="91"/>
      <c r="B7588" s="14" t="s">
        <v>76</v>
      </c>
      <c r="C7588" s="100">
        <v>1</v>
      </c>
    </row>
    <row r="7589" spans="1:9" ht="24.95" customHeight="1" x14ac:dyDescent="0.25">
      <c r="A7589" s="42" t="s">
        <v>124</v>
      </c>
      <c r="B7589" s="43"/>
      <c r="C7589" s="43"/>
    </row>
    <row r="7591" spans="1:9" ht="20.100000000000001" customHeight="1" thickBot="1" x14ac:dyDescent="0.3">
      <c r="A7591" s="16" t="s">
        <v>116</v>
      </c>
      <c r="B7591" s="17"/>
      <c r="C7591" s="17"/>
      <c r="D7591" s="17"/>
      <c r="E7591" s="17"/>
      <c r="F7591" s="17"/>
      <c r="G7591" s="17"/>
      <c r="H7591" s="17"/>
      <c r="I7591" s="17"/>
    </row>
    <row r="7592" spans="1:9" ht="15" customHeight="1" x14ac:dyDescent="0.25">
      <c r="A7592" s="67" t="s">
        <v>117</v>
      </c>
      <c r="B7592" s="68" t="s">
        <v>89</v>
      </c>
      <c r="C7592" s="69" t="s">
        <v>90</v>
      </c>
      <c r="D7592" s="69" t="s">
        <v>91</v>
      </c>
      <c r="E7592" s="69" t="s">
        <v>118</v>
      </c>
      <c r="F7592" s="69" t="s">
        <v>92</v>
      </c>
      <c r="G7592" s="69" t="s">
        <v>59</v>
      </c>
      <c r="H7592" s="70" t="s">
        <v>93</v>
      </c>
      <c r="I7592" s="71"/>
    </row>
    <row r="7593" spans="1:9" ht="15" customHeight="1" thickBot="1" x14ac:dyDescent="0.3">
      <c r="A7593" s="72"/>
      <c r="B7593" s="73"/>
      <c r="C7593" s="74"/>
      <c r="D7593" s="74"/>
      <c r="E7593" s="74"/>
      <c r="F7593" s="74"/>
      <c r="G7593" s="74"/>
      <c r="H7593" s="75" t="s">
        <v>94</v>
      </c>
      <c r="I7593" s="76" t="s">
        <v>95</v>
      </c>
    </row>
    <row r="7594" spans="1:9" ht="14.1" customHeight="1" thickBot="1" x14ac:dyDescent="0.3">
      <c r="A7594" s="94" t="s">
        <v>62</v>
      </c>
      <c r="B7594" s="95">
        <v>1.5836621157766365E-2</v>
      </c>
      <c r="C7594" s="96">
        <v>6.402160107179913E-3</v>
      </c>
      <c r="D7594" s="97">
        <v>123.88975891824785</v>
      </c>
      <c r="E7594" s="98">
        <v>0</v>
      </c>
      <c r="F7594" s="97">
        <v>2.4736371619331834</v>
      </c>
      <c r="G7594" s="97">
        <v>1.4728852063073823E-2</v>
      </c>
      <c r="H7594" s="96">
        <v>3.1648418511668187E-3</v>
      </c>
      <c r="I7594" s="99">
        <v>2.850840046436591E-2</v>
      </c>
    </row>
    <row r="7595" spans="1:9" ht="15" customHeight="1" x14ac:dyDescent="0.25">
      <c r="A7595" s="42" t="s">
        <v>124</v>
      </c>
      <c r="B7595" s="43"/>
      <c r="C7595" s="43"/>
      <c r="D7595" s="43"/>
      <c r="E7595" s="43"/>
      <c r="F7595" s="43"/>
      <c r="G7595" s="43"/>
      <c r="H7595" s="43"/>
      <c r="I7595" s="43"/>
    </row>
    <row r="7596" spans="1:9" ht="15" customHeight="1" x14ac:dyDescent="0.25">
      <c r="A7596" s="50" t="s">
        <v>232</v>
      </c>
      <c r="B7596" s="51"/>
      <c r="C7596" s="51"/>
      <c r="D7596" s="51"/>
      <c r="E7596" s="51"/>
      <c r="F7596" s="51"/>
      <c r="G7596" s="51"/>
      <c r="H7596" s="51"/>
      <c r="I7596" s="51"/>
    </row>
    <row r="7599" spans="1:9" ht="16.5" x14ac:dyDescent="0.25">
      <c r="A7599" t="s">
        <v>125</v>
      </c>
    </row>
    <row r="7601" spans="1:3" ht="20.100000000000001" customHeight="1" thickBot="1" x14ac:dyDescent="0.3">
      <c r="A7601" s="16" t="s">
        <v>114</v>
      </c>
      <c r="B7601" s="17"/>
      <c r="C7601" s="17"/>
    </row>
    <row r="7602" spans="1:3" ht="15" customHeight="1" thickBot="1" x14ac:dyDescent="0.3">
      <c r="A7602" s="18"/>
      <c r="B7602" s="19"/>
      <c r="C7602" s="61" t="s">
        <v>62</v>
      </c>
    </row>
    <row r="7603" spans="1:3" ht="14.1" customHeight="1" x14ac:dyDescent="0.25">
      <c r="A7603" s="3" t="s">
        <v>36</v>
      </c>
      <c r="B7603" s="23" t="s">
        <v>37</v>
      </c>
      <c r="C7603" s="62">
        <v>0</v>
      </c>
    </row>
    <row r="7604" spans="1:3" ht="14.1" customHeight="1" x14ac:dyDescent="0.25">
      <c r="A7604" s="28"/>
      <c r="B7604" s="9" t="s">
        <v>63</v>
      </c>
      <c r="C7604" s="12">
        <v>0</v>
      </c>
    </row>
    <row r="7605" spans="1:3" ht="14.1" customHeight="1" x14ac:dyDescent="0.25">
      <c r="A7605" s="28"/>
      <c r="B7605" s="9" t="s">
        <v>64</v>
      </c>
      <c r="C7605" s="12">
        <v>0</v>
      </c>
    </row>
    <row r="7606" spans="1:3" ht="14.1" customHeight="1" x14ac:dyDescent="0.25">
      <c r="A7606" s="28"/>
      <c r="B7606" s="9" t="s">
        <v>65</v>
      </c>
      <c r="C7606" s="12">
        <v>0</v>
      </c>
    </row>
    <row r="7607" spans="1:3" ht="14.1" customHeight="1" x14ac:dyDescent="0.25">
      <c r="A7607" s="28"/>
      <c r="B7607" s="9" t="s">
        <v>66</v>
      </c>
      <c r="C7607" s="12">
        <v>1</v>
      </c>
    </row>
    <row r="7608" spans="1:3" ht="14.1" customHeight="1" x14ac:dyDescent="0.25">
      <c r="A7608" s="28"/>
      <c r="B7608" s="9" t="s">
        <v>67</v>
      </c>
      <c r="C7608" s="12">
        <v>0</v>
      </c>
    </row>
    <row r="7609" spans="1:3" ht="14.1" customHeight="1" x14ac:dyDescent="0.25">
      <c r="A7609" s="28"/>
      <c r="B7609" s="9" t="s">
        <v>68</v>
      </c>
      <c r="C7609" s="12">
        <v>-1</v>
      </c>
    </row>
    <row r="7610" spans="1:3" ht="24" customHeight="1" x14ac:dyDescent="0.25">
      <c r="A7610" s="28"/>
      <c r="B7610" s="9" t="s">
        <v>69</v>
      </c>
      <c r="C7610" s="12">
        <v>0</v>
      </c>
    </row>
    <row r="7611" spans="1:3" ht="24" customHeight="1" x14ac:dyDescent="0.25">
      <c r="A7611" s="28"/>
      <c r="B7611" s="9" t="s">
        <v>70</v>
      </c>
      <c r="C7611" s="47">
        <v>0.5</v>
      </c>
    </row>
    <row r="7612" spans="1:3" ht="24" customHeight="1" x14ac:dyDescent="0.25">
      <c r="A7612" s="28"/>
      <c r="B7612" s="9" t="s">
        <v>71</v>
      </c>
      <c r="C7612" s="12">
        <v>0</v>
      </c>
    </row>
    <row r="7613" spans="1:3" ht="24" customHeight="1" x14ac:dyDescent="0.25">
      <c r="A7613" s="28"/>
      <c r="B7613" s="9" t="s">
        <v>72</v>
      </c>
      <c r="C7613" s="47">
        <v>-0.5</v>
      </c>
    </row>
    <row r="7614" spans="1:3" ht="24" customHeight="1" x14ac:dyDescent="0.25">
      <c r="A7614" s="28"/>
      <c r="B7614" s="9" t="s">
        <v>73</v>
      </c>
      <c r="C7614" s="12">
        <v>0</v>
      </c>
    </row>
    <row r="7615" spans="1:3" ht="24" customHeight="1" x14ac:dyDescent="0.25">
      <c r="A7615" s="28"/>
      <c r="B7615" s="9" t="s">
        <v>74</v>
      </c>
      <c r="C7615" s="47">
        <v>0.5</v>
      </c>
    </row>
    <row r="7616" spans="1:3" ht="24" customHeight="1" x14ac:dyDescent="0.25">
      <c r="A7616" s="28"/>
      <c r="B7616" s="9" t="s">
        <v>75</v>
      </c>
      <c r="C7616" s="12">
        <v>0</v>
      </c>
    </row>
    <row r="7617" spans="1:9" ht="24" customHeight="1" thickBot="1" x14ac:dyDescent="0.3">
      <c r="A7617" s="91"/>
      <c r="B7617" s="14" t="s">
        <v>76</v>
      </c>
      <c r="C7617" s="49">
        <v>-0.5</v>
      </c>
    </row>
    <row r="7618" spans="1:9" ht="15" customHeight="1" x14ac:dyDescent="0.25">
      <c r="A7618" s="42" t="s">
        <v>126</v>
      </c>
      <c r="B7618" s="43"/>
      <c r="C7618" s="43"/>
    </row>
    <row r="7620" spans="1:9" ht="20.100000000000001" customHeight="1" thickBot="1" x14ac:dyDescent="0.3">
      <c r="A7620" s="16" t="s">
        <v>116</v>
      </c>
      <c r="B7620" s="17"/>
      <c r="C7620" s="17"/>
      <c r="D7620" s="17"/>
      <c r="E7620" s="17"/>
      <c r="F7620" s="17"/>
      <c r="G7620" s="17"/>
      <c r="H7620" s="17"/>
      <c r="I7620" s="17"/>
    </row>
    <row r="7621" spans="1:9" ht="15" customHeight="1" x14ac:dyDescent="0.25">
      <c r="A7621" s="67" t="s">
        <v>117</v>
      </c>
      <c r="B7621" s="68" t="s">
        <v>89</v>
      </c>
      <c r="C7621" s="69" t="s">
        <v>90</v>
      </c>
      <c r="D7621" s="69" t="s">
        <v>91</v>
      </c>
      <c r="E7621" s="69" t="s">
        <v>118</v>
      </c>
      <c r="F7621" s="69" t="s">
        <v>92</v>
      </c>
      <c r="G7621" s="69" t="s">
        <v>59</v>
      </c>
      <c r="H7621" s="70" t="s">
        <v>93</v>
      </c>
      <c r="I7621" s="71"/>
    </row>
    <row r="7622" spans="1:9" ht="15" customHeight="1" thickBot="1" x14ac:dyDescent="0.3">
      <c r="A7622" s="72"/>
      <c r="B7622" s="73"/>
      <c r="C7622" s="74"/>
      <c r="D7622" s="74"/>
      <c r="E7622" s="74"/>
      <c r="F7622" s="74"/>
      <c r="G7622" s="74"/>
      <c r="H7622" s="75" t="s">
        <v>94</v>
      </c>
      <c r="I7622" s="76" t="s">
        <v>95</v>
      </c>
    </row>
    <row r="7623" spans="1:9" ht="14.1" customHeight="1" thickBot="1" x14ac:dyDescent="0.3">
      <c r="A7623" s="94" t="s">
        <v>62</v>
      </c>
      <c r="B7623" s="95">
        <v>2.845074249791732E-4</v>
      </c>
      <c r="C7623" s="96">
        <v>2.8478689876244609E-3</v>
      </c>
      <c r="D7623" s="97">
        <v>123.54543976205514</v>
      </c>
      <c r="E7623" s="98">
        <v>0</v>
      </c>
      <c r="F7623" s="97">
        <v>9.9901865646036619E-2</v>
      </c>
      <c r="G7623" s="97">
        <v>0.92058416456731118</v>
      </c>
      <c r="H7623" s="96">
        <v>-5.3524273932674454E-3</v>
      </c>
      <c r="I7623" s="99">
        <v>5.9214422432257918E-3</v>
      </c>
    </row>
    <row r="7624" spans="1:9" ht="15" customHeight="1" x14ac:dyDescent="0.25">
      <c r="A7624" s="42" t="s">
        <v>126</v>
      </c>
      <c r="B7624" s="43"/>
      <c r="C7624" s="43"/>
      <c r="D7624" s="43"/>
      <c r="E7624" s="43"/>
      <c r="F7624" s="43"/>
      <c r="G7624" s="43"/>
      <c r="H7624" s="43"/>
      <c r="I7624" s="43"/>
    </row>
    <row r="7625" spans="1:9" ht="15" customHeight="1" x14ac:dyDescent="0.25">
      <c r="A7625" s="50" t="s">
        <v>232</v>
      </c>
      <c r="B7625" s="51"/>
      <c r="C7625" s="51"/>
      <c r="D7625" s="51"/>
      <c r="E7625" s="51"/>
      <c r="F7625" s="51"/>
      <c r="G7625" s="51"/>
      <c r="H7625" s="51"/>
      <c r="I7625" s="51"/>
    </row>
    <row r="7628" spans="1:9" ht="16.5" x14ac:dyDescent="0.25">
      <c r="A7628" t="s">
        <v>127</v>
      </c>
    </row>
    <row r="7630" spans="1:9" ht="20.100000000000001" customHeight="1" thickBot="1" x14ac:dyDescent="0.3">
      <c r="A7630" s="16" t="s">
        <v>114</v>
      </c>
      <c r="B7630" s="17"/>
      <c r="C7630" s="17"/>
    </row>
    <row r="7631" spans="1:9" ht="15" customHeight="1" thickBot="1" x14ac:dyDescent="0.3">
      <c r="A7631" s="18"/>
      <c r="B7631" s="19"/>
      <c r="C7631" s="61" t="s">
        <v>62</v>
      </c>
    </row>
    <row r="7632" spans="1:9" ht="14.1" customHeight="1" x14ac:dyDescent="0.25">
      <c r="A7632" s="3" t="s">
        <v>36</v>
      </c>
      <c r="B7632" s="23" t="s">
        <v>37</v>
      </c>
      <c r="C7632" s="62">
        <v>0</v>
      </c>
    </row>
    <row r="7633" spans="1:3" ht="14.1" customHeight="1" x14ac:dyDescent="0.25">
      <c r="A7633" s="28"/>
      <c r="B7633" s="9" t="s">
        <v>63</v>
      </c>
      <c r="C7633" s="12">
        <v>0</v>
      </c>
    </row>
    <row r="7634" spans="1:3" ht="14.1" customHeight="1" x14ac:dyDescent="0.25">
      <c r="A7634" s="28"/>
      <c r="B7634" s="9" t="s">
        <v>64</v>
      </c>
      <c r="C7634" s="12">
        <v>0</v>
      </c>
    </row>
    <row r="7635" spans="1:3" ht="14.1" customHeight="1" x14ac:dyDescent="0.25">
      <c r="A7635" s="28"/>
      <c r="B7635" s="9" t="s">
        <v>65</v>
      </c>
      <c r="C7635" s="12">
        <v>0</v>
      </c>
    </row>
    <row r="7636" spans="1:3" ht="14.1" customHeight="1" x14ac:dyDescent="0.25">
      <c r="A7636" s="28"/>
      <c r="B7636" s="9" t="s">
        <v>66</v>
      </c>
      <c r="C7636" s="12">
        <v>1</v>
      </c>
    </row>
    <row r="7637" spans="1:3" ht="14.1" customHeight="1" x14ac:dyDescent="0.25">
      <c r="A7637" s="28"/>
      <c r="B7637" s="9" t="s">
        <v>67</v>
      </c>
      <c r="C7637" s="12">
        <v>0</v>
      </c>
    </row>
    <row r="7638" spans="1:3" ht="14.1" customHeight="1" x14ac:dyDescent="0.25">
      <c r="A7638" s="28"/>
      <c r="B7638" s="9" t="s">
        <v>68</v>
      </c>
      <c r="C7638" s="12">
        <v>-1</v>
      </c>
    </row>
    <row r="7639" spans="1:3" ht="24" customHeight="1" x14ac:dyDescent="0.25">
      <c r="A7639" s="28"/>
      <c r="B7639" s="9" t="s">
        <v>69</v>
      </c>
      <c r="C7639" s="12">
        <v>0</v>
      </c>
    </row>
    <row r="7640" spans="1:3" ht="24" customHeight="1" x14ac:dyDescent="0.25">
      <c r="A7640" s="28"/>
      <c r="B7640" s="9" t="s">
        <v>70</v>
      </c>
      <c r="C7640" s="12">
        <v>1</v>
      </c>
    </row>
    <row r="7641" spans="1:3" ht="24" customHeight="1" x14ac:dyDescent="0.25">
      <c r="A7641" s="28"/>
      <c r="B7641" s="9" t="s">
        <v>71</v>
      </c>
      <c r="C7641" s="12">
        <v>0</v>
      </c>
    </row>
    <row r="7642" spans="1:3" ht="24" customHeight="1" x14ac:dyDescent="0.25">
      <c r="A7642" s="28"/>
      <c r="B7642" s="9" t="s">
        <v>72</v>
      </c>
      <c r="C7642" s="12">
        <v>-1</v>
      </c>
    </row>
    <row r="7643" spans="1:3" ht="24" customHeight="1" x14ac:dyDescent="0.25">
      <c r="A7643" s="28"/>
      <c r="B7643" s="9" t="s">
        <v>73</v>
      </c>
      <c r="C7643" s="12">
        <v>0</v>
      </c>
    </row>
    <row r="7644" spans="1:3" ht="24" customHeight="1" x14ac:dyDescent="0.25">
      <c r="A7644" s="28"/>
      <c r="B7644" s="9" t="s">
        <v>74</v>
      </c>
      <c r="C7644" s="12">
        <v>0</v>
      </c>
    </row>
    <row r="7645" spans="1:3" ht="24" customHeight="1" x14ac:dyDescent="0.25">
      <c r="A7645" s="28"/>
      <c r="B7645" s="9" t="s">
        <v>75</v>
      </c>
      <c r="C7645" s="12">
        <v>0</v>
      </c>
    </row>
    <row r="7646" spans="1:3" ht="24" customHeight="1" thickBot="1" x14ac:dyDescent="0.3">
      <c r="A7646" s="91"/>
      <c r="B7646" s="14" t="s">
        <v>76</v>
      </c>
      <c r="C7646" s="100">
        <v>0</v>
      </c>
    </row>
    <row r="7647" spans="1:3" ht="15" customHeight="1" x14ac:dyDescent="0.25">
      <c r="A7647" s="42" t="s">
        <v>128</v>
      </c>
      <c r="B7647" s="43"/>
      <c r="C7647" s="43"/>
    </row>
    <row r="7649" spans="1:9" ht="20.100000000000001" customHeight="1" thickBot="1" x14ac:dyDescent="0.3">
      <c r="A7649" s="16" t="s">
        <v>116</v>
      </c>
      <c r="B7649" s="17"/>
      <c r="C7649" s="17"/>
      <c r="D7649" s="17"/>
      <c r="E7649" s="17"/>
      <c r="F7649" s="17"/>
      <c r="G7649" s="17"/>
      <c r="H7649" s="17"/>
      <c r="I7649" s="17"/>
    </row>
    <row r="7650" spans="1:9" ht="15" customHeight="1" x14ac:dyDescent="0.25">
      <c r="A7650" s="67" t="s">
        <v>117</v>
      </c>
      <c r="B7650" s="68" t="s">
        <v>89</v>
      </c>
      <c r="C7650" s="69" t="s">
        <v>90</v>
      </c>
      <c r="D7650" s="69" t="s">
        <v>91</v>
      </c>
      <c r="E7650" s="69" t="s">
        <v>118</v>
      </c>
      <c r="F7650" s="69" t="s">
        <v>92</v>
      </c>
      <c r="G7650" s="69" t="s">
        <v>59</v>
      </c>
      <c r="H7650" s="70" t="s">
        <v>93</v>
      </c>
      <c r="I7650" s="71"/>
    </row>
    <row r="7651" spans="1:9" ht="15" customHeight="1" thickBot="1" x14ac:dyDescent="0.3">
      <c r="A7651" s="72"/>
      <c r="B7651" s="73"/>
      <c r="C7651" s="74"/>
      <c r="D7651" s="74"/>
      <c r="E7651" s="74"/>
      <c r="F7651" s="74"/>
      <c r="G7651" s="74"/>
      <c r="H7651" s="75" t="s">
        <v>94</v>
      </c>
      <c r="I7651" s="76" t="s">
        <v>95</v>
      </c>
    </row>
    <row r="7652" spans="1:9" ht="14.1" customHeight="1" thickBot="1" x14ac:dyDescent="0.3">
      <c r="A7652" s="94" t="s">
        <v>62</v>
      </c>
      <c r="B7652" s="95">
        <v>7.6417604524441863E-3</v>
      </c>
      <c r="C7652" s="96">
        <v>3.9619709758424377E-3</v>
      </c>
      <c r="D7652" s="97">
        <v>121.17875745437532</v>
      </c>
      <c r="E7652" s="98">
        <v>0</v>
      </c>
      <c r="F7652" s="97">
        <v>1.9287774945951772</v>
      </c>
      <c r="G7652" s="97">
        <v>5.6097136336156331E-2</v>
      </c>
      <c r="H7652" s="96">
        <v>-2.0188925139390633E-4</v>
      </c>
      <c r="I7652" s="99">
        <v>1.5485410156282279E-2</v>
      </c>
    </row>
    <row r="7653" spans="1:9" ht="15" customHeight="1" x14ac:dyDescent="0.25">
      <c r="A7653" s="42" t="s">
        <v>128</v>
      </c>
      <c r="B7653" s="43"/>
      <c r="C7653" s="43"/>
      <c r="D7653" s="43"/>
      <c r="E7653" s="43"/>
      <c r="F7653" s="43"/>
      <c r="G7653" s="43"/>
      <c r="H7653" s="43"/>
      <c r="I7653" s="43"/>
    </row>
    <row r="7654" spans="1:9" ht="15" customHeight="1" x14ac:dyDescent="0.25">
      <c r="A7654" s="50" t="s">
        <v>232</v>
      </c>
      <c r="B7654" s="51"/>
      <c r="C7654" s="51"/>
      <c r="D7654" s="51"/>
      <c r="E7654" s="51"/>
      <c r="F7654" s="51"/>
      <c r="G7654" s="51"/>
      <c r="H7654" s="51"/>
      <c r="I7654" s="51"/>
    </row>
    <row r="7657" spans="1:9" ht="16.5" x14ac:dyDescent="0.25">
      <c r="A7657" t="s">
        <v>129</v>
      </c>
    </row>
    <row r="7659" spans="1:9" ht="20.100000000000001" customHeight="1" thickBot="1" x14ac:dyDescent="0.3">
      <c r="A7659" s="16" t="s">
        <v>114</v>
      </c>
      <c r="B7659" s="17"/>
      <c r="C7659" s="17"/>
    </row>
    <row r="7660" spans="1:9" ht="15" customHeight="1" thickBot="1" x14ac:dyDescent="0.3">
      <c r="A7660" s="18"/>
      <c r="B7660" s="19"/>
      <c r="C7660" s="61" t="s">
        <v>62</v>
      </c>
    </row>
    <row r="7661" spans="1:9" ht="14.1" customHeight="1" x14ac:dyDescent="0.25">
      <c r="A7661" s="3" t="s">
        <v>36</v>
      </c>
      <c r="B7661" s="23" t="s">
        <v>37</v>
      </c>
      <c r="C7661" s="62">
        <v>0</v>
      </c>
    </row>
    <row r="7662" spans="1:9" ht="14.1" customHeight="1" x14ac:dyDescent="0.25">
      <c r="A7662" s="28"/>
      <c r="B7662" s="9" t="s">
        <v>63</v>
      </c>
      <c r="C7662" s="12">
        <v>0</v>
      </c>
    </row>
    <row r="7663" spans="1:9" ht="14.1" customHeight="1" x14ac:dyDescent="0.25">
      <c r="A7663" s="28"/>
      <c r="B7663" s="9" t="s">
        <v>64</v>
      </c>
      <c r="C7663" s="12">
        <v>0</v>
      </c>
    </row>
    <row r="7664" spans="1:9" ht="14.1" customHeight="1" x14ac:dyDescent="0.25">
      <c r="A7664" s="28"/>
      <c r="B7664" s="9" t="s">
        <v>65</v>
      </c>
      <c r="C7664" s="12">
        <v>0</v>
      </c>
    </row>
    <row r="7665" spans="1:9" ht="14.1" customHeight="1" x14ac:dyDescent="0.25">
      <c r="A7665" s="28"/>
      <c r="B7665" s="9" t="s">
        <v>66</v>
      </c>
      <c r="C7665" s="12">
        <v>1</v>
      </c>
    </row>
    <row r="7666" spans="1:9" ht="14.1" customHeight="1" x14ac:dyDescent="0.25">
      <c r="A7666" s="28"/>
      <c r="B7666" s="9" t="s">
        <v>67</v>
      </c>
      <c r="C7666" s="12">
        <v>0</v>
      </c>
    </row>
    <row r="7667" spans="1:9" ht="14.1" customHeight="1" x14ac:dyDescent="0.25">
      <c r="A7667" s="28"/>
      <c r="B7667" s="9" t="s">
        <v>68</v>
      </c>
      <c r="C7667" s="12">
        <v>-1</v>
      </c>
    </row>
    <row r="7668" spans="1:9" ht="24" customHeight="1" x14ac:dyDescent="0.25">
      <c r="A7668" s="28"/>
      <c r="B7668" s="9" t="s">
        <v>69</v>
      </c>
      <c r="C7668" s="12">
        <v>0</v>
      </c>
    </row>
    <row r="7669" spans="1:9" ht="24" customHeight="1" x14ac:dyDescent="0.25">
      <c r="A7669" s="28"/>
      <c r="B7669" s="9" t="s">
        <v>70</v>
      </c>
      <c r="C7669" s="12">
        <v>0</v>
      </c>
    </row>
    <row r="7670" spans="1:9" ht="24" customHeight="1" x14ac:dyDescent="0.25">
      <c r="A7670" s="28"/>
      <c r="B7670" s="9" t="s">
        <v>71</v>
      </c>
      <c r="C7670" s="12">
        <v>0</v>
      </c>
    </row>
    <row r="7671" spans="1:9" ht="24" customHeight="1" x14ac:dyDescent="0.25">
      <c r="A7671" s="28"/>
      <c r="B7671" s="9" t="s">
        <v>72</v>
      </c>
      <c r="C7671" s="12">
        <v>0</v>
      </c>
    </row>
    <row r="7672" spans="1:9" ht="24" customHeight="1" x14ac:dyDescent="0.25">
      <c r="A7672" s="28"/>
      <c r="B7672" s="9" t="s">
        <v>73</v>
      </c>
      <c r="C7672" s="12">
        <v>0</v>
      </c>
    </row>
    <row r="7673" spans="1:9" ht="24" customHeight="1" x14ac:dyDescent="0.25">
      <c r="A7673" s="28"/>
      <c r="B7673" s="9" t="s">
        <v>74</v>
      </c>
      <c r="C7673" s="12">
        <v>1</v>
      </c>
    </row>
    <row r="7674" spans="1:9" ht="24" customHeight="1" x14ac:dyDescent="0.25">
      <c r="A7674" s="28"/>
      <c r="B7674" s="9" t="s">
        <v>75</v>
      </c>
      <c r="C7674" s="12">
        <v>0</v>
      </c>
    </row>
    <row r="7675" spans="1:9" ht="24" customHeight="1" thickBot="1" x14ac:dyDescent="0.3">
      <c r="A7675" s="91"/>
      <c r="B7675" s="14" t="s">
        <v>76</v>
      </c>
      <c r="C7675" s="100">
        <v>-1</v>
      </c>
    </row>
    <row r="7676" spans="1:9" ht="15" customHeight="1" x14ac:dyDescent="0.25">
      <c r="A7676" s="42" t="s">
        <v>130</v>
      </c>
      <c r="B7676" s="43"/>
      <c r="C7676" s="43"/>
    </row>
    <row r="7678" spans="1:9" ht="20.100000000000001" customHeight="1" thickBot="1" x14ac:dyDescent="0.3">
      <c r="A7678" s="16" t="s">
        <v>116</v>
      </c>
      <c r="B7678" s="17"/>
      <c r="C7678" s="17"/>
      <c r="D7678" s="17"/>
      <c r="E7678" s="17"/>
      <c r="F7678" s="17"/>
      <c r="G7678" s="17"/>
      <c r="H7678" s="17"/>
      <c r="I7678" s="17"/>
    </row>
    <row r="7679" spans="1:9" ht="15" customHeight="1" x14ac:dyDescent="0.25">
      <c r="A7679" s="67" t="s">
        <v>117</v>
      </c>
      <c r="B7679" s="68" t="s">
        <v>89</v>
      </c>
      <c r="C7679" s="69" t="s">
        <v>90</v>
      </c>
      <c r="D7679" s="69" t="s">
        <v>91</v>
      </c>
      <c r="E7679" s="69" t="s">
        <v>118</v>
      </c>
      <c r="F7679" s="69" t="s">
        <v>92</v>
      </c>
      <c r="G7679" s="69" t="s">
        <v>59</v>
      </c>
      <c r="H7679" s="70" t="s">
        <v>93</v>
      </c>
      <c r="I7679" s="71"/>
    </row>
    <row r="7680" spans="1:9" ht="15" customHeight="1" thickBot="1" x14ac:dyDescent="0.3">
      <c r="A7680" s="72"/>
      <c r="B7680" s="73"/>
      <c r="C7680" s="74"/>
      <c r="D7680" s="74"/>
      <c r="E7680" s="74"/>
      <c r="F7680" s="74"/>
      <c r="G7680" s="74"/>
      <c r="H7680" s="75" t="s">
        <v>94</v>
      </c>
      <c r="I7680" s="76" t="s">
        <v>95</v>
      </c>
    </row>
    <row r="7681" spans="1:9" ht="14.1" customHeight="1" thickBot="1" x14ac:dyDescent="0.3">
      <c r="A7681" s="94" t="s">
        <v>62</v>
      </c>
      <c r="B7681" s="95">
        <v>-7.0727456024858399E-3</v>
      </c>
      <c r="C7681" s="96">
        <v>4.0919698275127562E-3</v>
      </c>
      <c r="D7681" s="97">
        <v>125.77992100924233</v>
      </c>
      <c r="E7681" s="98">
        <v>0</v>
      </c>
      <c r="F7681" s="97">
        <v>-1.7284451989190019</v>
      </c>
      <c r="G7681" s="97">
        <v>8.6362374773174475E-2</v>
      </c>
      <c r="H7681" s="96">
        <v>-1.5170770972170042E-2</v>
      </c>
      <c r="I7681" s="99">
        <v>1.0252797671983624E-3</v>
      </c>
    </row>
    <row r="7682" spans="1:9" ht="15" customHeight="1" x14ac:dyDescent="0.25">
      <c r="A7682" s="42" t="s">
        <v>130</v>
      </c>
      <c r="B7682" s="43"/>
      <c r="C7682" s="43"/>
      <c r="D7682" s="43"/>
      <c r="E7682" s="43"/>
      <c r="F7682" s="43"/>
      <c r="G7682" s="43"/>
      <c r="H7682" s="43"/>
      <c r="I7682" s="43"/>
    </row>
    <row r="7683" spans="1:9" ht="15" customHeight="1" x14ac:dyDescent="0.25">
      <c r="A7683" s="50" t="s">
        <v>232</v>
      </c>
      <c r="B7683" s="51"/>
      <c r="C7683" s="51"/>
      <c r="D7683" s="51"/>
      <c r="E7683" s="51"/>
      <c r="F7683" s="51"/>
      <c r="G7683" s="51"/>
      <c r="H7683" s="51"/>
      <c r="I7683" s="51"/>
    </row>
    <row r="7686" spans="1:9" ht="16.5" x14ac:dyDescent="0.25">
      <c r="A7686" t="s">
        <v>131</v>
      </c>
    </row>
    <row r="7688" spans="1:9" ht="20.100000000000001" customHeight="1" thickBot="1" x14ac:dyDescent="0.3">
      <c r="A7688" s="16" t="s">
        <v>114</v>
      </c>
      <c r="B7688" s="17"/>
      <c r="C7688" s="17"/>
    </row>
    <row r="7689" spans="1:9" ht="15" customHeight="1" thickBot="1" x14ac:dyDescent="0.3">
      <c r="A7689" s="18"/>
      <c r="B7689" s="19"/>
      <c r="C7689" s="61" t="s">
        <v>62</v>
      </c>
    </row>
    <row r="7690" spans="1:9" ht="14.1" customHeight="1" x14ac:dyDescent="0.25">
      <c r="A7690" s="3" t="s">
        <v>36</v>
      </c>
      <c r="B7690" s="23" t="s">
        <v>37</v>
      </c>
      <c r="C7690" s="62">
        <v>0</v>
      </c>
    </row>
    <row r="7691" spans="1:9" ht="14.1" customHeight="1" x14ac:dyDescent="0.25">
      <c r="A7691" s="28"/>
      <c r="B7691" s="9" t="s">
        <v>63</v>
      </c>
      <c r="C7691" s="12">
        <v>0</v>
      </c>
    </row>
    <row r="7692" spans="1:9" ht="14.1" customHeight="1" x14ac:dyDescent="0.25">
      <c r="A7692" s="28"/>
      <c r="B7692" s="9" t="s">
        <v>64</v>
      </c>
      <c r="C7692" s="12">
        <v>0</v>
      </c>
    </row>
    <row r="7693" spans="1:9" ht="14.1" customHeight="1" x14ac:dyDescent="0.25">
      <c r="A7693" s="28"/>
      <c r="B7693" s="9" t="s">
        <v>65</v>
      </c>
      <c r="C7693" s="12">
        <v>0</v>
      </c>
    </row>
    <row r="7694" spans="1:9" ht="14.1" customHeight="1" x14ac:dyDescent="0.25">
      <c r="A7694" s="28"/>
      <c r="B7694" s="9" t="s">
        <v>66</v>
      </c>
      <c r="C7694" s="12">
        <v>0</v>
      </c>
    </row>
    <row r="7695" spans="1:9" ht="14.1" customHeight="1" x14ac:dyDescent="0.25">
      <c r="A7695" s="28"/>
      <c r="B7695" s="9" t="s">
        <v>67</v>
      </c>
      <c r="C7695" s="12">
        <v>0</v>
      </c>
    </row>
    <row r="7696" spans="1:9" ht="14.1" customHeight="1" x14ac:dyDescent="0.25">
      <c r="A7696" s="28"/>
      <c r="B7696" s="9" t="s">
        <v>68</v>
      </c>
      <c r="C7696" s="12">
        <v>0</v>
      </c>
    </row>
    <row r="7697" spans="1:9" ht="24" customHeight="1" x14ac:dyDescent="0.25">
      <c r="A7697" s="28"/>
      <c r="B7697" s="9" t="s">
        <v>69</v>
      </c>
      <c r="C7697" s="12">
        <v>0</v>
      </c>
    </row>
    <row r="7698" spans="1:9" ht="24" customHeight="1" x14ac:dyDescent="0.25">
      <c r="A7698" s="28"/>
      <c r="B7698" s="9" t="s">
        <v>70</v>
      </c>
      <c r="C7698" s="12">
        <v>1</v>
      </c>
    </row>
    <row r="7699" spans="1:9" ht="24" customHeight="1" x14ac:dyDescent="0.25">
      <c r="A7699" s="28"/>
      <c r="B7699" s="9" t="s">
        <v>71</v>
      </c>
      <c r="C7699" s="12">
        <v>0</v>
      </c>
    </row>
    <row r="7700" spans="1:9" ht="24" customHeight="1" x14ac:dyDescent="0.25">
      <c r="A7700" s="28"/>
      <c r="B7700" s="9" t="s">
        <v>72</v>
      </c>
      <c r="C7700" s="12">
        <v>-1</v>
      </c>
    </row>
    <row r="7701" spans="1:9" ht="24" customHeight="1" x14ac:dyDescent="0.25">
      <c r="A7701" s="28"/>
      <c r="B7701" s="9" t="s">
        <v>73</v>
      </c>
      <c r="C7701" s="12">
        <v>0</v>
      </c>
    </row>
    <row r="7702" spans="1:9" ht="24" customHeight="1" x14ac:dyDescent="0.25">
      <c r="A7702" s="28"/>
      <c r="B7702" s="9" t="s">
        <v>74</v>
      </c>
      <c r="C7702" s="12">
        <v>-1</v>
      </c>
    </row>
    <row r="7703" spans="1:9" ht="24" customHeight="1" x14ac:dyDescent="0.25">
      <c r="A7703" s="28"/>
      <c r="B7703" s="9" t="s">
        <v>75</v>
      </c>
      <c r="C7703" s="12">
        <v>0</v>
      </c>
    </row>
    <row r="7704" spans="1:9" ht="24" customHeight="1" thickBot="1" x14ac:dyDescent="0.3">
      <c r="A7704" s="91"/>
      <c r="B7704" s="14" t="s">
        <v>76</v>
      </c>
      <c r="C7704" s="100">
        <v>1</v>
      </c>
    </row>
    <row r="7705" spans="1:9" ht="24.95" customHeight="1" x14ac:dyDescent="0.25">
      <c r="A7705" s="42" t="s">
        <v>132</v>
      </c>
      <c r="B7705" s="43"/>
      <c r="C7705" s="43"/>
    </row>
    <row r="7707" spans="1:9" ht="20.100000000000001" customHeight="1" thickBot="1" x14ac:dyDescent="0.3">
      <c r="A7707" s="16" t="s">
        <v>116</v>
      </c>
      <c r="B7707" s="17"/>
      <c r="C7707" s="17"/>
      <c r="D7707" s="17"/>
      <c r="E7707" s="17"/>
      <c r="F7707" s="17"/>
      <c r="G7707" s="17"/>
      <c r="H7707" s="17"/>
      <c r="I7707" s="17"/>
    </row>
    <row r="7708" spans="1:9" ht="15" customHeight="1" x14ac:dyDescent="0.25">
      <c r="A7708" s="67" t="s">
        <v>117</v>
      </c>
      <c r="B7708" s="68" t="s">
        <v>89</v>
      </c>
      <c r="C7708" s="69" t="s">
        <v>90</v>
      </c>
      <c r="D7708" s="69" t="s">
        <v>91</v>
      </c>
      <c r="E7708" s="69" t="s">
        <v>118</v>
      </c>
      <c r="F7708" s="69" t="s">
        <v>92</v>
      </c>
      <c r="G7708" s="69" t="s">
        <v>59</v>
      </c>
      <c r="H7708" s="70" t="s">
        <v>93</v>
      </c>
      <c r="I7708" s="71"/>
    </row>
    <row r="7709" spans="1:9" ht="15" customHeight="1" thickBot="1" x14ac:dyDescent="0.3">
      <c r="A7709" s="72"/>
      <c r="B7709" s="73"/>
      <c r="C7709" s="74"/>
      <c r="D7709" s="74"/>
      <c r="E7709" s="74"/>
      <c r="F7709" s="74"/>
      <c r="G7709" s="74"/>
      <c r="H7709" s="75" t="s">
        <v>94</v>
      </c>
      <c r="I7709" s="76" t="s">
        <v>95</v>
      </c>
    </row>
    <row r="7710" spans="1:9" ht="14.1" customHeight="1" thickBot="1" x14ac:dyDescent="0.3">
      <c r="A7710" s="94" t="s">
        <v>62</v>
      </c>
      <c r="B7710" s="95">
        <v>1.4714506054930026E-2</v>
      </c>
      <c r="C7710" s="96">
        <v>5.6957379752489165E-3</v>
      </c>
      <c r="D7710" s="97">
        <v>123.54543976205557</v>
      </c>
      <c r="E7710" s="98">
        <v>0</v>
      </c>
      <c r="F7710" s="97">
        <v>2.5834239775201331</v>
      </c>
      <c r="G7710" s="97">
        <v>1.094693682478444E-2</v>
      </c>
      <c r="H7710" s="96">
        <v>3.4406364184367999E-3</v>
      </c>
      <c r="I7710" s="99">
        <v>2.5988375691423253E-2</v>
      </c>
    </row>
    <row r="7711" spans="1:9" ht="15" customHeight="1" x14ac:dyDescent="0.25">
      <c r="A7711" s="42" t="s">
        <v>132</v>
      </c>
      <c r="B7711" s="43"/>
      <c r="C7711" s="43"/>
      <c r="D7711" s="43"/>
      <c r="E7711" s="43"/>
      <c r="F7711" s="43"/>
      <c r="G7711" s="43"/>
      <c r="H7711" s="43"/>
      <c r="I7711" s="43"/>
    </row>
    <row r="7712" spans="1:9" ht="15" customHeight="1" x14ac:dyDescent="0.25">
      <c r="A7712" s="50" t="s">
        <v>232</v>
      </c>
      <c r="B7712" s="51"/>
      <c r="C7712" s="51"/>
      <c r="D7712" s="51"/>
      <c r="E7712" s="51"/>
      <c r="F7712" s="51"/>
      <c r="G7712" s="51"/>
      <c r="H7712" s="51"/>
      <c r="I7712" s="51"/>
    </row>
    <row r="7715" spans="1:3" ht="16.5" x14ac:dyDescent="0.25">
      <c r="A7715" t="s">
        <v>133</v>
      </c>
    </row>
    <row r="7717" spans="1:3" ht="20.100000000000001" customHeight="1" thickBot="1" x14ac:dyDescent="0.3">
      <c r="A7717" s="16" t="s">
        <v>114</v>
      </c>
      <c r="B7717" s="17"/>
      <c r="C7717" s="17"/>
    </row>
    <row r="7718" spans="1:3" ht="15" customHeight="1" thickBot="1" x14ac:dyDescent="0.3">
      <c r="A7718" s="18"/>
      <c r="B7718" s="19"/>
      <c r="C7718" s="61" t="s">
        <v>62</v>
      </c>
    </row>
    <row r="7719" spans="1:3" ht="14.1" customHeight="1" x14ac:dyDescent="0.25">
      <c r="A7719" s="3" t="s">
        <v>36</v>
      </c>
      <c r="B7719" s="23" t="s">
        <v>37</v>
      </c>
      <c r="C7719" s="62">
        <v>0</v>
      </c>
    </row>
    <row r="7720" spans="1:3" ht="14.1" customHeight="1" x14ac:dyDescent="0.25">
      <c r="A7720" s="28"/>
      <c r="B7720" s="9" t="s">
        <v>63</v>
      </c>
      <c r="C7720" s="12">
        <v>0</v>
      </c>
    </row>
    <row r="7721" spans="1:3" ht="14.1" customHeight="1" x14ac:dyDescent="0.25">
      <c r="A7721" s="28"/>
      <c r="B7721" s="9" t="s">
        <v>64</v>
      </c>
      <c r="C7721" s="12">
        <v>0</v>
      </c>
    </row>
    <row r="7722" spans="1:3" ht="14.1" customHeight="1" x14ac:dyDescent="0.25">
      <c r="A7722" s="28"/>
      <c r="B7722" s="9" t="s">
        <v>65</v>
      </c>
      <c r="C7722" s="12">
        <v>0</v>
      </c>
    </row>
    <row r="7723" spans="1:3" ht="14.1" customHeight="1" x14ac:dyDescent="0.25">
      <c r="A7723" s="28"/>
      <c r="B7723" s="9" t="s">
        <v>66</v>
      </c>
      <c r="C7723" s="12">
        <v>0</v>
      </c>
    </row>
    <row r="7724" spans="1:3" ht="14.1" customHeight="1" x14ac:dyDescent="0.25">
      <c r="A7724" s="28"/>
      <c r="B7724" s="9" t="s">
        <v>67</v>
      </c>
      <c r="C7724" s="12">
        <v>1</v>
      </c>
    </row>
    <row r="7725" spans="1:3" ht="14.1" customHeight="1" x14ac:dyDescent="0.25">
      <c r="A7725" s="28"/>
      <c r="B7725" s="9" t="s">
        <v>68</v>
      </c>
      <c r="C7725" s="12">
        <v>-1</v>
      </c>
    </row>
    <row r="7726" spans="1:3" ht="24" customHeight="1" x14ac:dyDescent="0.25">
      <c r="A7726" s="28"/>
      <c r="B7726" s="9" t="s">
        <v>69</v>
      </c>
      <c r="C7726" s="12">
        <v>0</v>
      </c>
    </row>
    <row r="7727" spans="1:3" ht="24" customHeight="1" x14ac:dyDescent="0.25">
      <c r="A7727" s="28"/>
      <c r="B7727" s="9" t="s">
        <v>70</v>
      </c>
      <c r="C7727" s="12">
        <v>0</v>
      </c>
    </row>
    <row r="7728" spans="1:3" ht="24" customHeight="1" x14ac:dyDescent="0.25">
      <c r="A7728" s="28"/>
      <c r="B7728" s="9" t="s">
        <v>71</v>
      </c>
      <c r="C7728" s="47">
        <v>0.5</v>
      </c>
    </row>
    <row r="7729" spans="1:9" ht="24" customHeight="1" x14ac:dyDescent="0.25">
      <c r="A7729" s="28"/>
      <c r="B7729" s="9" t="s">
        <v>72</v>
      </c>
      <c r="C7729" s="47">
        <v>-0.5</v>
      </c>
    </row>
    <row r="7730" spans="1:9" ht="24" customHeight="1" x14ac:dyDescent="0.25">
      <c r="A7730" s="28"/>
      <c r="B7730" s="9" t="s">
        <v>73</v>
      </c>
      <c r="C7730" s="12">
        <v>0</v>
      </c>
    </row>
    <row r="7731" spans="1:9" ht="24" customHeight="1" x14ac:dyDescent="0.25">
      <c r="A7731" s="28"/>
      <c r="B7731" s="9" t="s">
        <v>74</v>
      </c>
      <c r="C7731" s="12">
        <v>0</v>
      </c>
    </row>
    <row r="7732" spans="1:9" ht="24" customHeight="1" x14ac:dyDescent="0.25">
      <c r="A7732" s="28"/>
      <c r="B7732" s="9" t="s">
        <v>75</v>
      </c>
      <c r="C7732" s="47">
        <v>0.5</v>
      </c>
    </row>
    <row r="7733" spans="1:9" ht="24" customHeight="1" thickBot="1" x14ac:dyDescent="0.3">
      <c r="A7733" s="91"/>
      <c r="B7733" s="14" t="s">
        <v>76</v>
      </c>
      <c r="C7733" s="49">
        <v>-0.5</v>
      </c>
    </row>
    <row r="7734" spans="1:9" ht="15" customHeight="1" x14ac:dyDescent="0.25">
      <c r="A7734" s="42" t="s">
        <v>134</v>
      </c>
      <c r="B7734" s="43"/>
      <c r="C7734" s="43"/>
    </row>
    <row r="7736" spans="1:9" ht="20.100000000000001" customHeight="1" thickBot="1" x14ac:dyDescent="0.3">
      <c r="A7736" s="16" t="s">
        <v>116</v>
      </c>
      <c r="B7736" s="17"/>
      <c r="C7736" s="17"/>
      <c r="D7736" s="17"/>
      <c r="E7736" s="17"/>
      <c r="F7736" s="17"/>
      <c r="G7736" s="17"/>
      <c r="H7736" s="17"/>
      <c r="I7736" s="17"/>
    </row>
    <row r="7737" spans="1:9" ht="15" customHeight="1" x14ac:dyDescent="0.25">
      <c r="A7737" s="67" t="s">
        <v>117</v>
      </c>
      <c r="B7737" s="68" t="s">
        <v>89</v>
      </c>
      <c r="C7737" s="69" t="s">
        <v>90</v>
      </c>
      <c r="D7737" s="69" t="s">
        <v>91</v>
      </c>
      <c r="E7737" s="69" t="s">
        <v>118</v>
      </c>
      <c r="F7737" s="69" t="s">
        <v>92</v>
      </c>
      <c r="G7737" s="69" t="s">
        <v>59</v>
      </c>
      <c r="H7737" s="70" t="s">
        <v>93</v>
      </c>
      <c r="I7737" s="71"/>
    </row>
    <row r="7738" spans="1:9" ht="15" customHeight="1" thickBot="1" x14ac:dyDescent="0.3">
      <c r="A7738" s="72"/>
      <c r="B7738" s="73"/>
      <c r="C7738" s="74"/>
      <c r="D7738" s="74"/>
      <c r="E7738" s="74"/>
      <c r="F7738" s="74"/>
      <c r="G7738" s="74"/>
      <c r="H7738" s="75" t="s">
        <v>94</v>
      </c>
      <c r="I7738" s="76" t="s">
        <v>95</v>
      </c>
    </row>
    <row r="7739" spans="1:9" ht="14.1" customHeight="1" thickBot="1" x14ac:dyDescent="0.3">
      <c r="A7739" s="94" t="s">
        <v>62</v>
      </c>
      <c r="B7739" s="95">
        <v>-1.8677051116220467E-2</v>
      </c>
      <c r="C7739" s="96">
        <v>2.4450923885949985E-3</v>
      </c>
      <c r="D7739" s="97">
        <v>125.31008381042776</v>
      </c>
      <c r="E7739" s="98">
        <v>0</v>
      </c>
      <c r="F7739" s="97">
        <v>-7.6385870748028024</v>
      </c>
      <c r="G7739" s="97">
        <v>4.9179417168509689E-12</v>
      </c>
      <c r="H7739" s="96">
        <v>-2.3516075378555615E-2</v>
      </c>
      <c r="I7739" s="99">
        <v>-1.3838026853885322E-2</v>
      </c>
    </row>
    <row r="7740" spans="1:9" ht="15" customHeight="1" x14ac:dyDescent="0.25">
      <c r="A7740" s="42" t="s">
        <v>134</v>
      </c>
      <c r="B7740" s="43"/>
      <c r="C7740" s="43"/>
      <c r="D7740" s="43"/>
      <c r="E7740" s="43"/>
      <c r="F7740" s="43"/>
      <c r="G7740" s="43"/>
      <c r="H7740" s="43"/>
      <c r="I7740" s="43"/>
    </row>
    <row r="7741" spans="1:9" ht="15" customHeight="1" x14ac:dyDescent="0.25">
      <c r="A7741" s="50" t="s">
        <v>232</v>
      </c>
      <c r="B7741" s="51"/>
      <c r="C7741" s="51"/>
      <c r="D7741" s="51"/>
      <c r="E7741" s="51"/>
      <c r="F7741" s="51"/>
      <c r="G7741" s="51"/>
      <c r="H7741" s="51"/>
      <c r="I7741" s="51"/>
    </row>
    <row r="7744" spans="1:9" ht="16.5" x14ac:dyDescent="0.25">
      <c r="A7744" t="s">
        <v>135</v>
      </c>
    </row>
    <row r="7746" spans="1:3" ht="20.100000000000001" customHeight="1" thickBot="1" x14ac:dyDescent="0.3">
      <c r="A7746" s="16" t="s">
        <v>114</v>
      </c>
      <c r="B7746" s="17"/>
      <c r="C7746" s="17"/>
    </row>
    <row r="7747" spans="1:3" ht="15" customHeight="1" thickBot="1" x14ac:dyDescent="0.3">
      <c r="A7747" s="18"/>
      <c r="B7747" s="19"/>
      <c r="C7747" s="61" t="s">
        <v>62</v>
      </c>
    </row>
    <row r="7748" spans="1:3" ht="14.1" customHeight="1" x14ac:dyDescent="0.25">
      <c r="A7748" s="3" t="s">
        <v>36</v>
      </c>
      <c r="B7748" s="23" t="s">
        <v>37</v>
      </c>
      <c r="C7748" s="62">
        <v>0</v>
      </c>
    </row>
    <row r="7749" spans="1:3" ht="14.1" customHeight="1" x14ac:dyDescent="0.25">
      <c r="A7749" s="28"/>
      <c r="B7749" s="9" t="s">
        <v>63</v>
      </c>
      <c r="C7749" s="12">
        <v>0</v>
      </c>
    </row>
    <row r="7750" spans="1:3" ht="14.1" customHeight="1" x14ac:dyDescent="0.25">
      <c r="A7750" s="28"/>
      <c r="B7750" s="9" t="s">
        <v>64</v>
      </c>
      <c r="C7750" s="12">
        <v>0</v>
      </c>
    </row>
    <row r="7751" spans="1:3" ht="14.1" customHeight="1" x14ac:dyDescent="0.25">
      <c r="A7751" s="28"/>
      <c r="B7751" s="9" t="s">
        <v>65</v>
      </c>
      <c r="C7751" s="12">
        <v>0</v>
      </c>
    </row>
    <row r="7752" spans="1:3" ht="14.1" customHeight="1" x14ac:dyDescent="0.25">
      <c r="A7752" s="28"/>
      <c r="B7752" s="9" t="s">
        <v>66</v>
      </c>
      <c r="C7752" s="12">
        <v>0</v>
      </c>
    </row>
    <row r="7753" spans="1:3" ht="14.1" customHeight="1" x14ac:dyDescent="0.25">
      <c r="A7753" s="28"/>
      <c r="B7753" s="9" t="s">
        <v>67</v>
      </c>
      <c r="C7753" s="12">
        <v>1</v>
      </c>
    </row>
    <row r="7754" spans="1:3" ht="14.1" customHeight="1" x14ac:dyDescent="0.25">
      <c r="A7754" s="28"/>
      <c r="B7754" s="9" t="s">
        <v>68</v>
      </c>
      <c r="C7754" s="12">
        <v>-1</v>
      </c>
    </row>
    <row r="7755" spans="1:3" ht="24" customHeight="1" x14ac:dyDescent="0.25">
      <c r="A7755" s="28"/>
      <c r="B7755" s="9" t="s">
        <v>69</v>
      </c>
      <c r="C7755" s="12">
        <v>0</v>
      </c>
    </row>
    <row r="7756" spans="1:3" ht="24" customHeight="1" x14ac:dyDescent="0.25">
      <c r="A7756" s="28"/>
      <c r="B7756" s="9" t="s">
        <v>70</v>
      </c>
      <c r="C7756" s="12">
        <v>0</v>
      </c>
    </row>
    <row r="7757" spans="1:3" ht="24" customHeight="1" x14ac:dyDescent="0.25">
      <c r="A7757" s="28"/>
      <c r="B7757" s="9" t="s">
        <v>71</v>
      </c>
      <c r="C7757" s="12">
        <v>1</v>
      </c>
    </row>
    <row r="7758" spans="1:3" ht="24" customHeight="1" x14ac:dyDescent="0.25">
      <c r="A7758" s="28"/>
      <c r="B7758" s="9" t="s">
        <v>72</v>
      </c>
      <c r="C7758" s="12">
        <v>-1</v>
      </c>
    </row>
    <row r="7759" spans="1:3" ht="24" customHeight="1" x14ac:dyDescent="0.25">
      <c r="A7759" s="28"/>
      <c r="B7759" s="9" t="s">
        <v>73</v>
      </c>
      <c r="C7759" s="12">
        <v>0</v>
      </c>
    </row>
    <row r="7760" spans="1:3" ht="24" customHeight="1" x14ac:dyDescent="0.25">
      <c r="A7760" s="28"/>
      <c r="B7760" s="9" t="s">
        <v>74</v>
      </c>
      <c r="C7760" s="12">
        <v>0</v>
      </c>
    </row>
    <row r="7761" spans="1:9" ht="24" customHeight="1" x14ac:dyDescent="0.25">
      <c r="A7761" s="28"/>
      <c r="B7761" s="9" t="s">
        <v>75</v>
      </c>
      <c r="C7761" s="12">
        <v>0</v>
      </c>
    </row>
    <row r="7762" spans="1:9" ht="24" customHeight="1" thickBot="1" x14ac:dyDescent="0.3">
      <c r="A7762" s="91"/>
      <c r="B7762" s="14" t="s">
        <v>76</v>
      </c>
      <c r="C7762" s="100">
        <v>0</v>
      </c>
    </row>
    <row r="7763" spans="1:9" ht="15" customHeight="1" x14ac:dyDescent="0.25">
      <c r="A7763" s="42" t="s">
        <v>136</v>
      </c>
      <c r="B7763" s="43"/>
      <c r="C7763" s="43"/>
    </row>
    <row r="7765" spans="1:9" ht="20.100000000000001" customHeight="1" thickBot="1" x14ac:dyDescent="0.3">
      <c r="A7765" s="16" t="s">
        <v>116</v>
      </c>
      <c r="B7765" s="17"/>
      <c r="C7765" s="17"/>
      <c r="D7765" s="17"/>
      <c r="E7765" s="17"/>
      <c r="F7765" s="17"/>
      <c r="G7765" s="17"/>
      <c r="H7765" s="17"/>
      <c r="I7765" s="17"/>
    </row>
    <row r="7766" spans="1:9" ht="15" customHeight="1" x14ac:dyDescent="0.25">
      <c r="A7766" s="67" t="s">
        <v>117</v>
      </c>
      <c r="B7766" s="68" t="s">
        <v>89</v>
      </c>
      <c r="C7766" s="69" t="s">
        <v>90</v>
      </c>
      <c r="D7766" s="69" t="s">
        <v>91</v>
      </c>
      <c r="E7766" s="69" t="s">
        <v>118</v>
      </c>
      <c r="F7766" s="69" t="s">
        <v>92</v>
      </c>
      <c r="G7766" s="69" t="s">
        <v>59</v>
      </c>
      <c r="H7766" s="70" t="s">
        <v>93</v>
      </c>
      <c r="I7766" s="71"/>
    </row>
    <row r="7767" spans="1:9" ht="15" customHeight="1" thickBot="1" x14ac:dyDescent="0.3">
      <c r="A7767" s="72"/>
      <c r="B7767" s="73"/>
      <c r="C7767" s="74"/>
      <c r="D7767" s="74"/>
      <c r="E7767" s="74"/>
      <c r="F7767" s="74"/>
      <c r="G7767" s="74"/>
      <c r="H7767" s="75" t="s">
        <v>94</v>
      </c>
      <c r="I7767" s="76" t="s">
        <v>95</v>
      </c>
    </row>
    <row r="7768" spans="1:9" ht="14.1" customHeight="1" thickBot="1" x14ac:dyDescent="0.3">
      <c r="A7768" s="94" t="s">
        <v>62</v>
      </c>
      <c r="B7768" s="95">
        <v>-1.5634772925994422E-2</v>
      </c>
      <c r="C7768" s="96">
        <v>3.4240679641692525E-3</v>
      </c>
      <c r="D7768" s="97">
        <v>124.77990995046743</v>
      </c>
      <c r="E7768" s="98">
        <v>0</v>
      </c>
      <c r="F7768" s="97">
        <v>-4.5661397757295195</v>
      </c>
      <c r="G7768" s="97">
        <v>1.1745441653908695E-5</v>
      </c>
      <c r="H7768" s="96">
        <v>-2.2411545211854806E-2</v>
      </c>
      <c r="I7768" s="99">
        <v>-8.8580006401340356E-3</v>
      </c>
    </row>
    <row r="7769" spans="1:9" ht="15" customHeight="1" x14ac:dyDescent="0.25">
      <c r="A7769" s="42" t="s">
        <v>136</v>
      </c>
      <c r="B7769" s="43"/>
      <c r="C7769" s="43"/>
      <c r="D7769" s="43"/>
      <c r="E7769" s="43"/>
      <c r="F7769" s="43"/>
      <c r="G7769" s="43"/>
      <c r="H7769" s="43"/>
      <c r="I7769" s="43"/>
    </row>
    <row r="7770" spans="1:9" ht="15" customHeight="1" x14ac:dyDescent="0.25">
      <c r="A7770" s="50" t="s">
        <v>232</v>
      </c>
      <c r="B7770" s="51"/>
      <c r="C7770" s="51"/>
      <c r="D7770" s="51"/>
      <c r="E7770" s="51"/>
      <c r="F7770" s="51"/>
      <c r="G7770" s="51"/>
      <c r="H7770" s="51"/>
      <c r="I7770" s="51"/>
    </row>
    <row r="7773" spans="1:9" ht="16.5" x14ac:dyDescent="0.25">
      <c r="A7773" t="s">
        <v>137</v>
      </c>
    </row>
    <row r="7775" spans="1:9" ht="20.100000000000001" customHeight="1" thickBot="1" x14ac:dyDescent="0.3">
      <c r="A7775" s="16" t="s">
        <v>114</v>
      </c>
      <c r="B7775" s="17"/>
      <c r="C7775" s="17"/>
    </row>
    <row r="7776" spans="1:9" ht="15" customHeight="1" thickBot="1" x14ac:dyDescent="0.3">
      <c r="A7776" s="18"/>
      <c r="B7776" s="19"/>
      <c r="C7776" s="61" t="s">
        <v>62</v>
      </c>
    </row>
    <row r="7777" spans="1:3" ht="14.1" customHeight="1" x14ac:dyDescent="0.25">
      <c r="A7777" s="3" t="s">
        <v>36</v>
      </c>
      <c r="B7777" s="23" t="s">
        <v>37</v>
      </c>
      <c r="C7777" s="62">
        <v>0</v>
      </c>
    </row>
    <row r="7778" spans="1:3" ht="14.1" customHeight="1" x14ac:dyDescent="0.25">
      <c r="A7778" s="28"/>
      <c r="B7778" s="9" t="s">
        <v>63</v>
      </c>
      <c r="C7778" s="12">
        <v>0</v>
      </c>
    </row>
    <row r="7779" spans="1:3" ht="14.1" customHeight="1" x14ac:dyDescent="0.25">
      <c r="A7779" s="28"/>
      <c r="B7779" s="9" t="s">
        <v>64</v>
      </c>
      <c r="C7779" s="12">
        <v>0</v>
      </c>
    </row>
    <row r="7780" spans="1:3" ht="14.1" customHeight="1" x14ac:dyDescent="0.25">
      <c r="A7780" s="28"/>
      <c r="B7780" s="9" t="s">
        <v>65</v>
      </c>
      <c r="C7780" s="12">
        <v>0</v>
      </c>
    </row>
    <row r="7781" spans="1:3" ht="14.1" customHeight="1" x14ac:dyDescent="0.25">
      <c r="A7781" s="28"/>
      <c r="B7781" s="9" t="s">
        <v>66</v>
      </c>
      <c r="C7781" s="12">
        <v>0</v>
      </c>
    </row>
    <row r="7782" spans="1:3" ht="14.1" customHeight="1" x14ac:dyDescent="0.25">
      <c r="A7782" s="28"/>
      <c r="B7782" s="9" t="s">
        <v>67</v>
      </c>
      <c r="C7782" s="12">
        <v>1</v>
      </c>
    </row>
    <row r="7783" spans="1:3" ht="14.1" customHeight="1" x14ac:dyDescent="0.25">
      <c r="A7783" s="28"/>
      <c r="B7783" s="9" t="s">
        <v>68</v>
      </c>
      <c r="C7783" s="12">
        <v>-1</v>
      </c>
    </row>
    <row r="7784" spans="1:3" ht="24" customHeight="1" x14ac:dyDescent="0.25">
      <c r="A7784" s="28"/>
      <c r="B7784" s="9" t="s">
        <v>69</v>
      </c>
      <c r="C7784" s="12">
        <v>0</v>
      </c>
    </row>
    <row r="7785" spans="1:3" ht="24" customHeight="1" x14ac:dyDescent="0.25">
      <c r="A7785" s="28"/>
      <c r="B7785" s="9" t="s">
        <v>70</v>
      </c>
      <c r="C7785" s="12">
        <v>0</v>
      </c>
    </row>
    <row r="7786" spans="1:3" ht="24" customHeight="1" x14ac:dyDescent="0.25">
      <c r="A7786" s="28"/>
      <c r="B7786" s="9" t="s">
        <v>71</v>
      </c>
      <c r="C7786" s="12">
        <v>0</v>
      </c>
    </row>
    <row r="7787" spans="1:3" ht="24" customHeight="1" x14ac:dyDescent="0.25">
      <c r="A7787" s="28"/>
      <c r="B7787" s="9" t="s">
        <v>72</v>
      </c>
      <c r="C7787" s="12">
        <v>0</v>
      </c>
    </row>
    <row r="7788" spans="1:3" ht="24" customHeight="1" x14ac:dyDescent="0.25">
      <c r="A7788" s="28"/>
      <c r="B7788" s="9" t="s">
        <v>73</v>
      </c>
      <c r="C7788" s="12">
        <v>0</v>
      </c>
    </row>
    <row r="7789" spans="1:3" ht="24" customHeight="1" x14ac:dyDescent="0.25">
      <c r="A7789" s="28"/>
      <c r="B7789" s="9" t="s">
        <v>74</v>
      </c>
      <c r="C7789" s="12">
        <v>0</v>
      </c>
    </row>
    <row r="7790" spans="1:3" ht="24" customHeight="1" x14ac:dyDescent="0.25">
      <c r="A7790" s="28"/>
      <c r="B7790" s="9" t="s">
        <v>75</v>
      </c>
      <c r="C7790" s="12">
        <v>1</v>
      </c>
    </row>
    <row r="7791" spans="1:3" ht="24" customHeight="1" thickBot="1" x14ac:dyDescent="0.3">
      <c r="A7791" s="91"/>
      <c r="B7791" s="14" t="s">
        <v>76</v>
      </c>
      <c r="C7791" s="100">
        <v>-1</v>
      </c>
    </row>
    <row r="7792" spans="1:3" ht="15" customHeight="1" x14ac:dyDescent="0.25">
      <c r="A7792" s="42" t="s">
        <v>138</v>
      </c>
      <c r="B7792" s="43"/>
      <c r="C7792" s="43"/>
    </row>
    <row r="7794" spans="1:9" ht="20.100000000000001" customHeight="1" thickBot="1" x14ac:dyDescent="0.3">
      <c r="A7794" s="16" t="s">
        <v>116</v>
      </c>
      <c r="B7794" s="17"/>
      <c r="C7794" s="17"/>
      <c r="D7794" s="17"/>
      <c r="E7794" s="17"/>
      <c r="F7794" s="17"/>
      <c r="G7794" s="17"/>
      <c r="H7794" s="17"/>
      <c r="I7794" s="17"/>
    </row>
    <row r="7795" spans="1:9" ht="15" customHeight="1" x14ac:dyDescent="0.25">
      <c r="A7795" s="67" t="s">
        <v>117</v>
      </c>
      <c r="B7795" s="68" t="s">
        <v>89</v>
      </c>
      <c r="C7795" s="69" t="s">
        <v>90</v>
      </c>
      <c r="D7795" s="69" t="s">
        <v>91</v>
      </c>
      <c r="E7795" s="69" t="s">
        <v>118</v>
      </c>
      <c r="F7795" s="69" t="s">
        <v>92</v>
      </c>
      <c r="G7795" s="69" t="s">
        <v>59</v>
      </c>
      <c r="H7795" s="70" t="s">
        <v>93</v>
      </c>
      <c r="I7795" s="71"/>
    </row>
    <row r="7796" spans="1:9" ht="15" customHeight="1" thickBot="1" x14ac:dyDescent="0.3">
      <c r="A7796" s="72"/>
      <c r="B7796" s="73"/>
      <c r="C7796" s="74"/>
      <c r="D7796" s="74"/>
      <c r="E7796" s="74"/>
      <c r="F7796" s="74"/>
      <c r="G7796" s="74"/>
      <c r="H7796" s="75" t="s">
        <v>94</v>
      </c>
      <c r="I7796" s="76" t="s">
        <v>95</v>
      </c>
    </row>
    <row r="7797" spans="1:9" ht="14.1" customHeight="1" thickBot="1" x14ac:dyDescent="0.3">
      <c r="A7797" s="94" t="s">
        <v>62</v>
      </c>
      <c r="B7797" s="95">
        <v>-2.1719329306446513E-2</v>
      </c>
      <c r="C7797" s="96">
        <v>3.4913701797160664E-3</v>
      </c>
      <c r="D7797" s="97">
        <v>125.81882915837312</v>
      </c>
      <c r="E7797" s="98">
        <v>0</v>
      </c>
      <c r="F7797" s="97">
        <v>-6.2208612059042174</v>
      </c>
      <c r="G7797" s="97">
        <v>6.7316410039528042E-9</v>
      </c>
      <c r="H7797" s="96">
        <v>-2.862874471360315E-2</v>
      </c>
      <c r="I7797" s="99">
        <v>-1.4809913899289878E-2</v>
      </c>
    </row>
    <row r="7798" spans="1:9" ht="15" customHeight="1" x14ac:dyDescent="0.25">
      <c r="A7798" s="42" t="s">
        <v>138</v>
      </c>
      <c r="B7798" s="43"/>
      <c r="C7798" s="43"/>
      <c r="D7798" s="43"/>
      <c r="E7798" s="43"/>
      <c r="F7798" s="43"/>
      <c r="G7798" s="43"/>
      <c r="H7798" s="43"/>
      <c r="I7798" s="43"/>
    </row>
    <row r="7799" spans="1:9" ht="15" customHeight="1" x14ac:dyDescent="0.25">
      <c r="A7799" s="50" t="s">
        <v>232</v>
      </c>
      <c r="B7799" s="51"/>
      <c r="C7799" s="51"/>
      <c r="D7799" s="51"/>
      <c r="E7799" s="51"/>
      <c r="F7799" s="51"/>
      <c r="G7799" s="51"/>
      <c r="H7799" s="51"/>
      <c r="I7799" s="51"/>
    </row>
    <row r="7802" spans="1:9" ht="16.5" x14ac:dyDescent="0.25">
      <c r="A7802" t="s">
        <v>139</v>
      </c>
    </row>
    <row r="7804" spans="1:9" ht="20.100000000000001" customHeight="1" thickBot="1" x14ac:dyDescent="0.3">
      <c r="A7804" s="16" t="s">
        <v>114</v>
      </c>
      <c r="B7804" s="17"/>
      <c r="C7804" s="17"/>
    </row>
    <row r="7805" spans="1:9" ht="15" customHeight="1" thickBot="1" x14ac:dyDescent="0.3">
      <c r="A7805" s="18"/>
      <c r="B7805" s="19"/>
      <c r="C7805" s="61" t="s">
        <v>62</v>
      </c>
    </row>
    <row r="7806" spans="1:9" ht="14.1" customHeight="1" x14ac:dyDescent="0.25">
      <c r="A7806" s="3" t="s">
        <v>36</v>
      </c>
      <c r="B7806" s="23" t="s">
        <v>37</v>
      </c>
      <c r="C7806" s="62">
        <v>0</v>
      </c>
    </row>
    <row r="7807" spans="1:9" ht="14.1" customHeight="1" x14ac:dyDescent="0.25">
      <c r="A7807" s="28"/>
      <c r="B7807" s="9" t="s">
        <v>63</v>
      </c>
      <c r="C7807" s="12">
        <v>0</v>
      </c>
    </row>
    <row r="7808" spans="1:9" ht="14.1" customHeight="1" x14ac:dyDescent="0.25">
      <c r="A7808" s="28"/>
      <c r="B7808" s="9" t="s">
        <v>64</v>
      </c>
      <c r="C7808" s="12">
        <v>0</v>
      </c>
    </row>
    <row r="7809" spans="1:9" ht="14.1" customHeight="1" x14ac:dyDescent="0.25">
      <c r="A7809" s="28"/>
      <c r="B7809" s="9" t="s">
        <v>65</v>
      </c>
      <c r="C7809" s="12">
        <v>0</v>
      </c>
    </row>
    <row r="7810" spans="1:9" ht="14.1" customHeight="1" x14ac:dyDescent="0.25">
      <c r="A7810" s="28"/>
      <c r="B7810" s="9" t="s">
        <v>66</v>
      </c>
      <c r="C7810" s="12">
        <v>0</v>
      </c>
    </row>
    <row r="7811" spans="1:9" ht="14.1" customHeight="1" x14ac:dyDescent="0.25">
      <c r="A7811" s="28"/>
      <c r="B7811" s="9" t="s">
        <v>67</v>
      </c>
      <c r="C7811" s="12">
        <v>0</v>
      </c>
    </row>
    <row r="7812" spans="1:9" ht="14.1" customHeight="1" x14ac:dyDescent="0.25">
      <c r="A7812" s="28"/>
      <c r="B7812" s="9" t="s">
        <v>68</v>
      </c>
      <c r="C7812" s="12">
        <v>0</v>
      </c>
    </row>
    <row r="7813" spans="1:9" ht="24" customHeight="1" x14ac:dyDescent="0.25">
      <c r="A7813" s="28"/>
      <c r="B7813" s="9" t="s">
        <v>69</v>
      </c>
      <c r="C7813" s="12">
        <v>0</v>
      </c>
    </row>
    <row r="7814" spans="1:9" ht="24" customHeight="1" x14ac:dyDescent="0.25">
      <c r="A7814" s="28"/>
      <c r="B7814" s="9" t="s">
        <v>70</v>
      </c>
      <c r="C7814" s="12">
        <v>0</v>
      </c>
    </row>
    <row r="7815" spans="1:9" ht="24" customHeight="1" x14ac:dyDescent="0.25">
      <c r="A7815" s="28"/>
      <c r="B7815" s="9" t="s">
        <v>71</v>
      </c>
      <c r="C7815" s="12">
        <v>1</v>
      </c>
    </row>
    <row r="7816" spans="1:9" ht="24" customHeight="1" x14ac:dyDescent="0.25">
      <c r="A7816" s="28"/>
      <c r="B7816" s="9" t="s">
        <v>72</v>
      </c>
      <c r="C7816" s="12">
        <v>-1</v>
      </c>
    </row>
    <row r="7817" spans="1:9" ht="24" customHeight="1" x14ac:dyDescent="0.25">
      <c r="A7817" s="28"/>
      <c r="B7817" s="9" t="s">
        <v>73</v>
      </c>
      <c r="C7817" s="12">
        <v>0</v>
      </c>
    </row>
    <row r="7818" spans="1:9" ht="24" customHeight="1" x14ac:dyDescent="0.25">
      <c r="A7818" s="28"/>
      <c r="B7818" s="9" t="s">
        <v>74</v>
      </c>
      <c r="C7818" s="12">
        <v>0</v>
      </c>
    </row>
    <row r="7819" spans="1:9" ht="24" customHeight="1" x14ac:dyDescent="0.25">
      <c r="A7819" s="28"/>
      <c r="B7819" s="9" t="s">
        <v>75</v>
      </c>
      <c r="C7819" s="12">
        <v>-1</v>
      </c>
    </row>
    <row r="7820" spans="1:9" ht="24" customHeight="1" thickBot="1" x14ac:dyDescent="0.3">
      <c r="A7820" s="91"/>
      <c r="B7820" s="14" t="s">
        <v>76</v>
      </c>
      <c r="C7820" s="100">
        <v>1</v>
      </c>
    </row>
    <row r="7821" spans="1:9" ht="24.95" customHeight="1" x14ac:dyDescent="0.25">
      <c r="A7821" s="42" t="s">
        <v>140</v>
      </c>
      <c r="B7821" s="43"/>
      <c r="C7821" s="43"/>
    </row>
    <row r="7823" spans="1:9" ht="20.100000000000001" customHeight="1" thickBot="1" x14ac:dyDescent="0.3">
      <c r="A7823" s="16" t="s">
        <v>116</v>
      </c>
      <c r="B7823" s="17"/>
      <c r="C7823" s="17"/>
      <c r="D7823" s="17"/>
      <c r="E7823" s="17"/>
      <c r="F7823" s="17"/>
      <c r="G7823" s="17"/>
      <c r="H7823" s="17"/>
      <c r="I7823" s="17"/>
    </row>
    <row r="7824" spans="1:9" ht="15" customHeight="1" x14ac:dyDescent="0.25">
      <c r="A7824" s="67" t="s">
        <v>117</v>
      </c>
      <c r="B7824" s="68" t="s">
        <v>89</v>
      </c>
      <c r="C7824" s="69" t="s">
        <v>90</v>
      </c>
      <c r="D7824" s="69" t="s">
        <v>91</v>
      </c>
      <c r="E7824" s="69" t="s">
        <v>118</v>
      </c>
      <c r="F7824" s="69" t="s">
        <v>92</v>
      </c>
      <c r="G7824" s="69" t="s">
        <v>59</v>
      </c>
      <c r="H7824" s="70" t="s">
        <v>93</v>
      </c>
      <c r="I7824" s="71"/>
    </row>
    <row r="7825" spans="1:9" ht="15" customHeight="1" thickBot="1" x14ac:dyDescent="0.3">
      <c r="A7825" s="72"/>
      <c r="B7825" s="73"/>
      <c r="C7825" s="74"/>
      <c r="D7825" s="74"/>
      <c r="E7825" s="74"/>
      <c r="F7825" s="74"/>
      <c r="G7825" s="74"/>
      <c r="H7825" s="75" t="s">
        <v>94</v>
      </c>
      <c r="I7825" s="76" t="s">
        <v>95</v>
      </c>
    </row>
    <row r="7826" spans="1:9" ht="14.1" customHeight="1" thickBot="1" x14ac:dyDescent="0.3">
      <c r="A7826" s="94" t="s">
        <v>62</v>
      </c>
      <c r="B7826" s="95">
        <v>6.0845563804520914E-3</v>
      </c>
      <c r="C7826" s="96">
        <v>4.8901847771899952E-3</v>
      </c>
      <c r="D7826" s="97">
        <v>125.31008381042795</v>
      </c>
      <c r="E7826" s="98">
        <v>0</v>
      </c>
      <c r="F7826" s="97">
        <v>1.2442385426483633</v>
      </c>
      <c r="G7826" s="97">
        <v>0.21573407340010495</v>
      </c>
      <c r="H7826" s="96">
        <v>-3.5934921442182049E-3</v>
      </c>
      <c r="I7826" s="99">
        <v>1.5762604905122386E-2</v>
      </c>
    </row>
    <row r="7827" spans="1:9" ht="15" customHeight="1" x14ac:dyDescent="0.25">
      <c r="A7827" s="42" t="s">
        <v>140</v>
      </c>
      <c r="B7827" s="43"/>
      <c r="C7827" s="43"/>
      <c r="D7827" s="43"/>
      <c r="E7827" s="43"/>
      <c r="F7827" s="43"/>
      <c r="G7827" s="43"/>
      <c r="H7827" s="43"/>
      <c r="I7827" s="43"/>
    </row>
    <row r="7828" spans="1:9" ht="15" customHeight="1" x14ac:dyDescent="0.25">
      <c r="A7828" s="50" t="s">
        <v>232</v>
      </c>
      <c r="B7828" s="51"/>
      <c r="C7828" s="51"/>
      <c r="D7828" s="51"/>
      <c r="E7828" s="51"/>
      <c r="F7828" s="51"/>
      <c r="G7828" s="51"/>
      <c r="H7828" s="51"/>
      <c r="I7828" s="51"/>
    </row>
    <row r="7831" spans="1:9" ht="16.5" x14ac:dyDescent="0.25">
      <c r="A7831" t="s">
        <v>141</v>
      </c>
    </row>
    <row r="7834" spans="1:9" ht="16.5" x14ac:dyDescent="0.25">
      <c r="A7834" t="s">
        <v>142</v>
      </c>
    </row>
    <row r="7836" spans="1:9" ht="18" customHeight="1" thickBot="1" x14ac:dyDescent="0.3">
      <c r="A7836" s="1" t="s">
        <v>143</v>
      </c>
      <c r="B7836" s="2"/>
      <c r="C7836" s="2"/>
      <c r="D7836" s="2"/>
    </row>
    <row r="7837" spans="1:9" ht="14.1" customHeight="1" x14ac:dyDescent="0.25">
      <c r="A7837" s="101" t="s">
        <v>88</v>
      </c>
      <c r="B7837" s="4"/>
      <c r="C7837" s="102" t="s">
        <v>144</v>
      </c>
      <c r="D7837" s="103"/>
    </row>
    <row r="7838" spans="1:9" ht="15" customHeight="1" thickBot="1" x14ac:dyDescent="0.3">
      <c r="A7838" s="13"/>
      <c r="B7838" s="104"/>
      <c r="C7838" s="105" t="s">
        <v>145</v>
      </c>
      <c r="D7838" s="76" t="s">
        <v>146</v>
      </c>
    </row>
    <row r="7839" spans="1:9" ht="14.1" customHeight="1" x14ac:dyDescent="0.25">
      <c r="A7839" s="3" t="s">
        <v>36</v>
      </c>
      <c r="B7839" s="23" t="s">
        <v>37</v>
      </c>
      <c r="C7839" s="24">
        <v>1</v>
      </c>
      <c r="D7839" s="63">
        <v>1</v>
      </c>
    </row>
    <row r="7840" spans="1:9" ht="14.1" customHeight="1" x14ac:dyDescent="0.25">
      <c r="A7840" s="11"/>
      <c r="B7840" s="9" t="s">
        <v>63</v>
      </c>
      <c r="C7840" s="29">
        <v>1</v>
      </c>
      <c r="D7840" s="35">
        <v>0</v>
      </c>
    </row>
    <row r="7841" spans="1:6" ht="14.1" customHeight="1" x14ac:dyDescent="0.25">
      <c r="A7841" s="11"/>
      <c r="B7841" s="9" t="s">
        <v>64</v>
      </c>
      <c r="C7841" s="29">
        <v>0</v>
      </c>
      <c r="D7841" s="35">
        <v>1</v>
      </c>
    </row>
    <row r="7842" spans="1:6" ht="14.1" customHeight="1" x14ac:dyDescent="0.25">
      <c r="A7842" s="11"/>
      <c r="B7842" s="9" t="s">
        <v>65</v>
      </c>
      <c r="C7842" s="64">
        <v>0.25</v>
      </c>
      <c r="D7842" s="56">
        <v>0.25</v>
      </c>
    </row>
    <row r="7843" spans="1:6" ht="14.1" customHeight="1" x14ac:dyDescent="0.25">
      <c r="A7843" s="11"/>
      <c r="B7843" s="9" t="s">
        <v>66</v>
      </c>
      <c r="C7843" s="64">
        <v>0.25</v>
      </c>
      <c r="D7843" s="56">
        <v>0.25</v>
      </c>
    </row>
    <row r="7844" spans="1:6" ht="14.1" customHeight="1" x14ac:dyDescent="0.25">
      <c r="A7844" s="11"/>
      <c r="B7844" s="9" t="s">
        <v>67</v>
      </c>
      <c r="C7844" s="64">
        <v>0.25</v>
      </c>
      <c r="D7844" s="56">
        <v>0.25</v>
      </c>
    </row>
    <row r="7845" spans="1:6" ht="14.1" customHeight="1" x14ac:dyDescent="0.25">
      <c r="A7845" s="11"/>
      <c r="B7845" s="9" t="s">
        <v>68</v>
      </c>
      <c r="C7845" s="64">
        <v>0.25</v>
      </c>
      <c r="D7845" s="56">
        <v>0.25</v>
      </c>
    </row>
    <row r="7846" spans="1:6" ht="24" customHeight="1" x14ac:dyDescent="0.25">
      <c r="A7846" s="11"/>
      <c r="B7846" s="9" t="s">
        <v>69</v>
      </c>
      <c r="C7846" s="64">
        <v>0.25</v>
      </c>
      <c r="D7846" s="35">
        <v>0</v>
      </c>
    </row>
    <row r="7847" spans="1:6" ht="24" customHeight="1" x14ac:dyDescent="0.25">
      <c r="A7847" s="11"/>
      <c r="B7847" s="9" t="s">
        <v>70</v>
      </c>
      <c r="C7847" s="64">
        <v>0.25</v>
      </c>
      <c r="D7847" s="35">
        <v>0</v>
      </c>
    </row>
    <row r="7848" spans="1:6" ht="24" customHeight="1" x14ac:dyDescent="0.25">
      <c r="A7848" s="11"/>
      <c r="B7848" s="9" t="s">
        <v>71</v>
      </c>
      <c r="C7848" s="64">
        <v>0.25</v>
      </c>
      <c r="D7848" s="35">
        <v>0</v>
      </c>
    </row>
    <row r="7849" spans="1:6" ht="24" customHeight="1" x14ac:dyDescent="0.25">
      <c r="A7849" s="11"/>
      <c r="B7849" s="9" t="s">
        <v>72</v>
      </c>
      <c r="C7849" s="64">
        <v>0.25</v>
      </c>
      <c r="D7849" s="35">
        <v>0</v>
      </c>
    </row>
    <row r="7850" spans="1:6" ht="24" customHeight="1" x14ac:dyDescent="0.25">
      <c r="A7850" s="11"/>
      <c r="B7850" s="9" t="s">
        <v>73</v>
      </c>
      <c r="C7850" s="29">
        <v>0</v>
      </c>
      <c r="D7850" s="56">
        <v>0.25</v>
      </c>
    </row>
    <row r="7851" spans="1:6" ht="24" customHeight="1" x14ac:dyDescent="0.25">
      <c r="A7851" s="11"/>
      <c r="B7851" s="9" t="s">
        <v>74</v>
      </c>
      <c r="C7851" s="29">
        <v>0</v>
      </c>
      <c r="D7851" s="56">
        <v>0.25</v>
      </c>
    </row>
    <row r="7852" spans="1:6" ht="24" customHeight="1" x14ac:dyDescent="0.25">
      <c r="A7852" s="11"/>
      <c r="B7852" s="9" t="s">
        <v>75</v>
      </c>
      <c r="C7852" s="29">
        <v>0</v>
      </c>
      <c r="D7852" s="56">
        <v>0.25</v>
      </c>
    </row>
    <row r="7853" spans="1:6" ht="24" customHeight="1" thickBot="1" x14ac:dyDescent="0.3">
      <c r="A7853" s="13"/>
      <c r="B7853" s="14" t="s">
        <v>76</v>
      </c>
      <c r="C7853" s="38">
        <v>0</v>
      </c>
      <c r="D7853" s="58">
        <v>0.25</v>
      </c>
    </row>
    <row r="7855" spans="1:6" ht="20.100000000000001" customHeight="1" thickBot="1" x14ac:dyDescent="0.3">
      <c r="A7855" s="16" t="s">
        <v>147</v>
      </c>
      <c r="B7855" s="17"/>
      <c r="C7855" s="17"/>
      <c r="D7855" s="17"/>
      <c r="E7855" s="17"/>
      <c r="F7855" s="17"/>
    </row>
    <row r="7856" spans="1:6" ht="15" customHeight="1" x14ac:dyDescent="0.25">
      <c r="A7856" s="67" t="s">
        <v>144</v>
      </c>
      <c r="B7856" s="68" t="s">
        <v>148</v>
      </c>
      <c r="C7856" s="69" t="s">
        <v>90</v>
      </c>
      <c r="D7856" s="69" t="s">
        <v>91</v>
      </c>
      <c r="E7856" s="70" t="s">
        <v>93</v>
      </c>
      <c r="F7856" s="71"/>
    </row>
    <row r="7857" spans="1:6" ht="15" customHeight="1" thickBot="1" x14ac:dyDescent="0.3">
      <c r="A7857" s="72"/>
      <c r="B7857" s="73"/>
      <c r="C7857" s="74"/>
      <c r="D7857" s="74"/>
      <c r="E7857" s="75" t="s">
        <v>94</v>
      </c>
      <c r="F7857" s="76" t="s">
        <v>95</v>
      </c>
    </row>
    <row r="7858" spans="1:6" ht="14.1" customHeight="1" x14ac:dyDescent="0.25">
      <c r="A7858" s="44" t="s">
        <v>145</v>
      </c>
      <c r="B7858" s="106">
        <v>0.77358687368708035</v>
      </c>
      <c r="C7858" s="53">
        <v>1.1386178850973653E-2</v>
      </c>
      <c r="D7858" s="53">
        <v>136.82895133405171</v>
      </c>
      <c r="E7858" s="53">
        <v>0.75107123744218285</v>
      </c>
      <c r="F7858" s="54">
        <v>0.79610250993197784</v>
      </c>
    </row>
    <row r="7859" spans="1:6" ht="14.1" customHeight="1" thickBot="1" x14ac:dyDescent="0.3">
      <c r="A7859" s="48" t="s">
        <v>146</v>
      </c>
      <c r="B7859" s="65">
        <v>0.79298031394435764</v>
      </c>
      <c r="C7859" s="57">
        <v>1.1249680185714633E-2</v>
      </c>
      <c r="D7859" s="57">
        <v>137.98795031209619</v>
      </c>
      <c r="E7859" s="57">
        <v>0.77073626428508768</v>
      </c>
      <c r="F7859" s="58">
        <v>0.8152243636036276</v>
      </c>
    </row>
    <row r="7860" spans="1:6" ht="15" customHeight="1" x14ac:dyDescent="0.25">
      <c r="A7860" s="42" t="s">
        <v>231</v>
      </c>
      <c r="B7860" s="43"/>
      <c r="C7860" s="43"/>
      <c r="D7860" s="43"/>
      <c r="E7860" s="43"/>
      <c r="F7860" s="43"/>
    </row>
    <row r="7863" spans="1:6" ht="16.5" x14ac:dyDescent="0.25">
      <c r="A7863" t="s">
        <v>149</v>
      </c>
    </row>
    <row r="7865" spans="1:6" ht="18" customHeight="1" thickBot="1" x14ac:dyDescent="0.3">
      <c r="A7865" s="1" t="s">
        <v>143</v>
      </c>
      <c r="B7865" s="2"/>
      <c r="C7865" s="2"/>
      <c r="D7865" s="2"/>
      <c r="E7865" s="2"/>
      <c r="F7865" s="2"/>
    </row>
    <row r="7866" spans="1:6" ht="14.1" customHeight="1" x14ac:dyDescent="0.25">
      <c r="A7866" s="101" t="s">
        <v>88</v>
      </c>
      <c r="B7866" s="4"/>
      <c r="C7866" s="102" t="s">
        <v>150</v>
      </c>
      <c r="D7866" s="107"/>
      <c r="E7866" s="107"/>
      <c r="F7866" s="103"/>
    </row>
    <row r="7867" spans="1:6" ht="15" customHeight="1" thickBot="1" x14ac:dyDescent="0.3">
      <c r="A7867" s="13"/>
      <c r="B7867" s="104"/>
      <c r="C7867" s="105" t="s">
        <v>151</v>
      </c>
      <c r="D7867" s="75" t="s">
        <v>152</v>
      </c>
      <c r="E7867" s="75" t="s">
        <v>153</v>
      </c>
      <c r="F7867" s="76" t="s">
        <v>154</v>
      </c>
    </row>
    <row r="7868" spans="1:6" ht="14.1" customHeight="1" x14ac:dyDescent="0.25">
      <c r="A7868" s="3" t="s">
        <v>36</v>
      </c>
      <c r="B7868" s="23" t="s">
        <v>37</v>
      </c>
      <c r="C7868" s="24">
        <v>1</v>
      </c>
      <c r="D7868" s="26">
        <v>1</v>
      </c>
      <c r="E7868" s="26">
        <v>1</v>
      </c>
      <c r="F7868" s="63">
        <v>1</v>
      </c>
    </row>
    <row r="7869" spans="1:6" ht="14.1" customHeight="1" x14ac:dyDescent="0.25">
      <c r="A7869" s="11"/>
      <c r="B7869" s="9" t="s">
        <v>63</v>
      </c>
      <c r="C7869" s="64">
        <v>0.5</v>
      </c>
      <c r="D7869" s="55">
        <v>0.5</v>
      </c>
      <c r="E7869" s="55">
        <v>0.5</v>
      </c>
      <c r="F7869" s="56">
        <v>0.5</v>
      </c>
    </row>
    <row r="7870" spans="1:6" ht="14.1" customHeight="1" x14ac:dyDescent="0.25">
      <c r="A7870" s="11"/>
      <c r="B7870" s="9" t="s">
        <v>64</v>
      </c>
      <c r="C7870" s="64">
        <v>0.5</v>
      </c>
      <c r="D7870" s="55">
        <v>0.5</v>
      </c>
      <c r="E7870" s="55">
        <v>0.5</v>
      </c>
      <c r="F7870" s="56">
        <v>0.5</v>
      </c>
    </row>
    <row r="7871" spans="1:6" ht="14.1" customHeight="1" x14ac:dyDescent="0.25">
      <c r="A7871" s="11"/>
      <c r="B7871" s="9" t="s">
        <v>65</v>
      </c>
      <c r="C7871" s="29">
        <v>1</v>
      </c>
      <c r="D7871" s="31">
        <v>0</v>
      </c>
      <c r="E7871" s="31">
        <v>0</v>
      </c>
      <c r="F7871" s="35">
        <v>0</v>
      </c>
    </row>
    <row r="7872" spans="1:6" ht="14.1" customHeight="1" x14ac:dyDescent="0.25">
      <c r="A7872" s="11"/>
      <c r="B7872" s="9" t="s">
        <v>66</v>
      </c>
      <c r="C7872" s="29">
        <v>0</v>
      </c>
      <c r="D7872" s="31">
        <v>1</v>
      </c>
      <c r="E7872" s="31">
        <v>0</v>
      </c>
      <c r="F7872" s="35">
        <v>0</v>
      </c>
    </row>
    <row r="7873" spans="1:6" ht="14.1" customHeight="1" x14ac:dyDescent="0.25">
      <c r="A7873" s="11"/>
      <c r="B7873" s="9" t="s">
        <v>67</v>
      </c>
      <c r="C7873" s="29">
        <v>0</v>
      </c>
      <c r="D7873" s="31">
        <v>0</v>
      </c>
      <c r="E7873" s="31">
        <v>1</v>
      </c>
      <c r="F7873" s="35">
        <v>0</v>
      </c>
    </row>
    <row r="7874" spans="1:6" ht="14.1" customHeight="1" x14ac:dyDescent="0.25">
      <c r="A7874" s="11"/>
      <c r="B7874" s="9" t="s">
        <v>68</v>
      </c>
      <c r="C7874" s="29">
        <v>0</v>
      </c>
      <c r="D7874" s="31">
        <v>0</v>
      </c>
      <c r="E7874" s="31">
        <v>0</v>
      </c>
      <c r="F7874" s="35">
        <v>1</v>
      </c>
    </row>
    <row r="7875" spans="1:6" ht="24" customHeight="1" x14ac:dyDescent="0.25">
      <c r="A7875" s="11"/>
      <c r="B7875" s="9" t="s">
        <v>69</v>
      </c>
      <c r="C7875" s="64">
        <v>0.5</v>
      </c>
      <c r="D7875" s="31">
        <v>0</v>
      </c>
      <c r="E7875" s="31">
        <v>0</v>
      </c>
      <c r="F7875" s="35">
        <v>0</v>
      </c>
    </row>
    <row r="7876" spans="1:6" ht="24" customHeight="1" x14ac:dyDescent="0.25">
      <c r="A7876" s="11"/>
      <c r="B7876" s="9" t="s">
        <v>70</v>
      </c>
      <c r="C7876" s="29">
        <v>0</v>
      </c>
      <c r="D7876" s="55">
        <v>0.5</v>
      </c>
      <c r="E7876" s="31">
        <v>0</v>
      </c>
      <c r="F7876" s="35">
        <v>0</v>
      </c>
    </row>
    <row r="7877" spans="1:6" ht="24" customHeight="1" x14ac:dyDescent="0.25">
      <c r="A7877" s="11"/>
      <c r="B7877" s="9" t="s">
        <v>71</v>
      </c>
      <c r="C7877" s="29">
        <v>0</v>
      </c>
      <c r="D7877" s="31">
        <v>0</v>
      </c>
      <c r="E7877" s="55">
        <v>0.5</v>
      </c>
      <c r="F7877" s="35">
        <v>0</v>
      </c>
    </row>
    <row r="7878" spans="1:6" ht="24" customHeight="1" x14ac:dyDescent="0.25">
      <c r="A7878" s="11"/>
      <c r="B7878" s="9" t="s">
        <v>72</v>
      </c>
      <c r="C7878" s="29">
        <v>0</v>
      </c>
      <c r="D7878" s="31">
        <v>0</v>
      </c>
      <c r="E7878" s="31">
        <v>0</v>
      </c>
      <c r="F7878" s="56">
        <v>0.5</v>
      </c>
    </row>
    <row r="7879" spans="1:6" ht="24" customHeight="1" x14ac:dyDescent="0.25">
      <c r="A7879" s="11"/>
      <c r="B7879" s="9" t="s">
        <v>73</v>
      </c>
      <c r="C7879" s="64">
        <v>0.5</v>
      </c>
      <c r="D7879" s="31">
        <v>0</v>
      </c>
      <c r="E7879" s="31">
        <v>0</v>
      </c>
      <c r="F7879" s="35">
        <v>0</v>
      </c>
    </row>
    <row r="7880" spans="1:6" ht="24" customHeight="1" x14ac:dyDescent="0.25">
      <c r="A7880" s="11"/>
      <c r="B7880" s="9" t="s">
        <v>74</v>
      </c>
      <c r="C7880" s="29">
        <v>0</v>
      </c>
      <c r="D7880" s="55">
        <v>0.5</v>
      </c>
      <c r="E7880" s="31">
        <v>0</v>
      </c>
      <c r="F7880" s="35">
        <v>0</v>
      </c>
    </row>
    <row r="7881" spans="1:6" ht="24" customHeight="1" x14ac:dyDescent="0.25">
      <c r="A7881" s="11"/>
      <c r="B7881" s="9" t="s">
        <v>75</v>
      </c>
      <c r="C7881" s="29">
        <v>0</v>
      </c>
      <c r="D7881" s="31">
        <v>0</v>
      </c>
      <c r="E7881" s="55">
        <v>0.5</v>
      </c>
      <c r="F7881" s="35">
        <v>0</v>
      </c>
    </row>
    <row r="7882" spans="1:6" ht="24" customHeight="1" thickBot="1" x14ac:dyDescent="0.3">
      <c r="A7882" s="13"/>
      <c r="B7882" s="14" t="s">
        <v>76</v>
      </c>
      <c r="C7882" s="38">
        <v>0</v>
      </c>
      <c r="D7882" s="40">
        <v>0</v>
      </c>
      <c r="E7882" s="40">
        <v>0</v>
      </c>
      <c r="F7882" s="58">
        <v>0.5</v>
      </c>
    </row>
    <row r="7884" spans="1:6" ht="20.100000000000001" customHeight="1" thickBot="1" x14ac:dyDescent="0.3">
      <c r="A7884" s="16" t="s">
        <v>147</v>
      </c>
      <c r="B7884" s="17"/>
      <c r="C7884" s="17"/>
      <c r="D7884" s="17"/>
      <c r="E7884" s="17"/>
      <c r="F7884" s="17"/>
    </row>
    <row r="7885" spans="1:6" ht="15" customHeight="1" x14ac:dyDescent="0.25">
      <c r="A7885" s="67" t="s">
        <v>150</v>
      </c>
      <c r="B7885" s="68" t="s">
        <v>148</v>
      </c>
      <c r="C7885" s="69" t="s">
        <v>90</v>
      </c>
      <c r="D7885" s="69" t="s">
        <v>91</v>
      </c>
      <c r="E7885" s="70" t="s">
        <v>93</v>
      </c>
      <c r="F7885" s="71"/>
    </row>
    <row r="7886" spans="1:6" ht="15" customHeight="1" thickBot="1" x14ac:dyDescent="0.3">
      <c r="A7886" s="72"/>
      <c r="B7886" s="73"/>
      <c r="C7886" s="74"/>
      <c r="D7886" s="74"/>
      <c r="E7886" s="75" t="s">
        <v>94</v>
      </c>
      <c r="F7886" s="76" t="s">
        <v>95</v>
      </c>
    </row>
    <row r="7887" spans="1:6" ht="14.1" customHeight="1" x14ac:dyDescent="0.25">
      <c r="A7887" s="44" t="s">
        <v>151</v>
      </c>
      <c r="B7887" s="106">
        <v>0.80052447050056408</v>
      </c>
      <c r="C7887" s="53">
        <v>8.2920587451192716E-3</v>
      </c>
      <c r="D7887" s="53">
        <v>136.23317889889753</v>
      </c>
      <c r="E7887" s="53">
        <v>0.78412667230850719</v>
      </c>
      <c r="F7887" s="54">
        <v>0.81692226869262097</v>
      </c>
    </row>
    <row r="7888" spans="1:6" ht="14.1" customHeight="1" x14ac:dyDescent="0.25">
      <c r="A7888" s="46" t="s">
        <v>152</v>
      </c>
      <c r="B7888" s="64">
        <v>0.78395199024283024</v>
      </c>
      <c r="C7888" s="55">
        <v>8.1381437255657711E-3</v>
      </c>
      <c r="D7888" s="55">
        <v>136.94520493117204</v>
      </c>
      <c r="E7888" s="55">
        <v>0.7678593134552959</v>
      </c>
      <c r="F7888" s="56">
        <v>0.80004466703036459</v>
      </c>
    </row>
    <row r="7889" spans="1:10" ht="14.1" customHeight="1" x14ac:dyDescent="0.25">
      <c r="A7889" s="46" t="s">
        <v>153</v>
      </c>
      <c r="B7889" s="64">
        <v>0.76499043170163061</v>
      </c>
      <c r="C7889" s="55">
        <v>8.3267950775253209E-3</v>
      </c>
      <c r="D7889" s="55">
        <v>137.06186445793472</v>
      </c>
      <c r="E7889" s="55">
        <v>0.7485248334380411</v>
      </c>
      <c r="F7889" s="56">
        <v>0.78145602996522012</v>
      </c>
    </row>
    <row r="7890" spans="1:10" ht="14.1" customHeight="1" thickBot="1" x14ac:dyDescent="0.3">
      <c r="A7890" s="48" t="s">
        <v>154</v>
      </c>
      <c r="B7890" s="65">
        <v>0.78366748281785104</v>
      </c>
      <c r="C7890" s="57">
        <v>7.8336291581767876E-3</v>
      </c>
      <c r="D7890" s="57">
        <v>138.00758137856161</v>
      </c>
      <c r="E7890" s="57">
        <v>0.76817802766292509</v>
      </c>
      <c r="F7890" s="58">
        <v>0.79915693797277698</v>
      </c>
    </row>
    <row r="7891" spans="1:10" ht="15" customHeight="1" x14ac:dyDescent="0.25">
      <c r="A7891" s="42" t="s">
        <v>231</v>
      </c>
      <c r="B7891" s="43"/>
      <c r="C7891" s="43"/>
      <c r="D7891" s="43"/>
      <c r="E7891" s="43"/>
      <c r="F7891" s="43"/>
    </row>
    <row r="7894" spans="1:10" ht="16.5" x14ac:dyDescent="0.25">
      <c r="A7894" t="s">
        <v>155</v>
      </c>
    </row>
    <row r="7896" spans="1:10" ht="18" customHeight="1" thickBot="1" x14ac:dyDescent="0.3">
      <c r="A7896" s="1" t="s">
        <v>143</v>
      </c>
      <c r="B7896" s="2"/>
      <c r="C7896" s="2"/>
      <c r="D7896" s="2"/>
      <c r="E7896" s="2"/>
      <c r="F7896" s="2"/>
      <c r="G7896" s="2"/>
      <c r="H7896" s="2"/>
      <c r="I7896" s="2"/>
      <c r="J7896" s="2"/>
    </row>
    <row r="7897" spans="1:10" ht="14.1" customHeight="1" x14ac:dyDescent="0.25">
      <c r="A7897" s="101" t="s">
        <v>88</v>
      </c>
      <c r="B7897" s="4"/>
      <c r="C7897" s="102" t="s">
        <v>144</v>
      </c>
      <c r="D7897" s="107"/>
      <c r="E7897" s="107"/>
      <c r="F7897" s="107"/>
      <c r="G7897" s="107"/>
      <c r="H7897" s="107"/>
      <c r="I7897" s="107"/>
      <c r="J7897" s="103"/>
    </row>
    <row r="7898" spans="1:10" ht="15" customHeight="1" x14ac:dyDescent="0.25">
      <c r="A7898" s="11"/>
      <c r="B7898" s="7"/>
      <c r="C7898" s="108" t="s">
        <v>145</v>
      </c>
      <c r="D7898" s="109"/>
      <c r="E7898" s="109"/>
      <c r="F7898" s="110"/>
      <c r="G7898" s="111" t="s">
        <v>146</v>
      </c>
      <c r="H7898" s="109"/>
      <c r="I7898" s="109"/>
      <c r="J7898" s="112"/>
    </row>
    <row r="7899" spans="1:10" ht="14.1" customHeight="1" x14ac:dyDescent="0.25">
      <c r="A7899" s="11"/>
      <c r="B7899" s="7"/>
      <c r="C7899" s="108" t="s">
        <v>150</v>
      </c>
      <c r="D7899" s="109"/>
      <c r="E7899" s="109"/>
      <c r="F7899" s="110"/>
      <c r="G7899" s="111" t="s">
        <v>150</v>
      </c>
      <c r="H7899" s="109"/>
      <c r="I7899" s="109"/>
      <c r="J7899" s="112"/>
    </row>
    <row r="7900" spans="1:10" ht="15" customHeight="1" thickBot="1" x14ac:dyDescent="0.3">
      <c r="A7900" s="13"/>
      <c r="B7900" s="104"/>
      <c r="C7900" s="105" t="s">
        <v>151</v>
      </c>
      <c r="D7900" s="75" t="s">
        <v>152</v>
      </c>
      <c r="E7900" s="75" t="s">
        <v>153</v>
      </c>
      <c r="F7900" s="75" t="s">
        <v>154</v>
      </c>
      <c r="G7900" s="75" t="s">
        <v>151</v>
      </c>
      <c r="H7900" s="75" t="s">
        <v>152</v>
      </c>
      <c r="I7900" s="75" t="s">
        <v>153</v>
      </c>
      <c r="J7900" s="76" t="s">
        <v>154</v>
      </c>
    </row>
    <row r="7901" spans="1:10" ht="14.1" customHeight="1" x14ac:dyDescent="0.25">
      <c r="A7901" s="3" t="s">
        <v>36</v>
      </c>
      <c r="B7901" s="23" t="s">
        <v>37</v>
      </c>
      <c r="C7901" s="24">
        <v>1</v>
      </c>
      <c r="D7901" s="26">
        <v>1</v>
      </c>
      <c r="E7901" s="26">
        <v>1</v>
      </c>
      <c r="F7901" s="26">
        <v>1</v>
      </c>
      <c r="G7901" s="26">
        <v>1</v>
      </c>
      <c r="H7901" s="26">
        <v>1</v>
      </c>
      <c r="I7901" s="26">
        <v>1</v>
      </c>
      <c r="J7901" s="63">
        <v>1</v>
      </c>
    </row>
    <row r="7902" spans="1:10" ht="14.1" customHeight="1" x14ac:dyDescent="0.25">
      <c r="A7902" s="11"/>
      <c r="B7902" s="9" t="s">
        <v>63</v>
      </c>
      <c r="C7902" s="29">
        <v>1</v>
      </c>
      <c r="D7902" s="31">
        <v>1</v>
      </c>
      <c r="E7902" s="31">
        <v>1</v>
      </c>
      <c r="F7902" s="31">
        <v>1</v>
      </c>
      <c r="G7902" s="31">
        <v>0</v>
      </c>
      <c r="H7902" s="31">
        <v>0</v>
      </c>
      <c r="I7902" s="31">
        <v>0</v>
      </c>
      <c r="J7902" s="35">
        <v>0</v>
      </c>
    </row>
    <row r="7903" spans="1:10" ht="14.1" customHeight="1" x14ac:dyDescent="0.25">
      <c r="A7903" s="11"/>
      <c r="B7903" s="9" t="s">
        <v>64</v>
      </c>
      <c r="C7903" s="29">
        <v>0</v>
      </c>
      <c r="D7903" s="31">
        <v>0</v>
      </c>
      <c r="E7903" s="31">
        <v>0</v>
      </c>
      <c r="F7903" s="31">
        <v>0</v>
      </c>
      <c r="G7903" s="31">
        <v>1</v>
      </c>
      <c r="H7903" s="31">
        <v>1</v>
      </c>
      <c r="I7903" s="31">
        <v>1</v>
      </c>
      <c r="J7903" s="35">
        <v>1</v>
      </c>
    </row>
    <row r="7904" spans="1:10" ht="14.1" customHeight="1" x14ac:dyDescent="0.25">
      <c r="A7904" s="11"/>
      <c r="B7904" s="9" t="s">
        <v>65</v>
      </c>
      <c r="C7904" s="29">
        <v>1</v>
      </c>
      <c r="D7904" s="31">
        <v>0</v>
      </c>
      <c r="E7904" s="31">
        <v>0</v>
      </c>
      <c r="F7904" s="31">
        <v>0</v>
      </c>
      <c r="G7904" s="31">
        <v>1</v>
      </c>
      <c r="H7904" s="31">
        <v>0</v>
      </c>
      <c r="I7904" s="31">
        <v>0</v>
      </c>
      <c r="J7904" s="35">
        <v>0</v>
      </c>
    </row>
    <row r="7905" spans="1:10" ht="14.1" customHeight="1" x14ac:dyDescent="0.25">
      <c r="A7905" s="11"/>
      <c r="B7905" s="9" t="s">
        <v>66</v>
      </c>
      <c r="C7905" s="29">
        <v>0</v>
      </c>
      <c r="D7905" s="31">
        <v>1</v>
      </c>
      <c r="E7905" s="31">
        <v>0</v>
      </c>
      <c r="F7905" s="31">
        <v>0</v>
      </c>
      <c r="G7905" s="31">
        <v>0</v>
      </c>
      <c r="H7905" s="31">
        <v>1</v>
      </c>
      <c r="I7905" s="31">
        <v>0</v>
      </c>
      <c r="J7905" s="35">
        <v>0</v>
      </c>
    </row>
    <row r="7906" spans="1:10" ht="14.1" customHeight="1" x14ac:dyDescent="0.25">
      <c r="A7906" s="11"/>
      <c r="B7906" s="9" t="s">
        <v>67</v>
      </c>
      <c r="C7906" s="29">
        <v>0</v>
      </c>
      <c r="D7906" s="31">
        <v>0</v>
      </c>
      <c r="E7906" s="31">
        <v>1</v>
      </c>
      <c r="F7906" s="31">
        <v>0</v>
      </c>
      <c r="G7906" s="31">
        <v>0</v>
      </c>
      <c r="H7906" s="31">
        <v>0</v>
      </c>
      <c r="I7906" s="31">
        <v>1</v>
      </c>
      <c r="J7906" s="35">
        <v>0</v>
      </c>
    </row>
    <row r="7907" spans="1:10" ht="14.1" customHeight="1" x14ac:dyDescent="0.25">
      <c r="A7907" s="11"/>
      <c r="B7907" s="9" t="s">
        <v>68</v>
      </c>
      <c r="C7907" s="29">
        <v>0</v>
      </c>
      <c r="D7907" s="31">
        <v>0</v>
      </c>
      <c r="E7907" s="31">
        <v>0</v>
      </c>
      <c r="F7907" s="31">
        <v>1</v>
      </c>
      <c r="G7907" s="31">
        <v>0</v>
      </c>
      <c r="H7907" s="31">
        <v>0</v>
      </c>
      <c r="I7907" s="31">
        <v>0</v>
      </c>
      <c r="J7907" s="35">
        <v>1</v>
      </c>
    </row>
    <row r="7908" spans="1:10" ht="24" customHeight="1" x14ac:dyDescent="0.25">
      <c r="A7908" s="11"/>
      <c r="B7908" s="9" t="s">
        <v>69</v>
      </c>
      <c r="C7908" s="29">
        <v>1</v>
      </c>
      <c r="D7908" s="31">
        <v>0</v>
      </c>
      <c r="E7908" s="31">
        <v>0</v>
      </c>
      <c r="F7908" s="31">
        <v>0</v>
      </c>
      <c r="G7908" s="31">
        <v>0</v>
      </c>
      <c r="H7908" s="31">
        <v>0</v>
      </c>
      <c r="I7908" s="31">
        <v>0</v>
      </c>
      <c r="J7908" s="35">
        <v>0</v>
      </c>
    </row>
    <row r="7909" spans="1:10" ht="24" customHeight="1" x14ac:dyDescent="0.25">
      <c r="A7909" s="11"/>
      <c r="B7909" s="9" t="s">
        <v>70</v>
      </c>
      <c r="C7909" s="29">
        <v>0</v>
      </c>
      <c r="D7909" s="31">
        <v>1</v>
      </c>
      <c r="E7909" s="31">
        <v>0</v>
      </c>
      <c r="F7909" s="31">
        <v>0</v>
      </c>
      <c r="G7909" s="31">
        <v>0</v>
      </c>
      <c r="H7909" s="31">
        <v>0</v>
      </c>
      <c r="I7909" s="31">
        <v>0</v>
      </c>
      <c r="J7909" s="35">
        <v>0</v>
      </c>
    </row>
    <row r="7910" spans="1:10" ht="24" customHeight="1" x14ac:dyDescent="0.25">
      <c r="A7910" s="11"/>
      <c r="B7910" s="9" t="s">
        <v>71</v>
      </c>
      <c r="C7910" s="29">
        <v>0</v>
      </c>
      <c r="D7910" s="31">
        <v>0</v>
      </c>
      <c r="E7910" s="31">
        <v>1</v>
      </c>
      <c r="F7910" s="31">
        <v>0</v>
      </c>
      <c r="G7910" s="31">
        <v>0</v>
      </c>
      <c r="H7910" s="31">
        <v>0</v>
      </c>
      <c r="I7910" s="31">
        <v>0</v>
      </c>
      <c r="J7910" s="35">
        <v>0</v>
      </c>
    </row>
    <row r="7911" spans="1:10" ht="24" customHeight="1" x14ac:dyDescent="0.25">
      <c r="A7911" s="11"/>
      <c r="B7911" s="9" t="s">
        <v>72</v>
      </c>
      <c r="C7911" s="29">
        <v>0</v>
      </c>
      <c r="D7911" s="31">
        <v>0</v>
      </c>
      <c r="E7911" s="31">
        <v>0</v>
      </c>
      <c r="F7911" s="31">
        <v>1</v>
      </c>
      <c r="G7911" s="31">
        <v>0</v>
      </c>
      <c r="H7911" s="31">
        <v>0</v>
      </c>
      <c r="I7911" s="31">
        <v>0</v>
      </c>
      <c r="J7911" s="35">
        <v>0</v>
      </c>
    </row>
    <row r="7912" spans="1:10" ht="24" customHeight="1" x14ac:dyDescent="0.25">
      <c r="A7912" s="11"/>
      <c r="B7912" s="9" t="s">
        <v>73</v>
      </c>
      <c r="C7912" s="29">
        <v>0</v>
      </c>
      <c r="D7912" s="31">
        <v>0</v>
      </c>
      <c r="E7912" s="31">
        <v>0</v>
      </c>
      <c r="F7912" s="31">
        <v>0</v>
      </c>
      <c r="G7912" s="31">
        <v>1</v>
      </c>
      <c r="H7912" s="31">
        <v>0</v>
      </c>
      <c r="I7912" s="31">
        <v>0</v>
      </c>
      <c r="J7912" s="35">
        <v>0</v>
      </c>
    </row>
    <row r="7913" spans="1:10" ht="24" customHeight="1" x14ac:dyDescent="0.25">
      <c r="A7913" s="11"/>
      <c r="B7913" s="9" t="s">
        <v>74</v>
      </c>
      <c r="C7913" s="29">
        <v>0</v>
      </c>
      <c r="D7913" s="31">
        <v>0</v>
      </c>
      <c r="E7913" s="31">
        <v>0</v>
      </c>
      <c r="F7913" s="31">
        <v>0</v>
      </c>
      <c r="G7913" s="31">
        <v>0</v>
      </c>
      <c r="H7913" s="31">
        <v>1</v>
      </c>
      <c r="I7913" s="31">
        <v>0</v>
      </c>
      <c r="J7913" s="35">
        <v>0</v>
      </c>
    </row>
    <row r="7914" spans="1:10" ht="24" customHeight="1" x14ac:dyDescent="0.25">
      <c r="A7914" s="11"/>
      <c r="B7914" s="9" t="s">
        <v>75</v>
      </c>
      <c r="C7914" s="29">
        <v>0</v>
      </c>
      <c r="D7914" s="31">
        <v>0</v>
      </c>
      <c r="E7914" s="31">
        <v>0</v>
      </c>
      <c r="F7914" s="31">
        <v>0</v>
      </c>
      <c r="G7914" s="31">
        <v>0</v>
      </c>
      <c r="H7914" s="31">
        <v>0</v>
      </c>
      <c r="I7914" s="31">
        <v>1</v>
      </c>
      <c r="J7914" s="35">
        <v>0</v>
      </c>
    </row>
    <row r="7915" spans="1:10" ht="24" customHeight="1" thickBot="1" x14ac:dyDescent="0.3">
      <c r="A7915" s="13"/>
      <c r="B7915" s="14" t="s">
        <v>76</v>
      </c>
      <c r="C7915" s="38">
        <v>0</v>
      </c>
      <c r="D7915" s="40">
        <v>0</v>
      </c>
      <c r="E7915" s="40">
        <v>0</v>
      </c>
      <c r="F7915" s="40">
        <v>0</v>
      </c>
      <c r="G7915" s="40">
        <v>0</v>
      </c>
      <c r="H7915" s="40">
        <v>0</v>
      </c>
      <c r="I7915" s="40">
        <v>0</v>
      </c>
      <c r="J7915" s="66">
        <v>1</v>
      </c>
    </row>
    <row r="7917" spans="1:10" ht="20.100000000000001" customHeight="1" thickBot="1" x14ac:dyDescent="0.3">
      <c r="A7917" s="16" t="s">
        <v>147</v>
      </c>
      <c r="B7917" s="17"/>
      <c r="C7917" s="17"/>
      <c r="D7917" s="17"/>
      <c r="E7917" s="17"/>
      <c r="F7917" s="17"/>
      <c r="G7917" s="17"/>
    </row>
    <row r="7918" spans="1:10" ht="15" customHeight="1" x14ac:dyDescent="0.25">
      <c r="A7918" s="101" t="s">
        <v>144</v>
      </c>
      <c r="B7918" s="113" t="s">
        <v>150</v>
      </c>
      <c r="C7918" s="68" t="s">
        <v>148</v>
      </c>
      <c r="D7918" s="69" t="s">
        <v>90</v>
      </c>
      <c r="E7918" s="69" t="s">
        <v>91</v>
      </c>
      <c r="F7918" s="70" t="s">
        <v>93</v>
      </c>
      <c r="G7918" s="71"/>
    </row>
    <row r="7919" spans="1:10" ht="15" customHeight="1" thickBot="1" x14ac:dyDescent="0.3">
      <c r="A7919" s="91"/>
      <c r="B7919" s="37"/>
      <c r="C7919" s="73"/>
      <c r="D7919" s="74"/>
      <c r="E7919" s="74"/>
      <c r="F7919" s="75" t="s">
        <v>94</v>
      </c>
      <c r="G7919" s="76" t="s">
        <v>95</v>
      </c>
    </row>
    <row r="7920" spans="1:10" ht="14.1" customHeight="1" x14ac:dyDescent="0.25">
      <c r="A7920" s="3" t="s">
        <v>145</v>
      </c>
      <c r="B7920" s="23" t="s">
        <v>151</v>
      </c>
      <c r="C7920" s="106">
        <v>0.79416660050166499</v>
      </c>
      <c r="D7920" s="53">
        <v>1.1769607386359906E-2</v>
      </c>
      <c r="E7920" s="53">
        <v>134.60528605588584</v>
      </c>
      <c r="F7920" s="53">
        <v>0.77088932157829571</v>
      </c>
      <c r="G7920" s="54">
        <v>0.81744387942503427</v>
      </c>
    </row>
    <row r="7921" spans="1:7" ht="14.1" customHeight="1" x14ac:dyDescent="0.25">
      <c r="A7921" s="28"/>
      <c r="B7921" s="9" t="s">
        <v>152</v>
      </c>
      <c r="C7921" s="64">
        <v>0.77703306269251304</v>
      </c>
      <c r="D7921" s="55">
        <v>1.155836531065256E-2</v>
      </c>
      <c r="E7921" s="55">
        <v>135.57184337229569</v>
      </c>
      <c r="F7921" s="55">
        <v>0.75417504481278719</v>
      </c>
      <c r="G7921" s="56">
        <v>0.7998910805722389</v>
      </c>
    </row>
    <row r="7922" spans="1:7" ht="14.1" customHeight="1" x14ac:dyDescent="0.25">
      <c r="A7922" s="28"/>
      <c r="B7922" s="9" t="s">
        <v>153</v>
      </c>
      <c r="C7922" s="64">
        <v>0.75375652931407444</v>
      </c>
      <c r="D7922" s="55">
        <v>1.1842656859833333E-2</v>
      </c>
      <c r="E7922" s="55">
        <v>136.34584109129634</v>
      </c>
      <c r="F7922" s="55">
        <v>0.73033748883943195</v>
      </c>
      <c r="G7922" s="56">
        <v>0.77717556978871694</v>
      </c>
    </row>
    <row r="7923" spans="1:7" ht="14.1" customHeight="1" x14ac:dyDescent="0.25">
      <c r="A7923" s="114"/>
      <c r="B7923" s="115" t="s">
        <v>154</v>
      </c>
      <c r="C7923" s="116">
        <v>0.7693913022400688</v>
      </c>
      <c r="D7923" s="117">
        <v>1.1157275590312559E-2</v>
      </c>
      <c r="E7923" s="117">
        <v>138.00758137857011</v>
      </c>
      <c r="F7923" s="117">
        <v>0.74732999241575759</v>
      </c>
      <c r="G7923" s="118">
        <v>0.79145261206438</v>
      </c>
    </row>
    <row r="7924" spans="1:7" ht="14.1" customHeight="1" x14ac:dyDescent="0.25">
      <c r="A7924" s="119" t="s">
        <v>146</v>
      </c>
      <c r="B7924" s="120" t="s">
        <v>151</v>
      </c>
      <c r="C7924" s="121">
        <v>0.80688234049946306</v>
      </c>
      <c r="D7924" s="122">
        <v>1.1683719223816459E-2</v>
      </c>
      <c r="E7924" s="122">
        <v>137.90367339376991</v>
      </c>
      <c r="F7924" s="122">
        <v>0.78377993835697013</v>
      </c>
      <c r="G7924" s="123">
        <v>0.82998474264195599</v>
      </c>
    </row>
    <row r="7925" spans="1:7" ht="14.1" customHeight="1" x14ac:dyDescent="0.25">
      <c r="A7925" s="28"/>
      <c r="B7925" s="9" t="s">
        <v>152</v>
      </c>
      <c r="C7925" s="64">
        <v>0.79087091779314744</v>
      </c>
      <c r="D7925" s="55">
        <v>1.1459569125292871E-2</v>
      </c>
      <c r="E7925" s="55">
        <v>138.3566027737503</v>
      </c>
      <c r="F7925" s="55">
        <v>0.76821238773832201</v>
      </c>
      <c r="G7925" s="56">
        <v>0.81352944784797288</v>
      </c>
    </row>
    <row r="7926" spans="1:7" ht="14.1" customHeight="1" x14ac:dyDescent="0.25">
      <c r="A7926" s="28"/>
      <c r="B7926" s="9" t="s">
        <v>153</v>
      </c>
      <c r="C7926" s="64">
        <v>0.77622433408918678</v>
      </c>
      <c r="D7926" s="55">
        <v>1.1708695211365017E-2</v>
      </c>
      <c r="E7926" s="55">
        <v>137.79791597137933</v>
      </c>
      <c r="F7926" s="55">
        <v>0.75307238925380326</v>
      </c>
      <c r="G7926" s="56">
        <v>0.7993762789245703</v>
      </c>
    </row>
    <row r="7927" spans="1:7" ht="14.1" customHeight="1" thickBot="1" x14ac:dyDescent="0.3">
      <c r="A7927" s="91"/>
      <c r="B7927" s="14" t="s">
        <v>154</v>
      </c>
      <c r="C7927" s="65">
        <v>0.79794366339563327</v>
      </c>
      <c r="D7927" s="57">
        <v>1.0999008344081103E-2</v>
      </c>
      <c r="E7927" s="57">
        <v>138.00758137855289</v>
      </c>
      <c r="F7927" s="57">
        <v>0.77619529580582103</v>
      </c>
      <c r="G7927" s="58">
        <v>0.81969203098544552</v>
      </c>
    </row>
    <row r="7928" spans="1:7" ht="15" customHeight="1" x14ac:dyDescent="0.25">
      <c r="A7928" s="42" t="s">
        <v>231</v>
      </c>
      <c r="B7928" s="43"/>
      <c r="C7928" s="43"/>
      <c r="D7928" s="43"/>
      <c r="E7928" s="43"/>
      <c r="F7928" s="43"/>
      <c r="G7928" s="43"/>
    </row>
    <row r="7931" spans="1:7" x14ac:dyDescent="0.25">
      <c r="A7931" t="s">
        <v>233</v>
      </c>
    </row>
    <row r="7934" spans="1:7" ht="16.5" x14ac:dyDescent="0.25">
      <c r="A7934" t="s">
        <v>1</v>
      </c>
    </row>
    <row r="7936" spans="1:7" ht="18" customHeight="1" thickBot="1" x14ac:dyDescent="0.3">
      <c r="A7936" s="1" t="s">
        <v>2</v>
      </c>
      <c r="B7936" s="2"/>
      <c r="C7936" s="2"/>
    </row>
    <row r="7937" spans="1:3" ht="14.1" customHeight="1" x14ac:dyDescent="0.25">
      <c r="A7937" s="3" t="s">
        <v>3</v>
      </c>
      <c r="B7937" s="4"/>
      <c r="C7937" s="5" t="s">
        <v>234</v>
      </c>
    </row>
    <row r="7938" spans="1:3" ht="14.1" customHeight="1" x14ac:dyDescent="0.25">
      <c r="A7938" s="6" t="s">
        <v>5</v>
      </c>
      <c r="B7938" s="7"/>
      <c r="C7938" s="8" t="s">
        <v>6</v>
      </c>
    </row>
    <row r="7939" spans="1:3" ht="24" customHeight="1" x14ac:dyDescent="0.25">
      <c r="A7939" s="6" t="s">
        <v>7</v>
      </c>
      <c r="B7939" s="9" t="s">
        <v>8</v>
      </c>
      <c r="C7939" s="10" t="s">
        <v>9</v>
      </c>
    </row>
    <row r="7940" spans="1:3" ht="14.1" customHeight="1" x14ac:dyDescent="0.25">
      <c r="A7940" s="11"/>
      <c r="B7940" s="9" t="s">
        <v>10</v>
      </c>
      <c r="C7940" s="8" t="s">
        <v>11</v>
      </c>
    </row>
    <row r="7941" spans="1:3" ht="14.1" customHeight="1" x14ac:dyDescent="0.25">
      <c r="A7941" s="11"/>
      <c r="B7941" s="9" t="s">
        <v>12</v>
      </c>
      <c r="C7941" s="8" t="s">
        <v>13</v>
      </c>
    </row>
    <row r="7942" spans="1:3" ht="14.1" customHeight="1" x14ac:dyDescent="0.25">
      <c r="A7942" s="11"/>
      <c r="B7942" s="9" t="s">
        <v>14</v>
      </c>
      <c r="C7942" s="8" t="s">
        <v>13</v>
      </c>
    </row>
    <row r="7943" spans="1:3" ht="14.1" customHeight="1" x14ac:dyDescent="0.25">
      <c r="A7943" s="11"/>
      <c r="B7943" s="9" t="s">
        <v>15</v>
      </c>
      <c r="C7943" s="8" t="s">
        <v>13</v>
      </c>
    </row>
    <row r="7944" spans="1:3" ht="24" customHeight="1" x14ac:dyDescent="0.25">
      <c r="A7944" s="11"/>
      <c r="B7944" s="9" t="s">
        <v>16</v>
      </c>
      <c r="C7944" s="12">
        <v>494</v>
      </c>
    </row>
    <row r="7945" spans="1:3" ht="24" customHeight="1" x14ac:dyDescent="0.25">
      <c r="A7945" s="6" t="s">
        <v>17</v>
      </c>
      <c r="B7945" s="9" t="s">
        <v>18</v>
      </c>
      <c r="C7945" s="8" t="s">
        <v>19</v>
      </c>
    </row>
    <row r="7946" spans="1:3" ht="33.950000000000003" customHeight="1" x14ac:dyDescent="0.25">
      <c r="A7946" s="11"/>
      <c r="B7946" s="9" t="s">
        <v>20</v>
      </c>
      <c r="C7946" s="8" t="s">
        <v>21</v>
      </c>
    </row>
    <row r="7947" spans="1:3" ht="409.6" customHeight="1" x14ac:dyDescent="0.25">
      <c r="A7947" s="6" t="s">
        <v>22</v>
      </c>
      <c r="B7947" s="7"/>
      <c r="C7947" s="8" t="s">
        <v>235</v>
      </c>
    </row>
    <row r="7948" spans="1:3" ht="14.1" customHeight="1" x14ac:dyDescent="0.25">
      <c r="A7948" s="6" t="s">
        <v>24</v>
      </c>
      <c r="B7948" s="9" t="s">
        <v>25</v>
      </c>
      <c r="C7948" s="10" t="s">
        <v>192</v>
      </c>
    </row>
    <row r="7949" spans="1:3" ht="14.1" customHeight="1" thickBot="1" x14ac:dyDescent="0.3">
      <c r="A7949" s="13"/>
      <c r="B7949" s="14" t="s">
        <v>27</v>
      </c>
      <c r="C7949" s="15" t="s">
        <v>236</v>
      </c>
    </row>
    <row r="7952" spans="1:3" x14ac:dyDescent="0.25">
      <c r="A7952" t="s">
        <v>29</v>
      </c>
    </row>
    <row r="7954" spans="1:7" ht="20.100000000000001" customHeight="1" thickBot="1" x14ac:dyDescent="0.3">
      <c r="A7954" s="16" t="s">
        <v>30</v>
      </c>
      <c r="B7954" s="17"/>
      <c r="C7954" s="17"/>
      <c r="D7954" s="17"/>
      <c r="E7954" s="17"/>
      <c r="F7954" s="17"/>
      <c r="G7954" s="17"/>
    </row>
    <row r="7955" spans="1:7" ht="24.95" customHeight="1" thickBot="1" x14ac:dyDescent="0.3">
      <c r="A7955" s="18"/>
      <c r="B7955" s="19"/>
      <c r="C7955" s="20" t="s">
        <v>31</v>
      </c>
      <c r="D7955" s="21" t="s">
        <v>32</v>
      </c>
      <c r="E7955" s="21" t="s">
        <v>33</v>
      </c>
      <c r="F7955" s="21" t="s">
        <v>34</v>
      </c>
      <c r="G7955" s="22" t="s">
        <v>35</v>
      </c>
    </row>
    <row r="7956" spans="1:7" ht="14.1" customHeight="1" x14ac:dyDescent="0.25">
      <c r="A7956" s="3" t="s">
        <v>36</v>
      </c>
      <c r="B7956" s="23" t="s">
        <v>37</v>
      </c>
      <c r="C7956" s="24">
        <v>1</v>
      </c>
      <c r="D7956" s="25"/>
      <c r="E7956" s="26">
        <v>1</v>
      </c>
      <c r="F7956" s="25"/>
      <c r="G7956" s="27"/>
    </row>
    <row r="7957" spans="1:7" ht="14.1" customHeight="1" x14ac:dyDescent="0.25">
      <c r="A7957" s="28"/>
      <c r="B7957" s="9" t="s">
        <v>38</v>
      </c>
      <c r="C7957" s="29">
        <v>2</v>
      </c>
      <c r="D7957" s="30"/>
      <c r="E7957" s="31">
        <v>1</v>
      </c>
      <c r="F7957" s="30"/>
      <c r="G7957" s="32"/>
    </row>
    <row r="7958" spans="1:7" ht="14.1" customHeight="1" x14ac:dyDescent="0.25">
      <c r="A7958" s="28"/>
      <c r="B7958" s="9" t="s">
        <v>39</v>
      </c>
      <c r="C7958" s="29">
        <v>4</v>
      </c>
      <c r="D7958" s="30"/>
      <c r="E7958" s="31">
        <v>3</v>
      </c>
      <c r="F7958" s="30"/>
      <c r="G7958" s="32"/>
    </row>
    <row r="7959" spans="1:7" ht="14.1" customHeight="1" x14ac:dyDescent="0.25">
      <c r="A7959" s="28"/>
      <c r="B7959" s="9" t="s">
        <v>40</v>
      </c>
      <c r="C7959" s="29">
        <v>8</v>
      </c>
      <c r="D7959" s="30"/>
      <c r="E7959" s="31">
        <v>3</v>
      </c>
      <c r="F7959" s="30"/>
      <c r="G7959" s="32"/>
    </row>
    <row r="7960" spans="1:7" ht="24" customHeight="1" x14ac:dyDescent="0.25">
      <c r="A7960" s="33" t="s">
        <v>41</v>
      </c>
      <c r="B7960" s="9" t="s">
        <v>39</v>
      </c>
      <c r="C7960" s="29">
        <v>4</v>
      </c>
      <c r="D7960" s="34" t="s">
        <v>161</v>
      </c>
      <c r="E7960" s="31">
        <v>2</v>
      </c>
      <c r="F7960" s="34" t="s">
        <v>43</v>
      </c>
      <c r="G7960" s="35">
        <v>140</v>
      </c>
    </row>
    <row r="7961" spans="1:7" ht="14.1" customHeight="1" thickBot="1" x14ac:dyDescent="0.3">
      <c r="A7961" s="36" t="s">
        <v>44</v>
      </c>
      <c r="B7961" s="37"/>
      <c r="C7961" s="38">
        <v>19</v>
      </c>
      <c r="D7961" s="39"/>
      <c r="E7961" s="40">
        <v>10</v>
      </c>
      <c r="F7961" s="39"/>
      <c r="G7961" s="41"/>
    </row>
    <row r="7962" spans="1:7" ht="15" customHeight="1" x14ac:dyDescent="0.25">
      <c r="A7962" s="42" t="s">
        <v>231</v>
      </c>
      <c r="B7962" s="43"/>
      <c r="C7962" s="43"/>
      <c r="D7962" s="43"/>
      <c r="E7962" s="43"/>
      <c r="F7962" s="43"/>
      <c r="G7962" s="43"/>
    </row>
    <row r="7964" spans="1:7" ht="20.100000000000001" customHeight="1" thickBot="1" x14ac:dyDescent="0.3">
      <c r="A7964" s="16" t="s">
        <v>46</v>
      </c>
      <c r="B7964" s="17"/>
    </row>
    <row r="7965" spans="1:7" ht="24" customHeight="1" x14ac:dyDescent="0.25">
      <c r="A7965" s="44" t="s">
        <v>47</v>
      </c>
      <c r="B7965" s="45">
        <v>-1799.99766960191</v>
      </c>
    </row>
    <row r="7966" spans="1:7" ht="24" customHeight="1" x14ac:dyDescent="0.25">
      <c r="A7966" s="46" t="s">
        <v>48</v>
      </c>
      <c r="B7966" s="47">
        <v>-1795.99766960191</v>
      </c>
    </row>
    <row r="7967" spans="1:7" ht="24" customHeight="1" x14ac:dyDescent="0.25">
      <c r="A7967" s="46" t="s">
        <v>49</v>
      </c>
      <c r="B7967" s="47">
        <v>-1795.97266960191</v>
      </c>
    </row>
    <row r="7968" spans="1:7" ht="24" customHeight="1" x14ac:dyDescent="0.25">
      <c r="A7968" s="46" t="s">
        <v>50</v>
      </c>
      <c r="B7968" s="47">
        <v>-1785.6376362946048</v>
      </c>
    </row>
    <row r="7969" spans="1:5" ht="24" customHeight="1" thickBot="1" x14ac:dyDescent="0.3">
      <c r="A7969" s="48" t="s">
        <v>51</v>
      </c>
      <c r="B7969" s="49">
        <v>-1787.6376362946048</v>
      </c>
    </row>
    <row r="7970" spans="1:5" ht="35.1" customHeight="1" x14ac:dyDescent="0.25">
      <c r="A7970" s="42" t="s">
        <v>52</v>
      </c>
      <c r="B7970" s="43"/>
    </row>
    <row r="7971" spans="1:5" ht="24.95" customHeight="1" x14ac:dyDescent="0.25">
      <c r="A7971" s="50" t="s">
        <v>231</v>
      </c>
      <c r="B7971" s="51"/>
    </row>
    <row r="7974" spans="1:5" ht="16.5" x14ac:dyDescent="0.25">
      <c r="A7974" t="s">
        <v>53</v>
      </c>
    </row>
    <row r="7976" spans="1:5" ht="20.100000000000001" customHeight="1" thickBot="1" x14ac:dyDescent="0.3">
      <c r="A7976" s="16" t="s">
        <v>54</v>
      </c>
      <c r="B7976" s="17"/>
      <c r="C7976" s="17"/>
      <c r="D7976" s="17"/>
      <c r="E7976" s="17"/>
    </row>
    <row r="7977" spans="1:5" ht="24.95" customHeight="1" thickBot="1" x14ac:dyDescent="0.3">
      <c r="A7977" s="52" t="s">
        <v>55</v>
      </c>
      <c r="B7977" s="20" t="s">
        <v>56</v>
      </c>
      <c r="C7977" s="21" t="s">
        <v>57</v>
      </c>
      <c r="D7977" s="21" t="s">
        <v>58</v>
      </c>
      <c r="E7977" s="22" t="s">
        <v>59</v>
      </c>
    </row>
    <row r="7978" spans="1:5" ht="14.1" customHeight="1" x14ac:dyDescent="0.25">
      <c r="A7978" s="44" t="s">
        <v>37</v>
      </c>
      <c r="B7978" s="24">
        <v>1</v>
      </c>
      <c r="C7978" s="53">
        <v>137.95484090857209</v>
      </c>
      <c r="D7978" s="53">
        <v>9644.2772326157719</v>
      </c>
      <c r="E7978" s="54">
        <v>1.5057128018990714E-129</v>
      </c>
    </row>
    <row r="7979" spans="1:5" ht="14.1" customHeight="1" x14ac:dyDescent="0.25">
      <c r="A7979" s="46" t="s">
        <v>38</v>
      </c>
      <c r="B7979" s="29">
        <v>1</v>
      </c>
      <c r="C7979" s="55">
        <v>137.95484090857204</v>
      </c>
      <c r="D7979" s="55">
        <v>1.3769435184009047</v>
      </c>
      <c r="E7979" s="56">
        <v>0.24264442844866677</v>
      </c>
    </row>
    <row r="7980" spans="1:5" ht="14.1" customHeight="1" x14ac:dyDescent="0.25">
      <c r="A7980" s="46" t="s">
        <v>39</v>
      </c>
      <c r="B7980" s="29">
        <v>3</v>
      </c>
      <c r="C7980" s="55">
        <v>346.12168643436462</v>
      </c>
      <c r="D7980" s="55">
        <v>60.135355912664174</v>
      </c>
      <c r="E7980" s="56">
        <v>2.581680061224415E-31</v>
      </c>
    </row>
    <row r="7981" spans="1:5" ht="14.1" customHeight="1" thickBot="1" x14ac:dyDescent="0.3">
      <c r="A7981" s="48" t="s">
        <v>40</v>
      </c>
      <c r="B7981" s="38">
        <v>3</v>
      </c>
      <c r="C7981" s="57">
        <v>346.12168643436462</v>
      </c>
      <c r="D7981" s="57">
        <v>4.8559785212336033</v>
      </c>
      <c r="E7981" s="58">
        <v>2.5355874059361113E-3</v>
      </c>
    </row>
    <row r="7982" spans="1:5" ht="15" customHeight="1" x14ac:dyDescent="0.25">
      <c r="A7982" s="42" t="s">
        <v>231</v>
      </c>
      <c r="B7982" s="43"/>
      <c r="C7982" s="43"/>
      <c r="D7982" s="43"/>
      <c r="E7982" s="43"/>
    </row>
    <row r="7985" spans="1:3" ht="16.5" x14ac:dyDescent="0.25">
      <c r="A7985" t="s">
        <v>60</v>
      </c>
    </row>
    <row r="7987" spans="1:3" ht="18" customHeight="1" thickBot="1" x14ac:dyDescent="0.3">
      <c r="A7987" s="1" t="s">
        <v>61</v>
      </c>
      <c r="B7987" s="2"/>
      <c r="C7987" s="2"/>
    </row>
    <row r="7988" spans="1:3" ht="15" customHeight="1" thickBot="1" x14ac:dyDescent="0.3">
      <c r="A7988" s="59"/>
      <c r="B7988" s="60"/>
      <c r="C7988" s="61" t="s">
        <v>62</v>
      </c>
    </row>
    <row r="7989" spans="1:3" ht="14.1" customHeight="1" x14ac:dyDescent="0.25">
      <c r="A7989" s="3" t="s">
        <v>36</v>
      </c>
      <c r="B7989" s="23" t="s">
        <v>37</v>
      </c>
      <c r="C7989" s="62">
        <v>0.99999999999999989</v>
      </c>
    </row>
    <row r="7990" spans="1:3" ht="14.1" customHeight="1" x14ac:dyDescent="0.25">
      <c r="A7990" s="11"/>
      <c r="B7990" s="9" t="s">
        <v>63</v>
      </c>
      <c r="C7990" s="47">
        <v>0.5</v>
      </c>
    </row>
    <row r="7991" spans="1:3" ht="14.1" customHeight="1" x14ac:dyDescent="0.25">
      <c r="A7991" s="11"/>
      <c r="B7991" s="9" t="s">
        <v>64</v>
      </c>
      <c r="C7991" s="47">
        <v>0.49999999999999989</v>
      </c>
    </row>
    <row r="7992" spans="1:3" ht="14.1" customHeight="1" x14ac:dyDescent="0.25">
      <c r="A7992" s="11"/>
      <c r="B7992" s="9" t="s">
        <v>65</v>
      </c>
      <c r="C7992" s="47">
        <v>0.25</v>
      </c>
    </row>
    <row r="7993" spans="1:3" ht="14.1" customHeight="1" x14ac:dyDescent="0.25">
      <c r="A7993" s="11"/>
      <c r="B7993" s="9" t="s">
        <v>66</v>
      </c>
      <c r="C7993" s="47">
        <v>0.24999999999999983</v>
      </c>
    </row>
    <row r="7994" spans="1:3" ht="14.1" customHeight="1" x14ac:dyDescent="0.25">
      <c r="A7994" s="11"/>
      <c r="B7994" s="9" t="s">
        <v>67</v>
      </c>
      <c r="C7994" s="47">
        <v>0.25</v>
      </c>
    </row>
    <row r="7995" spans="1:3" ht="14.1" customHeight="1" x14ac:dyDescent="0.25">
      <c r="A7995" s="11"/>
      <c r="B7995" s="9" t="s">
        <v>68</v>
      </c>
      <c r="C7995" s="47">
        <v>0.24999999999999986</v>
      </c>
    </row>
    <row r="7996" spans="1:3" ht="24" customHeight="1" x14ac:dyDescent="0.25">
      <c r="A7996" s="11"/>
      <c r="B7996" s="9" t="s">
        <v>69</v>
      </c>
      <c r="C7996" s="47">
        <v>0.12499999999999999</v>
      </c>
    </row>
    <row r="7997" spans="1:3" ht="24" customHeight="1" x14ac:dyDescent="0.25">
      <c r="A7997" s="11"/>
      <c r="B7997" s="9" t="s">
        <v>70</v>
      </c>
      <c r="C7997" s="47">
        <v>0.12499999999999999</v>
      </c>
    </row>
    <row r="7998" spans="1:3" ht="24" customHeight="1" x14ac:dyDescent="0.25">
      <c r="A7998" s="11"/>
      <c r="B7998" s="9" t="s">
        <v>71</v>
      </c>
      <c r="C7998" s="47">
        <v>0.12500000000000014</v>
      </c>
    </row>
    <row r="7999" spans="1:3" ht="24" customHeight="1" x14ac:dyDescent="0.25">
      <c r="A7999" s="11"/>
      <c r="B7999" s="9" t="s">
        <v>72</v>
      </c>
      <c r="C7999" s="47">
        <v>0.12499999999999999</v>
      </c>
    </row>
    <row r="8000" spans="1:3" ht="24" customHeight="1" x14ac:dyDescent="0.25">
      <c r="A8000" s="11"/>
      <c r="B8000" s="9" t="s">
        <v>73</v>
      </c>
      <c r="C8000" s="47">
        <v>0.12500000000000006</v>
      </c>
    </row>
    <row r="8001" spans="1:3" ht="24" customHeight="1" x14ac:dyDescent="0.25">
      <c r="A8001" s="11"/>
      <c r="B8001" s="9" t="s">
        <v>74</v>
      </c>
      <c r="C8001" s="47">
        <v>0.12499999999999982</v>
      </c>
    </row>
    <row r="8002" spans="1:3" ht="24" customHeight="1" x14ac:dyDescent="0.25">
      <c r="A8002" s="11"/>
      <c r="B8002" s="9" t="s">
        <v>75</v>
      </c>
      <c r="C8002" s="47">
        <v>0.12499999999999988</v>
      </c>
    </row>
    <row r="8003" spans="1:3" ht="24" customHeight="1" thickBot="1" x14ac:dyDescent="0.3">
      <c r="A8003" s="13"/>
      <c r="B8003" s="14" t="s">
        <v>76</v>
      </c>
      <c r="C8003" s="49">
        <v>0.12499999999999982</v>
      </c>
    </row>
    <row r="8005" spans="1:3" ht="18" customHeight="1" thickBot="1" x14ac:dyDescent="0.3">
      <c r="A8005" s="1" t="s">
        <v>77</v>
      </c>
      <c r="B8005" s="2"/>
      <c r="C8005" s="2"/>
    </row>
    <row r="8006" spans="1:3" ht="15" customHeight="1" thickBot="1" x14ac:dyDescent="0.3">
      <c r="A8006" s="59"/>
      <c r="B8006" s="60"/>
      <c r="C8006" s="61" t="s">
        <v>78</v>
      </c>
    </row>
    <row r="8007" spans="1:3" ht="14.1" customHeight="1" x14ac:dyDescent="0.25">
      <c r="A8007" s="3" t="s">
        <v>36</v>
      </c>
      <c r="B8007" s="23" t="s">
        <v>37</v>
      </c>
      <c r="C8007" s="62">
        <v>0</v>
      </c>
    </row>
    <row r="8008" spans="1:3" ht="14.1" customHeight="1" x14ac:dyDescent="0.25">
      <c r="A8008" s="11"/>
      <c r="B8008" s="9" t="s">
        <v>63</v>
      </c>
      <c r="C8008" s="12">
        <v>1</v>
      </c>
    </row>
    <row r="8009" spans="1:3" ht="14.1" customHeight="1" x14ac:dyDescent="0.25">
      <c r="A8009" s="11"/>
      <c r="B8009" s="9" t="s">
        <v>64</v>
      </c>
      <c r="C8009" s="12">
        <v>-0.99999999999999922</v>
      </c>
    </row>
    <row r="8010" spans="1:3" ht="14.1" customHeight="1" x14ac:dyDescent="0.25">
      <c r="A8010" s="11"/>
      <c r="B8010" s="9" t="s">
        <v>65</v>
      </c>
      <c r="C8010" s="12">
        <v>0</v>
      </c>
    </row>
    <row r="8011" spans="1:3" ht="14.1" customHeight="1" x14ac:dyDescent="0.25">
      <c r="A8011" s="11"/>
      <c r="B8011" s="9" t="s">
        <v>66</v>
      </c>
      <c r="C8011" s="12">
        <v>0</v>
      </c>
    </row>
    <row r="8012" spans="1:3" ht="14.1" customHeight="1" x14ac:dyDescent="0.25">
      <c r="A8012" s="11"/>
      <c r="B8012" s="9" t="s">
        <v>67</v>
      </c>
      <c r="C8012" s="12">
        <v>0</v>
      </c>
    </row>
    <row r="8013" spans="1:3" ht="14.1" customHeight="1" x14ac:dyDescent="0.25">
      <c r="A8013" s="11"/>
      <c r="B8013" s="9" t="s">
        <v>68</v>
      </c>
      <c r="C8013" s="12">
        <v>0</v>
      </c>
    </row>
    <row r="8014" spans="1:3" ht="24" customHeight="1" x14ac:dyDescent="0.25">
      <c r="A8014" s="11"/>
      <c r="B8014" s="9" t="s">
        <v>69</v>
      </c>
      <c r="C8014" s="47">
        <v>0.24999999999999983</v>
      </c>
    </row>
    <row r="8015" spans="1:3" ht="24" customHeight="1" x14ac:dyDescent="0.25">
      <c r="A8015" s="11"/>
      <c r="B8015" s="9" t="s">
        <v>70</v>
      </c>
      <c r="C8015" s="47">
        <v>0.25</v>
      </c>
    </row>
    <row r="8016" spans="1:3" ht="24" customHeight="1" x14ac:dyDescent="0.25">
      <c r="A8016" s="11"/>
      <c r="B8016" s="9" t="s">
        <v>71</v>
      </c>
      <c r="C8016" s="47">
        <v>0.25000000000000017</v>
      </c>
    </row>
    <row r="8017" spans="1:5" ht="24" customHeight="1" x14ac:dyDescent="0.25">
      <c r="A8017" s="11"/>
      <c r="B8017" s="9" t="s">
        <v>72</v>
      </c>
      <c r="C8017" s="47">
        <v>0.25000000000000039</v>
      </c>
    </row>
    <row r="8018" spans="1:5" ht="24" customHeight="1" x14ac:dyDescent="0.25">
      <c r="A8018" s="11"/>
      <c r="B8018" s="9" t="s">
        <v>73</v>
      </c>
      <c r="C8018" s="47">
        <v>-0.24999999999999983</v>
      </c>
    </row>
    <row r="8019" spans="1:5" ht="24" customHeight="1" x14ac:dyDescent="0.25">
      <c r="A8019" s="11"/>
      <c r="B8019" s="9" t="s">
        <v>74</v>
      </c>
      <c r="C8019" s="47">
        <v>-0.24999999999999967</v>
      </c>
    </row>
    <row r="8020" spans="1:5" ht="24" customHeight="1" x14ac:dyDescent="0.25">
      <c r="A8020" s="11"/>
      <c r="B8020" s="9" t="s">
        <v>75</v>
      </c>
      <c r="C8020" s="47">
        <v>-0.24999999999999961</v>
      </c>
    </row>
    <row r="8021" spans="1:5" ht="24" customHeight="1" thickBot="1" x14ac:dyDescent="0.3">
      <c r="A8021" s="13"/>
      <c r="B8021" s="14" t="s">
        <v>76</v>
      </c>
      <c r="C8021" s="49">
        <v>-0.24999999999999975</v>
      </c>
    </row>
    <row r="8023" spans="1:5" ht="18" customHeight="1" thickBot="1" x14ac:dyDescent="0.3">
      <c r="A8023" s="1" t="s">
        <v>79</v>
      </c>
      <c r="B8023" s="2"/>
      <c r="C8023" s="2"/>
      <c r="D8023" s="2"/>
      <c r="E8023" s="2"/>
    </row>
    <row r="8024" spans="1:5" ht="15" customHeight="1" thickBot="1" x14ac:dyDescent="0.3">
      <c r="A8024" s="59"/>
      <c r="B8024" s="60"/>
      <c r="C8024" s="20" t="s">
        <v>80</v>
      </c>
      <c r="D8024" s="21" t="s">
        <v>81</v>
      </c>
      <c r="E8024" s="22" t="s">
        <v>82</v>
      </c>
    </row>
    <row r="8025" spans="1:5" ht="14.1" customHeight="1" x14ac:dyDescent="0.25">
      <c r="A8025" s="3" t="s">
        <v>36</v>
      </c>
      <c r="B8025" s="23" t="s">
        <v>37</v>
      </c>
      <c r="C8025" s="24">
        <v>0</v>
      </c>
      <c r="D8025" s="26">
        <v>0</v>
      </c>
      <c r="E8025" s="63">
        <v>0</v>
      </c>
    </row>
    <row r="8026" spans="1:5" ht="14.1" customHeight="1" x14ac:dyDescent="0.25">
      <c r="A8026" s="11"/>
      <c r="B8026" s="9" t="s">
        <v>63</v>
      </c>
      <c r="C8026" s="29">
        <v>0</v>
      </c>
      <c r="D8026" s="31">
        <v>0</v>
      </c>
      <c r="E8026" s="35">
        <v>0</v>
      </c>
    </row>
    <row r="8027" spans="1:5" ht="14.1" customHeight="1" x14ac:dyDescent="0.25">
      <c r="A8027" s="11"/>
      <c r="B8027" s="9" t="s">
        <v>64</v>
      </c>
      <c r="C8027" s="29">
        <v>0</v>
      </c>
      <c r="D8027" s="31">
        <v>0</v>
      </c>
      <c r="E8027" s="35">
        <v>0</v>
      </c>
    </row>
    <row r="8028" spans="1:5" ht="14.1" customHeight="1" x14ac:dyDescent="0.25">
      <c r="A8028" s="11"/>
      <c r="B8028" s="9" t="s">
        <v>65</v>
      </c>
      <c r="C8028" s="29">
        <v>1</v>
      </c>
      <c r="D8028" s="31">
        <v>0</v>
      </c>
      <c r="E8028" s="35">
        <v>0</v>
      </c>
    </row>
    <row r="8029" spans="1:5" ht="14.1" customHeight="1" x14ac:dyDescent="0.25">
      <c r="A8029" s="11"/>
      <c r="B8029" s="9" t="s">
        <v>66</v>
      </c>
      <c r="C8029" s="29">
        <v>0</v>
      </c>
      <c r="D8029" s="31">
        <v>1</v>
      </c>
      <c r="E8029" s="35">
        <v>0</v>
      </c>
    </row>
    <row r="8030" spans="1:5" ht="14.1" customHeight="1" x14ac:dyDescent="0.25">
      <c r="A8030" s="11"/>
      <c r="B8030" s="9" t="s">
        <v>67</v>
      </c>
      <c r="C8030" s="29">
        <v>0</v>
      </c>
      <c r="D8030" s="31">
        <v>0</v>
      </c>
      <c r="E8030" s="35">
        <v>1</v>
      </c>
    </row>
    <row r="8031" spans="1:5" ht="14.1" customHeight="1" x14ac:dyDescent="0.25">
      <c r="A8031" s="11"/>
      <c r="B8031" s="9" t="s">
        <v>68</v>
      </c>
      <c r="C8031" s="29">
        <v>-0.99999999999999689</v>
      </c>
      <c r="D8031" s="31">
        <v>-0.99999999999999645</v>
      </c>
      <c r="E8031" s="35">
        <v>-0.99999999999999678</v>
      </c>
    </row>
    <row r="8032" spans="1:5" ht="24" customHeight="1" x14ac:dyDescent="0.25">
      <c r="A8032" s="11"/>
      <c r="B8032" s="9" t="s">
        <v>69</v>
      </c>
      <c r="C8032" s="64">
        <v>0.49999999999999989</v>
      </c>
      <c r="D8032" s="31">
        <v>0</v>
      </c>
      <c r="E8032" s="35">
        <v>0</v>
      </c>
    </row>
    <row r="8033" spans="1:5" ht="24" customHeight="1" x14ac:dyDescent="0.25">
      <c r="A8033" s="11"/>
      <c r="B8033" s="9" t="s">
        <v>70</v>
      </c>
      <c r="C8033" s="29">
        <v>0</v>
      </c>
      <c r="D8033" s="55">
        <v>0.49999999999999861</v>
      </c>
      <c r="E8033" s="35">
        <v>0</v>
      </c>
    </row>
    <row r="8034" spans="1:5" ht="24" customHeight="1" x14ac:dyDescent="0.25">
      <c r="A8034" s="11"/>
      <c r="B8034" s="9" t="s">
        <v>71</v>
      </c>
      <c r="C8034" s="29">
        <v>0</v>
      </c>
      <c r="D8034" s="31">
        <v>0</v>
      </c>
      <c r="E8034" s="56">
        <v>0.49999999999999917</v>
      </c>
    </row>
    <row r="8035" spans="1:5" ht="24" customHeight="1" x14ac:dyDescent="0.25">
      <c r="A8035" s="11"/>
      <c r="B8035" s="9" t="s">
        <v>72</v>
      </c>
      <c r="C8035" s="64">
        <v>-0.49999999999999845</v>
      </c>
      <c r="D8035" s="55">
        <v>-0.49999999999999795</v>
      </c>
      <c r="E8035" s="56">
        <v>-0.49999999999999833</v>
      </c>
    </row>
    <row r="8036" spans="1:5" ht="24" customHeight="1" x14ac:dyDescent="0.25">
      <c r="A8036" s="11"/>
      <c r="B8036" s="9" t="s">
        <v>73</v>
      </c>
      <c r="C8036" s="64">
        <v>0.50000000000000011</v>
      </c>
      <c r="D8036" s="31">
        <v>0</v>
      </c>
      <c r="E8036" s="35">
        <v>0</v>
      </c>
    </row>
    <row r="8037" spans="1:5" ht="24" customHeight="1" x14ac:dyDescent="0.25">
      <c r="A8037" s="11"/>
      <c r="B8037" s="9" t="s">
        <v>74</v>
      </c>
      <c r="C8037" s="29">
        <v>0</v>
      </c>
      <c r="D8037" s="55">
        <v>0.50000000000000067</v>
      </c>
      <c r="E8037" s="35">
        <v>0</v>
      </c>
    </row>
    <row r="8038" spans="1:5" ht="24" customHeight="1" x14ac:dyDescent="0.25">
      <c r="A8038" s="11"/>
      <c r="B8038" s="9" t="s">
        <v>75</v>
      </c>
      <c r="C8038" s="29">
        <v>0</v>
      </c>
      <c r="D8038" s="31">
        <v>0</v>
      </c>
      <c r="E8038" s="56">
        <v>0.50000000000000067</v>
      </c>
    </row>
    <row r="8039" spans="1:5" ht="24" customHeight="1" thickBot="1" x14ac:dyDescent="0.3">
      <c r="A8039" s="13"/>
      <c r="B8039" s="14" t="s">
        <v>76</v>
      </c>
      <c r="C8039" s="65">
        <v>-0.49999999999999922</v>
      </c>
      <c r="D8039" s="57">
        <v>-0.49999999999999911</v>
      </c>
      <c r="E8039" s="58">
        <v>-0.49999999999999939</v>
      </c>
    </row>
    <row r="8041" spans="1:5" ht="18" customHeight="1" thickBot="1" x14ac:dyDescent="0.3">
      <c r="A8041" s="1" t="s">
        <v>83</v>
      </c>
      <c r="B8041" s="2"/>
      <c r="C8041" s="2"/>
      <c r="D8041" s="2"/>
      <c r="E8041" s="2"/>
    </row>
    <row r="8042" spans="1:5" ht="15" customHeight="1" thickBot="1" x14ac:dyDescent="0.3">
      <c r="A8042" s="59"/>
      <c r="B8042" s="60"/>
      <c r="C8042" s="20" t="s">
        <v>84</v>
      </c>
      <c r="D8042" s="21" t="s">
        <v>85</v>
      </c>
      <c r="E8042" s="22" t="s">
        <v>86</v>
      </c>
    </row>
    <row r="8043" spans="1:5" ht="14.1" customHeight="1" x14ac:dyDescent="0.25">
      <c r="A8043" s="3" t="s">
        <v>36</v>
      </c>
      <c r="B8043" s="23" t="s">
        <v>37</v>
      </c>
      <c r="C8043" s="24">
        <v>0</v>
      </c>
      <c r="D8043" s="26">
        <v>0</v>
      </c>
      <c r="E8043" s="63">
        <v>0</v>
      </c>
    </row>
    <row r="8044" spans="1:5" ht="14.1" customHeight="1" x14ac:dyDescent="0.25">
      <c r="A8044" s="11"/>
      <c r="B8044" s="9" t="s">
        <v>63</v>
      </c>
      <c r="C8044" s="29">
        <v>0</v>
      </c>
      <c r="D8044" s="31">
        <v>0</v>
      </c>
      <c r="E8044" s="35">
        <v>0</v>
      </c>
    </row>
    <row r="8045" spans="1:5" ht="14.1" customHeight="1" x14ac:dyDescent="0.25">
      <c r="A8045" s="11"/>
      <c r="B8045" s="9" t="s">
        <v>64</v>
      </c>
      <c r="C8045" s="29">
        <v>0</v>
      </c>
      <c r="D8045" s="31">
        <v>0</v>
      </c>
      <c r="E8045" s="35">
        <v>0</v>
      </c>
    </row>
    <row r="8046" spans="1:5" ht="14.1" customHeight="1" x14ac:dyDescent="0.25">
      <c r="A8046" s="11"/>
      <c r="B8046" s="9" t="s">
        <v>65</v>
      </c>
      <c r="C8046" s="29">
        <v>0</v>
      </c>
      <c r="D8046" s="31">
        <v>0</v>
      </c>
      <c r="E8046" s="35">
        <v>0</v>
      </c>
    </row>
    <row r="8047" spans="1:5" ht="14.1" customHeight="1" x14ac:dyDescent="0.25">
      <c r="A8047" s="11"/>
      <c r="B8047" s="9" t="s">
        <v>66</v>
      </c>
      <c r="C8047" s="29">
        <v>0</v>
      </c>
      <c r="D8047" s="31">
        <v>0</v>
      </c>
      <c r="E8047" s="35">
        <v>0</v>
      </c>
    </row>
    <row r="8048" spans="1:5" ht="14.1" customHeight="1" x14ac:dyDescent="0.25">
      <c r="A8048" s="11"/>
      <c r="B8048" s="9" t="s">
        <v>67</v>
      </c>
      <c r="C8048" s="29">
        <v>0</v>
      </c>
      <c r="D8048" s="31">
        <v>0</v>
      </c>
      <c r="E8048" s="35">
        <v>0</v>
      </c>
    </row>
    <row r="8049" spans="1:8" ht="14.1" customHeight="1" x14ac:dyDescent="0.25">
      <c r="A8049" s="11"/>
      <c r="B8049" s="9" t="s">
        <v>68</v>
      </c>
      <c r="C8049" s="29">
        <v>0</v>
      </c>
      <c r="D8049" s="31">
        <v>0</v>
      </c>
      <c r="E8049" s="35">
        <v>0</v>
      </c>
    </row>
    <row r="8050" spans="1:8" ht="24" customHeight="1" x14ac:dyDescent="0.25">
      <c r="A8050" s="11"/>
      <c r="B8050" s="9" t="s">
        <v>69</v>
      </c>
      <c r="C8050" s="29">
        <v>0.99999999999999978</v>
      </c>
      <c r="D8050" s="31">
        <v>0</v>
      </c>
      <c r="E8050" s="35">
        <v>0</v>
      </c>
    </row>
    <row r="8051" spans="1:8" ht="24" customHeight="1" x14ac:dyDescent="0.25">
      <c r="A8051" s="11"/>
      <c r="B8051" s="9" t="s">
        <v>70</v>
      </c>
      <c r="C8051" s="29">
        <v>0</v>
      </c>
      <c r="D8051" s="31">
        <v>0.99999999999999989</v>
      </c>
      <c r="E8051" s="35">
        <v>0</v>
      </c>
    </row>
    <row r="8052" spans="1:8" ht="24" customHeight="1" x14ac:dyDescent="0.25">
      <c r="A8052" s="11"/>
      <c r="B8052" s="9" t="s">
        <v>71</v>
      </c>
      <c r="C8052" s="29">
        <v>0</v>
      </c>
      <c r="D8052" s="31">
        <v>0</v>
      </c>
      <c r="E8052" s="35">
        <v>0.99999999999999978</v>
      </c>
    </row>
    <row r="8053" spans="1:8" ht="24" customHeight="1" x14ac:dyDescent="0.25">
      <c r="A8053" s="11"/>
      <c r="B8053" s="9" t="s">
        <v>72</v>
      </c>
      <c r="C8053" s="29">
        <v>-0.99999999999999889</v>
      </c>
      <c r="D8053" s="31">
        <v>-0.99999999999999878</v>
      </c>
      <c r="E8053" s="35">
        <v>-0.999999999999998</v>
      </c>
    </row>
    <row r="8054" spans="1:8" ht="24" customHeight="1" x14ac:dyDescent="0.25">
      <c r="A8054" s="11"/>
      <c r="B8054" s="9" t="s">
        <v>73</v>
      </c>
      <c r="C8054" s="29">
        <v>-1</v>
      </c>
      <c r="D8054" s="31">
        <v>0</v>
      </c>
      <c r="E8054" s="35">
        <v>0</v>
      </c>
    </row>
    <row r="8055" spans="1:8" ht="24" customHeight="1" x14ac:dyDescent="0.25">
      <c r="A8055" s="11"/>
      <c r="B8055" s="9" t="s">
        <v>74</v>
      </c>
      <c r="C8055" s="29">
        <v>0</v>
      </c>
      <c r="D8055" s="31">
        <v>-0.99999999999999645</v>
      </c>
      <c r="E8055" s="35">
        <v>0</v>
      </c>
    </row>
    <row r="8056" spans="1:8" ht="24" customHeight="1" x14ac:dyDescent="0.25">
      <c r="A8056" s="11"/>
      <c r="B8056" s="9" t="s">
        <v>75</v>
      </c>
      <c r="C8056" s="29">
        <v>0</v>
      </c>
      <c r="D8056" s="31">
        <v>0</v>
      </c>
      <c r="E8056" s="35">
        <v>-0.99999999999999711</v>
      </c>
    </row>
    <row r="8057" spans="1:8" ht="24" customHeight="1" thickBot="1" x14ac:dyDescent="0.3">
      <c r="A8057" s="13"/>
      <c r="B8057" s="14" t="s">
        <v>76</v>
      </c>
      <c r="C8057" s="38">
        <v>0.99999999999999489</v>
      </c>
      <c r="D8057" s="40">
        <v>0.99999999999999323</v>
      </c>
      <c r="E8057" s="66">
        <v>0.99999999999999323</v>
      </c>
    </row>
    <row r="8059" spans="1:8" ht="20.100000000000001" customHeight="1" thickBot="1" x14ac:dyDescent="0.3">
      <c r="A8059" s="16" t="s">
        <v>87</v>
      </c>
      <c r="B8059" s="17"/>
      <c r="C8059" s="17"/>
      <c r="D8059" s="17"/>
      <c r="E8059" s="17"/>
      <c r="F8059" s="17"/>
      <c r="G8059" s="17"/>
      <c r="H8059" s="17"/>
    </row>
    <row r="8060" spans="1:8" ht="15" customHeight="1" x14ac:dyDescent="0.25">
      <c r="A8060" s="67" t="s">
        <v>88</v>
      </c>
      <c r="B8060" s="68" t="s">
        <v>89</v>
      </c>
      <c r="C8060" s="69" t="s">
        <v>90</v>
      </c>
      <c r="D8060" s="69" t="s">
        <v>91</v>
      </c>
      <c r="E8060" s="69" t="s">
        <v>92</v>
      </c>
      <c r="F8060" s="69" t="s">
        <v>59</v>
      </c>
      <c r="G8060" s="70" t="s">
        <v>93</v>
      </c>
      <c r="H8060" s="71"/>
    </row>
    <row r="8061" spans="1:8" ht="15" customHeight="1" thickBot="1" x14ac:dyDescent="0.3">
      <c r="A8061" s="72"/>
      <c r="B8061" s="73"/>
      <c r="C8061" s="74"/>
      <c r="D8061" s="74"/>
      <c r="E8061" s="74"/>
      <c r="F8061" s="74"/>
      <c r="G8061" s="75" t="s">
        <v>94</v>
      </c>
      <c r="H8061" s="76" t="s">
        <v>95</v>
      </c>
    </row>
    <row r="8062" spans="1:8" ht="14.1" customHeight="1" x14ac:dyDescent="0.25">
      <c r="A8062" s="44" t="s">
        <v>37</v>
      </c>
      <c r="B8062" s="77">
        <v>0.79794366339563705</v>
      </c>
      <c r="C8062" s="78">
        <v>1.1348920893508451E-2</v>
      </c>
      <c r="D8062" s="53">
        <v>145.70508883410633</v>
      </c>
      <c r="E8062" s="53">
        <v>70.310091230969675</v>
      </c>
      <c r="F8062" s="53">
        <v>2.5198861858033196E-114</v>
      </c>
      <c r="G8062" s="78">
        <v>0.77551389352191979</v>
      </c>
      <c r="H8062" s="79">
        <v>0.8203734332693543</v>
      </c>
    </row>
    <row r="8063" spans="1:8" ht="14.1" customHeight="1" x14ac:dyDescent="0.25">
      <c r="A8063" s="46" t="s">
        <v>63</v>
      </c>
      <c r="B8063" s="80">
        <v>-2.8552361155571797E-2</v>
      </c>
      <c r="C8063" s="81">
        <v>1.6165682367732841E-2</v>
      </c>
      <c r="D8063" s="55">
        <v>145.70508883411478</v>
      </c>
      <c r="E8063" s="55">
        <v>-1.7662329684618272</v>
      </c>
      <c r="F8063" s="55">
        <v>7.9450956232008804E-2</v>
      </c>
      <c r="G8063" s="81">
        <v>-6.0501877656938471E-2</v>
      </c>
      <c r="H8063" s="82">
        <v>3.3971553457948786E-3</v>
      </c>
    </row>
    <row r="8064" spans="1:8" ht="14.1" customHeight="1" x14ac:dyDescent="0.25">
      <c r="A8064" s="46" t="s">
        <v>64</v>
      </c>
      <c r="B8064" s="83" t="s">
        <v>96</v>
      </c>
      <c r="C8064" s="31">
        <v>0</v>
      </c>
      <c r="D8064" s="84" t="s">
        <v>97</v>
      </c>
      <c r="E8064" s="84" t="s">
        <v>97</v>
      </c>
      <c r="F8064" s="84" t="s">
        <v>97</v>
      </c>
      <c r="G8064" s="84" t="s">
        <v>97</v>
      </c>
      <c r="H8064" s="85" t="s">
        <v>97</v>
      </c>
    </row>
    <row r="8065" spans="1:8" ht="14.1" customHeight="1" x14ac:dyDescent="0.25">
      <c r="A8065" s="46" t="s">
        <v>65</v>
      </c>
      <c r="B8065" s="80">
        <v>7.398081661619484E-3</v>
      </c>
      <c r="C8065" s="81">
        <v>3.7754574297358141E-3</v>
      </c>
      <c r="D8065" s="55">
        <v>347.14585131224408</v>
      </c>
      <c r="E8065" s="55">
        <v>1.9595192898618279</v>
      </c>
      <c r="F8065" s="55">
        <v>5.0851886422956419E-2</v>
      </c>
      <c r="G8065" s="81">
        <v>-2.7567715503591883E-5</v>
      </c>
      <c r="H8065" s="82">
        <v>1.4823731038742559E-2</v>
      </c>
    </row>
    <row r="8066" spans="1:8" ht="14.1" customHeight="1" x14ac:dyDescent="0.25">
      <c r="A8066" s="46" t="s">
        <v>66</v>
      </c>
      <c r="B8066" s="80">
        <v>-7.6676975946226482E-3</v>
      </c>
      <c r="C8066" s="81">
        <v>3.6269588199143322E-3</v>
      </c>
      <c r="D8066" s="55">
        <v>347.07207991742183</v>
      </c>
      <c r="E8066" s="55">
        <v>-2.1140845472306071</v>
      </c>
      <c r="F8066" s="55">
        <v>3.5220866682928287E-2</v>
      </c>
      <c r="G8066" s="81">
        <v>-1.480128207543998E-2</v>
      </c>
      <c r="H8066" s="82">
        <v>-5.3411311380531686E-4</v>
      </c>
    </row>
    <row r="8067" spans="1:8" ht="14.1" customHeight="1" x14ac:dyDescent="0.25">
      <c r="A8067" s="46" t="s">
        <v>67</v>
      </c>
      <c r="B8067" s="80">
        <v>-2.2131528903671104E-2</v>
      </c>
      <c r="C8067" s="81">
        <v>3.494477312001777E-3</v>
      </c>
      <c r="D8067" s="55">
        <v>346.89270397280563</v>
      </c>
      <c r="E8067" s="55">
        <v>-6.3332873353220522</v>
      </c>
      <c r="F8067" s="55">
        <v>7.4390077126732073E-10</v>
      </c>
      <c r="G8067" s="81">
        <v>-2.9004558199987655E-2</v>
      </c>
      <c r="H8067" s="82">
        <v>-1.5258499607354552E-2</v>
      </c>
    </row>
    <row r="8068" spans="1:8" ht="14.1" customHeight="1" x14ac:dyDescent="0.25">
      <c r="A8068" s="46" t="s">
        <v>68</v>
      </c>
      <c r="B8068" s="83" t="s">
        <v>96</v>
      </c>
      <c r="C8068" s="31">
        <v>0</v>
      </c>
      <c r="D8068" s="84" t="s">
        <v>97</v>
      </c>
      <c r="E8068" s="84" t="s">
        <v>97</v>
      </c>
      <c r="F8068" s="84" t="s">
        <v>97</v>
      </c>
      <c r="G8068" s="84" t="s">
        <v>97</v>
      </c>
      <c r="H8068" s="85" t="s">
        <v>97</v>
      </c>
    </row>
    <row r="8069" spans="1:8" ht="24" customHeight="1" x14ac:dyDescent="0.25">
      <c r="A8069" s="46" t="s">
        <v>69</v>
      </c>
      <c r="B8069" s="80">
        <v>1.7445699985813641E-2</v>
      </c>
      <c r="C8069" s="81">
        <v>5.2352592550618561E-3</v>
      </c>
      <c r="D8069" s="55">
        <v>346.74834198902721</v>
      </c>
      <c r="E8069" s="55">
        <v>3.3323469069742404</v>
      </c>
      <c r="F8069" s="55">
        <v>9.5402899699646628E-4</v>
      </c>
      <c r="G8069" s="81">
        <v>7.148840264935767E-3</v>
      </c>
      <c r="H8069" s="82">
        <v>2.7742559706691514E-2</v>
      </c>
    </row>
    <row r="8070" spans="1:8" ht="24" customHeight="1" x14ac:dyDescent="0.25">
      <c r="A8070" s="46" t="s">
        <v>70</v>
      </c>
      <c r="B8070" s="80">
        <v>1.5187244824501031E-2</v>
      </c>
      <c r="C8070" s="81">
        <v>5.0139890517165156E-3</v>
      </c>
      <c r="D8070" s="55">
        <v>346.6457914024254</v>
      </c>
      <c r="E8070" s="55">
        <v>3.0289744688017914</v>
      </c>
      <c r="F8070" s="55">
        <v>2.6379631789950984E-3</v>
      </c>
      <c r="G8070" s="81">
        <v>5.3255755381639821E-3</v>
      </c>
      <c r="H8070" s="82">
        <v>2.504891411083808E-2</v>
      </c>
    </row>
    <row r="8071" spans="1:8" ht="24" customHeight="1" x14ac:dyDescent="0.25">
      <c r="A8071" s="46" t="s">
        <v>71</v>
      </c>
      <c r="B8071" s="80">
        <v>6.7305830732812093E-3</v>
      </c>
      <c r="C8071" s="81">
        <v>4.8907570656687377E-3</v>
      </c>
      <c r="D8071" s="55">
        <v>346.49650474621421</v>
      </c>
      <c r="E8071" s="55">
        <v>1.376184296809047</v>
      </c>
      <c r="F8071" s="55">
        <v>0.16965332622630788</v>
      </c>
      <c r="G8071" s="81">
        <v>-2.8887242379178105E-3</v>
      </c>
      <c r="H8071" s="82">
        <v>1.6349890384480228E-2</v>
      </c>
    </row>
    <row r="8072" spans="1:8" ht="24" customHeight="1" x14ac:dyDescent="0.25">
      <c r="A8072" s="46" t="s">
        <v>72</v>
      </c>
      <c r="B8072" s="83" t="s">
        <v>96</v>
      </c>
      <c r="C8072" s="31">
        <v>0</v>
      </c>
      <c r="D8072" s="84" t="s">
        <v>97</v>
      </c>
      <c r="E8072" s="84" t="s">
        <v>97</v>
      </c>
      <c r="F8072" s="84" t="s">
        <v>97</v>
      </c>
      <c r="G8072" s="84" t="s">
        <v>97</v>
      </c>
      <c r="H8072" s="85" t="s">
        <v>97</v>
      </c>
    </row>
    <row r="8073" spans="1:8" ht="24" customHeight="1" x14ac:dyDescent="0.25">
      <c r="A8073" s="46" t="s">
        <v>73</v>
      </c>
      <c r="B8073" s="83" t="s">
        <v>96</v>
      </c>
      <c r="C8073" s="31">
        <v>0</v>
      </c>
      <c r="D8073" s="84" t="s">
        <v>97</v>
      </c>
      <c r="E8073" s="84" t="s">
        <v>97</v>
      </c>
      <c r="F8073" s="84" t="s">
        <v>97</v>
      </c>
      <c r="G8073" s="84" t="s">
        <v>97</v>
      </c>
      <c r="H8073" s="85" t="s">
        <v>97</v>
      </c>
    </row>
    <row r="8074" spans="1:8" ht="24" customHeight="1" x14ac:dyDescent="0.25">
      <c r="A8074" s="46" t="s">
        <v>74</v>
      </c>
      <c r="B8074" s="83" t="s">
        <v>96</v>
      </c>
      <c r="C8074" s="31">
        <v>0</v>
      </c>
      <c r="D8074" s="84" t="s">
        <v>97</v>
      </c>
      <c r="E8074" s="84" t="s">
        <v>97</v>
      </c>
      <c r="F8074" s="84" t="s">
        <v>97</v>
      </c>
      <c r="G8074" s="84" t="s">
        <v>97</v>
      </c>
      <c r="H8074" s="85" t="s">
        <v>97</v>
      </c>
    </row>
    <row r="8075" spans="1:8" ht="24" customHeight="1" x14ac:dyDescent="0.25">
      <c r="A8075" s="46" t="s">
        <v>75</v>
      </c>
      <c r="B8075" s="83" t="s">
        <v>96</v>
      </c>
      <c r="C8075" s="31">
        <v>0</v>
      </c>
      <c r="D8075" s="84" t="s">
        <v>97</v>
      </c>
      <c r="E8075" s="84" t="s">
        <v>97</v>
      </c>
      <c r="F8075" s="84" t="s">
        <v>97</v>
      </c>
      <c r="G8075" s="84" t="s">
        <v>97</v>
      </c>
      <c r="H8075" s="85" t="s">
        <v>97</v>
      </c>
    </row>
    <row r="8076" spans="1:8" ht="24" customHeight="1" thickBot="1" x14ac:dyDescent="0.3">
      <c r="A8076" s="48" t="s">
        <v>76</v>
      </c>
      <c r="B8076" s="86" t="s">
        <v>96</v>
      </c>
      <c r="C8076" s="40">
        <v>0</v>
      </c>
      <c r="D8076" s="87" t="s">
        <v>97</v>
      </c>
      <c r="E8076" s="87" t="s">
        <v>97</v>
      </c>
      <c r="F8076" s="87" t="s">
        <v>97</v>
      </c>
      <c r="G8076" s="87" t="s">
        <v>97</v>
      </c>
      <c r="H8076" s="88" t="s">
        <v>97</v>
      </c>
    </row>
    <row r="8077" spans="1:8" ht="15" customHeight="1" x14ac:dyDescent="0.25">
      <c r="A8077" s="42" t="s">
        <v>98</v>
      </c>
      <c r="B8077" s="43"/>
      <c r="C8077" s="43"/>
      <c r="D8077" s="43"/>
      <c r="E8077" s="43"/>
      <c r="F8077" s="43"/>
      <c r="G8077" s="43"/>
      <c r="H8077" s="43"/>
    </row>
    <row r="8078" spans="1:8" ht="15" customHeight="1" x14ac:dyDescent="0.25">
      <c r="A8078" s="50" t="s">
        <v>232</v>
      </c>
      <c r="B8078" s="51"/>
      <c r="C8078" s="51"/>
      <c r="D8078" s="51"/>
      <c r="E8078" s="51"/>
      <c r="F8078" s="51"/>
      <c r="G8078" s="51"/>
      <c r="H8078" s="51"/>
    </row>
    <row r="8081" spans="1:4" ht="16.5" x14ac:dyDescent="0.25">
      <c r="A8081" t="s">
        <v>100</v>
      </c>
    </row>
    <row r="8083" spans="1:4" ht="20.100000000000001" customHeight="1" thickBot="1" x14ac:dyDescent="0.3">
      <c r="A8083" s="16" t="s">
        <v>101</v>
      </c>
      <c r="B8083" s="17"/>
      <c r="C8083" s="17"/>
      <c r="D8083" s="17"/>
    </row>
    <row r="8084" spans="1:4" ht="15" customHeight="1" thickBot="1" x14ac:dyDescent="0.3">
      <c r="A8084" s="89" t="s">
        <v>88</v>
      </c>
      <c r="B8084" s="90"/>
      <c r="C8084" s="20" t="s">
        <v>89</v>
      </c>
      <c r="D8084" s="22" t="s">
        <v>90</v>
      </c>
    </row>
    <row r="8085" spans="1:4" ht="14.1" customHeight="1" x14ac:dyDescent="0.25">
      <c r="A8085" s="3" t="s">
        <v>102</v>
      </c>
      <c r="B8085" s="23" t="s">
        <v>162</v>
      </c>
      <c r="C8085" s="77">
        <v>3.8097437211902707E-4</v>
      </c>
      <c r="D8085" s="79">
        <v>2.8995539062575467E-5</v>
      </c>
    </row>
    <row r="8086" spans="1:4" ht="14.1" customHeight="1" thickBot="1" x14ac:dyDescent="0.3">
      <c r="A8086" s="91"/>
      <c r="B8086" s="14" t="s">
        <v>163</v>
      </c>
      <c r="C8086" s="92">
        <v>8.7636840146258083E-3</v>
      </c>
      <c r="D8086" s="93">
        <v>1.0712807423640671E-3</v>
      </c>
    </row>
    <row r="8087" spans="1:4" ht="15" customHeight="1" x14ac:dyDescent="0.25">
      <c r="A8087" s="42" t="s">
        <v>231</v>
      </c>
      <c r="B8087" s="43"/>
      <c r="C8087" s="43"/>
      <c r="D8087" s="43"/>
    </row>
    <row r="8090" spans="1:4" ht="16.5" x14ac:dyDescent="0.25">
      <c r="A8090" t="s">
        <v>113</v>
      </c>
    </row>
    <row r="8092" spans="1:4" ht="20.100000000000001" customHeight="1" thickBot="1" x14ac:dyDescent="0.3">
      <c r="A8092" s="16" t="s">
        <v>114</v>
      </c>
      <c r="B8092" s="17"/>
      <c r="C8092" s="17"/>
    </row>
    <row r="8093" spans="1:4" ht="15" customHeight="1" thickBot="1" x14ac:dyDescent="0.3">
      <c r="A8093" s="18"/>
      <c r="B8093" s="19"/>
      <c r="C8093" s="61" t="s">
        <v>62</v>
      </c>
    </row>
    <row r="8094" spans="1:4" ht="14.1" customHeight="1" x14ac:dyDescent="0.25">
      <c r="A8094" s="3" t="s">
        <v>36</v>
      </c>
      <c r="B8094" s="23" t="s">
        <v>37</v>
      </c>
      <c r="C8094" s="62">
        <v>0</v>
      </c>
    </row>
    <row r="8095" spans="1:4" ht="14.1" customHeight="1" x14ac:dyDescent="0.25">
      <c r="A8095" s="28"/>
      <c r="B8095" s="9" t="s">
        <v>63</v>
      </c>
      <c r="C8095" s="12">
        <v>0</v>
      </c>
    </row>
    <row r="8096" spans="1:4" ht="14.1" customHeight="1" x14ac:dyDescent="0.25">
      <c r="A8096" s="28"/>
      <c r="B8096" s="9" t="s">
        <v>64</v>
      </c>
      <c r="C8096" s="12">
        <v>0</v>
      </c>
    </row>
    <row r="8097" spans="1:9" ht="14.1" customHeight="1" x14ac:dyDescent="0.25">
      <c r="A8097" s="28"/>
      <c r="B8097" s="9" t="s">
        <v>65</v>
      </c>
      <c r="C8097" s="12">
        <v>1</v>
      </c>
    </row>
    <row r="8098" spans="1:9" ht="14.1" customHeight="1" x14ac:dyDescent="0.25">
      <c r="A8098" s="28"/>
      <c r="B8098" s="9" t="s">
        <v>66</v>
      </c>
      <c r="C8098" s="12">
        <v>0</v>
      </c>
    </row>
    <row r="8099" spans="1:9" ht="14.1" customHeight="1" x14ac:dyDescent="0.25">
      <c r="A8099" s="28"/>
      <c r="B8099" s="9" t="s">
        <v>67</v>
      </c>
      <c r="C8099" s="12">
        <v>0</v>
      </c>
    </row>
    <row r="8100" spans="1:9" ht="14.1" customHeight="1" x14ac:dyDescent="0.25">
      <c r="A8100" s="28"/>
      <c r="B8100" s="9" t="s">
        <v>68</v>
      </c>
      <c r="C8100" s="12">
        <v>-1</v>
      </c>
    </row>
    <row r="8101" spans="1:9" ht="24" customHeight="1" x14ac:dyDescent="0.25">
      <c r="A8101" s="28"/>
      <c r="B8101" s="9" t="s">
        <v>69</v>
      </c>
      <c r="C8101" s="47">
        <v>0.5</v>
      </c>
    </row>
    <row r="8102" spans="1:9" ht="24" customHeight="1" x14ac:dyDescent="0.25">
      <c r="A8102" s="28"/>
      <c r="B8102" s="9" t="s">
        <v>70</v>
      </c>
      <c r="C8102" s="12">
        <v>0</v>
      </c>
    </row>
    <row r="8103" spans="1:9" ht="24" customHeight="1" x14ac:dyDescent="0.25">
      <c r="A8103" s="28"/>
      <c r="B8103" s="9" t="s">
        <v>71</v>
      </c>
      <c r="C8103" s="12">
        <v>0</v>
      </c>
    </row>
    <row r="8104" spans="1:9" ht="24" customHeight="1" x14ac:dyDescent="0.25">
      <c r="A8104" s="28"/>
      <c r="B8104" s="9" t="s">
        <v>72</v>
      </c>
      <c r="C8104" s="47">
        <v>-0.5</v>
      </c>
    </row>
    <row r="8105" spans="1:9" ht="24" customHeight="1" x14ac:dyDescent="0.25">
      <c r="A8105" s="28"/>
      <c r="B8105" s="9" t="s">
        <v>73</v>
      </c>
      <c r="C8105" s="47">
        <v>0.5</v>
      </c>
    </row>
    <row r="8106" spans="1:9" ht="24" customHeight="1" x14ac:dyDescent="0.25">
      <c r="A8106" s="28"/>
      <c r="B8106" s="9" t="s">
        <v>74</v>
      </c>
      <c r="C8106" s="12">
        <v>0</v>
      </c>
    </row>
    <row r="8107" spans="1:9" ht="24" customHeight="1" x14ac:dyDescent="0.25">
      <c r="A8107" s="28"/>
      <c r="B8107" s="9" t="s">
        <v>75</v>
      </c>
      <c r="C8107" s="12">
        <v>0</v>
      </c>
    </row>
    <row r="8108" spans="1:9" ht="24" customHeight="1" thickBot="1" x14ac:dyDescent="0.3">
      <c r="A8108" s="91"/>
      <c r="B8108" s="14" t="s">
        <v>76</v>
      </c>
      <c r="C8108" s="49">
        <v>-0.5</v>
      </c>
    </row>
    <row r="8109" spans="1:9" ht="15" customHeight="1" x14ac:dyDescent="0.25">
      <c r="A8109" s="42" t="s">
        <v>115</v>
      </c>
      <c r="B8109" s="43"/>
      <c r="C8109" s="43"/>
    </row>
    <row r="8111" spans="1:9" ht="20.100000000000001" customHeight="1" thickBot="1" x14ac:dyDescent="0.3">
      <c r="A8111" s="16" t="s">
        <v>116</v>
      </c>
      <c r="B8111" s="17"/>
      <c r="C8111" s="17"/>
      <c r="D8111" s="17"/>
      <c r="E8111" s="17"/>
      <c r="F8111" s="17"/>
      <c r="G8111" s="17"/>
      <c r="H8111" s="17"/>
      <c r="I8111" s="17"/>
    </row>
    <row r="8112" spans="1:9" ht="15" customHeight="1" x14ac:dyDescent="0.25">
      <c r="A8112" s="67" t="s">
        <v>117</v>
      </c>
      <c r="B8112" s="68" t="s">
        <v>89</v>
      </c>
      <c r="C8112" s="69" t="s">
        <v>90</v>
      </c>
      <c r="D8112" s="69" t="s">
        <v>91</v>
      </c>
      <c r="E8112" s="69" t="s">
        <v>118</v>
      </c>
      <c r="F8112" s="69" t="s">
        <v>92</v>
      </c>
      <c r="G8112" s="69" t="s">
        <v>59</v>
      </c>
      <c r="H8112" s="70" t="s">
        <v>93</v>
      </c>
      <c r="I8112" s="71"/>
    </row>
    <row r="8113" spans="1:9" ht="15" customHeight="1" thickBot="1" x14ac:dyDescent="0.3">
      <c r="A8113" s="72"/>
      <c r="B8113" s="73"/>
      <c r="C8113" s="74"/>
      <c r="D8113" s="74"/>
      <c r="E8113" s="74"/>
      <c r="F8113" s="74"/>
      <c r="G8113" s="74"/>
      <c r="H8113" s="75" t="s">
        <v>94</v>
      </c>
      <c r="I8113" s="76" t="s">
        <v>95</v>
      </c>
    </row>
    <row r="8114" spans="1:9" ht="14.1" customHeight="1" thickBot="1" x14ac:dyDescent="0.3">
      <c r="A8114" s="94" t="s">
        <v>62</v>
      </c>
      <c r="B8114" s="95">
        <v>1.6120931654526306E-2</v>
      </c>
      <c r="C8114" s="96">
        <v>2.6176296275309281E-3</v>
      </c>
      <c r="D8114" s="97">
        <v>346.74834198902687</v>
      </c>
      <c r="E8114" s="98">
        <v>0</v>
      </c>
      <c r="F8114" s="97">
        <v>6.1585991711640009</v>
      </c>
      <c r="G8114" s="97">
        <v>2.032350732725099E-9</v>
      </c>
      <c r="H8114" s="96">
        <v>1.0972501794087371E-2</v>
      </c>
      <c r="I8114" s="99">
        <v>2.1269361514965241E-2</v>
      </c>
    </row>
    <row r="8115" spans="1:9" ht="15" customHeight="1" x14ac:dyDescent="0.25">
      <c r="A8115" s="42" t="s">
        <v>115</v>
      </c>
      <c r="B8115" s="43"/>
      <c r="C8115" s="43"/>
      <c r="D8115" s="43"/>
      <c r="E8115" s="43"/>
      <c r="F8115" s="43"/>
      <c r="G8115" s="43"/>
      <c r="H8115" s="43"/>
      <c r="I8115" s="43"/>
    </row>
    <row r="8116" spans="1:9" ht="15" customHeight="1" x14ac:dyDescent="0.25">
      <c r="A8116" s="50" t="s">
        <v>232</v>
      </c>
      <c r="B8116" s="51"/>
      <c r="C8116" s="51"/>
      <c r="D8116" s="51"/>
      <c r="E8116" s="51"/>
      <c r="F8116" s="51"/>
      <c r="G8116" s="51"/>
      <c r="H8116" s="51"/>
      <c r="I8116" s="51"/>
    </row>
    <row r="8119" spans="1:9" ht="16.5" x14ac:dyDescent="0.25">
      <c r="A8119" t="s">
        <v>119</v>
      </c>
    </row>
    <row r="8121" spans="1:9" ht="20.100000000000001" customHeight="1" thickBot="1" x14ac:dyDescent="0.3">
      <c r="A8121" s="16" t="s">
        <v>114</v>
      </c>
      <c r="B8121" s="17"/>
      <c r="C8121" s="17"/>
    </row>
    <row r="8122" spans="1:9" ht="15" customHeight="1" thickBot="1" x14ac:dyDescent="0.3">
      <c r="A8122" s="18"/>
      <c r="B8122" s="19"/>
      <c r="C8122" s="61" t="s">
        <v>62</v>
      </c>
    </row>
    <row r="8123" spans="1:9" ht="14.1" customHeight="1" x14ac:dyDescent="0.25">
      <c r="A8123" s="3" t="s">
        <v>36</v>
      </c>
      <c r="B8123" s="23" t="s">
        <v>37</v>
      </c>
      <c r="C8123" s="62">
        <v>0</v>
      </c>
    </row>
    <row r="8124" spans="1:9" ht="14.1" customHeight="1" x14ac:dyDescent="0.25">
      <c r="A8124" s="28"/>
      <c r="B8124" s="9" t="s">
        <v>63</v>
      </c>
      <c r="C8124" s="12">
        <v>0</v>
      </c>
    </row>
    <row r="8125" spans="1:9" ht="14.1" customHeight="1" x14ac:dyDescent="0.25">
      <c r="A8125" s="28"/>
      <c r="B8125" s="9" t="s">
        <v>64</v>
      </c>
      <c r="C8125" s="12">
        <v>0</v>
      </c>
    </row>
    <row r="8126" spans="1:9" ht="14.1" customHeight="1" x14ac:dyDescent="0.25">
      <c r="A8126" s="28"/>
      <c r="B8126" s="9" t="s">
        <v>65</v>
      </c>
      <c r="C8126" s="12">
        <v>1</v>
      </c>
    </row>
    <row r="8127" spans="1:9" ht="14.1" customHeight="1" x14ac:dyDescent="0.25">
      <c r="A8127" s="28"/>
      <c r="B8127" s="9" t="s">
        <v>66</v>
      </c>
      <c r="C8127" s="12">
        <v>0</v>
      </c>
    </row>
    <row r="8128" spans="1:9" ht="14.1" customHeight="1" x14ac:dyDescent="0.25">
      <c r="A8128" s="28"/>
      <c r="B8128" s="9" t="s">
        <v>67</v>
      </c>
      <c r="C8128" s="12">
        <v>0</v>
      </c>
    </row>
    <row r="8129" spans="1:9" ht="14.1" customHeight="1" x14ac:dyDescent="0.25">
      <c r="A8129" s="28"/>
      <c r="B8129" s="9" t="s">
        <v>68</v>
      </c>
      <c r="C8129" s="12">
        <v>-1</v>
      </c>
    </row>
    <row r="8130" spans="1:9" ht="24" customHeight="1" x14ac:dyDescent="0.25">
      <c r="A8130" s="28"/>
      <c r="B8130" s="9" t="s">
        <v>69</v>
      </c>
      <c r="C8130" s="12">
        <v>1</v>
      </c>
    </row>
    <row r="8131" spans="1:9" ht="24" customHeight="1" x14ac:dyDescent="0.25">
      <c r="A8131" s="28"/>
      <c r="B8131" s="9" t="s">
        <v>70</v>
      </c>
      <c r="C8131" s="12">
        <v>0</v>
      </c>
    </row>
    <row r="8132" spans="1:9" ht="24" customHeight="1" x14ac:dyDescent="0.25">
      <c r="A8132" s="28"/>
      <c r="B8132" s="9" t="s">
        <v>71</v>
      </c>
      <c r="C8132" s="12">
        <v>0</v>
      </c>
    </row>
    <row r="8133" spans="1:9" ht="24" customHeight="1" x14ac:dyDescent="0.25">
      <c r="A8133" s="28"/>
      <c r="B8133" s="9" t="s">
        <v>72</v>
      </c>
      <c r="C8133" s="12">
        <v>-1</v>
      </c>
    </row>
    <row r="8134" spans="1:9" ht="24" customHeight="1" x14ac:dyDescent="0.25">
      <c r="A8134" s="28"/>
      <c r="B8134" s="9" t="s">
        <v>73</v>
      </c>
      <c r="C8134" s="12">
        <v>0</v>
      </c>
    </row>
    <row r="8135" spans="1:9" ht="24" customHeight="1" x14ac:dyDescent="0.25">
      <c r="A8135" s="28"/>
      <c r="B8135" s="9" t="s">
        <v>74</v>
      </c>
      <c r="C8135" s="12">
        <v>0</v>
      </c>
    </row>
    <row r="8136" spans="1:9" ht="24" customHeight="1" x14ac:dyDescent="0.25">
      <c r="A8136" s="28"/>
      <c r="B8136" s="9" t="s">
        <v>75</v>
      </c>
      <c r="C8136" s="12">
        <v>0</v>
      </c>
    </row>
    <row r="8137" spans="1:9" ht="24" customHeight="1" thickBot="1" x14ac:dyDescent="0.3">
      <c r="A8137" s="91"/>
      <c r="B8137" s="14" t="s">
        <v>76</v>
      </c>
      <c r="C8137" s="100">
        <v>0</v>
      </c>
    </row>
    <row r="8138" spans="1:9" ht="15" customHeight="1" x14ac:dyDescent="0.25">
      <c r="A8138" s="42" t="s">
        <v>120</v>
      </c>
      <c r="B8138" s="43"/>
      <c r="C8138" s="43"/>
    </row>
    <row r="8140" spans="1:9" ht="20.100000000000001" customHeight="1" thickBot="1" x14ac:dyDescent="0.3">
      <c r="A8140" s="16" t="s">
        <v>116</v>
      </c>
      <c r="B8140" s="17"/>
      <c r="C8140" s="17"/>
      <c r="D8140" s="17"/>
      <c r="E8140" s="17"/>
      <c r="F8140" s="17"/>
      <c r="G8140" s="17"/>
      <c r="H8140" s="17"/>
      <c r="I8140" s="17"/>
    </row>
    <row r="8141" spans="1:9" ht="15" customHeight="1" x14ac:dyDescent="0.25">
      <c r="A8141" s="67" t="s">
        <v>117</v>
      </c>
      <c r="B8141" s="68" t="s">
        <v>89</v>
      </c>
      <c r="C8141" s="69" t="s">
        <v>90</v>
      </c>
      <c r="D8141" s="69" t="s">
        <v>91</v>
      </c>
      <c r="E8141" s="69" t="s">
        <v>118</v>
      </c>
      <c r="F8141" s="69" t="s">
        <v>92</v>
      </c>
      <c r="G8141" s="69" t="s">
        <v>59</v>
      </c>
      <c r="H8141" s="70" t="s">
        <v>93</v>
      </c>
      <c r="I8141" s="71"/>
    </row>
    <row r="8142" spans="1:9" ht="15" customHeight="1" thickBot="1" x14ac:dyDescent="0.3">
      <c r="A8142" s="72"/>
      <c r="B8142" s="73"/>
      <c r="C8142" s="74"/>
      <c r="D8142" s="74"/>
      <c r="E8142" s="74"/>
      <c r="F8142" s="74"/>
      <c r="G8142" s="74"/>
      <c r="H8142" s="75" t="s">
        <v>94</v>
      </c>
      <c r="I8142" s="76" t="s">
        <v>95</v>
      </c>
    </row>
    <row r="8143" spans="1:9" ht="14.1" customHeight="1" thickBot="1" x14ac:dyDescent="0.3">
      <c r="A8143" s="94" t="s">
        <v>62</v>
      </c>
      <c r="B8143" s="95">
        <v>2.4843781647433123E-2</v>
      </c>
      <c r="C8143" s="96">
        <v>3.626825149350801E-3</v>
      </c>
      <c r="D8143" s="97">
        <v>346.31770336591507</v>
      </c>
      <c r="E8143" s="98">
        <v>0</v>
      </c>
      <c r="F8143" s="97">
        <v>6.8500080991994174</v>
      </c>
      <c r="G8143" s="97">
        <v>3.3828370608348964E-11</v>
      </c>
      <c r="H8143" s="96">
        <v>1.7710405701932892E-2</v>
      </c>
      <c r="I8143" s="99">
        <v>3.1977157592933354E-2</v>
      </c>
    </row>
    <row r="8144" spans="1:9" ht="15" customHeight="1" x14ac:dyDescent="0.25">
      <c r="A8144" s="42" t="s">
        <v>120</v>
      </c>
      <c r="B8144" s="43"/>
      <c r="C8144" s="43"/>
      <c r="D8144" s="43"/>
      <c r="E8144" s="43"/>
      <c r="F8144" s="43"/>
      <c r="G8144" s="43"/>
      <c r="H8144" s="43"/>
      <c r="I8144" s="43"/>
    </row>
    <row r="8145" spans="1:9" ht="15" customHeight="1" x14ac:dyDescent="0.25">
      <c r="A8145" s="50" t="s">
        <v>232</v>
      </c>
      <c r="B8145" s="51"/>
      <c r="C8145" s="51"/>
      <c r="D8145" s="51"/>
      <c r="E8145" s="51"/>
      <c r="F8145" s="51"/>
      <c r="G8145" s="51"/>
      <c r="H8145" s="51"/>
      <c r="I8145" s="51"/>
    </row>
    <row r="8148" spans="1:9" ht="16.5" x14ac:dyDescent="0.25">
      <c r="A8148" t="s">
        <v>121</v>
      </c>
    </row>
    <row r="8150" spans="1:9" ht="20.100000000000001" customHeight="1" thickBot="1" x14ac:dyDescent="0.3">
      <c r="A8150" s="16" t="s">
        <v>114</v>
      </c>
      <c r="B8150" s="17"/>
      <c r="C8150" s="17"/>
    </row>
    <row r="8151" spans="1:9" ht="15" customHeight="1" thickBot="1" x14ac:dyDescent="0.3">
      <c r="A8151" s="18"/>
      <c r="B8151" s="19"/>
      <c r="C8151" s="61" t="s">
        <v>62</v>
      </c>
    </row>
    <row r="8152" spans="1:9" ht="14.1" customHeight="1" x14ac:dyDescent="0.25">
      <c r="A8152" s="3" t="s">
        <v>36</v>
      </c>
      <c r="B8152" s="23" t="s">
        <v>37</v>
      </c>
      <c r="C8152" s="62">
        <v>0</v>
      </c>
    </row>
    <row r="8153" spans="1:9" ht="14.1" customHeight="1" x14ac:dyDescent="0.25">
      <c r="A8153" s="28"/>
      <c r="B8153" s="9" t="s">
        <v>63</v>
      </c>
      <c r="C8153" s="12">
        <v>0</v>
      </c>
    </row>
    <row r="8154" spans="1:9" ht="14.1" customHeight="1" x14ac:dyDescent="0.25">
      <c r="A8154" s="28"/>
      <c r="B8154" s="9" t="s">
        <v>64</v>
      </c>
      <c r="C8154" s="12">
        <v>0</v>
      </c>
    </row>
    <row r="8155" spans="1:9" ht="14.1" customHeight="1" x14ac:dyDescent="0.25">
      <c r="A8155" s="28"/>
      <c r="B8155" s="9" t="s">
        <v>65</v>
      </c>
      <c r="C8155" s="12">
        <v>1</v>
      </c>
    </row>
    <row r="8156" spans="1:9" ht="14.1" customHeight="1" x14ac:dyDescent="0.25">
      <c r="A8156" s="28"/>
      <c r="B8156" s="9" t="s">
        <v>66</v>
      </c>
      <c r="C8156" s="12">
        <v>0</v>
      </c>
    </row>
    <row r="8157" spans="1:9" ht="14.1" customHeight="1" x14ac:dyDescent="0.25">
      <c r="A8157" s="28"/>
      <c r="B8157" s="9" t="s">
        <v>67</v>
      </c>
      <c r="C8157" s="12">
        <v>0</v>
      </c>
    </row>
    <row r="8158" spans="1:9" ht="14.1" customHeight="1" x14ac:dyDescent="0.25">
      <c r="A8158" s="28"/>
      <c r="B8158" s="9" t="s">
        <v>68</v>
      </c>
      <c r="C8158" s="12">
        <v>-1</v>
      </c>
    </row>
    <row r="8159" spans="1:9" ht="24" customHeight="1" x14ac:dyDescent="0.25">
      <c r="A8159" s="28"/>
      <c r="B8159" s="9" t="s">
        <v>69</v>
      </c>
      <c r="C8159" s="12">
        <v>0</v>
      </c>
    </row>
    <row r="8160" spans="1:9" ht="24" customHeight="1" x14ac:dyDescent="0.25">
      <c r="A8160" s="28"/>
      <c r="B8160" s="9" t="s">
        <v>70</v>
      </c>
      <c r="C8160" s="12">
        <v>0</v>
      </c>
    </row>
    <row r="8161" spans="1:9" ht="24" customHeight="1" x14ac:dyDescent="0.25">
      <c r="A8161" s="28"/>
      <c r="B8161" s="9" t="s">
        <v>71</v>
      </c>
      <c r="C8161" s="12">
        <v>0</v>
      </c>
    </row>
    <row r="8162" spans="1:9" ht="24" customHeight="1" x14ac:dyDescent="0.25">
      <c r="A8162" s="28"/>
      <c r="B8162" s="9" t="s">
        <v>72</v>
      </c>
      <c r="C8162" s="12">
        <v>0</v>
      </c>
    </row>
    <row r="8163" spans="1:9" ht="24" customHeight="1" x14ac:dyDescent="0.25">
      <c r="A8163" s="28"/>
      <c r="B8163" s="9" t="s">
        <v>73</v>
      </c>
      <c r="C8163" s="12">
        <v>1</v>
      </c>
    </row>
    <row r="8164" spans="1:9" ht="24" customHeight="1" x14ac:dyDescent="0.25">
      <c r="A8164" s="28"/>
      <c r="B8164" s="9" t="s">
        <v>74</v>
      </c>
      <c r="C8164" s="12">
        <v>0</v>
      </c>
    </row>
    <row r="8165" spans="1:9" ht="24" customHeight="1" x14ac:dyDescent="0.25">
      <c r="A8165" s="28"/>
      <c r="B8165" s="9" t="s">
        <v>75</v>
      </c>
      <c r="C8165" s="12">
        <v>0</v>
      </c>
    </row>
    <row r="8166" spans="1:9" ht="24" customHeight="1" thickBot="1" x14ac:dyDescent="0.3">
      <c r="A8166" s="91"/>
      <c r="B8166" s="14" t="s">
        <v>76</v>
      </c>
      <c r="C8166" s="100">
        <v>-1</v>
      </c>
    </row>
    <row r="8167" spans="1:9" ht="15" customHeight="1" x14ac:dyDescent="0.25">
      <c r="A8167" s="42" t="s">
        <v>122</v>
      </c>
      <c r="B8167" s="43"/>
      <c r="C8167" s="43"/>
    </row>
    <row r="8169" spans="1:9" ht="20.100000000000001" customHeight="1" thickBot="1" x14ac:dyDescent="0.3">
      <c r="A8169" s="16" t="s">
        <v>116</v>
      </c>
      <c r="B8169" s="17"/>
      <c r="C8169" s="17"/>
      <c r="D8169" s="17"/>
      <c r="E8169" s="17"/>
      <c r="F8169" s="17"/>
      <c r="G8169" s="17"/>
      <c r="H8169" s="17"/>
      <c r="I8169" s="17"/>
    </row>
    <row r="8170" spans="1:9" ht="15" customHeight="1" x14ac:dyDescent="0.25">
      <c r="A8170" s="67" t="s">
        <v>117</v>
      </c>
      <c r="B8170" s="68" t="s">
        <v>89</v>
      </c>
      <c r="C8170" s="69" t="s">
        <v>90</v>
      </c>
      <c r="D8170" s="69" t="s">
        <v>91</v>
      </c>
      <c r="E8170" s="69" t="s">
        <v>118</v>
      </c>
      <c r="F8170" s="69" t="s">
        <v>92</v>
      </c>
      <c r="G8170" s="69" t="s">
        <v>59</v>
      </c>
      <c r="H8170" s="70" t="s">
        <v>93</v>
      </c>
      <c r="I8170" s="71"/>
    </row>
    <row r="8171" spans="1:9" ht="15" customHeight="1" thickBot="1" x14ac:dyDescent="0.3">
      <c r="A8171" s="72"/>
      <c r="B8171" s="73"/>
      <c r="C8171" s="74"/>
      <c r="D8171" s="74"/>
      <c r="E8171" s="74"/>
      <c r="F8171" s="74"/>
      <c r="G8171" s="74"/>
      <c r="H8171" s="75" t="s">
        <v>94</v>
      </c>
      <c r="I8171" s="76" t="s">
        <v>95</v>
      </c>
    </row>
    <row r="8172" spans="1:9" ht="14.1" customHeight="1" thickBot="1" x14ac:dyDescent="0.3">
      <c r="A8172" s="94" t="s">
        <v>62</v>
      </c>
      <c r="B8172" s="95">
        <v>7.398081661619484E-3</v>
      </c>
      <c r="C8172" s="96">
        <v>3.7754574297358141E-3</v>
      </c>
      <c r="D8172" s="97">
        <v>347.14585131224408</v>
      </c>
      <c r="E8172" s="98">
        <v>0</v>
      </c>
      <c r="F8172" s="97">
        <v>1.9595192898618279</v>
      </c>
      <c r="G8172" s="97">
        <v>5.0851886422956419E-2</v>
      </c>
      <c r="H8172" s="96">
        <v>-2.7567715503591883E-5</v>
      </c>
      <c r="I8172" s="99">
        <v>1.4823731038742559E-2</v>
      </c>
    </row>
    <row r="8173" spans="1:9" ht="15" customHeight="1" x14ac:dyDescent="0.25">
      <c r="A8173" s="42" t="s">
        <v>122</v>
      </c>
      <c r="B8173" s="43"/>
      <c r="C8173" s="43"/>
      <c r="D8173" s="43"/>
      <c r="E8173" s="43"/>
      <c r="F8173" s="43"/>
      <c r="G8173" s="43"/>
      <c r="H8173" s="43"/>
      <c r="I8173" s="43"/>
    </row>
    <row r="8174" spans="1:9" ht="15" customHeight="1" x14ac:dyDescent="0.25">
      <c r="A8174" s="50" t="s">
        <v>232</v>
      </c>
      <c r="B8174" s="51"/>
      <c r="C8174" s="51"/>
      <c r="D8174" s="51"/>
      <c r="E8174" s="51"/>
      <c r="F8174" s="51"/>
      <c r="G8174" s="51"/>
      <c r="H8174" s="51"/>
      <c r="I8174" s="51"/>
    </row>
    <row r="8177" spans="1:3" ht="16.5" x14ac:dyDescent="0.25">
      <c r="A8177" t="s">
        <v>123</v>
      </c>
    </row>
    <row r="8179" spans="1:3" ht="20.100000000000001" customHeight="1" thickBot="1" x14ac:dyDescent="0.3">
      <c r="A8179" s="16" t="s">
        <v>114</v>
      </c>
      <c r="B8179" s="17"/>
      <c r="C8179" s="17"/>
    </row>
    <row r="8180" spans="1:3" ht="15" customHeight="1" thickBot="1" x14ac:dyDescent="0.3">
      <c r="A8180" s="18"/>
      <c r="B8180" s="19"/>
      <c r="C8180" s="61" t="s">
        <v>62</v>
      </c>
    </row>
    <row r="8181" spans="1:3" ht="14.1" customHeight="1" x14ac:dyDescent="0.25">
      <c r="A8181" s="3" t="s">
        <v>36</v>
      </c>
      <c r="B8181" s="23" t="s">
        <v>37</v>
      </c>
      <c r="C8181" s="62">
        <v>0</v>
      </c>
    </row>
    <row r="8182" spans="1:3" ht="14.1" customHeight="1" x14ac:dyDescent="0.25">
      <c r="A8182" s="28"/>
      <c r="B8182" s="9" t="s">
        <v>63</v>
      </c>
      <c r="C8182" s="12">
        <v>0</v>
      </c>
    </row>
    <row r="8183" spans="1:3" ht="14.1" customHeight="1" x14ac:dyDescent="0.25">
      <c r="A8183" s="28"/>
      <c r="B8183" s="9" t="s">
        <v>64</v>
      </c>
      <c r="C8183" s="12">
        <v>0</v>
      </c>
    </row>
    <row r="8184" spans="1:3" ht="14.1" customHeight="1" x14ac:dyDescent="0.25">
      <c r="A8184" s="28"/>
      <c r="B8184" s="9" t="s">
        <v>65</v>
      </c>
      <c r="C8184" s="12">
        <v>0</v>
      </c>
    </row>
    <row r="8185" spans="1:3" ht="14.1" customHeight="1" x14ac:dyDescent="0.25">
      <c r="A8185" s="28"/>
      <c r="B8185" s="9" t="s">
        <v>66</v>
      </c>
      <c r="C8185" s="12">
        <v>0</v>
      </c>
    </row>
    <row r="8186" spans="1:3" ht="14.1" customHeight="1" x14ac:dyDescent="0.25">
      <c r="A8186" s="28"/>
      <c r="B8186" s="9" t="s">
        <v>67</v>
      </c>
      <c r="C8186" s="12">
        <v>0</v>
      </c>
    </row>
    <row r="8187" spans="1:3" ht="14.1" customHeight="1" x14ac:dyDescent="0.25">
      <c r="A8187" s="28"/>
      <c r="B8187" s="9" t="s">
        <v>68</v>
      </c>
      <c r="C8187" s="12">
        <v>0</v>
      </c>
    </row>
    <row r="8188" spans="1:3" ht="24" customHeight="1" x14ac:dyDescent="0.25">
      <c r="A8188" s="28"/>
      <c r="B8188" s="9" t="s">
        <v>69</v>
      </c>
      <c r="C8188" s="12">
        <v>1</v>
      </c>
    </row>
    <row r="8189" spans="1:3" ht="24" customHeight="1" x14ac:dyDescent="0.25">
      <c r="A8189" s="28"/>
      <c r="B8189" s="9" t="s">
        <v>70</v>
      </c>
      <c r="C8189" s="12">
        <v>0</v>
      </c>
    </row>
    <row r="8190" spans="1:3" ht="24" customHeight="1" x14ac:dyDescent="0.25">
      <c r="A8190" s="28"/>
      <c r="B8190" s="9" t="s">
        <v>71</v>
      </c>
      <c r="C8190" s="12">
        <v>0</v>
      </c>
    </row>
    <row r="8191" spans="1:3" ht="24" customHeight="1" x14ac:dyDescent="0.25">
      <c r="A8191" s="28"/>
      <c r="B8191" s="9" t="s">
        <v>72</v>
      </c>
      <c r="C8191" s="12">
        <v>-1</v>
      </c>
    </row>
    <row r="8192" spans="1:3" ht="24" customHeight="1" x14ac:dyDescent="0.25">
      <c r="A8192" s="28"/>
      <c r="B8192" s="9" t="s">
        <v>73</v>
      </c>
      <c r="C8192" s="12">
        <v>-1</v>
      </c>
    </row>
    <row r="8193" spans="1:9" ht="24" customHeight="1" x14ac:dyDescent="0.25">
      <c r="A8193" s="28"/>
      <c r="B8193" s="9" t="s">
        <v>74</v>
      </c>
      <c r="C8193" s="12">
        <v>0</v>
      </c>
    </row>
    <row r="8194" spans="1:9" ht="24" customHeight="1" x14ac:dyDescent="0.25">
      <c r="A8194" s="28"/>
      <c r="B8194" s="9" t="s">
        <v>75</v>
      </c>
      <c r="C8194" s="12">
        <v>0</v>
      </c>
    </row>
    <row r="8195" spans="1:9" ht="24" customHeight="1" thickBot="1" x14ac:dyDescent="0.3">
      <c r="A8195" s="91"/>
      <c r="B8195" s="14" t="s">
        <v>76</v>
      </c>
      <c r="C8195" s="100">
        <v>1</v>
      </c>
    </row>
    <row r="8196" spans="1:9" ht="24.95" customHeight="1" x14ac:dyDescent="0.25">
      <c r="A8196" s="42" t="s">
        <v>124</v>
      </c>
      <c r="B8196" s="43"/>
      <c r="C8196" s="43"/>
    </row>
    <row r="8198" spans="1:9" ht="20.100000000000001" customHeight="1" thickBot="1" x14ac:dyDescent="0.3">
      <c r="A8198" s="16" t="s">
        <v>116</v>
      </c>
      <c r="B8198" s="17"/>
      <c r="C8198" s="17"/>
      <c r="D8198" s="17"/>
      <c r="E8198" s="17"/>
      <c r="F8198" s="17"/>
      <c r="G8198" s="17"/>
      <c r="H8198" s="17"/>
      <c r="I8198" s="17"/>
    </row>
    <row r="8199" spans="1:9" ht="15" customHeight="1" x14ac:dyDescent="0.25">
      <c r="A8199" s="67" t="s">
        <v>117</v>
      </c>
      <c r="B8199" s="68" t="s">
        <v>89</v>
      </c>
      <c r="C8199" s="69" t="s">
        <v>90</v>
      </c>
      <c r="D8199" s="69" t="s">
        <v>91</v>
      </c>
      <c r="E8199" s="69" t="s">
        <v>118</v>
      </c>
      <c r="F8199" s="69" t="s">
        <v>92</v>
      </c>
      <c r="G8199" s="69" t="s">
        <v>59</v>
      </c>
      <c r="H8199" s="70" t="s">
        <v>93</v>
      </c>
      <c r="I8199" s="71"/>
    </row>
    <row r="8200" spans="1:9" ht="15" customHeight="1" thickBot="1" x14ac:dyDescent="0.3">
      <c r="A8200" s="72"/>
      <c r="B8200" s="73"/>
      <c r="C8200" s="74"/>
      <c r="D8200" s="74"/>
      <c r="E8200" s="74"/>
      <c r="F8200" s="74"/>
      <c r="G8200" s="74"/>
      <c r="H8200" s="75" t="s">
        <v>94</v>
      </c>
      <c r="I8200" s="76" t="s">
        <v>95</v>
      </c>
    </row>
    <row r="8201" spans="1:9" ht="14.1" customHeight="1" thickBot="1" x14ac:dyDescent="0.3">
      <c r="A8201" s="94" t="s">
        <v>62</v>
      </c>
      <c r="B8201" s="95">
        <v>1.7445699985813641E-2</v>
      </c>
      <c r="C8201" s="96">
        <v>5.2352592550618561E-3</v>
      </c>
      <c r="D8201" s="97">
        <v>346.74834198902721</v>
      </c>
      <c r="E8201" s="98">
        <v>0</v>
      </c>
      <c r="F8201" s="97">
        <v>3.3323469069742404</v>
      </c>
      <c r="G8201" s="97">
        <v>9.5402899699646628E-4</v>
      </c>
      <c r="H8201" s="96">
        <v>7.148840264935767E-3</v>
      </c>
      <c r="I8201" s="99">
        <v>2.7742559706691514E-2</v>
      </c>
    </row>
    <row r="8202" spans="1:9" ht="15" customHeight="1" x14ac:dyDescent="0.25">
      <c r="A8202" s="42" t="s">
        <v>124</v>
      </c>
      <c r="B8202" s="43"/>
      <c r="C8202" s="43"/>
      <c r="D8202" s="43"/>
      <c r="E8202" s="43"/>
      <c r="F8202" s="43"/>
      <c r="G8202" s="43"/>
      <c r="H8202" s="43"/>
      <c r="I8202" s="43"/>
    </row>
    <row r="8203" spans="1:9" ht="15" customHeight="1" x14ac:dyDescent="0.25">
      <c r="A8203" s="50" t="s">
        <v>232</v>
      </c>
      <c r="B8203" s="51"/>
      <c r="C8203" s="51"/>
      <c r="D8203" s="51"/>
      <c r="E8203" s="51"/>
      <c r="F8203" s="51"/>
      <c r="G8203" s="51"/>
      <c r="H8203" s="51"/>
      <c r="I8203" s="51"/>
    </row>
    <row r="8206" spans="1:9" ht="16.5" x14ac:dyDescent="0.25">
      <c r="A8206" t="s">
        <v>125</v>
      </c>
    </row>
    <row r="8208" spans="1:9" ht="20.100000000000001" customHeight="1" thickBot="1" x14ac:dyDescent="0.3">
      <c r="A8208" s="16" t="s">
        <v>114</v>
      </c>
      <c r="B8208" s="17"/>
      <c r="C8208" s="17"/>
    </row>
    <row r="8209" spans="1:3" ht="15" customHeight="1" thickBot="1" x14ac:dyDescent="0.3">
      <c r="A8209" s="18"/>
      <c r="B8209" s="19"/>
      <c r="C8209" s="61" t="s">
        <v>62</v>
      </c>
    </row>
    <row r="8210" spans="1:3" ht="14.1" customHeight="1" x14ac:dyDescent="0.25">
      <c r="A8210" s="3" t="s">
        <v>36</v>
      </c>
      <c r="B8210" s="23" t="s">
        <v>37</v>
      </c>
      <c r="C8210" s="62">
        <v>0</v>
      </c>
    </row>
    <row r="8211" spans="1:3" ht="14.1" customHeight="1" x14ac:dyDescent="0.25">
      <c r="A8211" s="28"/>
      <c r="B8211" s="9" t="s">
        <v>63</v>
      </c>
      <c r="C8211" s="12">
        <v>0</v>
      </c>
    </row>
    <row r="8212" spans="1:3" ht="14.1" customHeight="1" x14ac:dyDescent="0.25">
      <c r="A8212" s="28"/>
      <c r="B8212" s="9" t="s">
        <v>64</v>
      </c>
      <c r="C8212" s="12">
        <v>0</v>
      </c>
    </row>
    <row r="8213" spans="1:3" ht="14.1" customHeight="1" x14ac:dyDescent="0.25">
      <c r="A8213" s="28"/>
      <c r="B8213" s="9" t="s">
        <v>65</v>
      </c>
      <c r="C8213" s="12">
        <v>0</v>
      </c>
    </row>
    <row r="8214" spans="1:3" ht="14.1" customHeight="1" x14ac:dyDescent="0.25">
      <c r="A8214" s="28"/>
      <c r="B8214" s="9" t="s">
        <v>66</v>
      </c>
      <c r="C8214" s="12">
        <v>1</v>
      </c>
    </row>
    <row r="8215" spans="1:3" ht="14.1" customHeight="1" x14ac:dyDescent="0.25">
      <c r="A8215" s="28"/>
      <c r="B8215" s="9" t="s">
        <v>67</v>
      </c>
      <c r="C8215" s="12">
        <v>0</v>
      </c>
    </row>
    <row r="8216" spans="1:3" ht="14.1" customHeight="1" x14ac:dyDescent="0.25">
      <c r="A8216" s="28"/>
      <c r="B8216" s="9" t="s">
        <v>68</v>
      </c>
      <c r="C8216" s="12">
        <v>-1</v>
      </c>
    </row>
    <row r="8217" spans="1:3" ht="24" customHeight="1" x14ac:dyDescent="0.25">
      <c r="A8217" s="28"/>
      <c r="B8217" s="9" t="s">
        <v>69</v>
      </c>
      <c r="C8217" s="12">
        <v>0</v>
      </c>
    </row>
    <row r="8218" spans="1:3" ht="24" customHeight="1" x14ac:dyDescent="0.25">
      <c r="A8218" s="28"/>
      <c r="B8218" s="9" t="s">
        <v>70</v>
      </c>
      <c r="C8218" s="47">
        <v>0.5</v>
      </c>
    </row>
    <row r="8219" spans="1:3" ht="24" customHeight="1" x14ac:dyDescent="0.25">
      <c r="A8219" s="28"/>
      <c r="B8219" s="9" t="s">
        <v>71</v>
      </c>
      <c r="C8219" s="12">
        <v>0</v>
      </c>
    </row>
    <row r="8220" spans="1:3" ht="24" customHeight="1" x14ac:dyDescent="0.25">
      <c r="A8220" s="28"/>
      <c r="B8220" s="9" t="s">
        <v>72</v>
      </c>
      <c r="C8220" s="47">
        <v>-0.5</v>
      </c>
    </row>
    <row r="8221" spans="1:3" ht="24" customHeight="1" x14ac:dyDescent="0.25">
      <c r="A8221" s="28"/>
      <c r="B8221" s="9" t="s">
        <v>73</v>
      </c>
      <c r="C8221" s="12">
        <v>0</v>
      </c>
    </row>
    <row r="8222" spans="1:3" ht="24" customHeight="1" x14ac:dyDescent="0.25">
      <c r="A8222" s="28"/>
      <c r="B8222" s="9" t="s">
        <v>74</v>
      </c>
      <c r="C8222" s="47">
        <v>0.5</v>
      </c>
    </row>
    <row r="8223" spans="1:3" ht="24" customHeight="1" x14ac:dyDescent="0.25">
      <c r="A8223" s="28"/>
      <c r="B8223" s="9" t="s">
        <v>75</v>
      </c>
      <c r="C8223" s="12">
        <v>0</v>
      </c>
    </row>
    <row r="8224" spans="1:3" ht="24" customHeight="1" thickBot="1" x14ac:dyDescent="0.3">
      <c r="A8224" s="91"/>
      <c r="B8224" s="14" t="s">
        <v>76</v>
      </c>
      <c r="C8224" s="49">
        <v>-0.5</v>
      </c>
    </row>
    <row r="8225" spans="1:9" ht="15" customHeight="1" x14ac:dyDescent="0.25">
      <c r="A8225" s="42" t="s">
        <v>126</v>
      </c>
      <c r="B8225" s="43"/>
      <c r="C8225" s="43"/>
    </row>
    <row r="8227" spans="1:9" ht="20.100000000000001" customHeight="1" thickBot="1" x14ac:dyDescent="0.3">
      <c r="A8227" s="16" t="s">
        <v>116</v>
      </c>
      <c r="B8227" s="17"/>
      <c r="C8227" s="17"/>
      <c r="D8227" s="17"/>
      <c r="E8227" s="17"/>
      <c r="F8227" s="17"/>
      <c r="G8227" s="17"/>
      <c r="H8227" s="17"/>
      <c r="I8227" s="17"/>
    </row>
    <row r="8228" spans="1:9" ht="15" customHeight="1" x14ac:dyDescent="0.25">
      <c r="A8228" s="67" t="s">
        <v>117</v>
      </c>
      <c r="B8228" s="68" t="s">
        <v>89</v>
      </c>
      <c r="C8228" s="69" t="s">
        <v>90</v>
      </c>
      <c r="D8228" s="69" t="s">
        <v>91</v>
      </c>
      <c r="E8228" s="69" t="s">
        <v>118</v>
      </c>
      <c r="F8228" s="69" t="s">
        <v>92</v>
      </c>
      <c r="G8228" s="69" t="s">
        <v>59</v>
      </c>
      <c r="H8228" s="70" t="s">
        <v>93</v>
      </c>
      <c r="I8228" s="71"/>
    </row>
    <row r="8229" spans="1:9" ht="15" customHeight="1" thickBot="1" x14ac:dyDescent="0.3">
      <c r="A8229" s="72"/>
      <c r="B8229" s="73"/>
      <c r="C8229" s="74"/>
      <c r="D8229" s="74"/>
      <c r="E8229" s="74"/>
      <c r="F8229" s="74"/>
      <c r="G8229" s="74"/>
      <c r="H8229" s="75" t="s">
        <v>94</v>
      </c>
      <c r="I8229" s="76" t="s">
        <v>95</v>
      </c>
    </row>
    <row r="8230" spans="1:9" ht="14.1" customHeight="1" thickBot="1" x14ac:dyDescent="0.3">
      <c r="A8230" s="94" t="s">
        <v>62</v>
      </c>
      <c r="B8230" s="95">
        <v>-7.4075182372132856E-5</v>
      </c>
      <c r="C8230" s="96">
        <v>2.5069945258582573E-3</v>
      </c>
      <c r="D8230" s="97">
        <v>346.64579140242563</v>
      </c>
      <c r="E8230" s="98">
        <v>0</v>
      </c>
      <c r="F8230" s="97">
        <v>-2.9547404913767644E-2</v>
      </c>
      <c r="G8230" s="97">
        <v>0.97644501555982388</v>
      </c>
      <c r="H8230" s="96">
        <v>-5.0049098255406576E-3</v>
      </c>
      <c r="I8230" s="99">
        <v>4.8567594607963919E-3</v>
      </c>
    </row>
    <row r="8231" spans="1:9" ht="15" customHeight="1" x14ac:dyDescent="0.25">
      <c r="A8231" s="42" t="s">
        <v>126</v>
      </c>
      <c r="B8231" s="43"/>
      <c r="C8231" s="43"/>
      <c r="D8231" s="43"/>
      <c r="E8231" s="43"/>
      <c r="F8231" s="43"/>
      <c r="G8231" s="43"/>
      <c r="H8231" s="43"/>
      <c r="I8231" s="43"/>
    </row>
    <row r="8232" spans="1:9" ht="15" customHeight="1" x14ac:dyDescent="0.25">
      <c r="A8232" s="50" t="s">
        <v>232</v>
      </c>
      <c r="B8232" s="51"/>
      <c r="C8232" s="51"/>
      <c r="D8232" s="51"/>
      <c r="E8232" s="51"/>
      <c r="F8232" s="51"/>
      <c r="G8232" s="51"/>
      <c r="H8232" s="51"/>
      <c r="I8232" s="51"/>
    </row>
    <row r="8235" spans="1:9" ht="16.5" x14ac:dyDescent="0.25">
      <c r="A8235" t="s">
        <v>127</v>
      </c>
    </row>
    <row r="8237" spans="1:9" ht="20.100000000000001" customHeight="1" thickBot="1" x14ac:dyDescent="0.3">
      <c r="A8237" s="16" t="s">
        <v>114</v>
      </c>
      <c r="B8237" s="17"/>
      <c r="C8237" s="17"/>
    </row>
    <row r="8238" spans="1:9" ht="15" customHeight="1" thickBot="1" x14ac:dyDescent="0.3">
      <c r="A8238" s="18"/>
      <c r="B8238" s="19"/>
      <c r="C8238" s="61" t="s">
        <v>62</v>
      </c>
    </row>
    <row r="8239" spans="1:9" ht="14.1" customHeight="1" x14ac:dyDescent="0.25">
      <c r="A8239" s="3" t="s">
        <v>36</v>
      </c>
      <c r="B8239" s="23" t="s">
        <v>37</v>
      </c>
      <c r="C8239" s="62">
        <v>0</v>
      </c>
    </row>
    <row r="8240" spans="1:9" ht="14.1" customHeight="1" x14ac:dyDescent="0.25">
      <c r="A8240" s="28"/>
      <c r="B8240" s="9" t="s">
        <v>63</v>
      </c>
      <c r="C8240" s="12">
        <v>0</v>
      </c>
    </row>
    <row r="8241" spans="1:9" ht="14.1" customHeight="1" x14ac:dyDescent="0.25">
      <c r="A8241" s="28"/>
      <c r="B8241" s="9" t="s">
        <v>64</v>
      </c>
      <c r="C8241" s="12">
        <v>0</v>
      </c>
    </row>
    <row r="8242" spans="1:9" ht="14.1" customHeight="1" x14ac:dyDescent="0.25">
      <c r="A8242" s="28"/>
      <c r="B8242" s="9" t="s">
        <v>65</v>
      </c>
      <c r="C8242" s="12">
        <v>0</v>
      </c>
    </row>
    <row r="8243" spans="1:9" ht="14.1" customHeight="1" x14ac:dyDescent="0.25">
      <c r="A8243" s="28"/>
      <c r="B8243" s="9" t="s">
        <v>66</v>
      </c>
      <c r="C8243" s="12">
        <v>1</v>
      </c>
    </row>
    <row r="8244" spans="1:9" ht="14.1" customHeight="1" x14ac:dyDescent="0.25">
      <c r="A8244" s="28"/>
      <c r="B8244" s="9" t="s">
        <v>67</v>
      </c>
      <c r="C8244" s="12">
        <v>0</v>
      </c>
    </row>
    <row r="8245" spans="1:9" ht="14.1" customHeight="1" x14ac:dyDescent="0.25">
      <c r="A8245" s="28"/>
      <c r="B8245" s="9" t="s">
        <v>68</v>
      </c>
      <c r="C8245" s="12">
        <v>-1</v>
      </c>
    </row>
    <row r="8246" spans="1:9" ht="24" customHeight="1" x14ac:dyDescent="0.25">
      <c r="A8246" s="28"/>
      <c r="B8246" s="9" t="s">
        <v>69</v>
      </c>
      <c r="C8246" s="12">
        <v>0</v>
      </c>
    </row>
    <row r="8247" spans="1:9" ht="24" customHeight="1" x14ac:dyDescent="0.25">
      <c r="A8247" s="28"/>
      <c r="B8247" s="9" t="s">
        <v>70</v>
      </c>
      <c r="C8247" s="12">
        <v>1</v>
      </c>
    </row>
    <row r="8248" spans="1:9" ht="24" customHeight="1" x14ac:dyDescent="0.25">
      <c r="A8248" s="28"/>
      <c r="B8248" s="9" t="s">
        <v>71</v>
      </c>
      <c r="C8248" s="12">
        <v>0</v>
      </c>
    </row>
    <row r="8249" spans="1:9" ht="24" customHeight="1" x14ac:dyDescent="0.25">
      <c r="A8249" s="28"/>
      <c r="B8249" s="9" t="s">
        <v>72</v>
      </c>
      <c r="C8249" s="12">
        <v>-1</v>
      </c>
    </row>
    <row r="8250" spans="1:9" ht="24" customHeight="1" x14ac:dyDescent="0.25">
      <c r="A8250" s="28"/>
      <c r="B8250" s="9" t="s">
        <v>73</v>
      </c>
      <c r="C8250" s="12">
        <v>0</v>
      </c>
    </row>
    <row r="8251" spans="1:9" ht="24" customHeight="1" x14ac:dyDescent="0.25">
      <c r="A8251" s="28"/>
      <c r="B8251" s="9" t="s">
        <v>74</v>
      </c>
      <c r="C8251" s="12">
        <v>0</v>
      </c>
    </row>
    <row r="8252" spans="1:9" ht="24" customHeight="1" x14ac:dyDescent="0.25">
      <c r="A8252" s="28"/>
      <c r="B8252" s="9" t="s">
        <v>75</v>
      </c>
      <c r="C8252" s="12">
        <v>0</v>
      </c>
    </row>
    <row r="8253" spans="1:9" ht="24" customHeight="1" thickBot="1" x14ac:dyDescent="0.3">
      <c r="A8253" s="91"/>
      <c r="B8253" s="14" t="s">
        <v>76</v>
      </c>
      <c r="C8253" s="100">
        <v>0</v>
      </c>
    </row>
    <row r="8254" spans="1:9" ht="15" customHeight="1" x14ac:dyDescent="0.25">
      <c r="A8254" s="42" t="s">
        <v>128</v>
      </c>
      <c r="B8254" s="43"/>
      <c r="C8254" s="43"/>
    </row>
    <row r="8256" spans="1:9" ht="20.100000000000001" customHeight="1" thickBot="1" x14ac:dyDescent="0.3">
      <c r="A8256" s="16" t="s">
        <v>116</v>
      </c>
      <c r="B8256" s="17"/>
      <c r="C8256" s="17"/>
      <c r="D8256" s="17"/>
      <c r="E8256" s="17"/>
      <c r="F8256" s="17"/>
      <c r="G8256" s="17"/>
      <c r="H8256" s="17"/>
      <c r="I8256" s="17"/>
    </row>
    <row r="8257" spans="1:9" ht="15" customHeight="1" x14ac:dyDescent="0.25">
      <c r="A8257" s="67" t="s">
        <v>117</v>
      </c>
      <c r="B8257" s="68" t="s">
        <v>89</v>
      </c>
      <c r="C8257" s="69" t="s">
        <v>90</v>
      </c>
      <c r="D8257" s="69" t="s">
        <v>91</v>
      </c>
      <c r="E8257" s="69" t="s">
        <v>118</v>
      </c>
      <c r="F8257" s="69" t="s">
        <v>92</v>
      </c>
      <c r="G8257" s="69" t="s">
        <v>59</v>
      </c>
      <c r="H8257" s="70" t="s">
        <v>93</v>
      </c>
      <c r="I8257" s="71"/>
    </row>
    <row r="8258" spans="1:9" ht="15" customHeight="1" thickBot="1" x14ac:dyDescent="0.3">
      <c r="A8258" s="72"/>
      <c r="B8258" s="73"/>
      <c r="C8258" s="74"/>
      <c r="D8258" s="74"/>
      <c r="E8258" s="74"/>
      <c r="F8258" s="74"/>
      <c r="G8258" s="74"/>
      <c r="H8258" s="75" t="s">
        <v>94</v>
      </c>
      <c r="I8258" s="76" t="s">
        <v>95</v>
      </c>
    </row>
    <row r="8259" spans="1:9" ht="14.1" customHeight="1" thickBot="1" x14ac:dyDescent="0.3">
      <c r="A8259" s="94" t="s">
        <v>62</v>
      </c>
      <c r="B8259" s="95">
        <v>7.5195472298783825E-3</v>
      </c>
      <c r="C8259" s="96">
        <v>3.4619728377586552E-3</v>
      </c>
      <c r="D8259" s="97">
        <v>346.17804447808169</v>
      </c>
      <c r="E8259" s="98">
        <v>0</v>
      </c>
      <c r="F8259" s="97">
        <v>2.1720410824328349</v>
      </c>
      <c r="G8259" s="97">
        <v>3.0530871308768109E-2</v>
      </c>
      <c r="H8259" s="96">
        <v>7.1039937034410696E-4</v>
      </c>
      <c r="I8259" s="99">
        <v>1.4328695089412659E-2</v>
      </c>
    </row>
    <row r="8260" spans="1:9" ht="15" customHeight="1" x14ac:dyDescent="0.25">
      <c r="A8260" s="42" t="s">
        <v>128</v>
      </c>
      <c r="B8260" s="43"/>
      <c r="C8260" s="43"/>
      <c r="D8260" s="43"/>
      <c r="E8260" s="43"/>
      <c r="F8260" s="43"/>
      <c r="G8260" s="43"/>
      <c r="H8260" s="43"/>
      <c r="I8260" s="43"/>
    </row>
    <row r="8261" spans="1:9" ht="15" customHeight="1" x14ac:dyDescent="0.25">
      <c r="A8261" s="50" t="s">
        <v>232</v>
      </c>
      <c r="B8261" s="51"/>
      <c r="C8261" s="51"/>
      <c r="D8261" s="51"/>
      <c r="E8261" s="51"/>
      <c r="F8261" s="51"/>
      <c r="G8261" s="51"/>
      <c r="H8261" s="51"/>
      <c r="I8261" s="51"/>
    </row>
    <row r="8264" spans="1:9" ht="16.5" x14ac:dyDescent="0.25">
      <c r="A8264" t="s">
        <v>129</v>
      </c>
    </row>
    <row r="8266" spans="1:9" ht="20.100000000000001" customHeight="1" thickBot="1" x14ac:dyDescent="0.3">
      <c r="A8266" s="16" t="s">
        <v>114</v>
      </c>
      <c r="B8266" s="17"/>
      <c r="C8266" s="17"/>
    </row>
    <row r="8267" spans="1:9" ht="15" customHeight="1" thickBot="1" x14ac:dyDescent="0.3">
      <c r="A8267" s="18"/>
      <c r="B8267" s="19"/>
      <c r="C8267" s="61" t="s">
        <v>62</v>
      </c>
    </row>
    <row r="8268" spans="1:9" ht="14.1" customHeight="1" x14ac:dyDescent="0.25">
      <c r="A8268" s="3" t="s">
        <v>36</v>
      </c>
      <c r="B8268" s="23" t="s">
        <v>37</v>
      </c>
      <c r="C8268" s="62">
        <v>0</v>
      </c>
    </row>
    <row r="8269" spans="1:9" ht="14.1" customHeight="1" x14ac:dyDescent="0.25">
      <c r="A8269" s="28"/>
      <c r="B8269" s="9" t="s">
        <v>63</v>
      </c>
      <c r="C8269" s="12">
        <v>0</v>
      </c>
    </row>
    <row r="8270" spans="1:9" ht="14.1" customHeight="1" x14ac:dyDescent="0.25">
      <c r="A8270" s="28"/>
      <c r="B8270" s="9" t="s">
        <v>64</v>
      </c>
      <c r="C8270" s="12">
        <v>0</v>
      </c>
    </row>
    <row r="8271" spans="1:9" ht="14.1" customHeight="1" x14ac:dyDescent="0.25">
      <c r="A8271" s="28"/>
      <c r="B8271" s="9" t="s">
        <v>65</v>
      </c>
      <c r="C8271" s="12">
        <v>0</v>
      </c>
    </row>
    <row r="8272" spans="1:9" ht="14.1" customHeight="1" x14ac:dyDescent="0.25">
      <c r="A8272" s="28"/>
      <c r="B8272" s="9" t="s">
        <v>66</v>
      </c>
      <c r="C8272" s="12">
        <v>1</v>
      </c>
    </row>
    <row r="8273" spans="1:9" ht="14.1" customHeight="1" x14ac:dyDescent="0.25">
      <c r="A8273" s="28"/>
      <c r="B8273" s="9" t="s">
        <v>67</v>
      </c>
      <c r="C8273" s="12">
        <v>0</v>
      </c>
    </row>
    <row r="8274" spans="1:9" ht="14.1" customHeight="1" x14ac:dyDescent="0.25">
      <c r="A8274" s="28"/>
      <c r="B8274" s="9" t="s">
        <v>68</v>
      </c>
      <c r="C8274" s="12">
        <v>-1</v>
      </c>
    </row>
    <row r="8275" spans="1:9" ht="24" customHeight="1" x14ac:dyDescent="0.25">
      <c r="A8275" s="28"/>
      <c r="B8275" s="9" t="s">
        <v>69</v>
      </c>
      <c r="C8275" s="12">
        <v>0</v>
      </c>
    </row>
    <row r="8276" spans="1:9" ht="24" customHeight="1" x14ac:dyDescent="0.25">
      <c r="A8276" s="28"/>
      <c r="B8276" s="9" t="s">
        <v>70</v>
      </c>
      <c r="C8276" s="12">
        <v>0</v>
      </c>
    </row>
    <row r="8277" spans="1:9" ht="24" customHeight="1" x14ac:dyDescent="0.25">
      <c r="A8277" s="28"/>
      <c r="B8277" s="9" t="s">
        <v>71</v>
      </c>
      <c r="C8277" s="12">
        <v>0</v>
      </c>
    </row>
    <row r="8278" spans="1:9" ht="24" customHeight="1" x14ac:dyDescent="0.25">
      <c r="A8278" s="28"/>
      <c r="B8278" s="9" t="s">
        <v>72</v>
      </c>
      <c r="C8278" s="12">
        <v>0</v>
      </c>
    </row>
    <row r="8279" spans="1:9" ht="24" customHeight="1" x14ac:dyDescent="0.25">
      <c r="A8279" s="28"/>
      <c r="B8279" s="9" t="s">
        <v>73</v>
      </c>
      <c r="C8279" s="12">
        <v>0</v>
      </c>
    </row>
    <row r="8280" spans="1:9" ht="24" customHeight="1" x14ac:dyDescent="0.25">
      <c r="A8280" s="28"/>
      <c r="B8280" s="9" t="s">
        <v>74</v>
      </c>
      <c r="C8280" s="12">
        <v>1</v>
      </c>
    </row>
    <row r="8281" spans="1:9" ht="24" customHeight="1" x14ac:dyDescent="0.25">
      <c r="A8281" s="28"/>
      <c r="B8281" s="9" t="s">
        <v>75</v>
      </c>
      <c r="C8281" s="12">
        <v>0</v>
      </c>
    </row>
    <row r="8282" spans="1:9" ht="24" customHeight="1" thickBot="1" x14ac:dyDescent="0.3">
      <c r="A8282" s="91"/>
      <c r="B8282" s="14" t="s">
        <v>76</v>
      </c>
      <c r="C8282" s="100">
        <v>-1</v>
      </c>
    </row>
    <row r="8283" spans="1:9" ht="15" customHeight="1" x14ac:dyDescent="0.25">
      <c r="A8283" s="42" t="s">
        <v>130</v>
      </c>
      <c r="B8283" s="43"/>
      <c r="C8283" s="43"/>
    </row>
    <row r="8285" spans="1:9" ht="20.100000000000001" customHeight="1" thickBot="1" x14ac:dyDescent="0.3">
      <c r="A8285" s="16" t="s">
        <v>116</v>
      </c>
      <c r="B8285" s="17"/>
      <c r="C8285" s="17"/>
      <c r="D8285" s="17"/>
      <c r="E8285" s="17"/>
      <c r="F8285" s="17"/>
      <c r="G8285" s="17"/>
      <c r="H8285" s="17"/>
      <c r="I8285" s="17"/>
    </row>
    <row r="8286" spans="1:9" ht="15" customHeight="1" x14ac:dyDescent="0.25">
      <c r="A8286" s="67" t="s">
        <v>117</v>
      </c>
      <c r="B8286" s="68" t="s">
        <v>89</v>
      </c>
      <c r="C8286" s="69" t="s">
        <v>90</v>
      </c>
      <c r="D8286" s="69" t="s">
        <v>91</v>
      </c>
      <c r="E8286" s="69" t="s">
        <v>118</v>
      </c>
      <c r="F8286" s="69" t="s">
        <v>92</v>
      </c>
      <c r="G8286" s="69" t="s">
        <v>59</v>
      </c>
      <c r="H8286" s="70" t="s">
        <v>93</v>
      </c>
      <c r="I8286" s="71"/>
    </row>
    <row r="8287" spans="1:9" ht="15" customHeight="1" thickBot="1" x14ac:dyDescent="0.3">
      <c r="A8287" s="72"/>
      <c r="B8287" s="73"/>
      <c r="C8287" s="74"/>
      <c r="D8287" s="74"/>
      <c r="E8287" s="74"/>
      <c r="F8287" s="74"/>
      <c r="G8287" s="74"/>
      <c r="H8287" s="75" t="s">
        <v>94</v>
      </c>
      <c r="I8287" s="76" t="s">
        <v>95</v>
      </c>
    </row>
    <row r="8288" spans="1:9" ht="14.1" customHeight="1" thickBot="1" x14ac:dyDescent="0.3">
      <c r="A8288" s="94" t="s">
        <v>62</v>
      </c>
      <c r="B8288" s="95">
        <v>-7.6676975946226482E-3</v>
      </c>
      <c r="C8288" s="96">
        <v>3.6269588199143322E-3</v>
      </c>
      <c r="D8288" s="97">
        <v>347.07207991742183</v>
      </c>
      <c r="E8288" s="98">
        <v>0</v>
      </c>
      <c r="F8288" s="97">
        <v>-2.1140845472306071</v>
      </c>
      <c r="G8288" s="97">
        <v>3.5220866682928287E-2</v>
      </c>
      <c r="H8288" s="96">
        <v>-1.480128207543998E-2</v>
      </c>
      <c r="I8288" s="99">
        <v>-5.3411311380531686E-4</v>
      </c>
    </row>
    <row r="8289" spans="1:9" ht="15" customHeight="1" x14ac:dyDescent="0.25">
      <c r="A8289" s="42" t="s">
        <v>130</v>
      </c>
      <c r="B8289" s="43"/>
      <c r="C8289" s="43"/>
      <c r="D8289" s="43"/>
      <c r="E8289" s="43"/>
      <c r="F8289" s="43"/>
      <c r="G8289" s="43"/>
      <c r="H8289" s="43"/>
      <c r="I8289" s="43"/>
    </row>
    <row r="8290" spans="1:9" ht="15" customHeight="1" x14ac:dyDescent="0.25">
      <c r="A8290" s="50" t="s">
        <v>232</v>
      </c>
      <c r="B8290" s="51"/>
      <c r="C8290" s="51"/>
      <c r="D8290" s="51"/>
      <c r="E8290" s="51"/>
      <c r="F8290" s="51"/>
      <c r="G8290" s="51"/>
      <c r="H8290" s="51"/>
      <c r="I8290" s="51"/>
    </row>
    <row r="8293" spans="1:9" ht="16.5" x14ac:dyDescent="0.25">
      <c r="A8293" t="s">
        <v>131</v>
      </c>
    </row>
    <row r="8295" spans="1:9" ht="20.100000000000001" customHeight="1" thickBot="1" x14ac:dyDescent="0.3">
      <c r="A8295" s="16" t="s">
        <v>114</v>
      </c>
      <c r="B8295" s="17"/>
      <c r="C8295" s="17"/>
    </row>
    <row r="8296" spans="1:9" ht="15" customHeight="1" thickBot="1" x14ac:dyDescent="0.3">
      <c r="A8296" s="18"/>
      <c r="B8296" s="19"/>
      <c r="C8296" s="61" t="s">
        <v>62</v>
      </c>
    </row>
    <row r="8297" spans="1:9" ht="14.1" customHeight="1" x14ac:dyDescent="0.25">
      <c r="A8297" s="3" t="s">
        <v>36</v>
      </c>
      <c r="B8297" s="23" t="s">
        <v>37</v>
      </c>
      <c r="C8297" s="62">
        <v>0</v>
      </c>
    </row>
    <row r="8298" spans="1:9" ht="14.1" customHeight="1" x14ac:dyDescent="0.25">
      <c r="A8298" s="28"/>
      <c r="B8298" s="9" t="s">
        <v>63</v>
      </c>
      <c r="C8298" s="12">
        <v>0</v>
      </c>
    </row>
    <row r="8299" spans="1:9" ht="14.1" customHeight="1" x14ac:dyDescent="0.25">
      <c r="A8299" s="28"/>
      <c r="B8299" s="9" t="s">
        <v>64</v>
      </c>
      <c r="C8299" s="12">
        <v>0</v>
      </c>
    </row>
    <row r="8300" spans="1:9" ht="14.1" customHeight="1" x14ac:dyDescent="0.25">
      <c r="A8300" s="28"/>
      <c r="B8300" s="9" t="s">
        <v>65</v>
      </c>
      <c r="C8300" s="12">
        <v>0</v>
      </c>
    </row>
    <row r="8301" spans="1:9" ht="14.1" customHeight="1" x14ac:dyDescent="0.25">
      <c r="A8301" s="28"/>
      <c r="B8301" s="9" t="s">
        <v>66</v>
      </c>
      <c r="C8301" s="12">
        <v>0</v>
      </c>
    </row>
    <row r="8302" spans="1:9" ht="14.1" customHeight="1" x14ac:dyDescent="0.25">
      <c r="A8302" s="28"/>
      <c r="B8302" s="9" t="s">
        <v>67</v>
      </c>
      <c r="C8302" s="12">
        <v>0</v>
      </c>
    </row>
    <row r="8303" spans="1:9" ht="14.1" customHeight="1" x14ac:dyDescent="0.25">
      <c r="A8303" s="28"/>
      <c r="B8303" s="9" t="s">
        <v>68</v>
      </c>
      <c r="C8303" s="12">
        <v>0</v>
      </c>
    </row>
    <row r="8304" spans="1:9" ht="24" customHeight="1" x14ac:dyDescent="0.25">
      <c r="A8304" s="28"/>
      <c r="B8304" s="9" t="s">
        <v>69</v>
      </c>
      <c r="C8304" s="12">
        <v>0</v>
      </c>
    </row>
    <row r="8305" spans="1:9" ht="24" customHeight="1" x14ac:dyDescent="0.25">
      <c r="A8305" s="28"/>
      <c r="B8305" s="9" t="s">
        <v>70</v>
      </c>
      <c r="C8305" s="12">
        <v>1</v>
      </c>
    </row>
    <row r="8306" spans="1:9" ht="24" customHeight="1" x14ac:dyDescent="0.25">
      <c r="A8306" s="28"/>
      <c r="B8306" s="9" t="s">
        <v>71</v>
      </c>
      <c r="C8306" s="12">
        <v>0</v>
      </c>
    </row>
    <row r="8307" spans="1:9" ht="24" customHeight="1" x14ac:dyDescent="0.25">
      <c r="A8307" s="28"/>
      <c r="B8307" s="9" t="s">
        <v>72</v>
      </c>
      <c r="C8307" s="12">
        <v>-1</v>
      </c>
    </row>
    <row r="8308" spans="1:9" ht="24" customHeight="1" x14ac:dyDescent="0.25">
      <c r="A8308" s="28"/>
      <c r="B8308" s="9" t="s">
        <v>73</v>
      </c>
      <c r="C8308" s="12">
        <v>0</v>
      </c>
    </row>
    <row r="8309" spans="1:9" ht="24" customHeight="1" x14ac:dyDescent="0.25">
      <c r="A8309" s="28"/>
      <c r="B8309" s="9" t="s">
        <v>74</v>
      </c>
      <c r="C8309" s="12">
        <v>-1</v>
      </c>
    </row>
    <row r="8310" spans="1:9" ht="24" customHeight="1" x14ac:dyDescent="0.25">
      <c r="A8310" s="28"/>
      <c r="B8310" s="9" t="s">
        <v>75</v>
      </c>
      <c r="C8310" s="12">
        <v>0</v>
      </c>
    </row>
    <row r="8311" spans="1:9" ht="24" customHeight="1" thickBot="1" x14ac:dyDescent="0.3">
      <c r="A8311" s="91"/>
      <c r="B8311" s="14" t="s">
        <v>76</v>
      </c>
      <c r="C8311" s="100">
        <v>1</v>
      </c>
    </row>
    <row r="8312" spans="1:9" ht="24.95" customHeight="1" x14ac:dyDescent="0.25">
      <c r="A8312" s="42" t="s">
        <v>132</v>
      </c>
      <c r="B8312" s="43"/>
      <c r="C8312" s="43"/>
    </row>
    <row r="8314" spans="1:9" ht="20.100000000000001" customHeight="1" thickBot="1" x14ac:dyDescent="0.3">
      <c r="A8314" s="16" t="s">
        <v>116</v>
      </c>
      <c r="B8314" s="17"/>
      <c r="C8314" s="17"/>
      <c r="D8314" s="17"/>
      <c r="E8314" s="17"/>
      <c r="F8314" s="17"/>
      <c r="G8314" s="17"/>
      <c r="H8314" s="17"/>
      <c r="I8314" s="17"/>
    </row>
    <row r="8315" spans="1:9" ht="15" customHeight="1" x14ac:dyDescent="0.25">
      <c r="A8315" s="67" t="s">
        <v>117</v>
      </c>
      <c r="B8315" s="68" t="s">
        <v>89</v>
      </c>
      <c r="C8315" s="69" t="s">
        <v>90</v>
      </c>
      <c r="D8315" s="69" t="s">
        <v>91</v>
      </c>
      <c r="E8315" s="69" t="s">
        <v>118</v>
      </c>
      <c r="F8315" s="69" t="s">
        <v>92</v>
      </c>
      <c r="G8315" s="69" t="s">
        <v>59</v>
      </c>
      <c r="H8315" s="70" t="s">
        <v>93</v>
      </c>
      <c r="I8315" s="71"/>
    </row>
    <row r="8316" spans="1:9" ht="15" customHeight="1" thickBot="1" x14ac:dyDescent="0.3">
      <c r="A8316" s="72"/>
      <c r="B8316" s="73"/>
      <c r="C8316" s="74"/>
      <c r="D8316" s="74"/>
      <c r="E8316" s="74"/>
      <c r="F8316" s="74"/>
      <c r="G8316" s="74"/>
      <c r="H8316" s="75" t="s">
        <v>94</v>
      </c>
      <c r="I8316" s="76" t="s">
        <v>95</v>
      </c>
    </row>
    <row r="8317" spans="1:9" ht="14.1" customHeight="1" thickBot="1" x14ac:dyDescent="0.3">
      <c r="A8317" s="94" t="s">
        <v>62</v>
      </c>
      <c r="B8317" s="95">
        <v>1.5187244824501031E-2</v>
      </c>
      <c r="C8317" s="96">
        <v>5.0139890517165156E-3</v>
      </c>
      <c r="D8317" s="97">
        <v>346.6457914024254</v>
      </c>
      <c r="E8317" s="98">
        <v>0</v>
      </c>
      <c r="F8317" s="97">
        <v>3.0289744688017914</v>
      </c>
      <c r="G8317" s="97">
        <v>2.6379631789950984E-3</v>
      </c>
      <c r="H8317" s="96">
        <v>5.3255755381639821E-3</v>
      </c>
      <c r="I8317" s="99">
        <v>2.504891411083808E-2</v>
      </c>
    </row>
    <row r="8318" spans="1:9" ht="15" customHeight="1" x14ac:dyDescent="0.25">
      <c r="A8318" s="42" t="s">
        <v>132</v>
      </c>
      <c r="B8318" s="43"/>
      <c r="C8318" s="43"/>
      <c r="D8318" s="43"/>
      <c r="E8318" s="43"/>
      <c r="F8318" s="43"/>
      <c r="G8318" s="43"/>
      <c r="H8318" s="43"/>
      <c r="I8318" s="43"/>
    </row>
    <row r="8319" spans="1:9" ht="15" customHeight="1" x14ac:dyDescent="0.25">
      <c r="A8319" s="50" t="s">
        <v>232</v>
      </c>
      <c r="B8319" s="51"/>
      <c r="C8319" s="51"/>
      <c r="D8319" s="51"/>
      <c r="E8319" s="51"/>
      <c r="F8319" s="51"/>
      <c r="G8319" s="51"/>
      <c r="H8319" s="51"/>
      <c r="I8319" s="51"/>
    </row>
    <row r="8322" spans="1:3" ht="16.5" x14ac:dyDescent="0.25">
      <c r="A8322" t="s">
        <v>133</v>
      </c>
    </row>
    <row r="8324" spans="1:3" ht="20.100000000000001" customHeight="1" thickBot="1" x14ac:dyDescent="0.3">
      <c r="A8324" s="16" t="s">
        <v>114</v>
      </c>
      <c r="B8324" s="17"/>
      <c r="C8324" s="17"/>
    </row>
    <row r="8325" spans="1:3" ht="15" customHeight="1" thickBot="1" x14ac:dyDescent="0.3">
      <c r="A8325" s="18"/>
      <c r="B8325" s="19"/>
      <c r="C8325" s="61" t="s">
        <v>62</v>
      </c>
    </row>
    <row r="8326" spans="1:3" ht="14.1" customHeight="1" x14ac:dyDescent="0.25">
      <c r="A8326" s="3" t="s">
        <v>36</v>
      </c>
      <c r="B8326" s="23" t="s">
        <v>37</v>
      </c>
      <c r="C8326" s="62">
        <v>0</v>
      </c>
    </row>
    <row r="8327" spans="1:3" ht="14.1" customHeight="1" x14ac:dyDescent="0.25">
      <c r="A8327" s="28"/>
      <c r="B8327" s="9" t="s">
        <v>63</v>
      </c>
      <c r="C8327" s="12">
        <v>0</v>
      </c>
    </row>
    <row r="8328" spans="1:3" ht="14.1" customHeight="1" x14ac:dyDescent="0.25">
      <c r="A8328" s="28"/>
      <c r="B8328" s="9" t="s">
        <v>64</v>
      </c>
      <c r="C8328" s="12">
        <v>0</v>
      </c>
    </row>
    <row r="8329" spans="1:3" ht="14.1" customHeight="1" x14ac:dyDescent="0.25">
      <c r="A8329" s="28"/>
      <c r="B8329" s="9" t="s">
        <v>65</v>
      </c>
      <c r="C8329" s="12">
        <v>0</v>
      </c>
    </row>
    <row r="8330" spans="1:3" ht="14.1" customHeight="1" x14ac:dyDescent="0.25">
      <c r="A8330" s="28"/>
      <c r="B8330" s="9" t="s">
        <v>66</v>
      </c>
      <c r="C8330" s="12">
        <v>0</v>
      </c>
    </row>
    <row r="8331" spans="1:3" ht="14.1" customHeight="1" x14ac:dyDescent="0.25">
      <c r="A8331" s="28"/>
      <c r="B8331" s="9" t="s">
        <v>67</v>
      </c>
      <c r="C8331" s="12">
        <v>1</v>
      </c>
    </row>
    <row r="8332" spans="1:3" ht="14.1" customHeight="1" x14ac:dyDescent="0.25">
      <c r="A8332" s="28"/>
      <c r="B8332" s="9" t="s">
        <v>68</v>
      </c>
      <c r="C8332" s="12">
        <v>-1</v>
      </c>
    </row>
    <row r="8333" spans="1:3" ht="24" customHeight="1" x14ac:dyDescent="0.25">
      <c r="A8333" s="28"/>
      <c r="B8333" s="9" t="s">
        <v>69</v>
      </c>
      <c r="C8333" s="12">
        <v>0</v>
      </c>
    </row>
    <row r="8334" spans="1:3" ht="24" customHeight="1" x14ac:dyDescent="0.25">
      <c r="A8334" s="28"/>
      <c r="B8334" s="9" t="s">
        <v>70</v>
      </c>
      <c r="C8334" s="12">
        <v>0</v>
      </c>
    </row>
    <row r="8335" spans="1:3" ht="24" customHeight="1" x14ac:dyDescent="0.25">
      <c r="A8335" s="28"/>
      <c r="B8335" s="9" t="s">
        <v>71</v>
      </c>
      <c r="C8335" s="47">
        <v>0.5</v>
      </c>
    </row>
    <row r="8336" spans="1:3" ht="24" customHeight="1" x14ac:dyDescent="0.25">
      <c r="A8336" s="28"/>
      <c r="B8336" s="9" t="s">
        <v>72</v>
      </c>
      <c r="C8336" s="47">
        <v>-0.5</v>
      </c>
    </row>
    <row r="8337" spans="1:9" ht="24" customHeight="1" x14ac:dyDescent="0.25">
      <c r="A8337" s="28"/>
      <c r="B8337" s="9" t="s">
        <v>73</v>
      </c>
      <c r="C8337" s="12">
        <v>0</v>
      </c>
    </row>
    <row r="8338" spans="1:9" ht="24" customHeight="1" x14ac:dyDescent="0.25">
      <c r="A8338" s="28"/>
      <c r="B8338" s="9" t="s">
        <v>74</v>
      </c>
      <c r="C8338" s="12">
        <v>0</v>
      </c>
    </row>
    <row r="8339" spans="1:9" ht="24" customHeight="1" x14ac:dyDescent="0.25">
      <c r="A8339" s="28"/>
      <c r="B8339" s="9" t="s">
        <v>75</v>
      </c>
      <c r="C8339" s="47">
        <v>0.5</v>
      </c>
    </row>
    <row r="8340" spans="1:9" ht="24" customHeight="1" thickBot="1" x14ac:dyDescent="0.3">
      <c r="A8340" s="91"/>
      <c r="B8340" s="14" t="s">
        <v>76</v>
      </c>
      <c r="C8340" s="49">
        <v>-0.5</v>
      </c>
    </row>
    <row r="8341" spans="1:9" ht="15" customHeight="1" x14ac:dyDescent="0.25">
      <c r="A8341" s="42" t="s">
        <v>134</v>
      </c>
      <c r="B8341" s="43"/>
      <c r="C8341" s="43"/>
    </row>
    <row r="8343" spans="1:9" ht="20.100000000000001" customHeight="1" thickBot="1" x14ac:dyDescent="0.3">
      <c r="A8343" s="16" t="s">
        <v>116</v>
      </c>
      <c r="B8343" s="17"/>
      <c r="C8343" s="17"/>
      <c r="D8343" s="17"/>
      <c r="E8343" s="17"/>
      <c r="F8343" s="17"/>
      <c r="G8343" s="17"/>
      <c r="H8343" s="17"/>
      <c r="I8343" s="17"/>
    </row>
    <row r="8344" spans="1:9" ht="15" customHeight="1" x14ac:dyDescent="0.25">
      <c r="A8344" s="67" t="s">
        <v>117</v>
      </c>
      <c r="B8344" s="68" t="s">
        <v>89</v>
      </c>
      <c r="C8344" s="69" t="s">
        <v>90</v>
      </c>
      <c r="D8344" s="69" t="s">
        <v>91</v>
      </c>
      <c r="E8344" s="69" t="s">
        <v>118</v>
      </c>
      <c r="F8344" s="69" t="s">
        <v>92</v>
      </c>
      <c r="G8344" s="69" t="s">
        <v>59</v>
      </c>
      <c r="H8344" s="70" t="s">
        <v>93</v>
      </c>
      <c r="I8344" s="71"/>
    </row>
    <row r="8345" spans="1:9" ht="15" customHeight="1" thickBot="1" x14ac:dyDescent="0.3">
      <c r="A8345" s="72"/>
      <c r="B8345" s="73"/>
      <c r="C8345" s="74"/>
      <c r="D8345" s="74"/>
      <c r="E8345" s="74"/>
      <c r="F8345" s="74"/>
      <c r="G8345" s="74"/>
      <c r="H8345" s="75" t="s">
        <v>94</v>
      </c>
      <c r="I8345" s="76" t="s">
        <v>95</v>
      </c>
    </row>
    <row r="8346" spans="1:9" ht="14.1" customHeight="1" thickBot="1" x14ac:dyDescent="0.3">
      <c r="A8346" s="94" t="s">
        <v>62</v>
      </c>
      <c r="B8346" s="95">
        <v>-1.8766237367030501E-2</v>
      </c>
      <c r="C8346" s="96">
        <v>2.4453785328343684E-3</v>
      </c>
      <c r="D8346" s="97">
        <v>346.49650474621444</v>
      </c>
      <c r="E8346" s="98">
        <v>0</v>
      </c>
      <c r="F8346" s="97">
        <v>-7.6741645986722107</v>
      </c>
      <c r="G8346" s="97">
        <v>1.7088628360609939E-13</v>
      </c>
      <c r="H8346" s="96">
        <v>-2.3575891022630011E-2</v>
      </c>
      <c r="I8346" s="99">
        <v>-1.395658371143099E-2</v>
      </c>
    </row>
    <row r="8347" spans="1:9" ht="15" customHeight="1" x14ac:dyDescent="0.25">
      <c r="A8347" s="42" t="s">
        <v>134</v>
      </c>
      <c r="B8347" s="43"/>
      <c r="C8347" s="43"/>
      <c r="D8347" s="43"/>
      <c r="E8347" s="43"/>
      <c r="F8347" s="43"/>
      <c r="G8347" s="43"/>
      <c r="H8347" s="43"/>
      <c r="I8347" s="43"/>
    </row>
    <row r="8348" spans="1:9" ht="15" customHeight="1" x14ac:dyDescent="0.25">
      <c r="A8348" s="50" t="s">
        <v>232</v>
      </c>
      <c r="B8348" s="51"/>
      <c r="C8348" s="51"/>
      <c r="D8348" s="51"/>
      <c r="E8348" s="51"/>
      <c r="F8348" s="51"/>
      <c r="G8348" s="51"/>
      <c r="H8348" s="51"/>
      <c r="I8348" s="51"/>
    </row>
    <row r="8351" spans="1:9" ht="16.5" x14ac:dyDescent="0.25">
      <c r="A8351" t="s">
        <v>135</v>
      </c>
    </row>
    <row r="8353" spans="1:3" ht="20.100000000000001" customHeight="1" thickBot="1" x14ac:dyDescent="0.3">
      <c r="A8353" s="16" t="s">
        <v>114</v>
      </c>
      <c r="B8353" s="17"/>
      <c r="C8353" s="17"/>
    </row>
    <row r="8354" spans="1:3" ht="15" customHeight="1" thickBot="1" x14ac:dyDescent="0.3">
      <c r="A8354" s="18"/>
      <c r="B8354" s="19"/>
      <c r="C8354" s="61" t="s">
        <v>62</v>
      </c>
    </row>
    <row r="8355" spans="1:3" ht="14.1" customHeight="1" x14ac:dyDescent="0.25">
      <c r="A8355" s="3" t="s">
        <v>36</v>
      </c>
      <c r="B8355" s="23" t="s">
        <v>37</v>
      </c>
      <c r="C8355" s="62">
        <v>0</v>
      </c>
    </row>
    <row r="8356" spans="1:3" ht="14.1" customHeight="1" x14ac:dyDescent="0.25">
      <c r="A8356" s="28"/>
      <c r="B8356" s="9" t="s">
        <v>63</v>
      </c>
      <c r="C8356" s="12">
        <v>0</v>
      </c>
    </row>
    <row r="8357" spans="1:3" ht="14.1" customHeight="1" x14ac:dyDescent="0.25">
      <c r="A8357" s="28"/>
      <c r="B8357" s="9" t="s">
        <v>64</v>
      </c>
      <c r="C8357" s="12">
        <v>0</v>
      </c>
    </row>
    <row r="8358" spans="1:3" ht="14.1" customHeight="1" x14ac:dyDescent="0.25">
      <c r="A8358" s="28"/>
      <c r="B8358" s="9" t="s">
        <v>65</v>
      </c>
      <c r="C8358" s="12">
        <v>0</v>
      </c>
    </row>
    <row r="8359" spans="1:3" ht="14.1" customHeight="1" x14ac:dyDescent="0.25">
      <c r="A8359" s="28"/>
      <c r="B8359" s="9" t="s">
        <v>66</v>
      </c>
      <c r="C8359" s="12">
        <v>0</v>
      </c>
    </row>
    <row r="8360" spans="1:3" ht="14.1" customHeight="1" x14ac:dyDescent="0.25">
      <c r="A8360" s="28"/>
      <c r="B8360" s="9" t="s">
        <v>67</v>
      </c>
      <c r="C8360" s="12">
        <v>1</v>
      </c>
    </row>
    <row r="8361" spans="1:3" ht="14.1" customHeight="1" x14ac:dyDescent="0.25">
      <c r="A8361" s="28"/>
      <c r="B8361" s="9" t="s">
        <v>68</v>
      </c>
      <c r="C8361" s="12">
        <v>-1</v>
      </c>
    </row>
    <row r="8362" spans="1:3" ht="24" customHeight="1" x14ac:dyDescent="0.25">
      <c r="A8362" s="28"/>
      <c r="B8362" s="9" t="s">
        <v>69</v>
      </c>
      <c r="C8362" s="12">
        <v>0</v>
      </c>
    </row>
    <row r="8363" spans="1:3" ht="24" customHeight="1" x14ac:dyDescent="0.25">
      <c r="A8363" s="28"/>
      <c r="B8363" s="9" t="s">
        <v>70</v>
      </c>
      <c r="C8363" s="12">
        <v>0</v>
      </c>
    </row>
    <row r="8364" spans="1:3" ht="24" customHeight="1" x14ac:dyDescent="0.25">
      <c r="A8364" s="28"/>
      <c r="B8364" s="9" t="s">
        <v>71</v>
      </c>
      <c r="C8364" s="12">
        <v>1</v>
      </c>
    </row>
    <row r="8365" spans="1:3" ht="24" customHeight="1" x14ac:dyDescent="0.25">
      <c r="A8365" s="28"/>
      <c r="B8365" s="9" t="s">
        <v>72</v>
      </c>
      <c r="C8365" s="12">
        <v>-1</v>
      </c>
    </row>
    <row r="8366" spans="1:3" ht="24" customHeight="1" x14ac:dyDescent="0.25">
      <c r="A8366" s="28"/>
      <c r="B8366" s="9" t="s">
        <v>73</v>
      </c>
      <c r="C8366" s="12">
        <v>0</v>
      </c>
    </row>
    <row r="8367" spans="1:3" ht="24" customHeight="1" x14ac:dyDescent="0.25">
      <c r="A8367" s="28"/>
      <c r="B8367" s="9" t="s">
        <v>74</v>
      </c>
      <c r="C8367" s="12">
        <v>0</v>
      </c>
    </row>
    <row r="8368" spans="1:3" ht="24" customHeight="1" x14ac:dyDescent="0.25">
      <c r="A8368" s="28"/>
      <c r="B8368" s="9" t="s">
        <v>75</v>
      </c>
      <c r="C8368" s="12">
        <v>0</v>
      </c>
    </row>
    <row r="8369" spans="1:9" ht="24" customHeight="1" thickBot="1" x14ac:dyDescent="0.3">
      <c r="A8369" s="91"/>
      <c r="B8369" s="14" t="s">
        <v>76</v>
      </c>
      <c r="C8369" s="100">
        <v>0</v>
      </c>
    </row>
    <row r="8370" spans="1:9" ht="15" customHeight="1" x14ac:dyDescent="0.25">
      <c r="A8370" s="42" t="s">
        <v>136</v>
      </c>
      <c r="B8370" s="43"/>
      <c r="C8370" s="43"/>
    </row>
    <row r="8372" spans="1:9" ht="20.100000000000001" customHeight="1" thickBot="1" x14ac:dyDescent="0.3">
      <c r="A8372" s="16" t="s">
        <v>116</v>
      </c>
      <c r="B8372" s="17"/>
      <c r="C8372" s="17"/>
      <c r="D8372" s="17"/>
      <c r="E8372" s="17"/>
      <c r="F8372" s="17"/>
      <c r="G8372" s="17"/>
      <c r="H8372" s="17"/>
      <c r="I8372" s="17"/>
    </row>
    <row r="8373" spans="1:9" ht="15" customHeight="1" x14ac:dyDescent="0.25">
      <c r="A8373" s="67" t="s">
        <v>117</v>
      </c>
      <c r="B8373" s="68" t="s">
        <v>89</v>
      </c>
      <c r="C8373" s="69" t="s">
        <v>90</v>
      </c>
      <c r="D8373" s="69" t="s">
        <v>91</v>
      </c>
      <c r="E8373" s="69" t="s">
        <v>118</v>
      </c>
      <c r="F8373" s="69" t="s">
        <v>92</v>
      </c>
      <c r="G8373" s="69" t="s">
        <v>59</v>
      </c>
      <c r="H8373" s="70" t="s">
        <v>93</v>
      </c>
      <c r="I8373" s="71"/>
    </row>
    <row r="8374" spans="1:9" ht="15" customHeight="1" thickBot="1" x14ac:dyDescent="0.3">
      <c r="A8374" s="72"/>
      <c r="B8374" s="73"/>
      <c r="C8374" s="74"/>
      <c r="D8374" s="74"/>
      <c r="E8374" s="74"/>
      <c r="F8374" s="74"/>
      <c r="G8374" s="74"/>
      <c r="H8374" s="75" t="s">
        <v>94</v>
      </c>
      <c r="I8374" s="76" t="s">
        <v>95</v>
      </c>
    </row>
    <row r="8375" spans="1:9" ht="14.1" customHeight="1" thickBot="1" x14ac:dyDescent="0.3">
      <c r="A8375" s="94" t="s">
        <v>62</v>
      </c>
      <c r="B8375" s="95">
        <v>-1.5400945830389895E-2</v>
      </c>
      <c r="C8375" s="96">
        <v>3.4217149196409551E-3</v>
      </c>
      <c r="D8375" s="97">
        <v>346.08338951681907</v>
      </c>
      <c r="E8375" s="98">
        <v>0</v>
      </c>
      <c r="F8375" s="97">
        <v>-4.5009435888381768</v>
      </c>
      <c r="G8375" s="97">
        <v>9.2544831497966174E-6</v>
      </c>
      <c r="H8375" s="96">
        <v>-2.2130919249671165E-2</v>
      </c>
      <c r="I8375" s="99">
        <v>-8.6709724111086236E-3</v>
      </c>
    </row>
    <row r="8376" spans="1:9" ht="15" customHeight="1" x14ac:dyDescent="0.25">
      <c r="A8376" s="42" t="s">
        <v>136</v>
      </c>
      <c r="B8376" s="43"/>
      <c r="C8376" s="43"/>
      <c r="D8376" s="43"/>
      <c r="E8376" s="43"/>
      <c r="F8376" s="43"/>
      <c r="G8376" s="43"/>
      <c r="H8376" s="43"/>
      <c r="I8376" s="43"/>
    </row>
    <row r="8377" spans="1:9" ht="15" customHeight="1" x14ac:dyDescent="0.25">
      <c r="A8377" s="50" t="s">
        <v>232</v>
      </c>
      <c r="B8377" s="51"/>
      <c r="C8377" s="51"/>
      <c r="D8377" s="51"/>
      <c r="E8377" s="51"/>
      <c r="F8377" s="51"/>
      <c r="G8377" s="51"/>
      <c r="H8377" s="51"/>
      <c r="I8377" s="51"/>
    </row>
    <row r="8380" spans="1:9" ht="16.5" x14ac:dyDescent="0.25">
      <c r="A8380" t="s">
        <v>137</v>
      </c>
    </row>
    <row r="8382" spans="1:9" ht="20.100000000000001" customHeight="1" thickBot="1" x14ac:dyDescent="0.3">
      <c r="A8382" s="16" t="s">
        <v>114</v>
      </c>
      <c r="B8382" s="17"/>
      <c r="C8382" s="17"/>
    </row>
    <row r="8383" spans="1:9" ht="15" customHeight="1" thickBot="1" x14ac:dyDescent="0.3">
      <c r="A8383" s="18"/>
      <c r="B8383" s="19"/>
      <c r="C8383" s="61" t="s">
        <v>62</v>
      </c>
    </row>
    <row r="8384" spans="1:9" ht="14.1" customHeight="1" x14ac:dyDescent="0.25">
      <c r="A8384" s="3" t="s">
        <v>36</v>
      </c>
      <c r="B8384" s="23" t="s">
        <v>37</v>
      </c>
      <c r="C8384" s="62">
        <v>0</v>
      </c>
    </row>
    <row r="8385" spans="1:3" ht="14.1" customHeight="1" x14ac:dyDescent="0.25">
      <c r="A8385" s="28"/>
      <c r="B8385" s="9" t="s">
        <v>63</v>
      </c>
      <c r="C8385" s="12">
        <v>0</v>
      </c>
    </row>
    <row r="8386" spans="1:3" ht="14.1" customHeight="1" x14ac:dyDescent="0.25">
      <c r="A8386" s="28"/>
      <c r="B8386" s="9" t="s">
        <v>64</v>
      </c>
      <c r="C8386" s="12">
        <v>0</v>
      </c>
    </row>
    <row r="8387" spans="1:3" ht="14.1" customHeight="1" x14ac:dyDescent="0.25">
      <c r="A8387" s="28"/>
      <c r="B8387" s="9" t="s">
        <v>65</v>
      </c>
      <c r="C8387" s="12">
        <v>0</v>
      </c>
    </row>
    <row r="8388" spans="1:3" ht="14.1" customHeight="1" x14ac:dyDescent="0.25">
      <c r="A8388" s="28"/>
      <c r="B8388" s="9" t="s">
        <v>66</v>
      </c>
      <c r="C8388" s="12">
        <v>0</v>
      </c>
    </row>
    <row r="8389" spans="1:3" ht="14.1" customHeight="1" x14ac:dyDescent="0.25">
      <c r="A8389" s="28"/>
      <c r="B8389" s="9" t="s">
        <v>67</v>
      </c>
      <c r="C8389" s="12">
        <v>1</v>
      </c>
    </row>
    <row r="8390" spans="1:3" ht="14.1" customHeight="1" x14ac:dyDescent="0.25">
      <c r="A8390" s="28"/>
      <c r="B8390" s="9" t="s">
        <v>68</v>
      </c>
      <c r="C8390" s="12">
        <v>-1</v>
      </c>
    </row>
    <row r="8391" spans="1:3" ht="24" customHeight="1" x14ac:dyDescent="0.25">
      <c r="A8391" s="28"/>
      <c r="B8391" s="9" t="s">
        <v>69</v>
      </c>
      <c r="C8391" s="12">
        <v>0</v>
      </c>
    </row>
    <row r="8392" spans="1:3" ht="24" customHeight="1" x14ac:dyDescent="0.25">
      <c r="A8392" s="28"/>
      <c r="B8392" s="9" t="s">
        <v>70</v>
      </c>
      <c r="C8392" s="12">
        <v>0</v>
      </c>
    </row>
    <row r="8393" spans="1:3" ht="24" customHeight="1" x14ac:dyDescent="0.25">
      <c r="A8393" s="28"/>
      <c r="B8393" s="9" t="s">
        <v>71</v>
      </c>
      <c r="C8393" s="12">
        <v>0</v>
      </c>
    </row>
    <row r="8394" spans="1:3" ht="24" customHeight="1" x14ac:dyDescent="0.25">
      <c r="A8394" s="28"/>
      <c r="B8394" s="9" t="s">
        <v>72</v>
      </c>
      <c r="C8394" s="12">
        <v>0</v>
      </c>
    </row>
    <row r="8395" spans="1:3" ht="24" customHeight="1" x14ac:dyDescent="0.25">
      <c r="A8395" s="28"/>
      <c r="B8395" s="9" t="s">
        <v>73</v>
      </c>
      <c r="C8395" s="12">
        <v>0</v>
      </c>
    </row>
    <row r="8396" spans="1:3" ht="24" customHeight="1" x14ac:dyDescent="0.25">
      <c r="A8396" s="28"/>
      <c r="B8396" s="9" t="s">
        <v>74</v>
      </c>
      <c r="C8396" s="12">
        <v>0</v>
      </c>
    </row>
    <row r="8397" spans="1:3" ht="24" customHeight="1" x14ac:dyDescent="0.25">
      <c r="A8397" s="28"/>
      <c r="B8397" s="9" t="s">
        <v>75</v>
      </c>
      <c r="C8397" s="12">
        <v>1</v>
      </c>
    </row>
    <row r="8398" spans="1:3" ht="24" customHeight="1" thickBot="1" x14ac:dyDescent="0.3">
      <c r="A8398" s="91"/>
      <c r="B8398" s="14" t="s">
        <v>76</v>
      </c>
      <c r="C8398" s="100">
        <v>-1</v>
      </c>
    </row>
    <row r="8399" spans="1:3" ht="15" customHeight="1" x14ac:dyDescent="0.25">
      <c r="A8399" s="42" t="s">
        <v>138</v>
      </c>
      <c r="B8399" s="43"/>
      <c r="C8399" s="43"/>
    </row>
    <row r="8401" spans="1:9" ht="20.100000000000001" customHeight="1" thickBot="1" x14ac:dyDescent="0.3">
      <c r="A8401" s="16" t="s">
        <v>116</v>
      </c>
      <c r="B8401" s="17"/>
      <c r="C8401" s="17"/>
      <c r="D8401" s="17"/>
      <c r="E8401" s="17"/>
      <c r="F8401" s="17"/>
      <c r="G8401" s="17"/>
      <c r="H8401" s="17"/>
      <c r="I8401" s="17"/>
    </row>
    <row r="8402" spans="1:9" ht="15" customHeight="1" x14ac:dyDescent="0.25">
      <c r="A8402" s="67" t="s">
        <v>117</v>
      </c>
      <c r="B8402" s="68" t="s">
        <v>89</v>
      </c>
      <c r="C8402" s="69" t="s">
        <v>90</v>
      </c>
      <c r="D8402" s="69" t="s">
        <v>91</v>
      </c>
      <c r="E8402" s="69" t="s">
        <v>118</v>
      </c>
      <c r="F8402" s="69" t="s">
        <v>92</v>
      </c>
      <c r="G8402" s="69" t="s">
        <v>59</v>
      </c>
      <c r="H8402" s="70" t="s">
        <v>93</v>
      </c>
      <c r="I8402" s="71"/>
    </row>
    <row r="8403" spans="1:9" ht="15" customHeight="1" thickBot="1" x14ac:dyDescent="0.3">
      <c r="A8403" s="72"/>
      <c r="B8403" s="73"/>
      <c r="C8403" s="74"/>
      <c r="D8403" s="74"/>
      <c r="E8403" s="74"/>
      <c r="F8403" s="74"/>
      <c r="G8403" s="74"/>
      <c r="H8403" s="75" t="s">
        <v>94</v>
      </c>
      <c r="I8403" s="76" t="s">
        <v>95</v>
      </c>
    </row>
    <row r="8404" spans="1:9" ht="14.1" customHeight="1" thickBot="1" x14ac:dyDescent="0.3">
      <c r="A8404" s="94" t="s">
        <v>62</v>
      </c>
      <c r="B8404" s="95">
        <v>-2.2131528903671104E-2</v>
      </c>
      <c r="C8404" s="96">
        <v>3.494477312001777E-3</v>
      </c>
      <c r="D8404" s="97">
        <v>346.89270397280563</v>
      </c>
      <c r="E8404" s="98">
        <v>0</v>
      </c>
      <c r="F8404" s="97">
        <v>-6.3332873353220531</v>
      </c>
      <c r="G8404" s="97">
        <v>7.4390077126732073E-10</v>
      </c>
      <c r="H8404" s="96">
        <v>-2.9004558199987655E-2</v>
      </c>
      <c r="I8404" s="99">
        <v>-1.5258499607354552E-2</v>
      </c>
    </row>
    <row r="8405" spans="1:9" ht="15" customHeight="1" x14ac:dyDescent="0.25">
      <c r="A8405" s="42" t="s">
        <v>138</v>
      </c>
      <c r="B8405" s="43"/>
      <c r="C8405" s="43"/>
      <c r="D8405" s="43"/>
      <c r="E8405" s="43"/>
      <c r="F8405" s="43"/>
      <c r="G8405" s="43"/>
      <c r="H8405" s="43"/>
      <c r="I8405" s="43"/>
    </row>
    <row r="8406" spans="1:9" ht="15" customHeight="1" x14ac:dyDescent="0.25">
      <c r="A8406" s="50" t="s">
        <v>232</v>
      </c>
      <c r="B8406" s="51"/>
      <c r="C8406" s="51"/>
      <c r="D8406" s="51"/>
      <c r="E8406" s="51"/>
      <c r="F8406" s="51"/>
      <c r="G8406" s="51"/>
      <c r="H8406" s="51"/>
      <c r="I8406" s="51"/>
    </row>
    <row r="8409" spans="1:9" ht="16.5" x14ac:dyDescent="0.25">
      <c r="A8409" t="s">
        <v>139</v>
      </c>
    </row>
    <row r="8411" spans="1:9" ht="20.100000000000001" customHeight="1" thickBot="1" x14ac:dyDescent="0.3">
      <c r="A8411" s="16" t="s">
        <v>114</v>
      </c>
      <c r="B8411" s="17"/>
      <c r="C8411" s="17"/>
    </row>
    <row r="8412" spans="1:9" ht="15" customHeight="1" thickBot="1" x14ac:dyDescent="0.3">
      <c r="A8412" s="18"/>
      <c r="B8412" s="19"/>
      <c r="C8412" s="61" t="s">
        <v>62</v>
      </c>
    </row>
    <row r="8413" spans="1:9" ht="14.1" customHeight="1" x14ac:dyDescent="0.25">
      <c r="A8413" s="3" t="s">
        <v>36</v>
      </c>
      <c r="B8413" s="23" t="s">
        <v>37</v>
      </c>
      <c r="C8413" s="62">
        <v>0</v>
      </c>
    </row>
    <row r="8414" spans="1:9" ht="14.1" customHeight="1" x14ac:dyDescent="0.25">
      <c r="A8414" s="28"/>
      <c r="B8414" s="9" t="s">
        <v>63</v>
      </c>
      <c r="C8414" s="12">
        <v>0</v>
      </c>
    </row>
    <row r="8415" spans="1:9" ht="14.1" customHeight="1" x14ac:dyDescent="0.25">
      <c r="A8415" s="28"/>
      <c r="B8415" s="9" t="s">
        <v>64</v>
      </c>
      <c r="C8415" s="12">
        <v>0</v>
      </c>
    </row>
    <row r="8416" spans="1:9" ht="14.1" customHeight="1" x14ac:dyDescent="0.25">
      <c r="A8416" s="28"/>
      <c r="B8416" s="9" t="s">
        <v>65</v>
      </c>
      <c r="C8416" s="12">
        <v>0</v>
      </c>
    </row>
    <row r="8417" spans="1:9" ht="14.1" customHeight="1" x14ac:dyDescent="0.25">
      <c r="A8417" s="28"/>
      <c r="B8417" s="9" t="s">
        <v>66</v>
      </c>
      <c r="C8417" s="12">
        <v>0</v>
      </c>
    </row>
    <row r="8418" spans="1:9" ht="14.1" customHeight="1" x14ac:dyDescent="0.25">
      <c r="A8418" s="28"/>
      <c r="B8418" s="9" t="s">
        <v>67</v>
      </c>
      <c r="C8418" s="12">
        <v>0</v>
      </c>
    </row>
    <row r="8419" spans="1:9" ht="14.1" customHeight="1" x14ac:dyDescent="0.25">
      <c r="A8419" s="28"/>
      <c r="B8419" s="9" t="s">
        <v>68</v>
      </c>
      <c r="C8419" s="12">
        <v>0</v>
      </c>
    </row>
    <row r="8420" spans="1:9" ht="24" customHeight="1" x14ac:dyDescent="0.25">
      <c r="A8420" s="28"/>
      <c r="B8420" s="9" t="s">
        <v>69</v>
      </c>
      <c r="C8420" s="12">
        <v>0</v>
      </c>
    </row>
    <row r="8421" spans="1:9" ht="24" customHeight="1" x14ac:dyDescent="0.25">
      <c r="A8421" s="28"/>
      <c r="B8421" s="9" t="s">
        <v>70</v>
      </c>
      <c r="C8421" s="12">
        <v>0</v>
      </c>
    </row>
    <row r="8422" spans="1:9" ht="24" customHeight="1" x14ac:dyDescent="0.25">
      <c r="A8422" s="28"/>
      <c r="B8422" s="9" t="s">
        <v>71</v>
      </c>
      <c r="C8422" s="12">
        <v>1</v>
      </c>
    </row>
    <row r="8423" spans="1:9" ht="24" customHeight="1" x14ac:dyDescent="0.25">
      <c r="A8423" s="28"/>
      <c r="B8423" s="9" t="s">
        <v>72</v>
      </c>
      <c r="C8423" s="12">
        <v>-1</v>
      </c>
    </row>
    <row r="8424" spans="1:9" ht="24" customHeight="1" x14ac:dyDescent="0.25">
      <c r="A8424" s="28"/>
      <c r="B8424" s="9" t="s">
        <v>73</v>
      </c>
      <c r="C8424" s="12">
        <v>0</v>
      </c>
    </row>
    <row r="8425" spans="1:9" ht="24" customHeight="1" x14ac:dyDescent="0.25">
      <c r="A8425" s="28"/>
      <c r="B8425" s="9" t="s">
        <v>74</v>
      </c>
      <c r="C8425" s="12">
        <v>0</v>
      </c>
    </row>
    <row r="8426" spans="1:9" ht="24" customHeight="1" x14ac:dyDescent="0.25">
      <c r="A8426" s="28"/>
      <c r="B8426" s="9" t="s">
        <v>75</v>
      </c>
      <c r="C8426" s="12">
        <v>-1</v>
      </c>
    </row>
    <row r="8427" spans="1:9" ht="24" customHeight="1" thickBot="1" x14ac:dyDescent="0.3">
      <c r="A8427" s="91"/>
      <c r="B8427" s="14" t="s">
        <v>76</v>
      </c>
      <c r="C8427" s="100">
        <v>1</v>
      </c>
    </row>
    <row r="8428" spans="1:9" ht="24.95" customHeight="1" x14ac:dyDescent="0.25">
      <c r="A8428" s="42" t="s">
        <v>140</v>
      </c>
      <c r="B8428" s="43"/>
      <c r="C8428" s="43"/>
    </row>
    <row r="8430" spans="1:9" ht="20.100000000000001" customHeight="1" thickBot="1" x14ac:dyDescent="0.3">
      <c r="A8430" s="16" t="s">
        <v>116</v>
      </c>
      <c r="B8430" s="17"/>
      <c r="C8430" s="17"/>
      <c r="D8430" s="17"/>
      <c r="E8430" s="17"/>
      <c r="F8430" s="17"/>
      <c r="G8430" s="17"/>
      <c r="H8430" s="17"/>
      <c r="I8430" s="17"/>
    </row>
    <row r="8431" spans="1:9" ht="15" customHeight="1" x14ac:dyDescent="0.25">
      <c r="A8431" s="67" t="s">
        <v>117</v>
      </c>
      <c r="B8431" s="68" t="s">
        <v>89</v>
      </c>
      <c r="C8431" s="69" t="s">
        <v>90</v>
      </c>
      <c r="D8431" s="69" t="s">
        <v>91</v>
      </c>
      <c r="E8431" s="69" t="s">
        <v>118</v>
      </c>
      <c r="F8431" s="69" t="s">
        <v>92</v>
      </c>
      <c r="G8431" s="69" t="s">
        <v>59</v>
      </c>
      <c r="H8431" s="70" t="s">
        <v>93</v>
      </c>
      <c r="I8431" s="71"/>
    </row>
    <row r="8432" spans="1:9" ht="15" customHeight="1" thickBot="1" x14ac:dyDescent="0.3">
      <c r="A8432" s="72"/>
      <c r="B8432" s="73"/>
      <c r="C8432" s="74"/>
      <c r="D8432" s="74"/>
      <c r="E8432" s="74"/>
      <c r="F8432" s="74"/>
      <c r="G8432" s="74"/>
      <c r="H8432" s="75" t="s">
        <v>94</v>
      </c>
      <c r="I8432" s="76" t="s">
        <v>95</v>
      </c>
    </row>
    <row r="8433" spans="1:9" ht="14.1" customHeight="1" thickBot="1" x14ac:dyDescent="0.3">
      <c r="A8433" s="94" t="s">
        <v>62</v>
      </c>
      <c r="B8433" s="95">
        <v>6.7305830732812093E-3</v>
      </c>
      <c r="C8433" s="96">
        <v>4.8907570656687377E-3</v>
      </c>
      <c r="D8433" s="97">
        <v>346.49650474621421</v>
      </c>
      <c r="E8433" s="98">
        <v>0</v>
      </c>
      <c r="F8433" s="97">
        <v>1.376184296809047</v>
      </c>
      <c r="G8433" s="97">
        <v>0.16965332622630788</v>
      </c>
      <c r="H8433" s="96">
        <v>-2.8887242379178105E-3</v>
      </c>
      <c r="I8433" s="99">
        <v>1.6349890384480228E-2</v>
      </c>
    </row>
    <row r="8434" spans="1:9" ht="15" customHeight="1" x14ac:dyDescent="0.25">
      <c r="A8434" s="42" t="s">
        <v>140</v>
      </c>
      <c r="B8434" s="43"/>
      <c r="C8434" s="43"/>
      <c r="D8434" s="43"/>
      <c r="E8434" s="43"/>
      <c r="F8434" s="43"/>
      <c r="G8434" s="43"/>
      <c r="H8434" s="43"/>
      <c r="I8434" s="43"/>
    </row>
    <row r="8435" spans="1:9" ht="15" customHeight="1" x14ac:dyDescent="0.25">
      <c r="A8435" s="50" t="s">
        <v>232</v>
      </c>
      <c r="B8435" s="51"/>
      <c r="C8435" s="51"/>
      <c r="D8435" s="51"/>
      <c r="E8435" s="51"/>
      <c r="F8435" s="51"/>
      <c r="G8435" s="51"/>
      <c r="H8435" s="51"/>
      <c r="I8435" s="51"/>
    </row>
    <row r="8438" spans="1:9" ht="16.5" x14ac:dyDescent="0.25">
      <c r="A8438" t="s">
        <v>141</v>
      </c>
    </row>
    <row r="8441" spans="1:9" ht="16.5" x14ac:dyDescent="0.25">
      <c r="A8441" t="s">
        <v>142</v>
      </c>
    </row>
    <row r="8443" spans="1:9" ht="18" customHeight="1" thickBot="1" x14ac:dyDescent="0.3">
      <c r="A8443" s="1" t="s">
        <v>143</v>
      </c>
      <c r="B8443" s="2"/>
      <c r="C8443" s="2"/>
      <c r="D8443" s="2"/>
    </row>
    <row r="8444" spans="1:9" ht="14.1" customHeight="1" x14ac:dyDescent="0.25">
      <c r="A8444" s="101" t="s">
        <v>88</v>
      </c>
      <c r="B8444" s="4"/>
      <c r="C8444" s="102" t="s">
        <v>144</v>
      </c>
      <c r="D8444" s="103"/>
    </row>
    <row r="8445" spans="1:9" ht="15" customHeight="1" thickBot="1" x14ac:dyDescent="0.3">
      <c r="A8445" s="13"/>
      <c r="B8445" s="104"/>
      <c r="C8445" s="105" t="s">
        <v>145</v>
      </c>
      <c r="D8445" s="76" t="s">
        <v>146</v>
      </c>
    </row>
    <row r="8446" spans="1:9" ht="14.1" customHeight="1" x14ac:dyDescent="0.25">
      <c r="A8446" s="3" t="s">
        <v>36</v>
      </c>
      <c r="B8446" s="23" t="s">
        <v>37</v>
      </c>
      <c r="C8446" s="24">
        <v>1</v>
      </c>
      <c r="D8446" s="63">
        <v>1</v>
      </c>
    </row>
    <row r="8447" spans="1:9" ht="14.1" customHeight="1" x14ac:dyDescent="0.25">
      <c r="A8447" s="11"/>
      <c r="B8447" s="9" t="s">
        <v>63</v>
      </c>
      <c r="C8447" s="29">
        <v>1</v>
      </c>
      <c r="D8447" s="35">
        <v>0</v>
      </c>
    </row>
    <row r="8448" spans="1:9" ht="14.1" customHeight="1" x14ac:dyDescent="0.25">
      <c r="A8448" s="11"/>
      <c r="B8448" s="9" t="s">
        <v>64</v>
      </c>
      <c r="C8448" s="29">
        <v>0</v>
      </c>
      <c r="D8448" s="35">
        <v>1</v>
      </c>
    </row>
    <row r="8449" spans="1:6" ht="14.1" customHeight="1" x14ac:dyDescent="0.25">
      <c r="A8449" s="11"/>
      <c r="B8449" s="9" t="s">
        <v>65</v>
      </c>
      <c r="C8449" s="64">
        <v>0.25</v>
      </c>
      <c r="D8449" s="56">
        <v>0.25</v>
      </c>
    </row>
    <row r="8450" spans="1:6" ht="14.1" customHeight="1" x14ac:dyDescent="0.25">
      <c r="A8450" s="11"/>
      <c r="B8450" s="9" t="s">
        <v>66</v>
      </c>
      <c r="C8450" s="64">
        <v>0.25</v>
      </c>
      <c r="D8450" s="56">
        <v>0.25</v>
      </c>
    </row>
    <row r="8451" spans="1:6" ht="14.1" customHeight="1" x14ac:dyDescent="0.25">
      <c r="A8451" s="11"/>
      <c r="B8451" s="9" t="s">
        <v>67</v>
      </c>
      <c r="C8451" s="64">
        <v>0.25</v>
      </c>
      <c r="D8451" s="56">
        <v>0.25</v>
      </c>
    </row>
    <row r="8452" spans="1:6" ht="14.1" customHeight="1" x14ac:dyDescent="0.25">
      <c r="A8452" s="11"/>
      <c r="B8452" s="9" t="s">
        <v>68</v>
      </c>
      <c r="C8452" s="64">
        <v>0.25</v>
      </c>
      <c r="D8452" s="56">
        <v>0.25</v>
      </c>
    </row>
    <row r="8453" spans="1:6" ht="24" customHeight="1" x14ac:dyDescent="0.25">
      <c r="A8453" s="11"/>
      <c r="B8453" s="9" t="s">
        <v>69</v>
      </c>
      <c r="C8453" s="64">
        <v>0.25</v>
      </c>
      <c r="D8453" s="35">
        <v>0</v>
      </c>
    </row>
    <row r="8454" spans="1:6" ht="24" customHeight="1" x14ac:dyDescent="0.25">
      <c r="A8454" s="11"/>
      <c r="B8454" s="9" t="s">
        <v>70</v>
      </c>
      <c r="C8454" s="64">
        <v>0.25</v>
      </c>
      <c r="D8454" s="35">
        <v>0</v>
      </c>
    </row>
    <row r="8455" spans="1:6" ht="24" customHeight="1" x14ac:dyDescent="0.25">
      <c r="A8455" s="11"/>
      <c r="B8455" s="9" t="s">
        <v>71</v>
      </c>
      <c r="C8455" s="64">
        <v>0.25</v>
      </c>
      <c r="D8455" s="35">
        <v>0</v>
      </c>
    </row>
    <row r="8456" spans="1:6" ht="24" customHeight="1" x14ac:dyDescent="0.25">
      <c r="A8456" s="11"/>
      <c r="B8456" s="9" t="s">
        <v>72</v>
      </c>
      <c r="C8456" s="64">
        <v>0.25</v>
      </c>
      <c r="D8456" s="35">
        <v>0</v>
      </c>
    </row>
    <row r="8457" spans="1:6" ht="24" customHeight="1" x14ac:dyDescent="0.25">
      <c r="A8457" s="11"/>
      <c r="B8457" s="9" t="s">
        <v>73</v>
      </c>
      <c r="C8457" s="29">
        <v>0</v>
      </c>
      <c r="D8457" s="56">
        <v>0.25</v>
      </c>
    </row>
    <row r="8458" spans="1:6" ht="24" customHeight="1" x14ac:dyDescent="0.25">
      <c r="A8458" s="11"/>
      <c r="B8458" s="9" t="s">
        <v>74</v>
      </c>
      <c r="C8458" s="29">
        <v>0</v>
      </c>
      <c r="D8458" s="56">
        <v>0.25</v>
      </c>
    </row>
    <row r="8459" spans="1:6" ht="24" customHeight="1" x14ac:dyDescent="0.25">
      <c r="A8459" s="11"/>
      <c r="B8459" s="9" t="s">
        <v>75</v>
      </c>
      <c r="C8459" s="29">
        <v>0</v>
      </c>
      <c r="D8459" s="56">
        <v>0.25</v>
      </c>
    </row>
    <row r="8460" spans="1:6" ht="24" customHeight="1" thickBot="1" x14ac:dyDescent="0.3">
      <c r="A8460" s="13"/>
      <c r="B8460" s="14" t="s">
        <v>76</v>
      </c>
      <c r="C8460" s="38">
        <v>0</v>
      </c>
      <c r="D8460" s="58">
        <v>0.25</v>
      </c>
    </row>
    <row r="8462" spans="1:6" ht="20.100000000000001" customHeight="1" thickBot="1" x14ac:dyDescent="0.3">
      <c r="A8462" s="16" t="s">
        <v>147</v>
      </c>
      <c r="B8462" s="17"/>
      <c r="C8462" s="17"/>
      <c r="D8462" s="17"/>
      <c r="E8462" s="17"/>
      <c r="F8462" s="17"/>
    </row>
    <row r="8463" spans="1:6" ht="15" customHeight="1" x14ac:dyDescent="0.25">
      <c r="A8463" s="67" t="s">
        <v>144</v>
      </c>
      <c r="B8463" s="68" t="s">
        <v>148</v>
      </c>
      <c r="C8463" s="69" t="s">
        <v>90</v>
      </c>
      <c r="D8463" s="69" t="s">
        <v>91</v>
      </c>
      <c r="E8463" s="70" t="s">
        <v>93</v>
      </c>
      <c r="F8463" s="71"/>
    </row>
    <row r="8464" spans="1:6" ht="15" customHeight="1" thickBot="1" x14ac:dyDescent="0.3">
      <c r="A8464" s="72"/>
      <c r="B8464" s="73"/>
      <c r="C8464" s="74"/>
      <c r="D8464" s="74"/>
      <c r="E8464" s="75" t="s">
        <v>94</v>
      </c>
      <c r="F8464" s="76" t="s">
        <v>95</v>
      </c>
    </row>
    <row r="8465" spans="1:6" ht="14.1" customHeight="1" x14ac:dyDescent="0.25">
      <c r="A8465" s="44" t="s">
        <v>145</v>
      </c>
      <c r="B8465" s="106">
        <v>0.77363189800179566</v>
      </c>
      <c r="C8465" s="53">
        <v>1.1347078265304799E-2</v>
      </c>
      <c r="D8465" s="53">
        <v>137.54436865525727</v>
      </c>
      <c r="E8465" s="53">
        <v>0.7511946225250471</v>
      </c>
      <c r="F8465" s="54">
        <v>0.79606917347854422</v>
      </c>
    </row>
    <row r="8466" spans="1:6" ht="14.1" customHeight="1" thickBot="1" x14ac:dyDescent="0.3">
      <c r="A8466" s="48" t="s">
        <v>146</v>
      </c>
      <c r="B8466" s="65">
        <v>0.79234337718646852</v>
      </c>
      <c r="C8466" s="57">
        <v>1.1203425274283141E-2</v>
      </c>
      <c r="D8466" s="57">
        <v>138.3775636230728</v>
      </c>
      <c r="E8466" s="57">
        <v>0.77019133933227146</v>
      </c>
      <c r="F8466" s="58">
        <v>0.81449541504066558</v>
      </c>
    </row>
    <row r="8467" spans="1:6" ht="15" customHeight="1" x14ac:dyDescent="0.25">
      <c r="A8467" s="42" t="s">
        <v>231</v>
      </c>
      <c r="B8467" s="43"/>
      <c r="C8467" s="43"/>
      <c r="D8467" s="43"/>
      <c r="E8467" s="43"/>
      <c r="F8467" s="43"/>
    </row>
    <row r="8470" spans="1:6" ht="16.5" x14ac:dyDescent="0.25">
      <c r="A8470" t="s">
        <v>149</v>
      </c>
    </row>
    <row r="8472" spans="1:6" ht="18" customHeight="1" thickBot="1" x14ac:dyDescent="0.3">
      <c r="A8472" s="1" t="s">
        <v>143</v>
      </c>
      <c r="B8472" s="2"/>
      <c r="C8472" s="2"/>
      <c r="D8472" s="2"/>
      <c r="E8472" s="2"/>
      <c r="F8472" s="2"/>
    </row>
    <row r="8473" spans="1:6" ht="14.1" customHeight="1" x14ac:dyDescent="0.25">
      <c r="A8473" s="101" t="s">
        <v>88</v>
      </c>
      <c r="B8473" s="4"/>
      <c r="C8473" s="102" t="s">
        <v>150</v>
      </c>
      <c r="D8473" s="107"/>
      <c r="E8473" s="107"/>
      <c r="F8473" s="103"/>
    </row>
    <row r="8474" spans="1:6" ht="15" customHeight="1" thickBot="1" x14ac:dyDescent="0.3">
      <c r="A8474" s="13"/>
      <c r="B8474" s="104"/>
      <c r="C8474" s="105" t="s">
        <v>151</v>
      </c>
      <c r="D8474" s="75" t="s">
        <v>152</v>
      </c>
      <c r="E8474" s="75" t="s">
        <v>153</v>
      </c>
      <c r="F8474" s="76" t="s">
        <v>154</v>
      </c>
    </row>
    <row r="8475" spans="1:6" ht="14.1" customHeight="1" x14ac:dyDescent="0.25">
      <c r="A8475" s="3" t="s">
        <v>36</v>
      </c>
      <c r="B8475" s="23" t="s">
        <v>37</v>
      </c>
      <c r="C8475" s="24">
        <v>1</v>
      </c>
      <c r="D8475" s="26">
        <v>1</v>
      </c>
      <c r="E8475" s="26">
        <v>1</v>
      </c>
      <c r="F8475" s="63">
        <v>1</v>
      </c>
    </row>
    <row r="8476" spans="1:6" ht="14.1" customHeight="1" x14ac:dyDescent="0.25">
      <c r="A8476" s="11"/>
      <c r="B8476" s="9" t="s">
        <v>63</v>
      </c>
      <c r="C8476" s="64">
        <v>0.5</v>
      </c>
      <c r="D8476" s="55">
        <v>0.5</v>
      </c>
      <c r="E8476" s="55">
        <v>0.5</v>
      </c>
      <c r="F8476" s="56">
        <v>0.5</v>
      </c>
    </row>
    <row r="8477" spans="1:6" ht="14.1" customHeight="1" x14ac:dyDescent="0.25">
      <c r="A8477" s="11"/>
      <c r="B8477" s="9" t="s">
        <v>64</v>
      </c>
      <c r="C8477" s="64">
        <v>0.5</v>
      </c>
      <c r="D8477" s="55">
        <v>0.5</v>
      </c>
      <c r="E8477" s="55">
        <v>0.5</v>
      </c>
      <c r="F8477" s="56">
        <v>0.5</v>
      </c>
    </row>
    <row r="8478" spans="1:6" ht="14.1" customHeight="1" x14ac:dyDescent="0.25">
      <c r="A8478" s="11"/>
      <c r="B8478" s="9" t="s">
        <v>65</v>
      </c>
      <c r="C8478" s="29">
        <v>1</v>
      </c>
      <c r="D8478" s="31">
        <v>0</v>
      </c>
      <c r="E8478" s="31">
        <v>0</v>
      </c>
      <c r="F8478" s="35">
        <v>0</v>
      </c>
    </row>
    <row r="8479" spans="1:6" ht="14.1" customHeight="1" x14ac:dyDescent="0.25">
      <c r="A8479" s="11"/>
      <c r="B8479" s="9" t="s">
        <v>66</v>
      </c>
      <c r="C8479" s="29">
        <v>0</v>
      </c>
      <c r="D8479" s="31">
        <v>1</v>
      </c>
      <c r="E8479" s="31">
        <v>0</v>
      </c>
      <c r="F8479" s="35">
        <v>0</v>
      </c>
    </row>
    <row r="8480" spans="1:6" ht="14.1" customHeight="1" x14ac:dyDescent="0.25">
      <c r="A8480" s="11"/>
      <c r="B8480" s="9" t="s">
        <v>67</v>
      </c>
      <c r="C8480" s="29">
        <v>0</v>
      </c>
      <c r="D8480" s="31">
        <v>0</v>
      </c>
      <c r="E8480" s="31">
        <v>1</v>
      </c>
      <c r="F8480" s="35">
        <v>0</v>
      </c>
    </row>
    <row r="8481" spans="1:6" ht="14.1" customHeight="1" x14ac:dyDescent="0.25">
      <c r="A8481" s="11"/>
      <c r="B8481" s="9" t="s">
        <v>68</v>
      </c>
      <c r="C8481" s="29">
        <v>0</v>
      </c>
      <c r="D8481" s="31">
        <v>0</v>
      </c>
      <c r="E8481" s="31">
        <v>0</v>
      </c>
      <c r="F8481" s="35">
        <v>1</v>
      </c>
    </row>
    <row r="8482" spans="1:6" ht="24" customHeight="1" x14ac:dyDescent="0.25">
      <c r="A8482" s="11"/>
      <c r="B8482" s="9" t="s">
        <v>69</v>
      </c>
      <c r="C8482" s="64">
        <v>0.5</v>
      </c>
      <c r="D8482" s="31">
        <v>0</v>
      </c>
      <c r="E8482" s="31">
        <v>0</v>
      </c>
      <c r="F8482" s="35">
        <v>0</v>
      </c>
    </row>
    <row r="8483" spans="1:6" ht="24" customHeight="1" x14ac:dyDescent="0.25">
      <c r="A8483" s="11"/>
      <c r="B8483" s="9" t="s">
        <v>70</v>
      </c>
      <c r="C8483" s="29">
        <v>0</v>
      </c>
      <c r="D8483" s="55">
        <v>0.5</v>
      </c>
      <c r="E8483" s="31">
        <v>0</v>
      </c>
      <c r="F8483" s="35">
        <v>0</v>
      </c>
    </row>
    <row r="8484" spans="1:6" ht="24" customHeight="1" x14ac:dyDescent="0.25">
      <c r="A8484" s="11"/>
      <c r="B8484" s="9" t="s">
        <v>71</v>
      </c>
      <c r="C8484" s="29">
        <v>0</v>
      </c>
      <c r="D8484" s="31">
        <v>0</v>
      </c>
      <c r="E8484" s="55">
        <v>0.5</v>
      </c>
      <c r="F8484" s="35">
        <v>0</v>
      </c>
    </row>
    <row r="8485" spans="1:6" ht="24" customHeight="1" x14ac:dyDescent="0.25">
      <c r="A8485" s="11"/>
      <c r="B8485" s="9" t="s">
        <v>72</v>
      </c>
      <c r="C8485" s="29">
        <v>0</v>
      </c>
      <c r="D8485" s="31">
        <v>0</v>
      </c>
      <c r="E8485" s="31">
        <v>0</v>
      </c>
      <c r="F8485" s="56">
        <v>0.5</v>
      </c>
    </row>
    <row r="8486" spans="1:6" ht="24" customHeight="1" x14ac:dyDescent="0.25">
      <c r="A8486" s="11"/>
      <c r="B8486" s="9" t="s">
        <v>73</v>
      </c>
      <c r="C8486" s="64">
        <v>0.5</v>
      </c>
      <c r="D8486" s="31">
        <v>0</v>
      </c>
      <c r="E8486" s="31">
        <v>0</v>
      </c>
      <c r="F8486" s="35">
        <v>0</v>
      </c>
    </row>
    <row r="8487" spans="1:6" ht="24" customHeight="1" x14ac:dyDescent="0.25">
      <c r="A8487" s="11"/>
      <c r="B8487" s="9" t="s">
        <v>74</v>
      </c>
      <c r="C8487" s="29">
        <v>0</v>
      </c>
      <c r="D8487" s="55">
        <v>0.5</v>
      </c>
      <c r="E8487" s="31">
        <v>0</v>
      </c>
      <c r="F8487" s="35">
        <v>0</v>
      </c>
    </row>
    <row r="8488" spans="1:6" ht="24" customHeight="1" x14ac:dyDescent="0.25">
      <c r="A8488" s="11"/>
      <c r="B8488" s="9" t="s">
        <v>75</v>
      </c>
      <c r="C8488" s="29">
        <v>0</v>
      </c>
      <c r="D8488" s="31">
        <v>0</v>
      </c>
      <c r="E8488" s="55">
        <v>0.5</v>
      </c>
      <c r="F8488" s="35">
        <v>0</v>
      </c>
    </row>
    <row r="8489" spans="1:6" ht="24" customHeight="1" thickBot="1" x14ac:dyDescent="0.3">
      <c r="A8489" s="13"/>
      <c r="B8489" s="14" t="s">
        <v>76</v>
      </c>
      <c r="C8489" s="38">
        <v>0</v>
      </c>
      <c r="D8489" s="40">
        <v>0</v>
      </c>
      <c r="E8489" s="40">
        <v>0</v>
      </c>
      <c r="F8489" s="58">
        <v>0.5</v>
      </c>
    </row>
    <row r="8491" spans="1:6" ht="20.100000000000001" customHeight="1" thickBot="1" x14ac:dyDescent="0.3">
      <c r="A8491" s="16" t="s">
        <v>147</v>
      </c>
      <c r="B8491" s="17"/>
      <c r="C8491" s="17"/>
      <c r="D8491" s="17"/>
      <c r="E8491" s="17"/>
      <c r="F8491" s="17"/>
    </row>
    <row r="8492" spans="1:6" ht="15" customHeight="1" x14ac:dyDescent="0.25">
      <c r="A8492" s="67" t="s">
        <v>150</v>
      </c>
      <c r="B8492" s="68" t="s">
        <v>148</v>
      </c>
      <c r="C8492" s="69" t="s">
        <v>90</v>
      </c>
      <c r="D8492" s="69" t="s">
        <v>91</v>
      </c>
      <c r="E8492" s="70" t="s">
        <v>93</v>
      </c>
      <c r="F8492" s="71"/>
    </row>
    <row r="8493" spans="1:6" ht="15" customHeight="1" thickBot="1" x14ac:dyDescent="0.3">
      <c r="A8493" s="72"/>
      <c r="B8493" s="73"/>
      <c r="C8493" s="74"/>
      <c r="D8493" s="74"/>
      <c r="E8493" s="75" t="s">
        <v>94</v>
      </c>
      <c r="F8493" s="76" t="s">
        <v>95</v>
      </c>
    </row>
    <row r="8494" spans="1:6" ht="14.1" customHeight="1" x14ac:dyDescent="0.25">
      <c r="A8494" s="44" t="s">
        <v>151</v>
      </c>
      <c r="B8494" s="106">
        <v>0.79978841447237747</v>
      </c>
      <c r="C8494" s="53">
        <v>8.1694984240824418E-3</v>
      </c>
      <c r="D8494" s="53">
        <v>151.88369179404035</v>
      </c>
      <c r="E8494" s="53">
        <v>0.7836478868625657</v>
      </c>
      <c r="F8494" s="54">
        <v>0.81592894208218925</v>
      </c>
    </row>
    <row r="8495" spans="1:6" ht="14.1" customHeight="1" x14ac:dyDescent="0.25">
      <c r="A8495" s="46" t="s">
        <v>152</v>
      </c>
      <c r="B8495" s="64">
        <v>0.78359340763547902</v>
      </c>
      <c r="C8495" s="55">
        <v>8.1347244075531591E-3</v>
      </c>
      <c r="D8495" s="55">
        <v>149.37136698158852</v>
      </c>
      <c r="E8495" s="55">
        <v>0.76751941219309272</v>
      </c>
      <c r="F8495" s="56">
        <v>0.79966740307786532</v>
      </c>
    </row>
    <row r="8496" spans="1:6" ht="14.1" customHeight="1" x14ac:dyDescent="0.25">
      <c r="A8496" s="46" t="s">
        <v>153</v>
      </c>
      <c r="B8496" s="64">
        <v>0.76490124545082061</v>
      </c>
      <c r="C8496" s="55">
        <v>8.1159470059263567E-3</v>
      </c>
      <c r="D8496" s="55">
        <v>148.02704087433301</v>
      </c>
      <c r="E8496" s="55">
        <v>0.74886316416511844</v>
      </c>
      <c r="F8496" s="56">
        <v>0.78093932673652278</v>
      </c>
    </row>
    <row r="8497" spans="1:10" ht="14.1" customHeight="1" thickBot="1" x14ac:dyDescent="0.3">
      <c r="A8497" s="48" t="s">
        <v>154</v>
      </c>
      <c r="B8497" s="65">
        <v>0.78366748281785115</v>
      </c>
      <c r="C8497" s="57">
        <v>8.0828411838664207E-3</v>
      </c>
      <c r="D8497" s="57">
        <v>145.70508883411478</v>
      </c>
      <c r="E8497" s="57">
        <v>0.76769272456716786</v>
      </c>
      <c r="F8497" s="58">
        <v>0.79964224106853443</v>
      </c>
    </row>
    <row r="8498" spans="1:10" ht="15" customHeight="1" x14ac:dyDescent="0.25">
      <c r="A8498" s="42" t="s">
        <v>231</v>
      </c>
      <c r="B8498" s="43"/>
      <c r="C8498" s="43"/>
      <c r="D8498" s="43"/>
      <c r="E8498" s="43"/>
      <c r="F8498" s="43"/>
    </row>
    <row r="8501" spans="1:10" ht="16.5" x14ac:dyDescent="0.25">
      <c r="A8501" t="s">
        <v>155</v>
      </c>
    </row>
    <row r="8503" spans="1:10" ht="18" customHeight="1" thickBot="1" x14ac:dyDescent="0.3">
      <c r="A8503" s="1" t="s">
        <v>143</v>
      </c>
      <c r="B8503" s="2"/>
      <c r="C8503" s="2"/>
      <c r="D8503" s="2"/>
      <c r="E8503" s="2"/>
      <c r="F8503" s="2"/>
      <c r="G8503" s="2"/>
      <c r="H8503" s="2"/>
      <c r="I8503" s="2"/>
      <c r="J8503" s="2"/>
    </row>
    <row r="8504" spans="1:10" ht="14.1" customHeight="1" x14ac:dyDescent="0.25">
      <c r="A8504" s="101" t="s">
        <v>88</v>
      </c>
      <c r="B8504" s="4"/>
      <c r="C8504" s="102" t="s">
        <v>144</v>
      </c>
      <c r="D8504" s="107"/>
      <c r="E8504" s="107"/>
      <c r="F8504" s="107"/>
      <c r="G8504" s="107"/>
      <c r="H8504" s="107"/>
      <c r="I8504" s="107"/>
      <c r="J8504" s="103"/>
    </row>
    <row r="8505" spans="1:10" ht="15" customHeight="1" x14ac:dyDescent="0.25">
      <c r="A8505" s="11"/>
      <c r="B8505" s="7"/>
      <c r="C8505" s="108" t="s">
        <v>145</v>
      </c>
      <c r="D8505" s="109"/>
      <c r="E8505" s="109"/>
      <c r="F8505" s="110"/>
      <c r="G8505" s="111" t="s">
        <v>146</v>
      </c>
      <c r="H8505" s="109"/>
      <c r="I8505" s="109"/>
      <c r="J8505" s="112"/>
    </row>
    <row r="8506" spans="1:10" ht="14.1" customHeight="1" x14ac:dyDescent="0.25">
      <c r="A8506" s="11"/>
      <c r="B8506" s="7"/>
      <c r="C8506" s="108" t="s">
        <v>150</v>
      </c>
      <c r="D8506" s="109"/>
      <c r="E8506" s="109"/>
      <c r="F8506" s="110"/>
      <c r="G8506" s="111" t="s">
        <v>150</v>
      </c>
      <c r="H8506" s="109"/>
      <c r="I8506" s="109"/>
      <c r="J8506" s="112"/>
    </row>
    <row r="8507" spans="1:10" ht="15" customHeight="1" thickBot="1" x14ac:dyDescent="0.3">
      <c r="A8507" s="13"/>
      <c r="B8507" s="104"/>
      <c r="C8507" s="105" t="s">
        <v>151</v>
      </c>
      <c r="D8507" s="75" t="s">
        <v>152</v>
      </c>
      <c r="E8507" s="75" t="s">
        <v>153</v>
      </c>
      <c r="F8507" s="75" t="s">
        <v>154</v>
      </c>
      <c r="G8507" s="75" t="s">
        <v>151</v>
      </c>
      <c r="H8507" s="75" t="s">
        <v>152</v>
      </c>
      <c r="I8507" s="75" t="s">
        <v>153</v>
      </c>
      <c r="J8507" s="76" t="s">
        <v>154</v>
      </c>
    </row>
    <row r="8508" spans="1:10" ht="14.1" customHeight="1" x14ac:dyDescent="0.25">
      <c r="A8508" s="3" t="s">
        <v>36</v>
      </c>
      <c r="B8508" s="23" t="s">
        <v>37</v>
      </c>
      <c r="C8508" s="24">
        <v>1</v>
      </c>
      <c r="D8508" s="26">
        <v>1</v>
      </c>
      <c r="E8508" s="26">
        <v>1</v>
      </c>
      <c r="F8508" s="26">
        <v>1</v>
      </c>
      <c r="G8508" s="26">
        <v>1</v>
      </c>
      <c r="H8508" s="26">
        <v>1</v>
      </c>
      <c r="I8508" s="26">
        <v>1</v>
      </c>
      <c r="J8508" s="63">
        <v>1</v>
      </c>
    </row>
    <row r="8509" spans="1:10" ht="14.1" customHeight="1" x14ac:dyDescent="0.25">
      <c r="A8509" s="11"/>
      <c r="B8509" s="9" t="s">
        <v>63</v>
      </c>
      <c r="C8509" s="29">
        <v>1</v>
      </c>
      <c r="D8509" s="31">
        <v>1</v>
      </c>
      <c r="E8509" s="31">
        <v>1</v>
      </c>
      <c r="F8509" s="31">
        <v>1</v>
      </c>
      <c r="G8509" s="31">
        <v>0</v>
      </c>
      <c r="H8509" s="31">
        <v>0</v>
      </c>
      <c r="I8509" s="31">
        <v>0</v>
      </c>
      <c r="J8509" s="35">
        <v>0</v>
      </c>
    </row>
    <row r="8510" spans="1:10" ht="14.1" customHeight="1" x14ac:dyDescent="0.25">
      <c r="A8510" s="11"/>
      <c r="B8510" s="9" t="s">
        <v>64</v>
      </c>
      <c r="C8510" s="29">
        <v>0</v>
      </c>
      <c r="D8510" s="31">
        <v>0</v>
      </c>
      <c r="E8510" s="31">
        <v>0</v>
      </c>
      <c r="F8510" s="31">
        <v>0</v>
      </c>
      <c r="G8510" s="31">
        <v>1</v>
      </c>
      <c r="H8510" s="31">
        <v>1</v>
      </c>
      <c r="I8510" s="31">
        <v>1</v>
      </c>
      <c r="J8510" s="35">
        <v>1</v>
      </c>
    </row>
    <row r="8511" spans="1:10" ht="14.1" customHeight="1" x14ac:dyDescent="0.25">
      <c r="A8511" s="11"/>
      <c r="B8511" s="9" t="s">
        <v>65</v>
      </c>
      <c r="C8511" s="29">
        <v>1</v>
      </c>
      <c r="D8511" s="31">
        <v>0</v>
      </c>
      <c r="E8511" s="31">
        <v>0</v>
      </c>
      <c r="F8511" s="31">
        <v>0</v>
      </c>
      <c r="G8511" s="31">
        <v>1</v>
      </c>
      <c r="H8511" s="31">
        <v>0</v>
      </c>
      <c r="I8511" s="31">
        <v>0</v>
      </c>
      <c r="J8511" s="35">
        <v>0</v>
      </c>
    </row>
    <row r="8512" spans="1:10" ht="14.1" customHeight="1" x14ac:dyDescent="0.25">
      <c r="A8512" s="11"/>
      <c r="B8512" s="9" t="s">
        <v>66</v>
      </c>
      <c r="C8512" s="29">
        <v>0</v>
      </c>
      <c r="D8512" s="31">
        <v>1</v>
      </c>
      <c r="E8512" s="31">
        <v>0</v>
      </c>
      <c r="F8512" s="31">
        <v>0</v>
      </c>
      <c r="G8512" s="31">
        <v>0</v>
      </c>
      <c r="H8512" s="31">
        <v>1</v>
      </c>
      <c r="I8512" s="31">
        <v>0</v>
      </c>
      <c r="J8512" s="35">
        <v>0</v>
      </c>
    </row>
    <row r="8513" spans="1:10" ht="14.1" customHeight="1" x14ac:dyDescent="0.25">
      <c r="A8513" s="11"/>
      <c r="B8513" s="9" t="s">
        <v>67</v>
      </c>
      <c r="C8513" s="29">
        <v>0</v>
      </c>
      <c r="D8513" s="31">
        <v>0</v>
      </c>
      <c r="E8513" s="31">
        <v>1</v>
      </c>
      <c r="F8513" s="31">
        <v>0</v>
      </c>
      <c r="G8513" s="31">
        <v>0</v>
      </c>
      <c r="H8513" s="31">
        <v>0</v>
      </c>
      <c r="I8513" s="31">
        <v>1</v>
      </c>
      <c r="J8513" s="35">
        <v>0</v>
      </c>
    </row>
    <row r="8514" spans="1:10" ht="14.1" customHeight="1" x14ac:dyDescent="0.25">
      <c r="A8514" s="11"/>
      <c r="B8514" s="9" t="s">
        <v>68</v>
      </c>
      <c r="C8514" s="29">
        <v>0</v>
      </c>
      <c r="D8514" s="31">
        <v>0</v>
      </c>
      <c r="E8514" s="31">
        <v>0</v>
      </c>
      <c r="F8514" s="31">
        <v>1</v>
      </c>
      <c r="G8514" s="31">
        <v>0</v>
      </c>
      <c r="H8514" s="31">
        <v>0</v>
      </c>
      <c r="I8514" s="31">
        <v>0</v>
      </c>
      <c r="J8514" s="35">
        <v>1</v>
      </c>
    </row>
    <row r="8515" spans="1:10" ht="24" customHeight="1" x14ac:dyDescent="0.25">
      <c r="A8515" s="11"/>
      <c r="B8515" s="9" t="s">
        <v>69</v>
      </c>
      <c r="C8515" s="29">
        <v>1</v>
      </c>
      <c r="D8515" s="31">
        <v>0</v>
      </c>
      <c r="E8515" s="31">
        <v>0</v>
      </c>
      <c r="F8515" s="31">
        <v>0</v>
      </c>
      <c r="G8515" s="31">
        <v>0</v>
      </c>
      <c r="H8515" s="31">
        <v>0</v>
      </c>
      <c r="I8515" s="31">
        <v>0</v>
      </c>
      <c r="J8515" s="35">
        <v>0</v>
      </c>
    </row>
    <row r="8516" spans="1:10" ht="24" customHeight="1" x14ac:dyDescent="0.25">
      <c r="A8516" s="11"/>
      <c r="B8516" s="9" t="s">
        <v>70</v>
      </c>
      <c r="C8516" s="29">
        <v>0</v>
      </c>
      <c r="D8516" s="31">
        <v>1</v>
      </c>
      <c r="E8516" s="31">
        <v>0</v>
      </c>
      <c r="F8516" s="31">
        <v>0</v>
      </c>
      <c r="G8516" s="31">
        <v>0</v>
      </c>
      <c r="H8516" s="31">
        <v>0</v>
      </c>
      <c r="I8516" s="31">
        <v>0</v>
      </c>
      <c r="J8516" s="35">
        <v>0</v>
      </c>
    </row>
    <row r="8517" spans="1:10" ht="24" customHeight="1" x14ac:dyDescent="0.25">
      <c r="A8517" s="11"/>
      <c r="B8517" s="9" t="s">
        <v>71</v>
      </c>
      <c r="C8517" s="29">
        <v>0</v>
      </c>
      <c r="D8517" s="31">
        <v>0</v>
      </c>
      <c r="E8517" s="31">
        <v>1</v>
      </c>
      <c r="F8517" s="31">
        <v>0</v>
      </c>
      <c r="G8517" s="31">
        <v>0</v>
      </c>
      <c r="H8517" s="31">
        <v>0</v>
      </c>
      <c r="I8517" s="31">
        <v>0</v>
      </c>
      <c r="J8517" s="35">
        <v>0</v>
      </c>
    </row>
    <row r="8518" spans="1:10" ht="24" customHeight="1" x14ac:dyDescent="0.25">
      <c r="A8518" s="11"/>
      <c r="B8518" s="9" t="s">
        <v>72</v>
      </c>
      <c r="C8518" s="29">
        <v>0</v>
      </c>
      <c r="D8518" s="31">
        <v>0</v>
      </c>
      <c r="E8518" s="31">
        <v>0</v>
      </c>
      <c r="F8518" s="31">
        <v>1</v>
      </c>
      <c r="G8518" s="31">
        <v>0</v>
      </c>
      <c r="H8518" s="31">
        <v>0</v>
      </c>
      <c r="I8518" s="31">
        <v>0</v>
      </c>
      <c r="J8518" s="35">
        <v>0</v>
      </c>
    </row>
    <row r="8519" spans="1:10" ht="24" customHeight="1" x14ac:dyDescent="0.25">
      <c r="A8519" s="11"/>
      <c r="B8519" s="9" t="s">
        <v>73</v>
      </c>
      <c r="C8519" s="29">
        <v>0</v>
      </c>
      <c r="D8519" s="31">
        <v>0</v>
      </c>
      <c r="E8519" s="31">
        <v>0</v>
      </c>
      <c r="F8519" s="31">
        <v>0</v>
      </c>
      <c r="G8519" s="31">
        <v>1</v>
      </c>
      <c r="H8519" s="31">
        <v>0</v>
      </c>
      <c r="I8519" s="31">
        <v>0</v>
      </c>
      <c r="J8519" s="35">
        <v>0</v>
      </c>
    </row>
    <row r="8520" spans="1:10" ht="24" customHeight="1" x14ac:dyDescent="0.25">
      <c r="A8520" s="11"/>
      <c r="B8520" s="9" t="s">
        <v>74</v>
      </c>
      <c r="C8520" s="29">
        <v>0</v>
      </c>
      <c r="D8520" s="31">
        <v>0</v>
      </c>
      <c r="E8520" s="31">
        <v>0</v>
      </c>
      <c r="F8520" s="31">
        <v>0</v>
      </c>
      <c r="G8520" s="31">
        <v>0</v>
      </c>
      <c r="H8520" s="31">
        <v>1</v>
      </c>
      <c r="I8520" s="31">
        <v>0</v>
      </c>
      <c r="J8520" s="35">
        <v>0</v>
      </c>
    </row>
    <row r="8521" spans="1:10" ht="24" customHeight="1" x14ac:dyDescent="0.25">
      <c r="A8521" s="11"/>
      <c r="B8521" s="9" t="s">
        <v>75</v>
      </c>
      <c r="C8521" s="29">
        <v>0</v>
      </c>
      <c r="D8521" s="31">
        <v>0</v>
      </c>
      <c r="E8521" s="31">
        <v>0</v>
      </c>
      <c r="F8521" s="31">
        <v>0</v>
      </c>
      <c r="G8521" s="31">
        <v>0</v>
      </c>
      <c r="H8521" s="31">
        <v>0</v>
      </c>
      <c r="I8521" s="31">
        <v>1</v>
      </c>
      <c r="J8521" s="35">
        <v>0</v>
      </c>
    </row>
    <row r="8522" spans="1:10" ht="24" customHeight="1" thickBot="1" x14ac:dyDescent="0.3">
      <c r="A8522" s="13"/>
      <c r="B8522" s="14" t="s">
        <v>76</v>
      </c>
      <c r="C8522" s="38">
        <v>0</v>
      </c>
      <c r="D8522" s="40">
        <v>0</v>
      </c>
      <c r="E8522" s="40">
        <v>0</v>
      </c>
      <c r="F8522" s="40">
        <v>0</v>
      </c>
      <c r="G8522" s="40">
        <v>0</v>
      </c>
      <c r="H8522" s="40">
        <v>0</v>
      </c>
      <c r="I8522" s="40">
        <v>0</v>
      </c>
      <c r="J8522" s="66">
        <v>1</v>
      </c>
    </row>
    <row r="8524" spans="1:10" ht="20.100000000000001" customHeight="1" thickBot="1" x14ac:dyDescent="0.3">
      <c r="A8524" s="16" t="s">
        <v>147</v>
      </c>
      <c r="B8524" s="17"/>
      <c r="C8524" s="17"/>
      <c r="D8524" s="17"/>
      <c r="E8524" s="17"/>
      <c r="F8524" s="17"/>
      <c r="G8524" s="17"/>
    </row>
    <row r="8525" spans="1:10" ht="15" customHeight="1" x14ac:dyDescent="0.25">
      <c r="A8525" s="101" t="s">
        <v>144</v>
      </c>
      <c r="B8525" s="113" t="s">
        <v>150</v>
      </c>
      <c r="C8525" s="68" t="s">
        <v>148</v>
      </c>
      <c r="D8525" s="69" t="s">
        <v>90</v>
      </c>
      <c r="E8525" s="69" t="s">
        <v>91</v>
      </c>
      <c r="F8525" s="70" t="s">
        <v>93</v>
      </c>
      <c r="G8525" s="71"/>
    </row>
    <row r="8526" spans="1:10" ht="15" customHeight="1" thickBot="1" x14ac:dyDescent="0.3">
      <c r="A8526" s="91"/>
      <c r="B8526" s="37"/>
      <c r="C8526" s="73"/>
      <c r="D8526" s="74"/>
      <c r="E8526" s="74"/>
      <c r="F8526" s="75" t="s">
        <v>94</v>
      </c>
      <c r="G8526" s="76" t="s">
        <v>95</v>
      </c>
    </row>
    <row r="8527" spans="1:10" ht="14.1" customHeight="1" x14ac:dyDescent="0.25">
      <c r="A8527" s="3" t="s">
        <v>145</v>
      </c>
      <c r="B8527" s="23" t="s">
        <v>151</v>
      </c>
      <c r="C8527" s="106">
        <v>0.79423508388749842</v>
      </c>
      <c r="D8527" s="53">
        <v>1.1603551448049835E-2</v>
      </c>
      <c r="E8527" s="53">
        <v>150.26913184429657</v>
      </c>
      <c r="F8527" s="53">
        <v>0.77130789865008786</v>
      </c>
      <c r="G8527" s="54">
        <v>0.81716226912490897</v>
      </c>
    </row>
    <row r="8528" spans="1:10" ht="14.1" customHeight="1" x14ac:dyDescent="0.25">
      <c r="A8528" s="28"/>
      <c r="B8528" s="9" t="s">
        <v>152</v>
      </c>
      <c r="C8528" s="64">
        <v>0.7769108494699436</v>
      </c>
      <c r="D8528" s="55">
        <v>1.1553086231520768E-2</v>
      </c>
      <c r="E8528" s="55">
        <v>147.72283626448092</v>
      </c>
      <c r="F8528" s="55">
        <v>0.75408018280627442</v>
      </c>
      <c r="G8528" s="56">
        <v>0.79974151613361277</v>
      </c>
    </row>
    <row r="8529" spans="1:7" ht="14.1" customHeight="1" x14ac:dyDescent="0.25">
      <c r="A8529" s="28"/>
      <c r="B8529" s="9" t="s">
        <v>153</v>
      </c>
      <c r="C8529" s="64">
        <v>0.75399035640967538</v>
      </c>
      <c r="D8529" s="55">
        <v>1.1541086540480906E-2</v>
      </c>
      <c r="E8529" s="55">
        <v>147.12285729031296</v>
      </c>
      <c r="F8529" s="55">
        <v>0.73118263483763268</v>
      </c>
      <c r="G8529" s="56">
        <v>0.77679807798171807</v>
      </c>
    </row>
    <row r="8530" spans="1:7" ht="14.1" customHeight="1" x14ac:dyDescent="0.25">
      <c r="A8530" s="114"/>
      <c r="B8530" s="115" t="s">
        <v>154</v>
      </c>
      <c r="C8530" s="116">
        <v>0.76939130224006524</v>
      </c>
      <c r="D8530" s="117">
        <v>1.151222311142882E-2</v>
      </c>
      <c r="E8530" s="117">
        <v>145.70508883412296</v>
      </c>
      <c r="F8530" s="117">
        <v>0.74663878527856842</v>
      </c>
      <c r="G8530" s="118">
        <v>0.79214381920156207</v>
      </c>
    </row>
    <row r="8531" spans="1:7" ht="14.1" customHeight="1" x14ac:dyDescent="0.25">
      <c r="A8531" s="119" t="s">
        <v>146</v>
      </c>
      <c r="B8531" s="120" t="s">
        <v>151</v>
      </c>
      <c r="C8531" s="121">
        <v>0.80534174505725653</v>
      </c>
      <c r="D8531" s="122">
        <v>1.1503060975097132E-2</v>
      </c>
      <c r="E8531" s="122">
        <v>153.54928400317394</v>
      </c>
      <c r="F8531" s="122">
        <v>0.78261705721721953</v>
      </c>
      <c r="G8531" s="123">
        <v>0.82806643289729354</v>
      </c>
    </row>
    <row r="8532" spans="1:7" ht="14.1" customHeight="1" x14ac:dyDescent="0.25">
      <c r="A8532" s="28"/>
      <c r="B8532" s="9" t="s">
        <v>152</v>
      </c>
      <c r="C8532" s="64">
        <v>0.79027596580101445</v>
      </c>
      <c r="D8532" s="55">
        <v>1.1455180630370244E-2</v>
      </c>
      <c r="E8532" s="55">
        <v>151.07236473706388</v>
      </c>
      <c r="F8532" s="55">
        <v>0.76764291981460164</v>
      </c>
      <c r="G8532" s="56">
        <v>0.81290901178742725</v>
      </c>
    </row>
    <row r="8533" spans="1:7" ht="14.1" customHeight="1" x14ac:dyDescent="0.25">
      <c r="A8533" s="28"/>
      <c r="B8533" s="9" t="s">
        <v>153</v>
      </c>
      <c r="C8533" s="64">
        <v>0.77581213449196595</v>
      </c>
      <c r="D8533" s="55">
        <v>1.1413925909920321E-2</v>
      </c>
      <c r="E8533" s="55">
        <v>148.9588463634972</v>
      </c>
      <c r="F8533" s="55">
        <v>0.75325801546960103</v>
      </c>
      <c r="G8533" s="56">
        <v>0.79836625351433088</v>
      </c>
    </row>
    <row r="8534" spans="1:7" ht="14.1" customHeight="1" thickBot="1" x14ac:dyDescent="0.3">
      <c r="A8534" s="91"/>
      <c r="B8534" s="14" t="s">
        <v>154</v>
      </c>
      <c r="C8534" s="65">
        <v>0.79794366339563705</v>
      </c>
      <c r="D8534" s="57">
        <v>1.1348920893508451E-2</v>
      </c>
      <c r="E8534" s="57">
        <v>145.70508883410633</v>
      </c>
      <c r="F8534" s="57">
        <v>0.77551389352191979</v>
      </c>
      <c r="G8534" s="58">
        <v>0.8203734332693543</v>
      </c>
    </row>
    <row r="8535" spans="1:7" ht="15" customHeight="1" x14ac:dyDescent="0.25">
      <c r="A8535" s="42" t="s">
        <v>231</v>
      </c>
      <c r="B8535" s="43"/>
      <c r="C8535" s="43"/>
      <c r="D8535" s="43"/>
      <c r="E8535" s="43"/>
      <c r="F8535" s="43"/>
      <c r="G8535" s="43"/>
    </row>
    <row r="8538" spans="1:7" x14ac:dyDescent="0.25">
      <c r="A8538" t="s">
        <v>237</v>
      </c>
    </row>
    <row r="8541" spans="1:7" ht="16.5" x14ac:dyDescent="0.25">
      <c r="A8541" t="s">
        <v>1</v>
      </c>
    </row>
    <row r="8543" spans="1:7" ht="18" customHeight="1" thickBot="1" x14ac:dyDescent="0.3">
      <c r="A8543" s="1" t="s">
        <v>2</v>
      </c>
      <c r="B8543" s="2"/>
      <c r="C8543" s="2"/>
    </row>
    <row r="8544" spans="1:7" ht="14.1" customHeight="1" x14ac:dyDescent="0.25">
      <c r="A8544" s="3" t="s">
        <v>3</v>
      </c>
      <c r="B8544" s="4"/>
      <c r="C8544" s="5" t="s">
        <v>238</v>
      </c>
    </row>
    <row r="8545" spans="1:3" ht="14.1" customHeight="1" x14ac:dyDescent="0.25">
      <c r="A8545" s="6" t="s">
        <v>5</v>
      </c>
      <c r="B8545" s="7"/>
      <c r="C8545" s="8" t="s">
        <v>6</v>
      </c>
    </row>
    <row r="8546" spans="1:3" ht="24" customHeight="1" x14ac:dyDescent="0.25">
      <c r="A8546" s="6" t="s">
        <v>7</v>
      </c>
      <c r="B8546" s="9" t="s">
        <v>8</v>
      </c>
      <c r="C8546" s="10" t="s">
        <v>9</v>
      </c>
    </row>
    <row r="8547" spans="1:3" ht="14.1" customHeight="1" x14ac:dyDescent="0.25">
      <c r="A8547" s="11"/>
      <c r="B8547" s="9" t="s">
        <v>10</v>
      </c>
      <c r="C8547" s="8" t="s">
        <v>11</v>
      </c>
    </row>
    <row r="8548" spans="1:3" ht="14.1" customHeight="1" x14ac:dyDescent="0.25">
      <c r="A8548" s="11"/>
      <c r="B8548" s="9" t="s">
        <v>12</v>
      </c>
      <c r="C8548" s="8" t="s">
        <v>13</v>
      </c>
    </row>
    <row r="8549" spans="1:3" ht="14.1" customHeight="1" x14ac:dyDescent="0.25">
      <c r="A8549" s="11"/>
      <c r="B8549" s="9" t="s">
        <v>14</v>
      </c>
      <c r="C8549" s="8" t="s">
        <v>13</v>
      </c>
    </row>
    <row r="8550" spans="1:3" ht="14.1" customHeight="1" x14ac:dyDescent="0.25">
      <c r="A8550" s="11"/>
      <c r="B8550" s="9" t="s">
        <v>15</v>
      </c>
      <c r="C8550" s="8" t="s">
        <v>13</v>
      </c>
    </row>
    <row r="8551" spans="1:3" ht="24" customHeight="1" x14ac:dyDescent="0.25">
      <c r="A8551" s="11"/>
      <c r="B8551" s="9" t="s">
        <v>16</v>
      </c>
      <c r="C8551" s="12">
        <v>494</v>
      </c>
    </row>
    <row r="8552" spans="1:3" ht="24" customHeight="1" x14ac:dyDescent="0.25">
      <c r="A8552" s="6" t="s">
        <v>17</v>
      </c>
      <c r="B8552" s="9" t="s">
        <v>18</v>
      </c>
      <c r="C8552" s="8" t="s">
        <v>19</v>
      </c>
    </row>
    <row r="8553" spans="1:3" ht="33.950000000000003" customHeight="1" x14ac:dyDescent="0.25">
      <c r="A8553" s="11"/>
      <c r="B8553" s="9" t="s">
        <v>20</v>
      </c>
      <c r="C8553" s="8" t="s">
        <v>21</v>
      </c>
    </row>
    <row r="8554" spans="1:3" ht="409.6" customHeight="1" x14ac:dyDescent="0.25">
      <c r="A8554" s="6" t="s">
        <v>22</v>
      </c>
      <c r="B8554" s="7"/>
      <c r="C8554" s="8" t="s">
        <v>239</v>
      </c>
    </row>
    <row r="8555" spans="1:3" ht="14.1" customHeight="1" x14ac:dyDescent="0.25">
      <c r="A8555" s="6" t="s">
        <v>24</v>
      </c>
      <c r="B8555" s="9" t="s">
        <v>25</v>
      </c>
      <c r="C8555" s="10" t="s">
        <v>240</v>
      </c>
    </row>
    <row r="8556" spans="1:3" ht="14.1" customHeight="1" thickBot="1" x14ac:dyDescent="0.3">
      <c r="A8556" s="13"/>
      <c r="B8556" s="14" t="s">
        <v>27</v>
      </c>
      <c r="C8556" s="15" t="s">
        <v>241</v>
      </c>
    </row>
    <row r="8559" spans="1:3" x14ac:dyDescent="0.25">
      <c r="A8559" t="s">
        <v>29</v>
      </c>
    </row>
    <row r="8561" spans="1:7" ht="20.100000000000001" customHeight="1" thickBot="1" x14ac:dyDescent="0.3">
      <c r="A8561" s="16" t="s">
        <v>30</v>
      </c>
      <c r="B8561" s="17"/>
      <c r="C8561" s="17"/>
      <c r="D8561" s="17"/>
      <c r="E8561" s="17"/>
      <c r="F8561" s="17"/>
      <c r="G8561" s="17"/>
    </row>
    <row r="8562" spans="1:7" ht="24.95" customHeight="1" thickBot="1" x14ac:dyDescent="0.3">
      <c r="A8562" s="18"/>
      <c r="B8562" s="19"/>
      <c r="C8562" s="20" t="s">
        <v>31</v>
      </c>
      <c r="D8562" s="21" t="s">
        <v>32</v>
      </c>
      <c r="E8562" s="21" t="s">
        <v>33</v>
      </c>
      <c r="F8562" s="21" t="s">
        <v>34</v>
      </c>
      <c r="G8562" s="22" t="s">
        <v>35</v>
      </c>
    </row>
    <row r="8563" spans="1:7" ht="14.1" customHeight="1" x14ac:dyDescent="0.25">
      <c r="A8563" s="3" t="s">
        <v>36</v>
      </c>
      <c r="B8563" s="23" t="s">
        <v>37</v>
      </c>
      <c r="C8563" s="24">
        <v>1</v>
      </c>
      <c r="D8563" s="25"/>
      <c r="E8563" s="26">
        <v>1</v>
      </c>
      <c r="F8563" s="25"/>
      <c r="G8563" s="27"/>
    </row>
    <row r="8564" spans="1:7" ht="14.1" customHeight="1" x14ac:dyDescent="0.25">
      <c r="A8564" s="28"/>
      <c r="B8564" s="9" t="s">
        <v>38</v>
      </c>
      <c r="C8564" s="29">
        <v>2</v>
      </c>
      <c r="D8564" s="30"/>
      <c r="E8564" s="31">
        <v>1</v>
      </c>
      <c r="F8564" s="30"/>
      <c r="G8564" s="32"/>
    </row>
    <row r="8565" spans="1:7" ht="14.1" customHeight="1" x14ac:dyDescent="0.25">
      <c r="A8565" s="28"/>
      <c r="B8565" s="9" t="s">
        <v>39</v>
      </c>
      <c r="C8565" s="29">
        <v>4</v>
      </c>
      <c r="D8565" s="30"/>
      <c r="E8565" s="31">
        <v>3</v>
      </c>
      <c r="F8565" s="30"/>
      <c r="G8565" s="32"/>
    </row>
    <row r="8566" spans="1:7" ht="14.1" customHeight="1" x14ac:dyDescent="0.25">
      <c r="A8566" s="28"/>
      <c r="B8566" s="9" t="s">
        <v>40</v>
      </c>
      <c r="C8566" s="29">
        <v>8</v>
      </c>
      <c r="D8566" s="30"/>
      <c r="E8566" s="31">
        <v>3</v>
      </c>
      <c r="F8566" s="30"/>
      <c r="G8566" s="32"/>
    </row>
    <row r="8567" spans="1:7" ht="24" customHeight="1" x14ac:dyDescent="0.25">
      <c r="A8567" s="33" t="s">
        <v>41</v>
      </c>
      <c r="B8567" s="9" t="s">
        <v>39</v>
      </c>
      <c r="C8567" s="29">
        <v>4</v>
      </c>
      <c r="D8567" s="34" t="s">
        <v>169</v>
      </c>
      <c r="E8567" s="31">
        <v>4</v>
      </c>
      <c r="F8567" s="34" t="s">
        <v>43</v>
      </c>
      <c r="G8567" s="35">
        <v>140</v>
      </c>
    </row>
    <row r="8568" spans="1:7" ht="14.1" customHeight="1" thickBot="1" x14ac:dyDescent="0.3">
      <c r="A8568" s="36" t="s">
        <v>44</v>
      </c>
      <c r="B8568" s="37"/>
      <c r="C8568" s="38">
        <v>19</v>
      </c>
      <c r="D8568" s="39"/>
      <c r="E8568" s="40">
        <v>12</v>
      </c>
      <c r="F8568" s="39"/>
      <c r="G8568" s="41"/>
    </row>
    <row r="8569" spans="1:7" ht="15" customHeight="1" x14ac:dyDescent="0.25">
      <c r="A8569" s="42" t="s">
        <v>231</v>
      </c>
      <c r="B8569" s="43"/>
      <c r="C8569" s="43"/>
      <c r="D8569" s="43"/>
      <c r="E8569" s="43"/>
      <c r="F8569" s="43"/>
      <c r="G8569" s="43"/>
    </row>
    <row r="8571" spans="1:7" ht="20.100000000000001" customHeight="1" thickBot="1" x14ac:dyDescent="0.3">
      <c r="A8571" s="16" t="s">
        <v>46</v>
      </c>
      <c r="B8571" s="17"/>
    </row>
    <row r="8572" spans="1:7" ht="24" customHeight="1" x14ac:dyDescent="0.25">
      <c r="A8572" s="44" t="s">
        <v>47</v>
      </c>
      <c r="B8572" s="45">
        <v>-1848.809570078618</v>
      </c>
    </row>
    <row r="8573" spans="1:7" ht="24" customHeight="1" x14ac:dyDescent="0.25">
      <c r="A8573" s="46" t="s">
        <v>48</v>
      </c>
      <c r="B8573" s="47">
        <v>-1840.809570078618</v>
      </c>
    </row>
    <row r="8574" spans="1:7" ht="24" customHeight="1" x14ac:dyDescent="0.25">
      <c r="A8574" s="46" t="s">
        <v>49</v>
      </c>
      <c r="B8574" s="47">
        <v>-1840.7258880702498</v>
      </c>
    </row>
    <row r="8575" spans="1:7" ht="24" customHeight="1" x14ac:dyDescent="0.25">
      <c r="A8575" s="46" t="s">
        <v>50</v>
      </c>
      <c r="B8575" s="47">
        <v>-1820.0895034640077</v>
      </c>
    </row>
    <row r="8576" spans="1:7" ht="24" customHeight="1" thickBot="1" x14ac:dyDescent="0.3">
      <c r="A8576" s="48" t="s">
        <v>51</v>
      </c>
      <c r="B8576" s="49">
        <v>-1824.0895034640077</v>
      </c>
    </row>
    <row r="8577" spans="1:5" ht="35.1" customHeight="1" x14ac:dyDescent="0.25">
      <c r="A8577" s="42" t="s">
        <v>52</v>
      </c>
      <c r="B8577" s="43"/>
    </row>
    <row r="8578" spans="1:5" ht="24.95" customHeight="1" x14ac:dyDescent="0.25">
      <c r="A8578" s="50" t="s">
        <v>231</v>
      </c>
      <c r="B8578" s="51"/>
    </row>
    <row r="8581" spans="1:5" ht="16.5" x14ac:dyDescent="0.25">
      <c r="A8581" t="s">
        <v>53</v>
      </c>
    </row>
    <row r="8583" spans="1:5" ht="20.100000000000001" customHeight="1" thickBot="1" x14ac:dyDescent="0.3">
      <c r="A8583" s="16" t="s">
        <v>54</v>
      </c>
      <c r="B8583" s="17"/>
      <c r="C8583" s="17"/>
      <c r="D8583" s="17"/>
      <c r="E8583" s="17"/>
    </row>
    <row r="8584" spans="1:5" ht="24.95" customHeight="1" thickBot="1" x14ac:dyDescent="0.3">
      <c r="A8584" s="52" t="s">
        <v>55</v>
      </c>
      <c r="B8584" s="20" t="s">
        <v>56</v>
      </c>
      <c r="C8584" s="21" t="s">
        <v>57</v>
      </c>
      <c r="D8584" s="21" t="s">
        <v>58</v>
      </c>
      <c r="E8584" s="22" t="s">
        <v>59</v>
      </c>
    </row>
    <row r="8585" spans="1:5" ht="14.1" customHeight="1" x14ac:dyDescent="0.25">
      <c r="A8585" s="44" t="s">
        <v>37</v>
      </c>
      <c r="B8585" s="24">
        <v>1</v>
      </c>
      <c r="C8585" s="53">
        <v>138.77093594399193</v>
      </c>
      <c r="D8585" s="53">
        <v>9794.8081714085947</v>
      </c>
      <c r="E8585" s="54">
        <v>1.3688361618973525E-130</v>
      </c>
    </row>
    <row r="8586" spans="1:5" ht="14.1" customHeight="1" x14ac:dyDescent="0.25">
      <c r="A8586" s="46" t="s">
        <v>38</v>
      </c>
      <c r="B8586" s="29">
        <v>1</v>
      </c>
      <c r="C8586" s="55">
        <v>138.77093594399193</v>
      </c>
      <c r="D8586" s="55">
        <v>1.4491218117118247</v>
      </c>
      <c r="E8586" s="56">
        <v>0.23071832383111882</v>
      </c>
    </row>
    <row r="8587" spans="1:5" ht="14.1" customHeight="1" x14ac:dyDescent="0.25">
      <c r="A8587" s="46" t="s">
        <v>39</v>
      </c>
      <c r="B8587" s="29">
        <v>3</v>
      </c>
      <c r="C8587" s="55">
        <v>145.88384756384721</v>
      </c>
      <c r="D8587" s="55">
        <v>72.60716262333915</v>
      </c>
      <c r="E8587" s="56">
        <v>8.6623762504066275E-29</v>
      </c>
    </row>
    <row r="8588" spans="1:5" ht="14.1" customHeight="1" thickBot="1" x14ac:dyDescent="0.3">
      <c r="A8588" s="48" t="s">
        <v>40</v>
      </c>
      <c r="B8588" s="38">
        <v>3</v>
      </c>
      <c r="C8588" s="57">
        <v>145.88384756384568</v>
      </c>
      <c r="D8588" s="57">
        <v>2.7382553290456046</v>
      </c>
      <c r="E8588" s="58">
        <v>4.5620709186014408E-2</v>
      </c>
    </row>
    <row r="8589" spans="1:5" ht="15" customHeight="1" x14ac:dyDescent="0.25">
      <c r="A8589" s="42" t="s">
        <v>231</v>
      </c>
      <c r="B8589" s="43"/>
      <c r="C8589" s="43"/>
      <c r="D8589" s="43"/>
      <c r="E8589" s="43"/>
    </row>
    <row r="8592" spans="1:5" ht="16.5" x14ac:dyDescent="0.25">
      <c r="A8592" t="s">
        <v>60</v>
      </c>
    </row>
    <row r="8594" spans="1:3" ht="18" customHeight="1" thickBot="1" x14ac:dyDescent="0.3">
      <c r="A8594" s="1" t="s">
        <v>61</v>
      </c>
      <c r="B8594" s="2"/>
      <c r="C8594" s="2"/>
    </row>
    <row r="8595" spans="1:3" ht="15" customHeight="1" thickBot="1" x14ac:dyDescent="0.3">
      <c r="A8595" s="59"/>
      <c r="B8595" s="60"/>
      <c r="C8595" s="61" t="s">
        <v>62</v>
      </c>
    </row>
    <row r="8596" spans="1:3" ht="14.1" customHeight="1" x14ac:dyDescent="0.25">
      <c r="A8596" s="3" t="s">
        <v>36</v>
      </c>
      <c r="B8596" s="23" t="s">
        <v>37</v>
      </c>
      <c r="C8596" s="62">
        <v>0.99999999999999989</v>
      </c>
    </row>
    <row r="8597" spans="1:3" ht="14.1" customHeight="1" x14ac:dyDescent="0.25">
      <c r="A8597" s="11"/>
      <c r="B8597" s="9" t="s">
        <v>63</v>
      </c>
      <c r="C8597" s="47">
        <v>0.5</v>
      </c>
    </row>
    <row r="8598" spans="1:3" ht="14.1" customHeight="1" x14ac:dyDescent="0.25">
      <c r="A8598" s="11"/>
      <c r="B8598" s="9" t="s">
        <v>64</v>
      </c>
      <c r="C8598" s="47">
        <v>0.49999999999999989</v>
      </c>
    </row>
    <row r="8599" spans="1:3" ht="14.1" customHeight="1" x14ac:dyDescent="0.25">
      <c r="A8599" s="11"/>
      <c r="B8599" s="9" t="s">
        <v>65</v>
      </c>
      <c r="C8599" s="47">
        <v>0.25</v>
      </c>
    </row>
    <row r="8600" spans="1:3" ht="14.1" customHeight="1" x14ac:dyDescent="0.25">
      <c r="A8600" s="11"/>
      <c r="B8600" s="9" t="s">
        <v>66</v>
      </c>
      <c r="C8600" s="47">
        <v>0.24999999999999983</v>
      </c>
    </row>
    <row r="8601" spans="1:3" ht="14.1" customHeight="1" x14ac:dyDescent="0.25">
      <c r="A8601" s="11"/>
      <c r="B8601" s="9" t="s">
        <v>67</v>
      </c>
      <c r="C8601" s="47">
        <v>0.25</v>
      </c>
    </row>
    <row r="8602" spans="1:3" ht="14.1" customHeight="1" x14ac:dyDescent="0.25">
      <c r="A8602" s="11"/>
      <c r="B8602" s="9" t="s">
        <v>68</v>
      </c>
      <c r="C8602" s="47">
        <v>0.24999999999999986</v>
      </c>
    </row>
    <row r="8603" spans="1:3" ht="24" customHeight="1" x14ac:dyDescent="0.25">
      <c r="A8603" s="11"/>
      <c r="B8603" s="9" t="s">
        <v>69</v>
      </c>
      <c r="C8603" s="47">
        <v>0.12499999999999999</v>
      </c>
    </row>
    <row r="8604" spans="1:3" ht="24" customHeight="1" x14ac:dyDescent="0.25">
      <c r="A8604" s="11"/>
      <c r="B8604" s="9" t="s">
        <v>70</v>
      </c>
      <c r="C8604" s="47">
        <v>0.12499999999999999</v>
      </c>
    </row>
    <row r="8605" spans="1:3" ht="24" customHeight="1" x14ac:dyDescent="0.25">
      <c r="A8605" s="11"/>
      <c r="B8605" s="9" t="s">
        <v>71</v>
      </c>
      <c r="C8605" s="47">
        <v>0.12500000000000014</v>
      </c>
    </row>
    <row r="8606" spans="1:3" ht="24" customHeight="1" x14ac:dyDescent="0.25">
      <c r="A8606" s="11"/>
      <c r="B8606" s="9" t="s">
        <v>72</v>
      </c>
      <c r="C8606" s="47">
        <v>0.12499999999999999</v>
      </c>
    </row>
    <row r="8607" spans="1:3" ht="24" customHeight="1" x14ac:dyDescent="0.25">
      <c r="A8607" s="11"/>
      <c r="B8607" s="9" t="s">
        <v>73</v>
      </c>
      <c r="C8607" s="47">
        <v>0.12500000000000006</v>
      </c>
    </row>
    <row r="8608" spans="1:3" ht="24" customHeight="1" x14ac:dyDescent="0.25">
      <c r="A8608" s="11"/>
      <c r="B8608" s="9" t="s">
        <v>74</v>
      </c>
      <c r="C8608" s="47">
        <v>0.12499999999999982</v>
      </c>
    </row>
    <row r="8609" spans="1:3" ht="24" customHeight="1" x14ac:dyDescent="0.25">
      <c r="A8609" s="11"/>
      <c r="B8609" s="9" t="s">
        <v>75</v>
      </c>
      <c r="C8609" s="47">
        <v>0.12499999999999988</v>
      </c>
    </row>
    <row r="8610" spans="1:3" ht="24" customHeight="1" thickBot="1" x14ac:dyDescent="0.3">
      <c r="A8610" s="13"/>
      <c r="B8610" s="14" t="s">
        <v>76</v>
      </c>
      <c r="C8610" s="49">
        <v>0.12499999999999982</v>
      </c>
    </row>
    <row r="8612" spans="1:3" ht="18" customHeight="1" thickBot="1" x14ac:dyDescent="0.3">
      <c r="A8612" s="1" t="s">
        <v>77</v>
      </c>
      <c r="B8612" s="2"/>
      <c r="C8612" s="2"/>
    </row>
    <row r="8613" spans="1:3" ht="15" customHeight="1" thickBot="1" x14ac:dyDescent="0.3">
      <c r="A8613" s="59"/>
      <c r="B8613" s="60"/>
      <c r="C8613" s="61" t="s">
        <v>78</v>
      </c>
    </row>
    <row r="8614" spans="1:3" ht="14.1" customHeight="1" x14ac:dyDescent="0.25">
      <c r="A8614" s="3" t="s">
        <v>36</v>
      </c>
      <c r="B8614" s="23" t="s">
        <v>37</v>
      </c>
      <c r="C8614" s="62">
        <v>0</v>
      </c>
    </row>
    <row r="8615" spans="1:3" ht="14.1" customHeight="1" x14ac:dyDescent="0.25">
      <c r="A8615" s="11"/>
      <c r="B8615" s="9" t="s">
        <v>63</v>
      </c>
      <c r="C8615" s="12">
        <v>1</v>
      </c>
    </row>
    <row r="8616" spans="1:3" ht="14.1" customHeight="1" x14ac:dyDescent="0.25">
      <c r="A8616" s="11"/>
      <c r="B8616" s="9" t="s">
        <v>64</v>
      </c>
      <c r="C8616" s="12">
        <v>-0.99999999999999922</v>
      </c>
    </row>
    <row r="8617" spans="1:3" ht="14.1" customHeight="1" x14ac:dyDescent="0.25">
      <c r="A8617" s="11"/>
      <c r="B8617" s="9" t="s">
        <v>65</v>
      </c>
      <c r="C8617" s="12">
        <v>0</v>
      </c>
    </row>
    <row r="8618" spans="1:3" ht="14.1" customHeight="1" x14ac:dyDescent="0.25">
      <c r="A8618" s="11"/>
      <c r="B8618" s="9" t="s">
        <v>66</v>
      </c>
      <c r="C8618" s="12">
        <v>0</v>
      </c>
    </row>
    <row r="8619" spans="1:3" ht="14.1" customHeight="1" x14ac:dyDescent="0.25">
      <c r="A8619" s="11"/>
      <c r="B8619" s="9" t="s">
        <v>67</v>
      </c>
      <c r="C8619" s="12">
        <v>0</v>
      </c>
    </row>
    <row r="8620" spans="1:3" ht="14.1" customHeight="1" x14ac:dyDescent="0.25">
      <c r="A8620" s="11"/>
      <c r="B8620" s="9" t="s">
        <v>68</v>
      </c>
      <c r="C8620" s="12">
        <v>0</v>
      </c>
    </row>
    <row r="8621" spans="1:3" ht="24" customHeight="1" x14ac:dyDescent="0.25">
      <c r="A8621" s="11"/>
      <c r="B8621" s="9" t="s">
        <v>69</v>
      </c>
      <c r="C8621" s="47">
        <v>0.24999999999999983</v>
      </c>
    </row>
    <row r="8622" spans="1:3" ht="24" customHeight="1" x14ac:dyDescent="0.25">
      <c r="A8622" s="11"/>
      <c r="B8622" s="9" t="s">
        <v>70</v>
      </c>
      <c r="C8622" s="47">
        <v>0.25</v>
      </c>
    </row>
    <row r="8623" spans="1:3" ht="24" customHeight="1" x14ac:dyDescent="0.25">
      <c r="A8623" s="11"/>
      <c r="B8623" s="9" t="s">
        <v>71</v>
      </c>
      <c r="C8623" s="47">
        <v>0.25000000000000017</v>
      </c>
    </row>
    <row r="8624" spans="1:3" ht="24" customHeight="1" x14ac:dyDescent="0.25">
      <c r="A8624" s="11"/>
      <c r="B8624" s="9" t="s">
        <v>72</v>
      </c>
      <c r="C8624" s="47">
        <v>0.25000000000000039</v>
      </c>
    </row>
    <row r="8625" spans="1:5" ht="24" customHeight="1" x14ac:dyDescent="0.25">
      <c r="A8625" s="11"/>
      <c r="B8625" s="9" t="s">
        <v>73</v>
      </c>
      <c r="C8625" s="47">
        <v>-0.24999999999999983</v>
      </c>
    </row>
    <row r="8626" spans="1:5" ht="24" customHeight="1" x14ac:dyDescent="0.25">
      <c r="A8626" s="11"/>
      <c r="B8626" s="9" t="s">
        <v>74</v>
      </c>
      <c r="C8626" s="47">
        <v>-0.24999999999999967</v>
      </c>
    </row>
    <row r="8627" spans="1:5" ht="24" customHeight="1" x14ac:dyDescent="0.25">
      <c r="A8627" s="11"/>
      <c r="B8627" s="9" t="s">
        <v>75</v>
      </c>
      <c r="C8627" s="47">
        <v>-0.24999999999999961</v>
      </c>
    </row>
    <row r="8628" spans="1:5" ht="24" customHeight="1" thickBot="1" x14ac:dyDescent="0.3">
      <c r="A8628" s="13"/>
      <c r="B8628" s="14" t="s">
        <v>76</v>
      </c>
      <c r="C8628" s="49">
        <v>-0.24999999999999975</v>
      </c>
    </row>
    <row r="8630" spans="1:5" ht="18" customHeight="1" thickBot="1" x14ac:dyDescent="0.3">
      <c r="A8630" s="1" t="s">
        <v>79</v>
      </c>
      <c r="B8630" s="2"/>
      <c r="C8630" s="2"/>
      <c r="D8630" s="2"/>
      <c r="E8630" s="2"/>
    </row>
    <row r="8631" spans="1:5" ht="15" customHeight="1" thickBot="1" x14ac:dyDescent="0.3">
      <c r="A8631" s="59"/>
      <c r="B8631" s="60"/>
      <c r="C8631" s="20" t="s">
        <v>80</v>
      </c>
      <c r="D8631" s="21" t="s">
        <v>81</v>
      </c>
      <c r="E8631" s="22" t="s">
        <v>82</v>
      </c>
    </row>
    <row r="8632" spans="1:5" ht="14.1" customHeight="1" x14ac:dyDescent="0.25">
      <c r="A8632" s="3" t="s">
        <v>36</v>
      </c>
      <c r="B8632" s="23" t="s">
        <v>37</v>
      </c>
      <c r="C8632" s="24">
        <v>0</v>
      </c>
      <c r="D8632" s="26">
        <v>0</v>
      </c>
      <c r="E8632" s="63">
        <v>0</v>
      </c>
    </row>
    <row r="8633" spans="1:5" ht="14.1" customHeight="1" x14ac:dyDescent="0.25">
      <c r="A8633" s="11"/>
      <c r="B8633" s="9" t="s">
        <v>63</v>
      </c>
      <c r="C8633" s="29">
        <v>0</v>
      </c>
      <c r="D8633" s="31">
        <v>0</v>
      </c>
      <c r="E8633" s="35">
        <v>0</v>
      </c>
    </row>
    <row r="8634" spans="1:5" ht="14.1" customHeight="1" x14ac:dyDescent="0.25">
      <c r="A8634" s="11"/>
      <c r="B8634" s="9" t="s">
        <v>64</v>
      </c>
      <c r="C8634" s="29">
        <v>0</v>
      </c>
      <c r="D8634" s="31">
        <v>0</v>
      </c>
      <c r="E8634" s="35">
        <v>0</v>
      </c>
    </row>
    <row r="8635" spans="1:5" ht="14.1" customHeight="1" x14ac:dyDescent="0.25">
      <c r="A8635" s="11"/>
      <c r="B8635" s="9" t="s">
        <v>65</v>
      </c>
      <c r="C8635" s="29">
        <v>1</v>
      </c>
      <c r="D8635" s="31">
        <v>0</v>
      </c>
      <c r="E8635" s="35">
        <v>0</v>
      </c>
    </row>
    <row r="8636" spans="1:5" ht="14.1" customHeight="1" x14ac:dyDescent="0.25">
      <c r="A8636" s="11"/>
      <c r="B8636" s="9" t="s">
        <v>66</v>
      </c>
      <c r="C8636" s="29">
        <v>0</v>
      </c>
      <c r="D8636" s="31">
        <v>1</v>
      </c>
      <c r="E8636" s="35">
        <v>0</v>
      </c>
    </row>
    <row r="8637" spans="1:5" ht="14.1" customHeight="1" x14ac:dyDescent="0.25">
      <c r="A8637" s="11"/>
      <c r="B8637" s="9" t="s">
        <v>67</v>
      </c>
      <c r="C8637" s="29">
        <v>0</v>
      </c>
      <c r="D8637" s="31">
        <v>0</v>
      </c>
      <c r="E8637" s="35">
        <v>1</v>
      </c>
    </row>
    <row r="8638" spans="1:5" ht="14.1" customHeight="1" x14ac:dyDescent="0.25">
      <c r="A8638" s="11"/>
      <c r="B8638" s="9" t="s">
        <v>68</v>
      </c>
      <c r="C8638" s="29">
        <v>-0.99999999999999689</v>
      </c>
      <c r="D8638" s="31">
        <v>-0.99999999999999645</v>
      </c>
      <c r="E8638" s="35">
        <v>-0.99999999999999678</v>
      </c>
    </row>
    <row r="8639" spans="1:5" ht="24" customHeight="1" x14ac:dyDescent="0.25">
      <c r="A8639" s="11"/>
      <c r="B8639" s="9" t="s">
        <v>69</v>
      </c>
      <c r="C8639" s="64">
        <v>0.49999999999999989</v>
      </c>
      <c r="D8639" s="31">
        <v>0</v>
      </c>
      <c r="E8639" s="35">
        <v>0</v>
      </c>
    </row>
    <row r="8640" spans="1:5" ht="24" customHeight="1" x14ac:dyDescent="0.25">
      <c r="A8640" s="11"/>
      <c r="B8640" s="9" t="s">
        <v>70</v>
      </c>
      <c r="C8640" s="29">
        <v>0</v>
      </c>
      <c r="D8640" s="55">
        <v>0.49999999999999861</v>
      </c>
      <c r="E8640" s="35">
        <v>0</v>
      </c>
    </row>
    <row r="8641" spans="1:5" ht="24" customHeight="1" x14ac:dyDescent="0.25">
      <c r="A8641" s="11"/>
      <c r="B8641" s="9" t="s">
        <v>71</v>
      </c>
      <c r="C8641" s="29">
        <v>0</v>
      </c>
      <c r="D8641" s="31">
        <v>0</v>
      </c>
      <c r="E8641" s="56">
        <v>0.49999999999999917</v>
      </c>
    </row>
    <row r="8642" spans="1:5" ht="24" customHeight="1" x14ac:dyDescent="0.25">
      <c r="A8642" s="11"/>
      <c r="B8642" s="9" t="s">
        <v>72</v>
      </c>
      <c r="C8642" s="64">
        <v>-0.49999999999999845</v>
      </c>
      <c r="D8642" s="55">
        <v>-0.49999999999999795</v>
      </c>
      <c r="E8642" s="56">
        <v>-0.49999999999999833</v>
      </c>
    </row>
    <row r="8643" spans="1:5" ht="24" customHeight="1" x14ac:dyDescent="0.25">
      <c r="A8643" s="11"/>
      <c r="B8643" s="9" t="s">
        <v>73</v>
      </c>
      <c r="C8643" s="64">
        <v>0.50000000000000011</v>
      </c>
      <c r="D8643" s="31">
        <v>0</v>
      </c>
      <c r="E8643" s="35">
        <v>0</v>
      </c>
    </row>
    <row r="8644" spans="1:5" ht="24" customHeight="1" x14ac:dyDescent="0.25">
      <c r="A8644" s="11"/>
      <c r="B8644" s="9" t="s">
        <v>74</v>
      </c>
      <c r="C8644" s="29">
        <v>0</v>
      </c>
      <c r="D8644" s="55">
        <v>0.50000000000000067</v>
      </c>
      <c r="E8644" s="35">
        <v>0</v>
      </c>
    </row>
    <row r="8645" spans="1:5" ht="24" customHeight="1" x14ac:dyDescent="0.25">
      <c r="A8645" s="11"/>
      <c r="B8645" s="9" t="s">
        <v>75</v>
      </c>
      <c r="C8645" s="29">
        <v>0</v>
      </c>
      <c r="D8645" s="31">
        <v>0</v>
      </c>
      <c r="E8645" s="56">
        <v>0.50000000000000067</v>
      </c>
    </row>
    <row r="8646" spans="1:5" ht="24" customHeight="1" thickBot="1" x14ac:dyDescent="0.3">
      <c r="A8646" s="13"/>
      <c r="B8646" s="14" t="s">
        <v>76</v>
      </c>
      <c r="C8646" s="65">
        <v>-0.49999999999999922</v>
      </c>
      <c r="D8646" s="57">
        <v>-0.49999999999999911</v>
      </c>
      <c r="E8646" s="58">
        <v>-0.49999999999999939</v>
      </c>
    </row>
    <row r="8648" spans="1:5" ht="18" customHeight="1" thickBot="1" x14ac:dyDescent="0.3">
      <c r="A8648" s="1" t="s">
        <v>83</v>
      </c>
      <c r="B8648" s="2"/>
      <c r="C8648" s="2"/>
      <c r="D8648" s="2"/>
      <c r="E8648" s="2"/>
    </row>
    <row r="8649" spans="1:5" ht="15" customHeight="1" thickBot="1" x14ac:dyDescent="0.3">
      <c r="A8649" s="59"/>
      <c r="B8649" s="60"/>
      <c r="C8649" s="20" t="s">
        <v>84</v>
      </c>
      <c r="D8649" s="21" t="s">
        <v>85</v>
      </c>
      <c r="E8649" s="22" t="s">
        <v>86</v>
      </c>
    </row>
    <row r="8650" spans="1:5" ht="14.1" customHeight="1" x14ac:dyDescent="0.25">
      <c r="A8650" s="3" t="s">
        <v>36</v>
      </c>
      <c r="B8650" s="23" t="s">
        <v>37</v>
      </c>
      <c r="C8650" s="24">
        <v>0</v>
      </c>
      <c r="D8650" s="26">
        <v>0</v>
      </c>
      <c r="E8650" s="63">
        <v>0</v>
      </c>
    </row>
    <row r="8651" spans="1:5" ht="14.1" customHeight="1" x14ac:dyDescent="0.25">
      <c r="A8651" s="11"/>
      <c r="B8651" s="9" t="s">
        <v>63</v>
      </c>
      <c r="C8651" s="29">
        <v>0</v>
      </c>
      <c r="D8651" s="31">
        <v>0</v>
      </c>
      <c r="E8651" s="35">
        <v>0</v>
      </c>
    </row>
    <row r="8652" spans="1:5" ht="14.1" customHeight="1" x14ac:dyDescent="0.25">
      <c r="A8652" s="11"/>
      <c r="B8652" s="9" t="s">
        <v>64</v>
      </c>
      <c r="C8652" s="29">
        <v>0</v>
      </c>
      <c r="D8652" s="31">
        <v>0</v>
      </c>
      <c r="E8652" s="35">
        <v>0</v>
      </c>
    </row>
    <row r="8653" spans="1:5" ht="14.1" customHeight="1" x14ac:dyDescent="0.25">
      <c r="A8653" s="11"/>
      <c r="B8653" s="9" t="s">
        <v>65</v>
      </c>
      <c r="C8653" s="29">
        <v>0</v>
      </c>
      <c r="D8653" s="31">
        <v>0</v>
      </c>
      <c r="E8653" s="35">
        <v>0</v>
      </c>
    </row>
    <row r="8654" spans="1:5" ht="14.1" customHeight="1" x14ac:dyDescent="0.25">
      <c r="A8654" s="11"/>
      <c r="B8654" s="9" t="s">
        <v>66</v>
      </c>
      <c r="C8654" s="29">
        <v>0</v>
      </c>
      <c r="D8654" s="31">
        <v>0</v>
      </c>
      <c r="E8654" s="35">
        <v>0</v>
      </c>
    </row>
    <row r="8655" spans="1:5" ht="14.1" customHeight="1" x14ac:dyDescent="0.25">
      <c r="A8655" s="11"/>
      <c r="B8655" s="9" t="s">
        <v>67</v>
      </c>
      <c r="C8655" s="29">
        <v>0</v>
      </c>
      <c r="D8655" s="31">
        <v>0</v>
      </c>
      <c r="E8655" s="35">
        <v>0</v>
      </c>
    </row>
    <row r="8656" spans="1:5" ht="14.1" customHeight="1" x14ac:dyDescent="0.25">
      <c r="A8656" s="11"/>
      <c r="B8656" s="9" t="s">
        <v>68</v>
      </c>
      <c r="C8656" s="29">
        <v>0</v>
      </c>
      <c r="D8656" s="31">
        <v>0</v>
      </c>
      <c r="E8656" s="35">
        <v>0</v>
      </c>
    </row>
    <row r="8657" spans="1:8" ht="24" customHeight="1" x14ac:dyDescent="0.25">
      <c r="A8657" s="11"/>
      <c r="B8657" s="9" t="s">
        <v>69</v>
      </c>
      <c r="C8657" s="29">
        <v>0.99999999999999978</v>
      </c>
      <c r="D8657" s="31">
        <v>0</v>
      </c>
      <c r="E8657" s="35">
        <v>0</v>
      </c>
    </row>
    <row r="8658" spans="1:8" ht="24" customHeight="1" x14ac:dyDescent="0.25">
      <c r="A8658" s="11"/>
      <c r="B8658" s="9" t="s">
        <v>70</v>
      </c>
      <c r="C8658" s="29">
        <v>0</v>
      </c>
      <c r="D8658" s="31">
        <v>0.99999999999999989</v>
      </c>
      <c r="E8658" s="35">
        <v>0</v>
      </c>
    </row>
    <row r="8659" spans="1:8" ht="24" customHeight="1" x14ac:dyDescent="0.25">
      <c r="A8659" s="11"/>
      <c r="B8659" s="9" t="s">
        <v>71</v>
      </c>
      <c r="C8659" s="29">
        <v>0</v>
      </c>
      <c r="D8659" s="31">
        <v>0</v>
      </c>
      <c r="E8659" s="35">
        <v>0.99999999999999978</v>
      </c>
    </row>
    <row r="8660" spans="1:8" ht="24" customHeight="1" x14ac:dyDescent="0.25">
      <c r="A8660" s="11"/>
      <c r="B8660" s="9" t="s">
        <v>72</v>
      </c>
      <c r="C8660" s="29">
        <v>-0.99999999999999889</v>
      </c>
      <c r="D8660" s="31">
        <v>-0.99999999999999878</v>
      </c>
      <c r="E8660" s="35">
        <v>-0.999999999999998</v>
      </c>
    </row>
    <row r="8661" spans="1:8" ht="24" customHeight="1" x14ac:dyDescent="0.25">
      <c r="A8661" s="11"/>
      <c r="B8661" s="9" t="s">
        <v>73</v>
      </c>
      <c r="C8661" s="29">
        <v>-1</v>
      </c>
      <c r="D8661" s="31">
        <v>0</v>
      </c>
      <c r="E8661" s="35">
        <v>0</v>
      </c>
    </row>
    <row r="8662" spans="1:8" ht="24" customHeight="1" x14ac:dyDescent="0.25">
      <c r="A8662" s="11"/>
      <c r="B8662" s="9" t="s">
        <v>74</v>
      </c>
      <c r="C8662" s="29">
        <v>0</v>
      </c>
      <c r="D8662" s="31">
        <v>-0.99999999999999645</v>
      </c>
      <c r="E8662" s="35">
        <v>0</v>
      </c>
    </row>
    <row r="8663" spans="1:8" ht="24" customHeight="1" x14ac:dyDescent="0.25">
      <c r="A8663" s="11"/>
      <c r="B8663" s="9" t="s">
        <v>75</v>
      </c>
      <c r="C8663" s="29">
        <v>0</v>
      </c>
      <c r="D8663" s="31">
        <v>0</v>
      </c>
      <c r="E8663" s="35">
        <v>-0.99999999999999711</v>
      </c>
    </row>
    <row r="8664" spans="1:8" ht="24" customHeight="1" thickBot="1" x14ac:dyDescent="0.3">
      <c r="A8664" s="13"/>
      <c r="B8664" s="14" t="s">
        <v>76</v>
      </c>
      <c r="C8664" s="38">
        <v>0.99999999999999489</v>
      </c>
      <c r="D8664" s="40">
        <v>0.99999999999999323</v>
      </c>
      <c r="E8664" s="66">
        <v>0.99999999999999323</v>
      </c>
    </row>
    <row r="8666" spans="1:8" ht="20.100000000000001" customHeight="1" thickBot="1" x14ac:dyDescent="0.3">
      <c r="A8666" s="16" t="s">
        <v>87</v>
      </c>
      <c r="B8666" s="17"/>
      <c r="C8666" s="17"/>
      <c r="D8666" s="17"/>
      <c r="E8666" s="17"/>
      <c r="F8666" s="17"/>
      <c r="G8666" s="17"/>
      <c r="H8666" s="17"/>
    </row>
    <row r="8667" spans="1:8" ht="15" customHeight="1" x14ac:dyDescent="0.25">
      <c r="A8667" s="67" t="s">
        <v>88</v>
      </c>
      <c r="B8667" s="68" t="s">
        <v>89</v>
      </c>
      <c r="C8667" s="69" t="s">
        <v>90</v>
      </c>
      <c r="D8667" s="69" t="s">
        <v>91</v>
      </c>
      <c r="E8667" s="69" t="s">
        <v>92</v>
      </c>
      <c r="F8667" s="69" t="s">
        <v>59</v>
      </c>
      <c r="G8667" s="70" t="s">
        <v>93</v>
      </c>
      <c r="H8667" s="71"/>
    </row>
    <row r="8668" spans="1:8" ht="15" customHeight="1" thickBot="1" x14ac:dyDescent="0.3">
      <c r="A8668" s="72"/>
      <c r="B8668" s="73"/>
      <c r="C8668" s="74"/>
      <c r="D8668" s="74"/>
      <c r="E8668" s="74"/>
      <c r="F8668" s="74"/>
      <c r="G8668" s="75" t="s">
        <v>94</v>
      </c>
      <c r="H8668" s="76" t="s">
        <v>95</v>
      </c>
    </row>
    <row r="8669" spans="1:8" ht="14.1" customHeight="1" x14ac:dyDescent="0.25">
      <c r="A8669" s="44" t="s">
        <v>37</v>
      </c>
      <c r="B8669" s="77">
        <v>0.79794366339563105</v>
      </c>
      <c r="C8669" s="78">
        <v>1.1264948911319459E-2</v>
      </c>
      <c r="D8669" s="53">
        <v>146.62852803247566</v>
      </c>
      <c r="E8669" s="53">
        <v>70.834201706305663</v>
      </c>
      <c r="F8669" s="53">
        <v>2.6510956726255781E-115</v>
      </c>
      <c r="G8669" s="78">
        <v>0.77568102804242967</v>
      </c>
      <c r="H8669" s="79">
        <v>0.82020629874883244</v>
      </c>
    </row>
    <row r="8670" spans="1:8" ht="14.1" customHeight="1" x14ac:dyDescent="0.25">
      <c r="A8670" s="46" t="s">
        <v>63</v>
      </c>
      <c r="B8670" s="80">
        <v>-2.8552361155562526E-2</v>
      </c>
      <c r="C8670" s="81">
        <v>1.6046070608641983E-2</v>
      </c>
      <c r="D8670" s="55">
        <v>146.62852803247802</v>
      </c>
      <c r="E8670" s="55">
        <v>-1.7793989476890992</v>
      </c>
      <c r="F8670" s="55">
        <v>7.7245976823242218E-2</v>
      </c>
      <c r="G8670" s="81">
        <v>-6.0263807130515996E-2</v>
      </c>
      <c r="H8670" s="82">
        <v>3.1590848193909439E-3</v>
      </c>
    </row>
    <row r="8671" spans="1:8" ht="14.1" customHeight="1" x14ac:dyDescent="0.25">
      <c r="A8671" s="46" t="s">
        <v>64</v>
      </c>
      <c r="B8671" s="83" t="s">
        <v>96</v>
      </c>
      <c r="C8671" s="31">
        <v>0</v>
      </c>
      <c r="D8671" s="84" t="s">
        <v>97</v>
      </c>
      <c r="E8671" s="84" t="s">
        <v>97</v>
      </c>
      <c r="F8671" s="84" t="s">
        <v>97</v>
      </c>
      <c r="G8671" s="84" t="s">
        <v>97</v>
      </c>
      <c r="H8671" s="85" t="s">
        <v>97</v>
      </c>
    </row>
    <row r="8672" spans="1:8" ht="14.1" customHeight="1" x14ac:dyDescent="0.25">
      <c r="A8672" s="46" t="s">
        <v>65</v>
      </c>
      <c r="B8672" s="80">
        <v>8.4780915764891916E-3</v>
      </c>
      <c r="C8672" s="81">
        <v>4.7915720029302732E-3</v>
      </c>
      <c r="D8672" s="55">
        <v>121.91094159894342</v>
      </c>
      <c r="E8672" s="55">
        <v>1.7693758063751182</v>
      </c>
      <c r="F8672" s="55">
        <v>7.9331584754478379E-2</v>
      </c>
      <c r="G8672" s="81">
        <v>-1.0073731847791432E-3</v>
      </c>
      <c r="H8672" s="82">
        <v>1.7963556337757525E-2</v>
      </c>
    </row>
    <row r="8673" spans="1:8" ht="14.1" customHeight="1" x14ac:dyDescent="0.25">
      <c r="A8673" s="46" t="s">
        <v>66</v>
      </c>
      <c r="B8673" s="80">
        <v>-7.1966247375921744E-3</v>
      </c>
      <c r="C8673" s="81">
        <v>3.8720247819590816E-3</v>
      </c>
      <c r="D8673" s="55">
        <v>202.92358925209268</v>
      </c>
      <c r="E8673" s="55">
        <v>-1.8586205261710607</v>
      </c>
      <c r="F8673" s="55">
        <v>6.4529024066348833E-2</v>
      </c>
      <c r="G8673" s="81">
        <v>-1.4831186221383149E-2</v>
      </c>
      <c r="H8673" s="82">
        <v>4.3793674619880028E-4</v>
      </c>
    </row>
    <row r="8674" spans="1:8" ht="14.1" customHeight="1" x14ac:dyDescent="0.25">
      <c r="A8674" s="46" t="s">
        <v>67</v>
      </c>
      <c r="B8674" s="80">
        <v>-2.206075203009222E-2</v>
      </c>
      <c r="C8674" s="81">
        <v>2.9551653353712889E-3</v>
      </c>
      <c r="D8674" s="55">
        <v>329.66543311325432</v>
      </c>
      <c r="E8674" s="55">
        <v>-7.4651498398550657</v>
      </c>
      <c r="F8674" s="55">
        <v>7.4855050876208084E-13</v>
      </c>
      <c r="G8674" s="81">
        <v>-2.7874111974038732E-2</v>
      </c>
      <c r="H8674" s="82">
        <v>-1.6247392086145708E-2</v>
      </c>
    </row>
    <row r="8675" spans="1:8" ht="14.1" customHeight="1" x14ac:dyDescent="0.25">
      <c r="A8675" s="46" t="s">
        <v>68</v>
      </c>
      <c r="B8675" s="83" t="s">
        <v>96</v>
      </c>
      <c r="C8675" s="31">
        <v>0</v>
      </c>
      <c r="D8675" s="84" t="s">
        <v>97</v>
      </c>
      <c r="E8675" s="84" t="s">
        <v>97</v>
      </c>
      <c r="F8675" s="84" t="s">
        <v>97</v>
      </c>
      <c r="G8675" s="84" t="s">
        <v>97</v>
      </c>
      <c r="H8675" s="85" t="s">
        <v>97</v>
      </c>
    </row>
    <row r="8676" spans="1:8" ht="24" customHeight="1" x14ac:dyDescent="0.25">
      <c r="A8676" s="46" t="s">
        <v>69</v>
      </c>
      <c r="B8676" s="80">
        <v>1.6425668051032571E-2</v>
      </c>
      <c r="C8676" s="81">
        <v>6.6584044332727169E-3</v>
      </c>
      <c r="D8676" s="55">
        <v>119.96391897909291</v>
      </c>
      <c r="E8676" s="55">
        <v>2.4669075325241367</v>
      </c>
      <c r="F8676" s="55">
        <v>1.5040519488434014E-2</v>
      </c>
      <c r="G8676" s="81">
        <v>3.2424502805108338E-3</v>
      </c>
      <c r="H8676" s="82">
        <v>2.9608885821554309E-2</v>
      </c>
    </row>
    <row r="8677" spans="1:8" ht="24" customHeight="1" x14ac:dyDescent="0.25">
      <c r="A8677" s="46" t="s">
        <v>70</v>
      </c>
      <c r="B8677" s="80">
        <v>1.4956814281475434E-2</v>
      </c>
      <c r="C8677" s="81">
        <v>5.377333665856395E-3</v>
      </c>
      <c r="D8677" s="55">
        <v>198.42570553611282</v>
      </c>
      <c r="E8677" s="55">
        <v>2.7814554965120264</v>
      </c>
      <c r="F8677" s="55">
        <v>5.9333163524364976E-3</v>
      </c>
      <c r="G8677" s="81">
        <v>4.3527582011542417E-3</v>
      </c>
      <c r="H8677" s="82">
        <v>2.5560870361796627E-2</v>
      </c>
    </row>
    <row r="8678" spans="1:8" ht="24" customHeight="1" x14ac:dyDescent="0.25">
      <c r="A8678" s="46" t="s">
        <v>71</v>
      </c>
      <c r="B8678" s="80">
        <v>6.6138916787803663E-3</v>
      </c>
      <c r="C8678" s="81">
        <v>4.1381163342467924E-3</v>
      </c>
      <c r="D8678" s="55">
        <v>329.89393201979664</v>
      </c>
      <c r="E8678" s="55">
        <v>1.5982855832360756</v>
      </c>
      <c r="F8678" s="55">
        <v>0.11093675306676</v>
      </c>
      <c r="G8678" s="81">
        <v>-1.526532161377929E-3</v>
      </c>
      <c r="H8678" s="82">
        <v>1.4754315518938662E-2</v>
      </c>
    </row>
    <row r="8679" spans="1:8" ht="24" customHeight="1" x14ac:dyDescent="0.25">
      <c r="A8679" s="46" t="s">
        <v>72</v>
      </c>
      <c r="B8679" s="83" t="s">
        <v>96</v>
      </c>
      <c r="C8679" s="31">
        <v>0</v>
      </c>
      <c r="D8679" s="84" t="s">
        <v>97</v>
      </c>
      <c r="E8679" s="84" t="s">
        <v>97</v>
      </c>
      <c r="F8679" s="84" t="s">
        <v>97</v>
      </c>
      <c r="G8679" s="84" t="s">
        <v>97</v>
      </c>
      <c r="H8679" s="85" t="s">
        <v>97</v>
      </c>
    </row>
    <row r="8680" spans="1:8" ht="24" customHeight="1" x14ac:dyDescent="0.25">
      <c r="A8680" s="46" t="s">
        <v>73</v>
      </c>
      <c r="B8680" s="83" t="s">
        <v>96</v>
      </c>
      <c r="C8680" s="31">
        <v>0</v>
      </c>
      <c r="D8680" s="84" t="s">
        <v>97</v>
      </c>
      <c r="E8680" s="84" t="s">
        <v>97</v>
      </c>
      <c r="F8680" s="84" t="s">
        <v>97</v>
      </c>
      <c r="G8680" s="84" t="s">
        <v>97</v>
      </c>
      <c r="H8680" s="85" t="s">
        <v>97</v>
      </c>
    </row>
    <row r="8681" spans="1:8" ht="24" customHeight="1" x14ac:dyDescent="0.25">
      <c r="A8681" s="46" t="s">
        <v>74</v>
      </c>
      <c r="B8681" s="83" t="s">
        <v>96</v>
      </c>
      <c r="C8681" s="31">
        <v>0</v>
      </c>
      <c r="D8681" s="84" t="s">
        <v>97</v>
      </c>
      <c r="E8681" s="84" t="s">
        <v>97</v>
      </c>
      <c r="F8681" s="84" t="s">
        <v>97</v>
      </c>
      <c r="G8681" s="84" t="s">
        <v>97</v>
      </c>
      <c r="H8681" s="85" t="s">
        <v>97</v>
      </c>
    </row>
    <row r="8682" spans="1:8" ht="24" customHeight="1" x14ac:dyDescent="0.25">
      <c r="A8682" s="46" t="s">
        <v>75</v>
      </c>
      <c r="B8682" s="83" t="s">
        <v>96</v>
      </c>
      <c r="C8682" s="31">
        <v>0</v>
      </c>
      <c r="D8682" s="84" t="s">
        <v>97</v>
      </c>
      <c r="E8682" s="84" t="s">
        <v>97</v>
      </c>
      <c r="F8682" s="84" t="s">
        <v>97</v>
      </c>
      <c r="G8682" s="84" t="s">
        <v>97</v>
      </c>
      <c r="H8682" s="85" t="s">
        <v>97</v>
      </c>
    </row>
    <row r="8683" spans="1:8" ht="24" customHeight="1" thickBot="1" x14ac:dyDescent="0.3">
      <c r="A8683" s="48" t="s">
        <v>76</v>
      </c>
      <c r="B8683" s="86" t="s">
        <v>96</v>
      </c>
      <c r="C8683" s="40">
        <v>0</v>
      </c>
      <c r="D8683" s="87" t="s">
        <v>97</v>
      </c>
      <c r="E8683" s="87" t="s">
        <v>97</v>
      </c>
      <c r="F8683" s="87" t="s">
        <v>97</v>
      </c>
      <c r="G8683" s="87" t="s">
        <v>97</v>
      </c>
      <c r="H8683" s="88" t="s">
        <v>97</v>
      </c>
    </row>
    <row r="8684" spans="1:8" ht="15" customHeight="1" x14ac:dyDescent="0.25">
      <c r="A8684" s="42" t="s">
        <v>98</v>
      </c>
      <c r="B8684" s="43"/>
      <c r="C8684" s="43"/>
      <c r="D8684" s="43"/>
      <c r="E8684" s="43"/>
      <c r="F8684" s="43"/>
      <c r="G8684" s="43"/>
      <c r="H8684" s="43"/>
    </row>
    <row r="8685" spans="1:8" ht="15" customHeight="1" x14ac:dyDescent="0.25">
      <c r="A8685" s="50" t="s">
        <v>232</v>
      </c>
      <c r="B8685" s="51"/>
      <c r="C8685" s="51"/>
      <c r="D8685" s="51"/>
      <c r="E8685" s="51"/>
      <c r="F8685" s="51"/>
      <c r="G8685" s="51"/>
      <c r="H8685" s="51"/>
    </row>
    <row r="8688" spans="1:8" ht="16.5" x14ac:dyDescent="0.25">
      <c r="A8688" t="s">
        <v>100</v>
      </c>
    </row>
    <row r="8690" spans="1:4" ht="20.100000000000001" customHeight="1" thickBot="1" x14ac:dyDescent="0.3">
      <c r="A8690" s="16" t="s">
        <v>101</v>
      </c>
      <c r="B8690" s="17"/>
      <c r="C8690" s="17"/>
      <c r="D8690" s="17"/>
    </row>
    <row r="8691" spans="1:4" ht="15" customHeight="1" thickBot="1" x14ac:dyDescent="0.3">
      <c r="A8691" s="89" t="s">
        <v>88</v>
      </c>
      <c r="B8691" s="90"/>
      <c r="C8691" s="20" t="s">
        <v>89</v>
      </c>
      <c r="D8691" s="22" t="s">
        <v>90</v>
      </c>
    </row>
    <row r="8692" spans="1:4" ht="14.1" customHeight="1" x14ac:dyDescent="0.25">
      <c r="A8692" s="3" t="s">
        <v>102</v>
      </c>
      <c r="B8692" s="23" t="s">
        <v>170</v>
      </c>
      <c r="C8692" s="77">
        <v>9.0098342521992229E-3</v>
      </c>
      <c r="D8692" s="79">
        <v>1.0522587894144079E-3</v>
      </c>
    </row>
    <row r="8693" spans="1:4" ht="14.1" customHeight="1" x14ac:dyDescent="0.25">
      <c r="A8693" s="28"/>
      <c r="B8693" s="9" t="s">
        <v>171</v>
      </c>
      <c r="C8693" s="80">
        <v>0.96970562193273968</v>
      </c>
      <c r="D8693" s="82">
        <v>4.2124321820202785E-3</v>
      </c>
    </row>
    <row r="8694" spans="1:4" ht="14.1" customHeight="1" x14ac:dyDescent="0.25">
      <c r="A8694" s="28"/>
      <c r="B8694" s="9" t="s">
        <v>172</v>
      </c>
      <c r="C8694" s="80">
        <v>0.95062516369986227</v>
      </c>
      <c r="D8694" s="82">
        <v>7.6423934891640876E-3</v>
      </c>
    </row>
    <row r="8695" spans="1:4" ht="14.1" customHeight="1" thickBot="1" x14ac:dyDescent="0.3">
      <c r="A8695" s="91"/>
      <c r="B8695" s="14" t="s">
        <v>173</v>
      </c>
      <c r="C8695" s="92">
        <v>0.92860618872553635</v>
      </c>
      <c r="D8695" s="93">
        <v>1.2803122996519815E-2</v>
      </c>
    </row>
    <row r="8696" spans="1:4" ht="15" customHeight="1" x14ac:dyDescent="0.25">
      <c r="A8696" s="42" t="s">
        <v>231</v>
      </c>
      <c r="B8696" s="43"/>
      <c r="C8696" s="43"/>
      <c r="D8696" s="43"/>
    </row>
    <row r="8699" spans="1:4" ht="16.5" x14ac:dyDescent="0.25">
      <c r="A8699" t="s">
        <v>113</v>
      </c>
    </row>
    <row r="8701" spans="1:4" ht="20.100000000000001" customHeight="1" thickBot="1" x14ac:dyDescent="0.3">
      <c r="A8701" s="16" t="s">
        <v>114</v>
      </c>
      <c r="B8701" s="17"/>
      <c r="C8701" s="17"/>
    </row>
    <row r="8702" spans="1:4" ht="15" customHeight="1" thickBot="1" x14ac:dyDescent="0.3">
      <c r="A8702" s="18"/>
      <c r="B8702" s="19"/>
      <c r="C8702" s="61" t="s">
        <v>62</v>
      </c>
    </row>
    <row r="8703" spans="1:4" ht="14.1" customHeight="1" x14ac:dyDescent="0.25">
      <c r="A8703" s="3" t="s">
        <v>36</v>
      </c>
      <c r="B8703" s="23" t="s">
        <v>37</v>
      </c>
      <c r="C8703" s="62">
        <v>0</v>
      </c>
    </row>
    <row r="8704" spans="1:4" ht="14.1" customHeight="1" x14ac:dyDescent="0.25">
      <c r="A8704" s="28"/>
      <c r="B8704" s="9" t="s">
        <v>63</v>
      </c>
      <c r="C8704" s="12">
        <v>0</v>
      </c>
    </row>
    <row r="8705" spans="1:9" ht="14.1" customHeight="1" x14ac:dyDescent="0.25">
      <c r="A8705" s="28"/>
      <c r="B8705" s="9" t="s">
        <v>64</v>
      </c>
      <c r="C8705" s="12">
        <v>0</v>
      </c>
    </row>
    <row r="8706" spans="1:9" ht="14.1" customHeight="1" x14ac:dyDescent="0.25">
      <c r="A8706" s="28"/>
      <c r="B8706" s="9" t="s">
        <v>65</v>
      </c>
      <c r="C8706" s="12">
        <v>1</v>
      </c>
    </row>
    <row r="8707" spans="1:9" ht="14.1" customHeight="1" x14ac:dyDescent="0.25">
      <c r="A8707" s="28"/>
      <c r="B8707" s="9" t="s">
        <v>66</v>
      </c>
      <c r="C8707" s="12">
        <v>0</v>
      </c>
    </row>
    <row r="8708" spans="1:9" ht="14.1" customHeight="1" x14ac:dyDescent="0.25">
      <c r="A8708" s="28"/>
      <c r="B8708" s="9" t="s">
        <v>67</v>
      </c>
      <c r="C8708" s="12">
        <v>0</v>
      </c>
    </row>
    <row r="8709" spans="1:9" ht="14.1" customHeight="1" x14ac:dyDescent="0.25">
      <c r="A8709" s="28"/>
      <c r="B8709" s="9" t="s">
        <v>68</v>
      </c>
      <c r="C8709" s="12">
        <v>-1</v>
      </c>
    </row>
    <row r="8710" spans="1:9" ht="24" customHeight="1" x14ac:dyDescent="0.25">
      <c r="A8710" s="28"/>
      <c r="B8710" s="9" t="s">
        <v>69</v>
      </c>
      <c r="C8710" s="47">
        <v>0.5</v>
      </c>
    </row>
    <row r="8711" spans="1:9" ht="24" customHeight="1" x14ac:dyDescent="0.25">
      <c r="A8711" s="28"/>
      <c r="B8711" s="9" t="s">
        <v>70</v>
      </c>
      <c r="C8711" s="12">
        <v>0</v>
      </c>
    </row>
    <row r="8712" spans="1:9" ht="24" customHeight="1" x14ac:dyDescent="0.25">
      <c r="A8712" s="28"/>
      <c r="B8712" s="9" t="s">
        <v>71</v>
      </c>
      <c r="C8712" s="12">
        <v>0</v>
      </c>
    </row>
    <row r="8713" spans="1:9" ht="24" customHeight="1" x14ac:dyDescent="0.25">
      <c r="A8713" s="28"/>
      <c r="B8713" s="9" t="s">
        <v>72</v>
      </c>
      <c r="C8713" s="47">
        <v>-0.5</v>
      </c>
    </row>
    <row r="8714" spans="1:9" ht="24" customHeight="1" x14ac:dyDescent="0.25">
      <c r="A8714" s="28"/>
      <c r="B8714" s="9" t="s">
        <v>73</v>
      </c>
      <c r="C8714" s="47">
        <v>0.5</v>
      </c>
    </row>
    <row r="8715" spans="1:9" ht="24" customHeight="1" x14ac:dyDescent="0.25">
      <c r="A8715" s="28"/>
      <c r="B8715" s="9" t="s">
        <v>74</v>
      </c>
      <c r="C8715" s="12">
        <v>0</v>
      </c>
    </row>
    <row r="8716" spans="1:9" ht="24" customHeight="1" x14ac:dyDescent="0.25">
      <c r="A8716" s="28"/>
      <c r="B8716" s="9" t="s">
        <v>75</v>
      </c>
      <c r="C8716" s="12">
        <v>0</v>
      </c>
    </row>
    <row r="8717" spans="1:9" ht="24" customHeight="1" thickBot="1" x14ac:dyDescent="0.3">
      <c r="A8717" s="91"/>
      <c r="B8717" s="14" t="s">
        <v>76</v>
      </c>
      <c r="C8717" s="49">
        <v>-0.5</v>
      </c>
    </row>
    <row r="8718" spans="1:9" ht="15" customHeight="1" x14ac:dyDescent="0.25">
      <c r="A8718" s="42" t="s">
        <v>115</v>
      </c>
      <c r="B8718" s="43"/>
      <c r="C8718" s="43"/>
    </row>
    <row r="8720" spans="1:9" ht="20.100000000000001" customHeight="1" thickBot="1" x14ac:dyDescent="0.3">
      <c r="A8720" s="16" t="s">
        <v>116</v>
      </c>
      <c r="B8720" s="17"/>
      <c r="C8720" s="17"/>
      <c r="D8720" s="17"/>
      <c r="E8720" s="17"/>
      <c r="F8720" s="17"/>
      <c r="G8720" s="17"/>
      <c r="H8720" s="17"/>
      <c r="I8720" s="17"/>
    </row>
    <row r="8721" spans="1:9" ht="15" customHeight="1" x14ac:dyDescent="0.25">
      <c r="A8721" s="67" t="s">
        <v>117</v>
      </c>
      <c r="B8721" s="68" t="s">
        <v>89</v>
      </c>
      <c r="C8721" s="69" t="s">
        <v>90</v>
      </c>
      <c r="D8721" s="69" t="s">
        <v>91</v>
      </c>
      <c r="E8721" s="69" t="s">
        <v>118</v>
      </c>
      <c r="F8721" s="69" t="s">
        <v>92</v>
      </c>
      <c r="G8721" s="69" t="s">
        <v>59</v>
      </c>
      <c r="H8721" s="70" t="s">
        <v>93</v>
      </c>
      <c r="I8721" s="71"/>
    </row>
    <row r="8722" spans="1:9" ht="15" customHeight="1" thickBot="1" x14ac:dyDescent="0.3">
      <c r="A8722" s="72"/>
      <c r="B8722" s="73"/>
      <c r="C8722" s="74"/>
      <c r="D8722" s="74"/>
      <c r="E8722" s="74"/>
      <c r="F8722" s="74"/>
      <c r="G8722" s="74"/>
      <c r="H8722" s="75" t="s">
        <v>94</v>
      </c>
      <c r="I8722" s="76" t="s">
        <v>95</v>
      </c>
    </row>
    <row r="8723" spans="1:9" ht="14.1" customHeight="1" thickBot="1" x14ac:dyDescent="0.3">
      <c r="A8723" s="94" t="s">
        <v>62</v>
      </c>
      <c r="B8723" s="95">
        <v>1.6690925602005476E-2</v>
      </c>
      <c r="C8723" s="96">
        <v>3.3292022166363593E-3</v>
      </c>
      <c r="D8723" s="97">
        <v>119.96391897909275</v>
      </c>
      <c r="E8723" s="98">
        <v>0</v>
      </c>
      <c r="F8723" s="97">
        <v>5.0134910756094166</v>
      </c>
      <c r="G8723" s="97">
        <v>1.8674812925387945E-6</v>
      </c>
      <c r="H8723" s="96">
        <v>1.0099316716744562E-2</v>
      </c>
      <c r="I8723" s="99">
        <v>2.3282534487266391E-2</v>
      </c>
    </row>
    <row r="8724" spans="1:9" ht="15" customHeight="1" x14ac:dyDescent="0.25">
      <c r="A8724" s="42" t="s">
        <v>115</v>
      </c>
      <c r="B8724" s="43"/>
      <c r="C8724" s="43"/>
      <c r="D8724" s="43"/>
      <c r="E8724" s="43"/>
      <c r="F8724" s="43"/>
      <c r="G8724" s="43"/>
      <c r="H8724" s="43"/>
      <c r="I8724" s="43"/>
    </row>
    <row r="8725" spans="1:9" ht="15" customHeight="1" x14ac:dyDescent="0.25">
      <c r="A8725" s="50" t="s">
        <v>232</v>
      </c>
      <c r="B8725" s="51"/>
      <c r="C8725" s="51"/>
      <c r="D8725" s="51"/>
      <c r="E8725" s="51"/>
      <c r="F8725" s="51"/>
      <c r="G8725" s="51"/>
      <c r="H8725" s="51"/>
      <c r="I8725" s="51"/>
    </row>
    <row r="8728" spans="1:9" ht="16.5" x14ac:dyDescent="0.25">
      <c r="A8728" t="s">
        <v>119</v>
      </c>
    </row>
    <row r="8730" spans="1:9" ht="20.100000000000001" customHeight="1" thickBot="1" x14ac:dyDescent="0.3">
      <c r="A8730" s="16" t="s">
        <v>114</v>
      </c>
      <c r="B8730" s="17"/>
      <c r="C8730" s="17"/>
    </row>
    <row r="8731" spans="1:9" ht="15" customHeight="1" thickBot="1" x14ac:dyDescent="0.3">
      <c r="A8731" s="18"/>
      <c r="B8731" s="19"/>
      <c r="C8731" s="61" t="s">
        <v>62</v>
      </c>
    </row>
    <row r="8732" spans="1:9" ht="14.1" customHeight="1" x14ac:dyDescent="0.25">
      <c r="A8732" s="3" t="s">
        <v>36</v>
      </c>
      <c r="B8732" s="23" t="s">
        <v>37</v>
      </c>
      <c r="C8732" s="62">
        <v>0</v>
      </c>
    </row>
    <row r="8733" spans="1:9" ht="14.1" customHeight="1" x14ac:dyDescent="0.25">
      <c r="A8733" s="28"/>
      <c r="B8733" s="9" t="s">
        <v>63</v>
      </c>
      <c r="C8733" s="12">
        <v>0</v>
      </c>
    </row>
    <row r="8734" spans="1:9" ht="14.1" customHeight="1" x14ac:dyDescent="0.25">
      <c r="A8734" s="28"/>
      <c r="B8734" s="9" t="s">
        <v>64</v>
      </c>
      <c r="C8734" s="12">
        <v>0</v>
      </c>
    </row>
    <row r="8735" spans="1:9" ht="14.1" customHeight="1" x14ac:dyDescent="0.25">
      <c r="A8735" s="28"/>
      <c r="B8735" s="9" t="s">
        <v>65</v>
      </c>
      <c r="C8735" s="12">
        <v>1</v>
      </c>
    </row>
    <row r="8736" spans="1:9" ht="14.1" customHeight="1" x14ac:dyDescent="0.25">
      <c r="A8736" s="28"/>
      <c r="B8736" s="9" t="s">
        <v>66</v>
      </c>
      <c r="C8736" s="12">
        <v>0</v>
      </c>
    </row>
    <row r="8737" spans="1:9" ht="14.1" customHeight="1" x14ac:dyDescent="0.25">
      <c r="A8737" s="28"/>
      <c r="B8737" s="9" t="s">
        <v>67</v>
      </c>
      <c r="C8737" s="12">
        <v>0</v>
      </c>
    </row>
    <row r="8738" spans="1:9" ht="14.1" customHeight="1" x14ac:dyDescent="0.25">
      <c r="A8738" s="28"/>
      <c r="B8738" s="9" t="s">
        <v>68</v>
      </c>
      <c r="C8738" s="12">
        <v>-1</v>
      </c>
    </row>
    <row r="8739" spans="1:9" ht="24" customHeight="1" x14ac:dyDescent="0.25">
      <c r="A8739" s="28"/>
      <c r="B8739" s="9" t="s">
        <v>69</v>
      </c>
      <c r="C8739" s="12">
        <v>1</v>
      </c>
    </row>
    <row r="8740" spans="1:9" ht="24" customHeight="1" x14ac:dyDescent="0.25">
      <c r="A8740" s="28"/>
      <c r="B8740" s="9" t="s">
        <v>70</v>
      </c>
      <c r="C8740" s="12">
        <v>0</v>
      </c>
    </row>
    <row r="8741" spans="1:9" ht="24" customHeight="1" x14ac:dyDescent="0.25">
      <c r="A8741" s="28"/>
      <c r="B8741" s="9" t="s">
        <v>71</v>
      </c>
      <c r="C8741" s="12">
        <v>0</v>
      </c>
    </row>
    <row r="8742" spans="1:9" ht="24" customHeight="1" x14ac:dyDescent="0.25">
      <c r="A8742" s="28"/>
      <c r="B8742" s="9" t="s">
        <v>72</v>
      </c>
      <c r="C8742" s="12">
        <v>-1</v>
      </c>
    </row>
    <row r="8743" spans="1:9" ht="24" customHeight="1" x14ac:dyDescent="0.25">
      <c r="A8743" s="28"/>
      <c r="B8743" s="9" t="s">
        <v>73</v>
      </c>
      <c r="C8743" s="12">
        <v>0</v>
      </c>
    </row>
    <row r="8744" spans="1:9" ht="24" customHeight="1" x14ac:dyDescent="0.25">
      <c r="A8744" s="28"/>
      <c r="B8744" s="9" t="s">
        <v>74</v>
      </c>
      <c r="C8744" s="12">
        <v>0</v>
      </c>
    </row>
    <row r="8745" spans="1:9" ht="24" customHeight="1" x14ac:dyDescent="0.25">
      <c r="A8745" s="28"/>
      <c r="B8745" s="9" t="s">
        <v>75</v>
      </c>
      <c r="C8745" s="12">
        <v>0</v>
      </c>
    </row>
    <row r="8746" spans="1:9" ht="24" customHeight="1" thickBot="1" x14ac:dyDescent="0.3">
      <c r="A8746" s="91"/>
      <c r="B8746" s="14" t="s">
        <v>76</v>
      </c>
      <c r="C8746" s="100">
        <v>0</v>
      </c>
    </row>
    <row r="8747" spans="1:9" ht="15" customHeight="1" x14ac:dyDescent="0.25">
      <c r="A8747" s="42" t="s">
        <v>120</v>
      </c>
      <c r="B8747" s="43"/>
      <c r="C8747" s="43"/>
    </row>
    <row r="8749" spans="1:9" ht="20.100000000000001" customHeight="1" thickBot="1" x14ac:dyDescent="0.3">
      <c r="A8749" s="16" t="s">
        <v>116</v>
      </c>
      <c r="B8749" s="17"/>
      <c r="C8749" s="17"/>
      <c r="D8749" s="17"/>
      <c r="E8749" s="17"/>
      <c r="F8749" s="17"/>
      <c r="G8749" s="17"/>
      <c r="H8749" s="17"/>
      <c r="I8749" s="17"/>
    </row>
    <row r="8750" spans="1:9" ht="15" customHeight="1" x14ac:dyDescent="0.25">
      <c r="A8750" s="67" t="s">
        <v>117</v>
      </c>
      <c r="B8750" s="68" t="s">
        <v>89</v>
      </c>
      <c r="C8750" s="69" t="s">
        <v>90</v>
      </c>
      <c r="D8750" s="69" t="s">
        <v>91</v>
      </c>
      <c r="E8750" s="69" t="s">
        <v>118</v>
      </c>
      <c r="F8750" s="69" t="s">
        <v>92</v>
      </c>
      <c r="G8750" s="69" t="s">
        <v>59</v>
      </c>
      <c r="H8750" s="70" t="s">
        <v>93</v>
      </c>
      <c r="I8750" s="71"/>
    </row>
    <row r="8751" spans="1:9" ht="15" customHeight="1" thickBot="1" x14ac:dyDescent="0.3">
      <c r="A8751" s="72"/>
      <c r="B8751" s="73"/>
      <c r="C8751" s="74"/>
      <c r="D8751" s="74"/>
      <c r="E8751" s="74"/>
      <c r="F8751" s="74"/>
      <c r="G8751" s="74"/>
      <c r="H8751" s="75" t="s">
        <v>94</v>
      </c>
      <c r="I8751" s="76" t="s">
        <v>95</v>
      </c>
    </row>
    <row r="8752" spans="1:9" ht="14.1" customHeight="1" thickBot="1" x14ac:dyDescent="0.3">
      <c r="A8752" s="94" t="s">
        <v>62</v>
      </c>
      <c r="B8752" s="95">
        <v>2.4903759627521761E-2</v>
      </c>
      <c r="C8752" s="96">
        <v>4.6233307623141729E-3</v>
      </c>
      <c r="D8752" s="97">
        <v>117.91017713659051</v>
      </c>
      <c r="E8752" s="98">
        <v>0</v>
      </c>
      <c r="F8752" s="97">
        <v>5.3865407663492313</v>
      </c>
      <c r="G8752" s="97">
        <v>3.7238758318322756E-7</v>
      </c>
      <c r="H8752" s="96">
        <v>1.5748233768255401E-2</v>
      </c>
      <c r="I8752" s="99">
        <v>3.4059285486788125E-2</v>
      </c>
    </row>
    <row r="8753" spans="1:9" ht="15" customHeight="1" x14ac:dyDescent="0.25">
      <c r="A8753" s="42" t="s">
        <v>120</v>
      </c>
      <c r="B8753" s="43"/>
      <c r="C8753" s="43"/>
      <c r="D8753" s="43"/>
      <c r="E8753" s="43"/>
      <c r="F8753" s="43"/>
      <c r="G8753" s="43"/>
      <c r="H8753" s="43"/>
      <c r="I8753" s="43"/>
    </row>
    <row r="8754" spans="1:9" ht="15" customHeight="1" x14ac:dyDescent="0.25">
      <c r="A8754" s="50" t="s">
        <v>232</v>
      </c>
      <c r="B8754" s="51"/>
      <c r="C8754" s="51"/>
      <c r="D8754" s="51"/>
      <c r="E8754" s="51"/>
      <c r="F8754" s="51"/>
      <c r="G8754" s="51"/>
      <c r="H8754" s="51"/>
      <c r="I8754" s="51"/>
    </row>
    <row r="8757" spans="1:9" ht="16.5" x14ac:dyDescent="0.25">
      <c r="A8757" t="s">
        <v>121</v>
      </c>
    </row>
    <row r="8759" spans="1:9" ht="20.100000000000001" customHeight="1" thickBot="1" x14ac:dyDescent="0.3">
      <c r="A8759" s="16" t="s">
        <v>114</v>
      </c>
      <c r="B8759" s="17"/>
      <c r="C8759" s="17"/>
    </row>
    <row r="8760" spans="1:9" ht="15" customHeight="1" thickBot="1" x14ac:dyDescent="0.3">
      <c r="A8760" s="18"/>
      <c r="B8760" s="19"/>
      <c r="C8760" s="61" t="s">
        <v>62</v>
      </c>
    </row>
    <row r="8761" spans="1:9" ht="14.1" customHeight="1" x14ac:dyDescent="0.25">
      <c r="A8761" s="3" t="s">
        <v>36</v>
      </c>
      <c r="B8761" s="23" t="s">
        <v>37</v>
      </c>
      <c r="C8761" s="62">
        <v>0</v>
      </c>
    </row>
    <row r="8762" spans="1:9" ht="14.1" customHeight="1" x14ac:dyDescent="0.25">
      <c r="A8762" s="28"/>
      <c r="B8762" s="9" t="s">
        <v>63</v>
      </c>
      <c r="C8762" s="12">
        <v>0</v>
      </c>
    </row>
    <row r="8763" spans="1:9" ht="14.1" customHeight="1" x14ac:dyDescent="0.25">
      <c r="A8763" s="28"/>
      <c r="B8763" s="9" t="s">
        <v>64</v>
      </c>
      <c r="C8763" s="12">
        <v>0</v>
      </c>
    </row>
    <row r="8764" spans="1:9" ht="14.1" customHeight="1" x14ac:dyDescent="0.25">
      <c r="A8764" s="28"/>
      <c r="B8764" s="9" t="s">
        <v>65</v>
      </c>
      <c r="C8764" s="12">
        <v>1</v>
      </c>
    </row>
    <row r="8765" spans="1:9" ht="14.1" customHeight="1" x14ac:dyDescent="0.25">
      <c r="A8765" s="28"/>
      <c r="B8765" s="9" t="s">
        <v>66</v>
      </c>
      <c r="C8765" s="12">
        <v>0</v>
      </c>
    </row>
    <row r="8766" spans="1:9" ht="14.1" customHeight="1" x14ac:dyDescent="0.25">
      <c r="A8766" s="28"/>
      <c r="B8766" s="9" t="s">
        <v>67</v>
      </c>
      <c r="C8766" s="12">
        <v>0</v>
      </c>
    </row>
    <row r="8767" spans="1:9" ht="14.1" customHeight="1" x14ac:dyDescent="0.25">
      <c r="A8767" s="28"/>
      <c r="B8767" s="9" t="s">
        <v>68</v>
      </c>
      <c r="C8767" s="12">
        <v>-1</v>
      </c>
    </row>
    <row r="8768" spans="1:9" ht="24" customHeight="1" x14ac:dyDescent="0.25">
      <c r="A8768" s="28"/>
      <c r="B8768" s="9" t="s">
        <v>69</v>
      </c>
      <c r="C8768" s="12">
        <v>0</v>
      </c>
    </row>
    <row r="8769" spans="1:9" ht="24" customHeight="1" x14ac:dyDescent="0.25">
      <c r="A8769" s="28"/>
      <c r="B8769" s="9" t="s">
        <v>70</v>
      </c>
      <c r="C8769" s="12">
        <v>0</v>
      </c>
    </row>
    <row r="8770" spans="1:9" ht="24" customHeight="1" x14ac:dyDescent="0.25">
      <c r="A8770" s="28"/>
      <c r="B8770" s="9" t="s">
        <v>71</v>
      </c>
      <c r="C8770" s="12">
        <v>0</v>
      </c>
    </row>
    <row r="8771" spans="1:9" ht="24" customHeight="1" x14ac:dyDescent="0.25">
      <c r="A8771" s="28"/>
      <c r="B8771" s="9" t="s">
        <v>72</v>
      </c>
      <c r="C8771" s="12">
        <v>0</v>
      </c>
    </row>
    <row r="8772" spans="1:9" ht="24" customHeight="1" x14ac:dyDescent="0.25">
      <c r="A8772" s="28"/>
      <c r="B8772" s="9" t="s">
        <v>73</v>
      </c>
      <c r="C8772" s="12">
        <v>1</v>
      </c>
    </row>
    <row r="8773" spans="1:9" ht="24" customHeight="1" x14ac:dyDescent="0.25">
      <c r="A8773" s="28"/>
      <c r="B8773" s="9" t="s">
        <v>74</v>
      </c>
      <c r="C8773" s="12">
        <v>0</v>
      </c>
    </row>
    <row r="8774" spans="1:9" ht="24" customHeight="1" x14ac:dyDescent="0.25">
      <c r="A8774" s="28"/>
      <c r="B8774" s="9" t="s">
        <v>75</v>
      </c>
      <c r="C8774" s="12">
        <v>0</v>
      </c>
    </row>
    <row r="8775" spans="1:9" ht="24" customHeight="1" thickBot="1" x14ac:dyDescent="0.3">
      <c r="A8775" s="91"/>
      <c r="B8775" s="14" t="s">
        <v>76</v>
      </c>
      <c r="C8775" s="100">
        <v>-1</v>
      </c>
    </row>
    <row r="8776" spans="1:9" ht="15" customHeight="1" x14ac:dyDescent="0.25">
      <c r="A8776" s="42" t="s">
        <v>122</v>
      </c>
      <c r="B8776" s="43"/>
      <c r="C8776" s="43"/>
    </row>
    <row r="8778" spans="1:9" ht="20.100000000000001" customHeight="1" thickBot="1" x14ac:dyDescent="0.3">
      <c r="A8778" s="16" t="s">
        <v>116</v>
      </c>
      <c r="B8778" s="17"/>
      <c r="C8778" s="17"/>
      <c r="D8778" s="17"/>
      <c r="E8778" s="17"/>
      <c r="F8778" s="17"/>
      <c r="G8778" s="17"/>
      <c r="H8778" s="17"/>
      <c r="I8778" s="17"/>
    </row>
    <row r="8779" spans="1:9" ht="15" customHeight="1" x14ac:dyDescent="0.25">
      <c r="A8779" s="67" t="s">
        <v>117</v>
      </c>
      <c r="B8779" s="68" t="s">
        <v>89</v>
      </c>
      <c r="C8779" s="69" t="s">
        <v>90</v>
      </c>
      <c r="D8779" s="69" t="s">
        <v>91</v>
      </c>
      <c r="E8779" s="69" t="s">
        <v>118</v>
      </c>
      <c r="F8779" s="69" t="s">
        <v>92</v>
      </c>
      <c r="G8779" s="69" t="s">
        <v>59</v>
      </c>
      <c r="H8779" s="70" t="s">
        <v>93</v>
      </c>
      <c r="I8779" s="71"/>
    </row>
    <row r="8780" spans="1:9" ht="15" customHeight="1" thickBot="1" x14ac:dyDescent="0.3">
      <c r="A8780" s="72"/>
      <c r="B8780" s="73"/>
      <c r="C8780" s="74"/>
      <c r="D8780" s="74"/>
      <c r="E8780" s="74"/>
      <c r="F8780" s="74"/>
      <c r="G8780" s="74"/>
      <c r="H8780" s="75" t="s">
        <v>94</v>
      </c>
      <c r="I8780" s="76" t="s">
        <v>95</v>
      </c>
    </row>
    <row r="8781" spans="1:9" ht="14.1" customHeight="1" thickBot="1" x14ac:dyDescent="0.3">
      <c r="A8781" s="94" t="s">
        <v>62</v>
      </c>
      <c r="B8781" s="95">
        <v>8.4780915764891916E-3</v>
      </c>
      <c r="C8781" s="96">
        <v>4.7915720029302732E-3</v>
      </c>
      <c r="D8781" s="97">
        <v>121.91094159894342</v>
      </c>
      <c r="E8781" s="98">
        <v>0</v>
      </c>
      <c r="F8781" s="97">
        <v>1.7693758063751179</v>
      </c>
      <c r="G8781" s="97">
        <v>7.9331584754478379E-2</v>
      </c>
      <c r="H8781" s="96">
        <v>-1.0073731847791432E-3</v>
      </c>
      <c r="I8781" s="99">
        <v>1.7963556337757525E-2</v>
      </c>
    </row>
    <row r="8782" spans="1:9" ht="15" customHeight="1" x14ac:dyDescent="0.25">
      <c r="A8782" s="42" t="s">
        <v>122</v>
      </c>
      <c r="B8782" s="43"/>
      <c r="C8782" s="43"/>
      <c r="D8782" s="43"/>
      <c r="E8782" s="43"/>
      <c r="F8782" s="43"/>
      <c r="G8782" s="43"/>
      <c r="H8782" s="43"/>
      <c r="I8782" s="43"/>
    </row>
    <row r="8783" spans="1:9" ht="15" customHeight="1" x14ac:dyDescent="0.25">
      <c r="A8783" s="50" t="s">
        <v>232</v>
      </c>
      <c r="B8783" s="51"/>
      <c r="C8783" s="51"/>
      <c r="D8783" s="51"/>
      <c r="E8783" s="51"/>
      <c r="F8783" s="51"/>
      <c r="G8783" s="51"/>
      <c r="H8783" s="51"/>
      <c r="I8783" s="51"/>
    </row>
    <row r="8786" spans="1:3" ht="16.5" x14ac:dyDescent="0.25">
      <c r="A8786" t="s">
        <v>123</v>
      </c>
    </row>
    <row r="8788" spans="1:3" ht="20.100000000000001" customHeight="1" thickBot="1" x14ac:dyDescent="0.3">
      <c r="A8788" s="16" t="s">
        <v>114</v>
      </c>
      <c r="B8788" s="17"/>
      <c r="C8788" s="17"/>
    </row>
    <row r="8789" spans="1:3" ht="15" customHeight="1" thickBot="1" x14ac:dyDescent="0.3">
      <c r="A8789" s="18"/>
      <c r="B8789" s="19"/>
      <c r="C8789" s="61" t="s">
        <v>62</v>
      </c>
    </row>
    <row r="8790" spans="1:3" ht="14.1" customHeight="1" x14ac:dyDescent="0.25">
      <c r="A8790" s="3" t="s">
        <v>36</v>
      </c>
      <c r="B8790" s="23" t="s">
        <v>37</v>
      </c>
      <c r="C8790" s="62">
        <v>0</v>
      </c>
    </row>
    <row r="8791" spans="1:3" ht="14.1" customHeight="1" x14ac:dyDescent="0.25">
      <c r="A8791" s="28"/>
      <c r="B8791" s="9" t="s">
        <v>63</v>
      </c>
      <c r="C8791" s="12">
        <v>0</v>
      </c>
    </row>
    <row r="8792" spans="1:3" ht="14.1" customHeight="1" x14ac:dyDescent="0.25">
      <c r="A8792" s="28"/>
      <c r="B8792" s="9" t="s">
        <v>64</v>
      </c>
      <c r="C8792" s="12">
        <v>0</v>
      </c>
    </row>
    <row r="8793" spans="1:3" ht="14.1" customHeight="1" x14ac:dyDescent="0.25">
      <c r="A8793" s="28"/>
      <c r="B8793" s="9" t="s">
        <v>65</v>
      </c>
      <c r="C8793" s="12">
        <v>0</v>
      </c>
    </row>
    <row r="8794" spans="1:3" ht="14.1" customHeight="1" x14ac:dyDescent="0.25">
      <c r="A8794" s="28"/>
      <c r="B8794" s="9" t="s">
        <v>66</v>
      </c>
      <c r="C8794" s="12">
        <v>0</v>
      </c>
    </row>
    <row r="8795" spans="1:3" ht="14.1" customHeight="1" x14ac:dyDescent="0.25">
      <c r="A8795" s="28"/>
      <c r="B8795" s="9" t="s">
        <v>67</v>
      </c>
      <c r="C8795" s="12">
        <v>0</v>
      </c>
    </row>
    <row r="8796" spans="1:3" ht="14.1" customHeight="1" x14ac:dyDescent="0.25">
      <c r="A8796" s="28"/>
      <c r="B8796" s="9" t="s">
        <v>68</v>
      </c>
      <c r="C8796" s="12">
        <v>0</v>
      </c>
    </row>
    <row r="8797" spans="1:3" ht="24" customHeight="1" x14ac:dyDescent="0.25">
      <c r="A8797" s="28"/>
      <c r="B8797" s="9" t="s">
        <v>69</v>
      </c>
      <c r="C8797" s="12">
        <v>1</v>
      </c>
    </row>
    <row r="8798" spans="1:3" ht="24" customHeight="1" x14ac:dyDescent="0.25">
      <c r="A8798" s="28"/>
      <c r="B8798" s="9" t="s">
        <v>70</v>
      </c>
      <c r="C8798" s="12">
        <v>0</v>
      </c>
    </row>
    <row r="8799" spans="1:3" ht="24" customHeight="1" x14ac:dyDescent="0.25">
      <c r="A8799" s="28"/>
      <c r="B8799" s="9" t="s">
        <v>71</v>
      </c>
      <c r="C8799" s="12">
        <v>0</v>
      </c>
    </row>
    <row r="8800" spans="1:3" ht="24" customHeight="1" x14ac:dyDescent="0.25">
      <c r="A8800" s="28"/>
      <c r="B8800" s="9" t="s">
        <v>72</v>
      </c>
      <c r="C8800" s="12">
        <v>-1</v>
      </c>
    </row>
    <row r="8801" spans="1:9" ht="24" customHeight="1" x14ac:dyDescent="0.25">
      <c r="A8801" s="28"/>
      <c r="B8801" s="9" t="s">
        <v>73</v>
      </c>
      <c r="C8801" s="12">
        <v>-1</v>
      </c>
    </row>
    <row r="8802" spans="1:9" ht="24" customHeight="1" x14ac:dyDescent="0.25">
      <c r="A8802" s="28"/>
      <c r="B8802" s="9" t="s">
        <v>74</v>
      </c>
      <c r="C8802" s="12">
        <v>0</v>
      </c>
    </row>
    <row r="8803" spans="1:9" ht="24" customHeight="1" x14ac:dyDescent="0.25">
      <c r="A8803" s="28"/>
      <c r="B8803" s="9" t="s">
        <v>75</v>
      </c>
      <c r="C8803" s="12">
        <v>0</v>
      </c>
    </row>
    <row r="8804" spans="1:9" ht="24" customHeight="1" thickBot="1" x14ac:dyDescent="0.3">
      <c r="A8804" s="91"/>
      <c r="B8804" s="14" t="s">
        <v>76</v>
      </c>
      <c r="C8804" s="100">
        <v>1</v>
      </c>
    </row>
    <row r="8805" spans="1:9" ht="24.95" customHeight="1" x14ac:dyDescent="0.25">
      <c r="A8805" s="42" t="s">
        <v>124</v>
      </c>
      <c r="B8805" s="43"/>
      <c r="C8805" s="43"/>
    </row>
    <row r="8807" spans="1:9" ht="20.100000000000001" customHeight="1" thickBot="1" x14ac:dyDescent="0.3">
      <c r="A8807" s="16" t="s">
        <v>116</v>
      </c>
      <c r="B8807" s="17"/>
      <c r="C8807" s="17"/>
      <c r="D8807" s="17"/>
      <c r="E8807" s="17"/>
      <c r="F8807" s="17"/>
      <c r="G8807" s="17"/>
      <c r="H8807" s="17"/>
      <c r="I8807" s="17"/>
    </row>
    <row r="8808" spans="1:9" ht="15" customHeight="1" x14ac:dyDescent="0.25">
      <c r="A8808" s="67" t="s">
        <v>117</v>
      </c>
      <c r="B8808" s="68" t="s">
        <v>89</v>
      </c>
      <c r="C8808" s="69" t="s">
        <v>90</v>
      </c>
      <c r="D8808" s="69" t="s">
        <v>91</v>
      </c>
      <c r="E8808" s="69" t="s">
        <v>118</v>
      </c>
      <c r="F8808" s="69" t="s">
        <v>92</v>
      </c>
      <c r="G8808" s="69" t="s">
        <v>59</v>
      </c>
      <c r="H8808" s="70" t="s">
        <v>93</v>
      </c>
      <c r="I8808" s="71"/>
    </row>
    <row r="8809" spans="1:9" ht="15" customHeight="1" thickBot="1" x14ac:dyDescent="0.3">
      <c r="A8809" s="72"/>
      <c r="B8809" s="73"/>
      <c r="C8809" s="74"/>
      <c r="D8809" s="74"/>
      <c r="E8809" s="74"/>
      <c r="F8809" s="74"/>
      <c r="G8809" s="74"/>
      <c r="H8809" s="75" t="s">
        <v>94</v>
      </c>
      <c r="I8809" s="76" t="s">
        <v>95</v>
      </c>
    </row>
    <row r="8810" spans="1:9" ht="14.1" customHeight="1" thickBot="1" x14ac:dyDescent="0.3">
      <c r="A8810" s="94" t="s">
        <v>62</v>
      </c>
      <c r="B8810" s="95">
        <v>1.6425668051032571E-2</v>
      </c>
      <c r="C8810" s="96">
        <v>6.6584044332727169E-3</v>
      </c>
      <c r="D8810" s="97">
        <v>119.96391897909291</v>
      </c>
      <c r="E8810" s="98">
        <v>0</v>
      </c>
      <c r="F8810" s="97">
        <v>2.4669075325241367</v>
      </c>
      <c r="G8810" s="97">
        <v>1.5040519488434014E-2</v>
      </c>
      <c r="H8810" s="96">
        <v>3.2424502805108338E-3</v>
      </c>
      <c r="I8810" s="99">
        <v>2.9608885821554309E-2</v>
      </c>
    </row>
    <row r="8811" spans="1:9" ht="15" customHeight="1" x14ac:dyDescent="0.25">
      <c r="A8811" s="42" t="s">
        <v>124</v>
      </c>
      <c r="B8811" s="43"/>
      <c r="C8811" s="43"/>
      <c r="D8811" s="43"/>
      <c r="E8811" s="43"/>
      <c r="F8811" s="43"/>
      <c r="G8811" s="43"/>
      <c r="H8811" s="43"/>
      <c r="I8811" s="43"/>
    </row>
    <row r="8812" spans="1:9" ht="15" customHeight="1" x14ac:dyDescent="0.25">
      <c r="A8812" s="50" t="s">
        <v>232</v>
      </c>
      <c r="B8812" s="51"/>
      <c r="C8812" s="51"/>
      <c r="D8812" s="51"/>
      <c r="E8812" s="51"/>
      <c r="F8812" s="51"/>
      <c r="G8812" s="51"/>
      <c r="H8812" s="51"/>
      <c r="I8812" s="51"/>
    </row>
    <row r="8815" spans="1:9" ht="16.5" x14ac:dyDescent="0.25">
      <c r="A8815" t="s">
        <v>125</v>
      </c>
    </row>
    <row r="8817" spans="1:3" ht="20.100000000000001" customHeight="1" thickBot="1" x14ac:dyDescent="0.3">
      <c r="A8817" s="16" t="s">
        <v>114</v>
      </c>
      <c r="B8817" s="17"/>
      <c r="C8817" s="17"/>
    </row>
    <row r="8818" spans="1:3" ht="15" customHeight="1" thickBot="1" x14ac:dyDescent="0.3">
      <c r="A8818" s="18"/>
      <c r="B8818" s="19"/>
      <c r="C8818" s="61" t="s">
        <v>62</v>
      </c>
    </row>
    <row r="8819" spans="1:3" ht="14.1" customHeight="1" x14ac:dyDescent="0.25">
      <c r="A8819" s="3" t="s">
        <v>36</v>
      </c>
      <c r="B8819" s="23" t="s">
        <v>37</v>
      </c>
      <c r="C8819" s="62">
        <v>0</v>
      </c>
    </row>
    <row r="8820" spans="1:3" ht="14.1" customHeight="1" x14ac:dyDescent="0.25">
      <c r="A8820" s="28"/>
      <c r="B8820" s="9" t="s">
        <v>63</v>
      </c>
      <c r="C8820" s="12">
        <v>0</v>
      </c>
    </row>
    <row r="8821" spans="1:3" ht="14.1" customHeight="1" x14ac:dyDescent="0.25">
      <c r="A8821" s="28"/>
      <c r="B8821" s="9" t="s">
        <v>64</v>
      </c>
      <c r="C8821" s="12">
        <v>0</v>
      </c>
    </row>
    <row r="8822" spans="1:3" ht="14.1" customHeight="1" x14ac:dyDescent="0.25">
      <c r="A8822" s="28"/>
      <c r="B8822" s="9" t="s">
        <v>65</v>
      </c>
      <c r="C8822" s="12">
        <v>0</v>
      </c>
    </row>
    <row r="8823" spans="1:3" ht="14.1" customHeight="1" x14ac:dyDescent="0.25">
      <c r="A8823" s="28"/>
      <c r="B8823" s="9" t="s">
        <v>66</v>
      </c>
      <c r="C8823" s="12">
        <v>1</v>
      </c>
    </row>
    <row r="8824" spans="1:3" ht="14.1" customHeight="1" x14ac:dyDescent="0.25">
      <c r="A8824" s="28"/>
      <c r="B8824" s="9" t="s">
        <v>67</v>
      </c>
      <c r="C8824" s="12">
        <v>0</v>
      </c>
    </row>
    <row r="8825" spans="1:3" ht="14.1" customHeight="1" x14ac:dyDescent="0.25">
      <c r="A8825" s="28"/>
      <c r="B8825" s="9" t="s">
        <v>68</v>
      </c>
      <c r="C8825" s="12">
        <v>-1</v>
      </c>
    </row>
    <row r="8826" spans="1:3" ht="24" customHeight="1" x14ac:dyDescent="0.25">
      <c r="A8826" s="28"/>
      <c r="B8826" s="9" t="s">
        <v>69</v>
      </c>
      <c r="C8826" s="12">
        <v>0</v>
      </c>
    </row>
    <row r="8827" spans="1:3" ht="24" customHeight="1" x14ac:dyDescent="0.25">
      <c r="A8827" s="28"/>
      <c r="B8827" s="9" t="s">
        <v>70</v>
      </c>
      <c r="C8827" s="47">
        <v>0.5</v>
      </c>
    </row>
    <row r="8828" spans="1:3" ht="24" customHeight="1" x14ac:dyDescent="0.25">
      <c r="A8828" s="28"/>
      <c r="B8828" s="9" t="s">
        <v>71</v>
      </c>
      <c r="C8828" s="12">
        <v>0</v>
      </c>
    </row>
    <row r="8829" spans="1:3" ht="24" customHeight="1" x14ac:dyDescent="0.25">
      <c r="A8829" s="28"/>
      <c r="B8829" s="9" t="s">
        <v>72</v>
      </c>
      <c r="C8829" s="47">
        <v>-0.5</v>
      </c>
    </row>
    <row r="8830" spans="1:3" ht="24" customHeight="1" x14ac:dyDescent="0.25">
      <c r="A8830" s="28"/>
      <c r="B8830" s="9" t="s">
        <v>73</v>
      </c>
      <c r="C8830" s="12">
        <v>0</v>
      </c>
    </row>
    <row r="8831" spans="1:3" ht="24" customHeight="1" x14ac:dyDescent="0.25">
      <c r="A8831" s="28"/>
      <c r="B8831" s="9" t="s">
        <v>74</v>
      </c>
      <c r="C8831" s="47">
        <v>0.5</v>
      </c>
    </row>
    <row r="8832" spans="1:3" ht="24" customHeight="1" x14ac:dyDescent="0.25">
      <c r="A8832" s="28"/>
      <c r="B8832" s="9" t="s">
        <v>75</v>
      </c>
      <c r="C8832" s="12">
        <v>0</v>
      </c>
    </row>
    <row r="8833" spans="1:9" ht="24" customHeight="1" thickBot="1" x14ac:dyDescent="0.3">
      <c r="A8833" s="91"/>
      <c r="B8833" s="14" t="s">
        <v>76</v>
      </c>
      <c r="C8833" s="49">
        <v>-0.5</v>
      </c>
    </row>
    <row r="8834" spans="1:9" ht="15" customHeight="1" x14ac:dyDescent="0.25">
      <c r="A8834" s="42" t="s">
        <v>126</v>
      </c>
      <c r="B8834" s="43"/>
      <c r="C8834" s="43"/>
    </row>
    <row r="8836" spans="1:9" ht="20.100000000000001" customHeight="1" thickBot="1" x14ac:dyDescent="0.3">
      <c r="A8836" s="16" t="s">
        <v>116</v>
      </c>
      <c r="B8836" s="17"/>
      <c r="C8836" s="17"/>
      <c r="D8836" s="17"/>
      <c r="E8836" s="17"/>
      <c r="F8836" s="17"/>
      <c r="G8836" s="17"/>
      <c r="H8836" s="17"/>
      <c r="I8836" s="17"/>
    </row>
    <row r="8837" spans="1:9" ht="15" customHeight="1" x14ac:dyDescent="0.25">
      <c r="A8837" s="67" t="s">
        <v>117</v>
      </c>
      <c r="B8837" s="68" t="s">
        <v>89</v>
      </c>
      <c r="C8837" s="69" t="s">
        <v>90</v>
      </c>
      <c r="D8837" s="69" t="s">
        <v>91</v>
      </c>
      <c r="E8837" s="69" t="s">
        <v>118</v>
      </c>
      <c r="F8837" s="69" t="s">
        <v>92</v>
      </c>
      <c r="G8837" s="69" t="s">
        <v>59</v>
      </c>
      <c r="H8837" s="70" t="s">
        <v>93</v>
      </c>
      <c r="I8837" s="71"/>
    </row>
    <row r="8838" spans="1:9" ht="15" customHeight="1" thickBot="1" x14ac:dyDescent="0.3">
      <c r="A8838" s="72"/>
      <c r="B8838" s="73"/>
      <c r="C8838" s="74"/>
      <c r="D8838" s="74"/>
      <c r="E8838" s="74"/>
      <c r="F8838" s="74"/>
      <c r="G8838" s="74"/>
      <c r="H8838" s="75" t="s">
        <v>94</v>
      </c>
      <c r="I8838" s="76" t="s">
        <v>95</v>
      </c>
    </row>
    <row r="8839" spans="1:9" ht="14.1" customHeight="1" thickBot="1" x14ac:dyDescent="0.3">
      <c r="A8839" s="94" t="s">
        <v>62</v>
      </c>
      <c r="B8839" s="95">
        <v>2.8178240314554251E-4</v>
      </c>
      <c r="C8839" s="96">
        <v>2.6886668329281983E-3</v>
      </c>
      <c r="D8839" s="97">
        <v>198.42570553611242</v>
      </c>
      <c r="E8839" s="98">
        <v>0</v>
      </c>
      <c r="F8839" s="97">
        <v>0.10480376359560188</v>
      </c>
      <c r="G8839" s="97">
        <v>0.91663738572351983</v>
      </c>
      <c r="H8839" s="96">
        <v>-5.0202456370150505E-3</v>
      </c>
      <c r="I8839" s="99">
        <v>5.5838104433061355E-3</v>
      </c>
    </row>
    <row r="8840" spans="1:9" ht="15" customHeight="1" x14ac:dyDescent="0.25">
      <c r="A8840" s="42" t="s">
        <v>126</v>
      </c>
      <c r="B8840" s="43"/>
      <c r="C8840" s="43"/>
      <c r="D8840" s="43"/>
      <c r="E8840" s="43"/>
      <c r="F8840" s="43"/>
      <c r="G8840" s="43"/>
      <c r="H8840" s="43"/>
      <c r="I8840" s="43"/>
    </row>
    <row r="8841" spans="1:9" ht="15" customHeight="1" x14ac:dyDescent="0.25">
      <c r="A8841" s="50" t="s">
        <v>232</v>
      </c>
      <c r="B8841" s="51"/>
      <c r="C8841" s="51"/>
      <c r="D8841" s="51"/>
      <c r="E8841" s="51"/>
      <c r="F8841" s="51"/>
      <c r="G8841" s="51"/>
      <c r="H8841" s="51"/>
      <c r="I8841" s="51"/>
    </row>
    <row r="8844" spans="1:9" ht="16.5" x14ac:dyDescent="0.25">
      <c r="A8844" t="s">
        <v>127</v>
      </c>
    </row>
    <row r="8846" spans="1:9" ht="20.100000000000001" customHeight="1" thickBot="1" x14ac:dyDescent="0.3">
      <c r="A8846" s="16" t="s">
        <v>114</v>
      </c>
      <c r="B8846" s="17"/>
      <c r="C8846" s="17"/>
    </row>
    <row r="8847" spans="1:9" ht="15" customHeight="1" thickBot="1" x14ac:dyDescent="0.3">
      <c r="A8847" s="18"/>
      <c r="B8847" s="19"/>
      <c r="C8847" s="61" t="s">
        <v>62</v>
      </c>
    </row>
    <row r="8848" spans="1:9" ht="14.1" customHeight="1" x14ac:dyDescent="0.25">
      <c r="A8848" s="3" t="s">
        <v>36</v>
      </c>
      <c r="B8848" s="23" t="s">
        <v>37</v>
      </c>
      <c r="C8848" s="62">
        <v>0</v>
      </c>
    </row>
    <row r="8849" spans="1:3" ht="14.1" customHeight="1" x14ac:dyDescent="0.25">
      <c r="A8849" s="28"/>
      <c r="B8849" s="9" t="s">
        <v>63</v>
      </c>
      <c r="C8849" s="12">
        <v>0</v>
      </c>
    </row>
    <row r="8850" spans="1:3" ht="14.1" customHeight="1" x14ac:dyDescent="0.25">
      <c r="A8850" s="28"/>
      <c r="B8850" s="9" t="s">
        <v>64</v>
      </c>
      <c r="C8850" s="12">
        <v>0</v>
      </c>
    </row>
    <row r="8851" spans="1:3" ht="14.1" customHeight="1" x14ac:dyDescent="0.25">
      <c r="A8851" s="28"/>
      <c r="B8851" s="9" t="s">
        <v>65</v>
      </c>
      <c r="C8851" s="12">
        <v>0</v>
      </c>
    </row>
    <row r="8852" spans="1:3" ht="14.1" customHeight="1" x14ac:dyDescent="0.25">
      <c r="A8852" s="28"/>
      <c r="B8852" s="9" t="s">
        <v>66</v>
      </c>
      <c r="C8852" s="12">
        <v>1</v>
      </c>
    </row>
    <row r="8853" spans="1:3" ht="14.1" customHeight="1" x14ac:dyDescent="0.25">
      <c r="A8853" s="28"/>
      <c r="B8853" s="9" t="s">
        <v>67</v>
      </c>
      <c r="C8853" s="12">
        <v>0</v>
      </c>
    </row>
    <row r="8854" spans="1:3" ht="14.1" customHeight="1" x14ac:dyDescent="0.25">
      <c r="A8854" s="28"/>
      <c r="B8854" s="9" t="s">
        <v>68</v>
      </c>
      <c r="C8854" s="12">
        <v>-1</v>
      </c>
    </row>
    <row r="8855" spans="1:3" ht="24" customHeight="1" x14ac:dyDescent="0.25">
      <c r="A8855" s="28"/>
      <c r="B8855" s="9" t="s">
        <v>69</v>
      </c>
      <c r="C8855" s="12">
        <v>0</v>
      </c>
    </row>
    <row r="8856" spans="1:3" ht="24" customHeight="1" x14ac:dyDescent="0.25">
      <c r="A8856" s="28"/>
      <c r="B8856" s="9" t="s">
        <v>70</v>
      </c>
      <c r="C8856" s="12">
        <v>1</v>
      </c>
    </row>
    <row r="8857" spans="1:3" ht="24" customHeight="1" x14ac:dyDescent="0.25">
      <c r="A8857" s="28"/>
      <c r="B8857" s="9" t="s">
        <v>71</v>
      </c>
      <c r="C8857" s="12">
        <v>0</v>
      </c>
    </row>
    <row r="8858" spans="1:3" ht="24" customHeight="1" x14ac:dyDescent="0.25">
      <c r="A8858" s="28"/>
      <c r="B8858" s="9" t="s">
        <v>72</v>
      </c>
      <c r="C8858" s="12">
        <v>-1</v>
      </c>
    </row>
    <row r="8859" spans="1:3" ht="24" customHeight="1" x14ac:dyDescent="0.25">
      <c r="A8859" s="28"/>
      <c r="B8859" s="9" t="s">
        <v>73</v>
      </c>
      <c r="C8859" s="12">
        <v>0</v>
      </c>
    </row>
    <row r="8860" spans="1:3" ht="24" customHeight="1" x14ac:dyDescent="0.25">
      <c r="A8860" s="28"/>
      <c r="B8860" s="9" t="s">
        <v>74</v>
      </c>
      <c r="C8860" s="12">
        <v>0</v>
      </c>
    </row>
    <row r="8861" spans="1:3" ht="24" customHeight="1" x14ac:dyDescent="0.25">
      <c r="A8861" s="28"/>
      <c r="B8861" s="9" t="s">
        <v>75</v>
      </c>
      <c r="C8861" s="12">
        <v>0</v>
      </c>
    </row>
    <row r="8862" spans="1:3" ht="24" customHeight="1" thickBot="1" x14ac:dyDescent="0.3">
      <c r="A8862" s="91"/>
      <c r="B8862" s="14" t="s">
        <v>76</v>
      </c>
      <c r="C8862" s="100">
        <v>0</v>
      </c>
    </row>
    <row r="8863" spans="1:3" ht="15" customHeight="1" x14ac:dyDescent="0.25">
      <c r="A8863" s="42" t="s">
        <v>128</v>
      </c>
      <c r="B8863" s="43"/>
      <c r="C8863" s="43"/>
    </row>
    <row r="8865" spans="1:9" ht="20.100000000000001" customHeight="1" thickBot="1" x14ac:dyDescent="0.3">
      <c r="A8865" s="16" t="s">
        <v>116</v>
      </c>
      <c r="B8865" s="17"/>
      <c r="C8865" s="17"/>
      <c r="D8865" s="17"/>
      <c r="E8865" s="17"/>
      <c r="F8865" s="17"/>
      <c r="G8865" s="17"/>
      <c r="H8865" s="17"/>
      <c r="I8865" s="17"/>
    </row>
    <row r="8866" spans="1:9" ht="15" customHeight="1" x14ac:dyDescent="0.25">
      <c r="A8866" s="67" t="s">
        <v>117</v>
      </c>
      <c r="B8866" s="68" t="s">
        <v>89</v>
      </c>
      <c r="C8866" s="69" t="s">
        <v>90</v>
      </c>
      <c r="D8866" s="69" t="s">
        <v>91</v>
      </c>
      <c r="E8866" s="69" t="s">
        <v>118</v>
      </c>
      <c r="F8866" s="69" t="s">
        <v>92</v>
      </c>
      <c r="G8866" s="69" t="s">
        <v>59</v>
      </c>
      <c r="H8866" s="70" t="s">
        <v>93</v>
      </c>
      <c r="I8866" s="71"/>
    </row>
    <row r="8867" spans="1:9" ht="15" customHeight="1" thickBot="1" x14ac:dyDescent="0.3">
      <c r="A8867" s="72"/>
      <c r="B8867" s="73"/>
      <c r="C8867" s="74"/>
      <c r="D8867" s="74"/>
      <c r="E8867" s="74"/>
      <c r="F8867" s="74"/>
      <c r="G8867" s="74"/>
      <c r="H8867" s="75" t="s">
        <v>94</v>
      </c>
      <c r="I8867" s="76" t="s">
        <v>95</v>
      </c>
    </row>
    <row r="8868" spans="1:9" ht="14.1" customHeight="1" thickBot="1" x14ac:dyDescent="0.3">
      <c r="A8868" s="94" t="s">
        <v>62</v>
      </c>
      <c r="B8868" s="95">
        <v>7.7601895438832594E-3</v>
      </c>
      <c r="C8868" s="96">
        <v>3.7313725948834578E-3</v>
      </c>
      <c r="D8868" s="97">
        <v>193.6836130568459</v>
      </c>
      <c r="E8868" s="98">
        <v>0</v>
      </c>
      <c r="F8868" s="97">
        <v>2.0797144607119122</v>
      </c>
      <c r="G8868" s="97">
        <v>3.8868232763090198E-2</v>
      </c>
      <c r="H8868" s="96">
        <v>4.0084906719106906E-4</v>
      </c>
      <c r="I8868" s="99">
        <v>1.511953002057545E-2</v>
      </c>
    </row>
    <row r="8869" spans="1:9" ht="15" customHeight="1" x14ac:dyDescent="0.25">
      <c r="A8869" s="42" t="s">
        <v>128</v>
      </c>
      <c r="B8869" s="43"/>
      <c r="C8869" s="43"/>
      <c r="D8869" s="43"/>
      <c r="E8869" s="43"/>
      <c r="F8869" s="43"/>
      <c r="G8869" s="43"/>
      <c r="H8869" s="43"/>
      <c r="I8869" s="43"/>
    </row>
    <row r="8870" spans="1:9" ht="15" customHeight="1" x14ac:dyDescent="0.25">
      <c r="A8870" s="50" t="s">
        <v>232</v>
      </c>
      <c r="B8870" s="51"/>
      <c r="C8870" s="51"/>
      <c r="D8870" s="51"/>
      <c r="E8870" s="51"/>
      <c r="F8870" s="51"/>
      <c r="G8870" s="51"/>
      <c r="H8870" s="51"/>
      <c r="I8870" s="51"/>
    </row>
    <row r="8873" spans="1:9" ht="16.5" x14ac:dyDescent="0.25">
      <c r="A8873" t="s">
        <v>129</v>
      </c>
    </row>
    <row r="8875" spans="1:9" ht="20.100000000000001" customHeight="1" thickBot="1" x14ac:dyDescent="0.3">
      <c r="A8875" s="16" t="s">
        <v>114</v>
      </c>
      <c r="B8875" s="17"/>
      <c r="C8875" s="17"/>
    </row>
    <row r="8876" spans="1:9" ht="15" customHeight="1" thickBot="1" x14ac:dyDescent="0.3">
      <c r="A8876" s="18"/>
      <c r="B8876" s="19"/>
      <c r="C8876" s="61" t="s">
        <v>62</v>
      </c>
    </row>
    <row r="8877" spans="1:9" ht="14.1" customHeight="1" x14ac:dyDescent="0.25">
      <c r="A8877" s="3" t="s">
        <v>36</v>
      </c>
      <c r="B8877" s="23" t="s">
        <v>37</v>
      </c>
      <c r="C8877" s="62">
        <v>0</v>
      </c>
    </row>
    <row r="8878" spans="1:9" ht="14.1" customHeight="1" x14ac:dyDescent="0.25">
      <c r="A8878" s="28"/>
      <c r="B8878" s="9" t="s">
        <v>63</v>
      </c>
      <c r="C8878" s="12">
        <v>0</v>
      </c>
    </row>
    <row r="8879" spans="1:9" ht="14.1" customHeight="1" x14ac:dyDescent="0.25">
      <c r="A8879" s="28"/>
      <c r="B8879" s="9" t="s">
        <v>64</v>
      </c>
      <c r="C8879" s="12">
        <v>0</v>
      </c>
    </row>
    <row r="8880" spans="1:9" ht="14.1" customHeight="1" x14ac:dyDescent="0.25">
      <c r="A8880" s="28"/>
      <c r="B8880" s="9" t="s">
        <v>65</v>
      </c>
      <c r="C8880" s="12">
        <v>0</v>
      </c>
    </row>
    <row r="8881" spans="1:9" ht="14.1" customHeight="1" x14ac:dyDescent="0.25">
      <c r="A8881" s="28"/>
      <c r="B8881" s="9" t="s">
        <v>66</v>
      </c>
      <c r="C8881" s="12">
        <v>1</v>
      </c>
    </row>
    <row r="8882" spans="1:9" ht="14.1" customHeight="1" x14ac:dyDescent="0.25">
      <c r="A8882" s="28"/>
      <c r="B8882" s="9" t="s">
        <v>67</v>
      </c>
      <c r="C8882" s="12">
        <v>0</v>
      </c>
    </row>
    <row r="8883" spans="1:9" ht="14.1" customHeight="1" x14ac:dyDescent="0.25">
      <c r="A8883" s="28"/>
      <c r="B8883" s="9" t="s">
        <v>68</v>
      </c>
      <c r="C8883" s="12">
        <v>-1</v>
      </c>
    </row>
    <row r="8884" spans="1:9" ht="24" customHeight="1" x14ac:dyDescent="0.25">
      <c r="A8884" s="28"/>
      <c r="B8884" s="9" t="s">
        <v>69</v>
      </c>
      <c r="C8884" s="12">
        <v>0</v>
      </c>
    </row>
    <row r="8885" spans="1:9" ht="24" customHeight="1" x14ac:dyDescent="0.25">
      <c r="A8885" s="28"/>
      <c r="B8885" s="9" t="s">
        <v>70</v>
      </c>
      <c r="C8885" s="12">
        <v>0</v>
      </c>
    </row>
    <row r="8886" spans="1:9" ht="24" customHeight="1" x14ac:dyDescent="0.25">
      <c r="A8886" s="28"/>
      <c r="B8886" s="9" t="s">
        <v>71</v>
      </c>
      <c r="C8886" s="12">
        <v>0</v>
      </c>
    </row>
    <row r="8887" spans="1:9" ht="24" customHeight="1" x14ac:dyDescent="0.25">
      <c r="A8887" s="28"/>
      <c r="B8887" s="9" t="s">
        <v>72</v>
      </c>
      <c r="C8887" s="12">
        <v>0</v>
      </c>
    </row>
    <row r="8888" spans="1:9" ht="24" customHeight="1" x14ac:dyDescent="0.25">
      <c r="A8888" s="28"/>
      <c r="B8888" s="9" t="s">
        <v>73</v>
      </c>
      <c r="C8888" s="12">
        <v>0</v>
      </c>
    </row>
    <row r="8889" spans="1:9" ht="24" customHeight="1" x14ac:dyDescent="0.25">
      <c r="A8889" s="28"/>
      <c r="B8889" s="9" t="s">
        <v>74</v>
      </c>
      <c r="C8889" s="12">
        <v>1</v>
      </c>
    </row>
    <row r="8890" spans="1:9" ht="24" customHeight="1" x14ac:dyDescent="0.25">
      <c r="A8890" s="28"/>
      <c r="B8890" s="9" t="s">
        <v>75</v>
      </c>
      <c r="C8890" s="12">
        <v>0</v>
      </c>
    </row>
    <row r="8891" spans="1:9" ht="24" customHeight="1" thickBot="1" x14ac:dyDescent="0.3">
      <c r="A8891" s="91"/>
      <c r="B8891" s="14" t="s">
        <v>76</v>
      </c>
      <c r="C8891" s="100">
        <v>-1</v>
      </c>
    </row>
    <row r="8892" spans="1:9" ht="15" customHeight="1" x14ac:dyDescent="0.25">
      <c r="A8892" s="42" t="s">
        <v>130</v>
      </c>
      <c r="B8892" s="43"/>
      <c r="C8892" s="43"/>
    </row>
    <row r="8894" spans="1:9" ht="20.100000000000001" customHeight="1" thickBot="1" x14ac:dyDescent="0.3">
      <c r="A8894" s="16" t="s">
        <v>116</v>
      </c>
      <c r="B8894" s="17"/>
      <c r="C8894" s="17"/>
      <c r="D8894" s="17"/>
      <c r="E8894" s="17"/>
      <c r="F8894" s="17"/>
      <c r="G8894" s="17"/>
      <c r="H8894" s="17"/>
      <c r="I8894" s="17"/>
    </row>
    <row r="8895" spans="1:9" ht="15" customHeight="1" x14ac:dyDescent="0.25">
      <c r="A8895" s="67" t="s">
        <v>117</v>
      </c>
      <c r="B8895" s="68" t="s">
        <v>89</v>
      </c>
      <c r="C8895" s="69" t="s">
        <v>90</v>
      </c>
      <c r="D8895" s="69" t="s">
        <v>91</v>
      </c>
      <c r="E8895" s="69" t="s">
        <v>118</v>
      </c>
      <c r="F8895" s="69" t="s">
        <v>92</v>
      </c>
      <c r="G8895" s="69" t="s">
        <v>59</v>
      </c>
      <c r="H8895" s="70" t="s">
        <v>93</v>
      </c>
      <c r="I8895" s="71"/>
    </row>
    <row r="8896" spans="1:9" ht="15" customHeight="1" thickBot="1" x14ac:dyDescent="0.3">
      <c r="A8896" s="72"/>
      <c r="B8896" s="73"/>
      <c r="C8896" s="74"/>
      <c r="D8896" s="74"/>
      <c r="E8896" s="74"/>
      <c r="F8896" s="74"/>
      <c r="G8896" s="74"/>
      <c r="H8896" s="75" t="s">
        <v>94</v>
      </c>
      <c r="I8896" s="76" t="s">
        <v>95</v>
      </c>
    </row>
    <row r="8897" spans="1:9" ht="14.1" customHeight="1" thickBot="1" x14ac:dyDescent="0.3">
      <c r="A8897" s="94" t="s">
        <v>62</v>
      </c>
      <c r="B8897" s="95">
        <v>-7.1966247375921744E-3</v>
      </c>
      <c r="C8897" s="96">
        <v>3.8720247819590816E-3</v>
      </c>
      <c r="D8897" s="97">
        <v>202.92358925209268</v>
      </c>
      <c r="E8897" s="98">
        <v>0</v>
      </c>
      <c r="F8897" s="97">
        <v>-1.8586205261710607</v>
      </c>
      <c r="G8897" s="97">
        <v>6.4529024066348833E-2</v>
      </c>
      <c r="H8897" s="96">
        <v>-1.4831186221383149E-2</v>
      </c>
      <c r="I8897" s="99">
        <v>4.3793674619880028E-4</v>
      </c>
    </row>
    <row r="8898" spans="1:9" ht="15" customHeight="1" x14ac:dyDescent="0.25">
      <c r="A8898" s="42" t="s">
        <v>130</v>
      </c>
      <c r="B8898" s="43"/>
      <c r="C8898" s="43"/>
      <c r="D8898" s="43"/>
      <c r="E8898" s="43"/>
      <c r="F8898" s="43"/>
      <c r="G8898" s="43"/>
      <c r="H8898" s="43"/>
      <c r="I8898" s="43"/>
    </row>
    <row r="8899" spans="1:9" ht="15" customHeight="1" x14ac:dyDescent="0.25">
      <c r="A8899" s="50" t="s">
        <v>232</v>
      </c>
      <c r="B8899" s="51"/>
      <c r="C8899" s="51"/>
      <c r="D8899" s="51"/>
      <c r="E8899" s="51"/>
      <c r="F8899" s="51"/>
      <c r="G8899" s="51"/>
      <c r="H8899" s="51"/>
      <c r="I8899" s="51"/>
    </row>
    <row r="8902" spans="1:9" ht="16.5" x14ac:dyDescent="0.25">
      <c r="A8902" t="s">
        <v>131</v>
      </c>
    </row>
    <row r="8904" spans="1:9" ht="20.100000000000001" customHeight="1" thickBot="1" x14ac:dyDescent="0.3">
      <c r="A8904" s="16" t="s">
        <v>114</v>
      </c>
      <c r="B8904" s="17"/>
      <c r="C8904" s="17"/>
    </row>
    <row r="8905" spans="1:9" ht="15" customHeight="1" thickBot="1" x14ac:dyDescent="0.3">
      <c r="A8905" s="18"/>
      <c r="B8905" s="19"/>
      <c r="C8905" s="61" t="s">
        <v>62</v>
      </c>
    </row>
    <row r="8906" spans="1:9" ht="14.1" customHeight="1" x14ac:dyDescent="0.25">
      <c r="A8906" s="3" t="s">
        <v>36</v>
      </c>
      <c r="B8906" s="23" t="s">
        <v>37</v>
      </c>
      <c r="C8906" s="62">
        <v>0</v>
      </c>
    </row>
    <row r="8907" spans="1:9" ht="14.1" customHeight="1" x14ac:dyDescent="0.25">
      <c r="A8907" s="28"/>
      <c r="B8907" s="9" t="s">
        <v>63</v>
      </c>
      <c r="C8907" s="12">
        <v>0</v>
      </c>
    </row>
    <row r="8908" spans="1:9" ht="14.1" customHeight="1" x14ac:dyDescent="0.25">
      <c r="A8908" s="28"/>
      <c r="B8908" s="9" t="s">
        <v>64</v>
      </c>
      <c r="C8908" s="12">
        <v>0</v>
      </c>
    </row>
    <row r="8909" spans="1:9" ht="14.1" customHeight="1" x14ac:dyDescent="0.25">
      <c r="A8909" s="28"/>
      <c r="B8909" s="9" t="s">
        <v>65</v>
      </c>
      <c r="C8909" s="12">
        <v>0</v>
      </c>
    </row>
    <row r="8910" spans="1:9" ht="14.1" customHeight="1" x14ac:dyDescent="0.25">
      <c r="A8910" s="28"/>
      <c r="B8910" s="9" t="s">
        <v>66</v>
      </c>
      <c r="C8910" s="12">
        <v>0</v>
      </c>
    </row>
    <row r="8911" spans="1:9" ht="14.1" customHeight="1" x14ac:dyDescent="0.25">
      <c r="A8911" s="28"/>
      <c r="B8911" s="9" t="s">
        <v>67</v>
      </c>
      <c r="C8911" s="12">
        <v>0</v>
      </c>
    </row>
    <row r="8912" spans="1:9" ht="14.1" customHeight="1" x14ac:dyDescent="0.25">
      <c r="A8912" s="28"/>
      <c r="B8912" s="9" t="s">
        <v>68</v>
      </c>
      <c r="C8912" s="12">
        <v>0</v>
      </c>
    </row>
    <row r="8913" spans="1:9" ht="24" customHeight="1" x14ac:dyDescent="0.25">
      <c r="A8913" s="28"/>
      <c r="B8913" s="9" t="s">
        <v>69</v>
      </c>
      <c r="C8913" s="12">
        <v>0</v>
      </c>
    </row>
    <row r="8914" spans="1:9" ht="24" customHeight="1" x14ac:dyDescent="0.25">
      <c r="A8914" s="28"/>
      <c r="B8914" s="9" t="s">
        <v>70</v>
      </c>
      <c r="C8914" s="12">
        <v>1</v>
      </c>
    </row>
    <row r="8915" spans="1:9" ht="24" customHeight="1" x14ac:dyDescent="0.25">
      <c r="A8915" s="28"/>
      <c r="B8915" s="9" t="s">
        <v>71</v>
      </c>
      <c r="C8915" s="12">
        <v>0</v>
      </c>
    </row>
    <row r="8916" spans="1:9" ht="24" customHeight="1" x14ac:dyDescent="0.25">
      <c r="A8916" s="28"/>
      <c r="B8916" s="9" t="s">
        <v>72</v>
      </c>
      <c r="C8916" s="12">
        <v>-1</v>
      </c>
    </row>
    <row r="8917" spans="1:9" ht="24" customHeight="1" x14ac:dyDescent="0.25">
      <c r="A8917" s="28"/>
      <c r="B8917" s="9" t="s">
        <v>73</v>
      </c>
      <c r="C8917" s="12">
        <v>0</v>
      </c>
    </row>
    <row r="8918" spans="1:9" ht="24" customHeight="1" x14ac:dyDescent="0.25">
      <c r="A8918" s="28"/>
      <c r="B8918" s="9" t="s">
        <v>74</v>
      </c>
      <c r="C8918" s="12">
        <v>-1</v>
      </c>
    </row>
    <row r="8919" spans="1:9" ht="24" customHeight="1" x14ac:dyDescent="0.25">
      <c r="A8919" s="28"/>
      <c r="B8919" s="9" t="s">
        <v>75</v>
      </c>
      <c r="C8919" s="12">
        <v>0</v>
      </c>
    </row>
    <row r="8920" spans="1:9" ht="24" customHeight="1" thickBot="1" x14ac:dyDescent="0.3">
      <c r="A8920" s="91"/>
      <c r="B8920" s="14" t="s">
        <v>76</v>
      </c>
      <c r="C8920" s="100">
        <v>1</v>
      </c>
    </row>
    <row r="8921" spans="1:9" ht="24.95" customHeight="1" x14ac:dyDescent="0.25">
      <c r="A8921" s="42" t="s">
        <v>132</v>
      </c>
      <c r="B8921" s="43"/>
      <c r="C8921" s="43"/>
    </row>
    <row r="8923" spans="1:9" ht="20.100000000000001" customHeight="1" thickBot="1" x14ac:dyDescent="0.3">
      <c r="A8923" s="16" t="s">
        <v>116</v>
      </c>
      <c r="B8923" s="17"/>
      <c r="C8923" s="17"/>
      <c r="D8923" s="17"/>
      <c r="E8923" s="17"/>
      <c r="F8923" s="17"/>
      <c r="G8923" s="17"/>
      <c r="H8923" s="17"/>
      <c r="I8923" s="17"/>
    </row>
    <row r="8924" spans="1:9" ht="15" customHeight="1" x14ac:dyDescent="0.25">
      <c r="A8924" s="67" t="s">
        <v>117</v>
      </c>
      <c r="B8924" s="68" t="s">
        <v>89</v>
      </c>
      <c r="C8924" s="69" t="s">
        <v>90</v>
      </c>
      <c r="D8924" s="69" t="s">
        <v>91</v>
      </c>
      <c r="E8924" s="69" t="s">
        <v>118</v>
      </c>
      <c r="F8924" s="69" t="s">
        <v>92</v>
      </c>
      <c r="G8924" s="69" t="s">
        <v>59</v>
      </c>
      <c r="H8924" s="70" t="s">
        <v>93</v>
      </c>
      <c r="I8924" s="71"/>
    </row>
    <row r="8925" spans="1:9" ht="15" customHeight="1" thickBot="1" x14ac:dyDescent="0.3">
      <c r="A8925" s="72"/>
      <c r="B8925" s="73"/>
      <c r="C8925" s="74"/>
      <c r="D8925" s="74"/>
      <c r="E8925" s="74"/>
      <c r="F8925" s="74"/>
      <c r="G8925" s="74"/>
      <c r="H8925" s="75" t="s">
        <v>94</v>
      </c>
      <c r="I8925" s="76" t="s">
        <v>95</v>
      </c>
    </row>
    <row r="8926" spans="1:9" ht="14.1" customHeight="1" thickBot="1" x14ac:dyDescent="0.3">
      <c r="A8926" s="94" t="s">
        <v>62</v>
      </c>
      <c r="B8926" s="95">
        <v>1.4956814281475434E-2</v>
      </c>
      <c r="C8926" s="96">
        <v>5.377333665856395E-3</v>
      </c>
      <c r="D8926" s="97">
        <v>198.42570553611282</v>
      </c>
      <c r="E8926" s="98">
        <v>0</v>
      </c>
      <c r="F8926" s="97">
        <v>2.7814554965120264</v>
      </c>
      <c r="G8926" s="97">
        <v>5.9333163524364976E-3</v>
      </c>
      <c r="H8926" s="96">
        <v>4.3527582011542417E-3</v>
      </c>
      <c r="I8926" s="99">
        <v>2.5560870361796627E-2</v>
      </c>
    </row>
    <row r="8927" spans="1:9" ht="15" customHeight="1" x14ac:dyDescent="0.25">
      <c r="A8927" s="42" t="s">
        <v>132</v>
      </c>
      <c r="B8927" s="43"/>
      <c r="C8927" s="43"/>
      <c r="D8927" s="43"/>
      <c r="E8927" s="43"/>
      <c r="F8927" s="43"/>
      <c r="G8927" s="43"/>
      <c r="H8927" s="43"/>
      <c r="I8927" s="43"/>
    </row>
    <row r="8928" spans="1:9" ht="15" customHeight="1" x14ac:dyDescent="0.25">
      <c r="A8928" s="50" t="s">
        <v>232</v>
      </c>
      <c r="B8928" s="51"/>
      <c r="C8928" s="51"/>
      <c r="D8928" s="51"/>
      <c r="E8928" s="51"/>
      <c r="F8928" s="51"/>
      <c r="G8928" s="51"/>
      <c r="H8928" s="51"/>
      <c r="I8928" s="51"/>
    </row>
    <row r="8931" spans="1:3" ht="16.5" x14ac:dyDescent="0.25">
      <c r="A8931" t="s">
        <v>133</v>
      </c>
    </row>
    <row r="8933" spans="1:3" ht="20.100000000000001" customHeight="1" thickBot="1" x14ac:dyDescent="0.3">
      <c r="A8933" s="16" t="s">
        <v>114</v>
      </c>
      <c r="B8933" s="17"/>
      <c r="C8933" s="17"/>
    </row>
    <row r="8934" spans="1:3" ht="15" customHeight="1" thickBot="1" x14ac:dyDescent="0.3">
      <c r="A8934" s="18"/>
      <c r="B8934" s="19"/>
      <c r="C8934" s="61" t="s">
        <v>62</v>
      </c>
    </row>
    <row r="8935" spans="1:3" ht="14.1" customHeight="1" x14ac:dyDescent="0.25">
      <c r="A8935" s="3" t="s">
        <v>36</v>
      </c>
      <c r="B8935" s="23" t="s">
        <v>37</v>
      </c>
      <c r="C8935" s="62">
        <v>0</v>
      </c>
    </row>
    <row r="8936" spans="1:3" ht="14.1" customHeight="1" x14ac:dyDescent="0.25">
      <c r="A8936" s="28"/>
      <c r="B8936" s="9" t="s">
        <v>63</v>
      </c>
      <c r="C8936" s="12">
        <v>0</v>
      </c>
    </row>
    <row r="8937" spans="1:3" ht="14.1" customHeight="1" x14ac:dyDescent="0.25">
      <c r="A8937" s="28"/>
      <c r="B8937" s="9" t="s">
        <v>64</v>
      </c>
      <c r="C8937" s="12">
        <v>0</v>
      </c>
    </row>
    <row r="8938" spans="1:3" ht="14.1" customHeight="1" x14ac:dyDescent="0.25">
      <c r="A8938" s="28"/>
      <c r="B8938" s="9" t="s">
        <v>65</v>
      </c>
      <c r="C8938" s="12">
        <v>0</v>
      </c>
    </row>
    <row r="8939" spans="1:3" ht="14.1" customHeight="1" x14ac:dyDescent="0.25">
      <c r="A8939" s="28"/>
      <c r="B8939" s="9" t="s">
        <v>66</v>
      </c>
      <c r="C8939" s="12">
        <v>0</v>
      </c>
    </row>
    <row r="8940" spans="1:3" ht="14.1" customHeight="1" x14ac:dyDescent="0.25">
      <c r="A8940" s="28"/>
      <c r="B8940" s="9" t="s">
        <v>67</v>
      </c>
      <c r="C8940" s="12">
        <v>1</v>
      </c>
    </row>
    <row r="8941" spans="1:3" ht="14.1" customHeight="1" x14ac:dyDescent="0.25">
      <c r="A8941" s="28"/>
      <c r="B8941" s="9" t="s">
        <v>68</v>
      </c>
      <c r="C8941" s="12">
        <v>-1</v>
      </c>
    </row>
    <row r="8942" spans="1:3" ht="24" customHeight="1" x14ac:dyDescent="0.25">
      <c r="A8942" s="28"/>
      <c r="B8942" s="9" t="s">
        <v>69</v>
      </c>
      <c r="C8942" s="12">
        <v>0</v>
      </c>
    </row>
    <row r="8943" spans="1:3" ht="24" customHeight="1" x14ac:dyDescent="0.25">
      <c r="A8943" s="28"/>
      <c r="B8943" s="9" t="s">
        <v>70</v>
      </c>
      <c r="C8943" s="12">
        <v>0</v>
      </c>
    </row>
    <row r="8944" spans="1:3" ht="24" customHeight="1" x14ac:dyDescent="0.25">
      <c r="A8944" s="28"/>
      <c r="B8944" s="9" t="s">
        <v>71</v>
      </c>
      <c r="C8944" s="47">
        <v>0.5</v>
      </c>
    </row>
    <row r="8945" spans="1:9" ht="24" customHeight="1" x14ac:dyDescent="0.25">
      <c r="A8945" s="28"/>
      <c r="B8945" s="9" t="s">
        <v>72</v>
      </c>
      <c r="C8945" s="47">
        <v>-0.5</v>
      </c>
    </row>
    <row r="8946" spans="1:9" ht="24" customHeight="1" x14ac:dyDescent="0.25">
      <c r="A8946" s="28"/>
      <c r="B8946" s="9" t="s">
        <v>73</v>
      </c>
      <c r="C8946" s="12">
        <v>0</v>
      </c>
    </row>
    <row r="8947" spans="1:9" ht="24" customHeight="1" x14ac:dyDescent="0.25">
      <c r="A8947" s="28"/>
      <c r="B8947" s="9" t="s">
        <v>74</v>
      </c>
      <c r="C8947" s="12">
        <v>0</v>
      </c>
    </row>
    <row r="8948" spans="1:9" ht="24" customHeight="1" x14ac:dyDescent="0.25">
      <c r="A8948" s="28"/>
      <c r="B8948" s="9" t="s">
        <v>75</v>
      </c>
      <c r="C8948" s="47">
        <v>0.5</v>
      </c>
    </row>
    <row r="8949" spans="1:9" ht="24" customHeight="1" thickBot="1" x14ac:dyDescent="0.3">
      <c r="A8949" s="91"/>
      <c r="B8949" s="14" t="s">
        <v>76</v>
      </c>
      <c r="C8949" s="49">
        <v>-0.5</v>
      </c>
    </row>
    <row r="8950" spans="1:9" ht="15" customHeight="1" x14ac:dyDescent="0.25">
      <c r="A8950" s="42" t="s">
        <v>134</v>
      </c>
      <c r="B8950" s="43"/>
      <c r="C8950" s="43"/>
    </row>
    <row r="8952" spans="1:9" ht="20.100000000000001" customHeight="1" thickBot="1" x14ac:dyDescent="0.3">
      <c r="A8952" s="16" t="s">
        <v>116</v>
      </c>
      <c r="B8952" s="17"/>
      <c r="C8952" s="17"/>
      <c r="D8952" s="17"/>
      <c r="E8952" s="17"/>
      <c r="F8952" s="17"/>
      <c r="G8952" s="17"/>
      <c r="H8952" s="17"/>
      <c r="I8952" s="17"/>
    </row>
    <row r="8953" spans="1:9" ht="15" customHeight="1" x14ac:dyDescent="0.25">
      <c r="A8953" s="67" t="s">
        <v>117</v>
      </c>
      <c r="B8953" s="68" t="s">
        <v>89</v>
      </c>
      <c r="C8953" s="69" t="s">
        <v>90</v>
      </c>
      <c r="D8953" s="69" t="s">
        <v>91</v>
      </c>
      <c r="E8953" s="69" t="s">
        <v>118</v>
      </c>
      <c r="F8953" s="69" t="s">
        <v>92</v>
      </c>
      <c r="G8953" s="69" t="s">
        <v>59</v>
      </c>
      <c r="H8953" s="70" t="s">
        <v>93</v>
      </c>
      <c r="I8953" s="71"/>
    </row>
    <row r="8954" spans="1:9" ht="15" customHeight="1" thickBot="1" x14ac:dyDescent="0.3">
      <c r="A8954" s="72"/>
      <c r="B8954" s="73"/>
      <c r="C8954" s="74"/>
      <c r="D8954" s="74"/>
      <c r="E8954" s="74"/>
      <c r="F8954" s="74"/>
      <c r="G8954" s="74"/>
      <c r="H8954" s="75" t="s">
        <v>94</v>
      </c>
      <c r="I8954" s="76" t="s">
        <v>95</v>
      </c>
    </row>
    <row r="8955" spans="1:9" ht="14.1" customHeight="1" thickBot="1" x14ac:dyDescent="0.3">
      <c r="A8955" s="94" t="s">
        <v>62</v>
      </c>
      <c r="B8955" s="95">
        <v>-1.8753806190702035E-2</v>
      </c>
      <c r="C8955" s="96">
        <v>2.0690581671233966E-3</v>
      </c>
      <c r="D8955" s="97">
        <v>329.89393201979641</v>
      </c>
      <c r="E8955" s="98">
        <v>0</v>
      </c>
      <c r="F8955" s="97">
        <v>-9.0639337688487398</v>
      </c>
      <c r="G8955" s="97">
        <v>1.1424291689799823E-17</v>
      </c>
      <c r="H8955" s="96">
        <v>-2.2824018110781181E-2</v>
      </c>
      <c r="I8955" s="99">
        <v>-1.4683594270622888E-2</v>
      </c>
    </row>
    <row r="8956" spans="1:9" ht="15" customHeight="1" x14ac:dyDescent="0.25">
      <c r="A8956" s="42" t="s">
        <v>134</v>
      </c>
      <c r="B8956" s="43"/>
      <c r="C8956" s="43"/>
      <c r="D8956" s="43"/>
      <c r="E8956" s="43"/>
      <c r="F8956" s="43"/>
      <c r="G8956" s="43"/>
      <c r="H8956" s="43"/>
      <c r="I8956" s="43"/>
    </row>
    <row r="8957" spans="1:9" ht="15" customHeight="1" x14ac:dyDescent="0.25">
      <c r="A8957" s="50" t="s">
        <v>232</v>
      </c>
      <c r="B8957" s="51"/>
      <c r="C8957" s="51"/>
      <c r="D8957" s="51"/>
      <c r="E8957" s="51"/>
      <c r="F8957" s="51"/>
      <c r="G8957" s="51"/>
      <c r="H8957" s="51"/>
      <c r="I8957" s="51"/>
    </row>
    <row r="8960" spans="1:9" ht="16.5" x14ac:dyDescent="0.25">
      <c r="A8960" t="s">
        <v>135</v>
      </c>
    </row>
    <row r="8962" spans="1:3" ht="20.100000000000001" customHeight="1" thickBot="1" x14ac:dyDescent="0.3">
      <c r="A8962" s="16" t="s">
        <v>114</v>
      </c>
      <c r="B8962" s="17"/>
      <c r="C8962" s="17"/>
    </row>
    <row r="8963" spans="1:3" ht="15" customHeight="1" thickBot="1" x14ac:dyDescent="0.3">
      <c r="A8963" s="18"/>
      <c r="B8963" s="19"/>
      <c r="C8963" s="61" t="s">
        <v>62</v>
      </c>
    </row>
    <row r="8964" spans="1:3" ht="14.1" customHeight="1" x14ac:dyDescent="0.25">
      <c r="A8964" s="3" t="s">
        <v>36</v>
      </c>
      <c r="B8964" s="23" t="s">
        <v>37</v>
      </c>
      <c r="C8964" s="62">
        <v>0</v>
      </c>
    </row>
    <row r="8965" spans="1:3" ht="14.1" customHeight="1" x14ac:dyDescent="0.25">
      <c r="A8965" s="28"/>
      <c r="B8965" s="9" t="s">
        <v>63</v>
      </c>
      <c r="C8965" s="12">
        <v>0</v>
      </c>
    </row>
    <row r="8966" spans="1:3" ht="14.1" customHeight="1" x14ac:dyDescent="0.25">
      <c r="A8966" s="28"/>
      <c r="B8966" s="9" t="s">
        <v>64</v>
      </c>
      <c r="C8966" s="12">
        <v>0</v>
      </c>
    </row>
    <row r="8967" spans="1:3" ht="14.1" customHeight="1" x14ac:dyDescent="0.25">
      <c r="A8967" s="28"/>
      <c r="B8967" s="9" t="s">
        <v>65</v>
      </c>
      <c r="C8967" s="12">
        <v>0</v>
      </c>
    </row>
    <row r="8968" spans="1:3" ht="14.1" customHeight="1" x14ac:dyDescent="0.25">
      <c r="A8968" s="28"/>
      <c r="B8968" s="9" t="s">
        <v>66</v>
      </c>
      <c r="C8968" s="12">
        <v>0</v>
      </c>
    </row>
    <row r="8969" spans="1:3" ht="14.1" customHeight="1" x14ac:dyDescent="0.25">
      <c r="A8969" s="28"/>
      <c r="B8969" s="9" t="s">
        <v>67</v>
      </c>
      <c r="C8969" s="12">
        <v>1</v>
      </c>
    </row>
    <row r="8970" spans="1:3" ht="14.1" customHeight="1" x14ac:dyDescent="0.25">
      <c r="A8970" s="28"/>
      <c r="B8970" s="9" t="s">
        <v>68</v>
      </c>
      <c r="C8970" s="12">
        <v>-1</v>
      </c>
    </row>
    <row r="8971" spans="1:3" ht="24" customHeight="1" x14ac:dyDescent="0.25">
      <c r="A8971" s="28"/>
      <c r="B8971" s="9" t="s">
        <v>69</v>
      </c>
      <c r="C8971" s="12">
        <v>0</v>
      </c>
    </row>
    <row r="8972" spans="1:3" ht="24" customHeight="1" x14ac:dyDescent="0.25">
      <c r="A8972" s="28"/>
      <c r="B8972" s="9" t="s">
        <v>70</v>
      </c>
      <c r="C8972" s="12">
        <v>0</v>
      </c>
    </row>
    <row r="8973" spans="1:3" ht="24" customHeight="1" x14ac:dyDescent="0.25">
      <c r="A8973" s="28"/>
      <c r="B8973" s="9" t="s">
        <v>71</v>
      </c>
      <c r="C8973" s="12">
        <v>1</v>
      </c>
    </row>
    <row r="8974" spans="1:3" ht="24" customHeight="1" x14ac:dyDescent="0.25">
      <c r="A8974" s="28"/>
      <c r="B8974" s="9" t="s">
        <v>72</v>
      </c>
      <c r="C8974" s="12">
        <v>-1</v>
      </c>
    </row>
    <row r="8975" spans="1:3" ht="24" customHeight="1" x14ac:dyDescent="0.25">
      <c r="A8975" s="28"/>
      <c r="B8975" s="9" t="s">
        <v>73</v>
      </c>
      <c r="C8975" s="12">
        <v>0</v>
      </c>
    </row>
    <row r="8976" spans="1:3" ht="24" customHeight="1" x14ac:dyDescent="0.25">
      <c r="A8976" s="28"/>
      <c r="B8976" s="9" t="s">
        <v>74</v>
      </c>
      <c r="C8976" s="12">
        <v>0</v>
      </c>
    </row>
    <row r="8977" spans="1:9" ht="24" customHeight="1" x14ac:dyDescent="0.25">
      <c r="A8977" s="28"/>
      <c r="B8977" s="9" t="s">
        <v>75</v>
      </c>
      <c r="C8977" s="12">
        <v>0</v>
      </c>
    </row>
    <row r="8978" spans="1:9" ht="24" customHeight="1" thickBot="1" x14ac:dyDescent="0.3">
      <c r="A8978" s="91"/>
      <c r="B8978" s="14" t="s">
        <v>76</v>
      </c>
      <c r="C8978" s="100">
        <v>0</v>
      </c>
    </row>
    <row r="8979" spans="1:9" ht="15" customHeight="1" x14ac:dyDescent="0.25">
      <c r="A8979" s="42" t="s">
        <v>136</v>
      </c>
      <c r="B8979" s="43"/>
      <c r="C8979" s="43"/>
    </row>
    <row r="8981" spans="1:9" ht="20.100000000000001" customHeight="1" thickBot="1" x14ac:dyDescent="0.3">
      <c r="A8981" s="16" t="s">
        <v>116</v>
      </c>
      <c r="B8981" s="17"/>
      <c r="C8981" s="17"/>
      <c r="D8981" s="17"/>
      <c r="E8981" s="17"/>
      <c r="F8981" s="17"/>
      <c r="G8981" s="17"/>
      <c r="H8981" s="17"/>
      <c r="I8981" s="17"/>
    </row>
    <row r="8982" spans="1:9" ht="15" customHeight="1" x14ac:dyDescent="0.25">
      <c r="A8982" s="67" t="s">
        <v>117</v>
      </c>
      <c r="B8982" s="68" t="s">
        <v>89</v>
      </c>
      <c r="C8982" s="69" t="s">
        <v>90</v>
      </c>
      <c r="D8982" s="69" t="s">
        <v>91</v>
      </c>
      <c r="E8982" s="69" t="s">
        <v>118</v>
      </c>
      <c r="F8982" s="69" t="s">
        <v>92</v>
      </c>
      <c r="G8982" s="69" t="s">
        <v>59</v>
      </c>
      <c r="H8982" s="70" t="s">
        <v>93</v>
      </c>
      <c r="I8982" s="71"/>
    </row>
    <row r="8983" spans="1:9" ht="15" customHeight="1" thickBot="1" x14ac:dyDescent="0.3">
      <c r="A8983" s="72"/>
      <c r="B8983" s="73"/>
      <c r="C8983" s="74"/>
      <c r="D8983" s="74"/>
      <c r="E8983" s="74"/>
      <c r="F8983" s="74"/>
      <c r="G8983" s="74"/>
      <c r="H8983" s="75" t="s">
        <v>94</v>
      </c>
      <c r="I8983" s="76" t="s">
        <v>95</v>
      </c>
    </row>
    <row r="8984" spans="1:9" ht="14.1" customHeight="1" thickBot="1" x14ac:dyDescent="0.3">
      <c r="A8984" s="94" t="s">
        <v>62</v>
      </c>
      <c r="B8984" s="95">
        <v>-1.5446860351311854E-2</v>
      </c>
      <c r="C8984" s="96">
        <v>2.8967230858989632E-3</v>
      </c>
      <c r="D8984" s="97">
        <v>330.12378667109783</v>
      </c>
      <c r="E8984" s="98">
        <v>0</v>
      </c>
      <c r="F8984" s="97">
        <v>-5.3325291694280494</v>
      </c>
      <c r="G8984" s="97">
        <v>1.8005049372398684E-7</v>
      </c>
      <c r="H8984" s="96">
        <v>-2.1145224367767636E-2</v>
      </c>
      <c r="I8984" s="99">
        <v>-9.7484963348560723E-3</v>
      </c>
    </row>
    <row r="8985" spans="1:9" ht="15" customHeight="1" x14ac:dyDescent="0.25">
      <c r="A8985" s="42" t="s">
        <v>136</v>
      </c>
      <c r="B8985" s="43"/>
      <c r="C8985" s="43"/>
      <c r="D8985" s="43"/>
      <c r="E8985" s="43"/>
      <c r="F8985" s="43"/>
      <c r="G8985" s="43"/>
      <c r="H8985" s="43"/>
      <c r="I8985" s="43"/>
    </row>
    <row r="8986" spans="1:9" ht="15" customHeight="1" x14ac:dyDescent="0.25">
      <c r="A8986" s="50" t="s">
        <v>232</v>
      </c>
      <c r="B8986" s="51"/>
      <c r="C8986" s="51"/>
      <c r="D8986" s="51"/>
      <c r="E8986" s="51"/>
      <c r="F8986" s="51"/>
      <c r="G8986" s="51"/>
      <c r="H8986" s="51"/>
      <c r="I8986" s="51"/>
    </row>
    <row r="8989" spans="1:9" ht="16.5" x14ac:dyDescent="0.25">
      <c r="A8989" t="s">
        <v>137</v>
      </c>
    </row>
    <row r="8991" spans="1:9" ht="20.100000000000001" customHeight="1" thickBot="1" x14ac:dyDescent="0.3">
      <c r="A8991" s="16" t="s">
        <v>114</v>
      </c>
      <c r="B8991" s="17"/>
      <c r="C8991" s="17"/>
    </row>
    <row r="8992" spans="1:9" ht="15" customHeight="1" thickBot="1" x14ac:dyDescent="0.3">
      <c r="A8992" s="18"/>
      <c r="B8992" s="19"/>
      <c r="C8992" s="61" t="s">
        <v>62</v>
      </c>
    </row>
    <row r="8993" spans="1:3" ht="14.1" customHeight="1" x14ac:dyDescent="0.25">
      <c r="A8993" s="3" t="s">
        <v>36</v>
      </c>
      <c r="B8993" s="23" t="s">
        <v>37</v>
      </c>
      <c r="C8993" s="62">
        <v>0</v>
      </c>
    </row>
    <row r="8994" spans="1:3" ht="14.1" customHeight="1" x14ac:dyDescent="0.25">
      <c r="A8994" s="28"/>
      <c r="B8994" s="9" t="s">
        <v>63</v>
      </c>
      <c r="C8994" s="12">
        <v>0</v>
      </c>
    </row>
    <row r="8995" spans="1:3" ht="14.1" customHeight="1" x14ac:dyDescent="0.25">
      <c r="A8995" s="28"/>
      <c r="B8995" s="9" t="s">
        <v>64</v>
      </c>
      <c r="C8995" s="12">
        <v>0</v>
      </c>
    </row>
    <row r="8996" spans="1:3" ht="14.1" customHeight="1" x14ac:dyDescent="0.25">
      <c r="A8996" s="28"/>
      <c r="B8996" s="9" t="s">
        <v>65</v>
      </c>
      <c r="C8996" s="12">
        <v>0</v>
      </c>
    </row>
    <row r="8997" spans="1:3" ht="14.1" customHeight="1" x14ac:dyDescent="0.25">
      <c r="A8997" s="28"/>
      <c r="B8997" s="9" t="s">
        <v>66</v>
      </c>
      <c r="C8997" s="12">
        <v>0</v>
      </c>
    </row>
    <row r="8998" spans="1:3" ht="14.1" customHeight="1" x14ac:dyDescent="0.25">
      <c r="A8998" s="28"/>
      <c r="B8998" s="9" t="s">
        <v>67</v>
      </c>
      <c r="C8998" s="12">
        <v>1</v>
      </c>
    </row>
    <row r="8999" spans="1:3" ht="14.1" customHeight="1" x14ac:dyDescent="0.25">
      <c r="A8999" s="28"/>
      <c r="B8999" s="9" t="s">
        <v>68</v>
      </c>
      <c r="C8999" s="12">
        <v>-1</v>
      </c>
    </row>
    <row r="9000" spans="1:3" ht="24" customHeight="1" x14ac:dyDescent="0.25">
      <c r="A9000" s="28"/>
      <c r="B9000" s="9" t="s">
        <v>69</v>
      </c>
      <c r="C9000" s="12">
        <v>0</v>
      </c>
    </row>
    <row r="9001" spans="1:3" ht="24" customHeight="1" x14ac:dyDescent="0.25">
      <c r="A9001" s="28"/>
      <c r="B9001" s="9" t="s">
        <v>70</v>
      </c>
      <c r="C9001" s="12">
        <v>0</v>
      </c>
    </row>
    <row r="9002" spans="1:3" ht="24" customHeight="1" x14ac:dyDescent="0.25">
      <c r="A9002" s="28"/>
      <c r="B9002" s="9" t="s">
        <v>71</v>
      </c>
      <c r="C9002" s="12">
        <v>0</v>
      </c>
    </row>
    <row r="9003" spans="1:3" ht="24" customHeight="1" x14ac:dyDescent="0.25">
      <c r="A9003" s="28"/>
      <c r="B9003" s="9" t="s">
        <v>72</v>
      </c>
      <c r="C9003" s="12">
        <v>0</v>
      </c>
    </row>
    <row r="9004" spans="1:3" ht="24" customHeight="1" x14ac:dyDescent="0.25">
      <c r="A9004" s="28"/>
      <c r="B9004" s="9" t="s">
        <v>73</v>
      </c>
      <c r="C9004" s="12">
        <v>0</v>
      </c>
    </row>
    <row r="9005" spans="1:3" ht="24" customHeight="1" x14ac:dyDescent="0.25">
      <c r="A9005" s="28"/>
      <c r="B9005" s="9" t="s">
        <v>74</v>
      </c>
      <c r="C9005" s="12">
        <v>0</v>
      </c>
    </row>
    <row r="9006" spans="1:3" ht="24" customHeight="1" x14ac:dyDescent="0.25">
      <c r="A9006" s="28"/>
      <c r="B9006" s="9" t="s">
        <v>75</v>
      </c>
      <c r="C9006" s="12">
        <v>1</v>
      </c>
    </row>
    <row r="9007" spans="1:3" ht="24" customHeight="1" thickBot="1" x14ac:dyDescent="0.3">
      <c r="A9007" s="91"/>
      <c r="B9007" s="14" t="s">
        <v>76</v>
      </c>
      <c r="C9007" s="100">
        <v>-1</v>
      </c>
    </row>
    <row r="9008" spans="1:3" ht="15" customHeight="1" x14ac:dyDescent="0.25">
      <c r="A9008" s="42" t="s">
        <v>138</v>
      </c>
      <c r="B9008" s="43"/>
      <c r="C9008" s="43"/>
    </row>
    <row r="9010" spans="1:9" ht="20.100000000000001" customHeight="1" thickBot="1" x14ac:dyDescent="0.3">
      <c r="A9010" s="16" t="s">
        <v>116</v>
      </c>
      <c r="B9010" s="17"/>
      <c r="C9010" s="17"/>
      <c r="D9010" s="17"/>
      <c r="E9010" s="17"/>
      <c r="F9010" s="17"/>
      <c r="G9010" s="17"/>
      <c r="H9010" s="17"/>
      <c r="I9010" s="17"/>
    </row>
    <row r="9011" spans="1:9" ht="15" customHeight="1" x14ac:dyDescent="0.25">
      <c r="A9011" s="67" t="s">
        <v>117</v>
      </c>
      <c r="B9011" s="68" t="s">
        <v>89</v>
      </c>
      <c r="C9011" s="69" t="s">
        <v>90</v>
      </c>
      <c r="D9011" s="69" t="s">
        <v>91</v>
      </c>
      <c r="E9011" s="69" t="s">
        <v>118</v>
      </c>
      <c r="F9011" s="69" t="s">
        <v>92</v>
      </c>
      <c r="G9011" s="69" t="s">
        <v>59</v>
      </c>
      <c r="H9011" s="70" t="s">
        <v>93</v>
      </c>
      <c r="I9011" s="71"/>
    </row>
    <row r="9012" spans="1:9" ht="15" customHeight="1" thickBot="1" x14ac:dyDescent="0.3">
      <c r="A9012" s="72"/>
      <c r="B9012" s="73"/>
      <c r="C9012" s="74"/>
      <c r="D9012" s="74"/>
      <c r="E9012" s="74"/>
      <c r="F9012" s="74"/>
      <c r="G9012" s="74"/>
      <c r="H9012" s="75" t="s">
        <v>94</v>
      </c>
      <c r="I9012" s="76" t="s">
        <v>95</v>
      </c>
    </row>
    <row r="9013" spans="1:9" ht="14.1" customHeight="1" thickBot="1" x14ac:dyDescent="0.3">
      <c r="A9013" s="94" t="s">
        <v>62</v>
      </c>
      <c r="B9013" s="95">
        <v>-2.206075203009222E-2</v>
      </c>
      <c r="C9013" s="96">
        <v>2.9551653353712889E-3</v>
      </c>
      <c r="D9013" s="97">
        <v>329.66543311325432</v>
      </c>
      <c r="E9013" s="98">
        <v>0</v>
      </c>
      <c r="F9013" s="97">
        <v>-7.4651498398550657</v>
      </c>
      <c r="G9013" s="97">
        <v>7.4855050876208084E-13</v>
      </c>
      <c r="H9013" s="96">
        <v>-2.7874111974038732E-2</v>
      </c>
      <c r="I9013" s="99">
        <v>-1.6247392086145708E-2</v>
      </c>
    </row>
    <row r="9014" spans="1:9" ht="15" customHeight="1" x14ac:dyDescent="0.25">
      <c r="A9014" s="42" t="s">
        <v>138</v>
      </c>
      <c r="B9014" s="43"/>
      <c r="C9014" s="43"/>
      <c r="D9014" s="43"/>
      <c r="E9014" s="43"/>
      <c r="F9014" s="43"/>
      <c r="G9014" s="43"/>
      <c r="H9014" s="43"/>
      <c r="I9014" s="43"/>
    </row>
    <row r="9015" spans="1:9" ht="15" customHeight="1" x14ac:dyDescent="0.25">
      <c r="A9015" s="50" t="s">
        <v>232</v>
      </c>
      <c r="B9015" s="51"/>
      <c r="C9015" s="51"/>
      <c r="D9015" s="51"/>
      <c r="E9015" s="51"/>
      <c r="F9015" s="51"/>
      <c r="G9015" s="51"/>
      <c r="H9015" s="51"/>
      <c r="I9015" s="51"/>
    </row>
    <row r="9018" spans="1:9" ht="16.5" x14ac:dyDescent="0.25">
      <c r="A9018" t="s">
        <v>139</v>
      </c>
    </row>
    <row r="9020" spans="1:9" ht="20.100000000000001" customHeight="1" thickBot="1" x14ac:dyDescent="0.3">
      <c r="A9020" s="16" t="s">
        <v>114</v>
      </c>
      <c r="B9020" s="17"/>
      <c r="C9020" s="17"/>
    </row>
    <row r="9021" spans="1:9" ht="15" customHeight="1" thickBot="1" x14ac:dyDescent="0.3">
      <c r="A9021" s="18"/>
      <c r="B9021" s="19"/>
      <c r="C9021" s="61" t="s">
        <v>62</v>
      </c>
    </row>
    <row r="9022" spans="1:9" ht="14.1" customHeight="1" x14ac:dyDescent="0.25">
      <c r="A9022" s="3" t="s">
        <v>36</v>
      </c>
      <c r="B9022" s="23" t="s">
        <v>37</v>
      </c>
      <c r="C9022" s="62">
        <v>0</v>
      </c>
    </row>
    <row r="9023" spans="1:9" ht="14.1" customHeight="1" x14ac:dyDescent="0.25">
      <c r="A9023" s="28"/>
      <c r="B9023" s="9" t="s">
        <v>63</v>
      </c>
      <c r="C9023" s="12">
        <v>0</v>
      </c>
    </row>
    <row r="9024" spans="1:9" ht="14.1" customHeight="1" x14ac:dyDescent="0.25">
      <c r="A9024" s="28"/>
      <c r="B9024" s="9" t="s">
        <v>64</v>
      </c>
      <c r="C9024" s="12">
        <v>0</v>
      </c>
    </row>
    <row r="9025" spans="1:9" ht="14.1" customHeight="1" x14ac:dyDescent="0.25">
      <c r="A9025" s="28"/>
      <c r="B9025" s="9" t="s">
        <v>65</v>
      </c>
      <c r="C9025" s="12">
        <v>0</v>
      </c>
    </row>
    <row r="9026" spans="1:9" ht="14.1" customHeight="1" x14ac:dyDescent="0.25">
      <c r="A9026" s="28"/>
      <c r="B9026" s="9" t="s">
        <v>66</v>
      </c>
      <c r="C9026" s="12">
        <v>0</v>
      </c>
    </row>
    <row r="9027" spans="1:9" ht="14.1" customHeight="1" x14ac:dyDescent="0.25">
      <c r="A9027" s="28"/>
      <c r="B9027" s="9" t="s">
        <v>67</v>
      </c>
      <c r="C9027" s="12">
        <v>0</v>
      </c>
    </row>
    <row r="9028" spans="1:9" ht="14.1" customHeight="1" x14ac:dyDescent="0.25">
      <c r="A9028" s="28"/>
      <c r="B9028" s="9" t="s">
        <v>68</v>
      </c>
      <c r="C9028" s="12">
        <v>0</v>
      </c>
    </row>
    <row r="9029" spans="1:9" ht="24" customHeight="1" x14ac:dyDescent="0.25">
      <c r="A9029" s="28"/>
      <c r="B9029" s="9" t="s">
        <v>69</v>
      </c>
      <c r="C9029" s="12">
        <v>0</v>
      </c>
    </row>
    <row r="9030" spans="1:9" ht="24" customHeight="1" x14ac:dyDescent="0.25">
      <c r="A9030" s="28"/>
      <c r="B9030" s="9" t="s">
        <v>70</v>
      </c>
      <c r="C9030" s="12">
        <v>0</v>
      </c>
    </row>
    <row r="9031" spans="1:9" ht="24" customHeight="1" x14ac:dyDescent="0.25">
      <c r="A9031" s="28"/>
      <c r="B9031" s="9" t="s">
        <v>71</v>
      </c>
      <c r="C9031" s="12">
        <v>1</v>
      </c>
    </row>
    <row r="9032" spans="1:9" ht="24" customHeight="1" x14ac:dyDescent="0.25">
      <c r="A9032" s="28"/>
      <c r="B9032" s="9" t="s">
        <v>72</v>
      </c>
      <c r="C9032" s="12">
        <v>-1</v>
      </c>
    </row>
    <row r="9033" spans="1:9" ht="24" customHeight="1" x14ac:dyDescent="0.25">
      <c r="A9033" s="28"/>
      <c r="B9033" s="9" t="s">
        <v>73</v>
      </c>
      <c r="C9033" s="12">
        <v>0</v>
      </c>
    </row>
    <row r="9034" spans="1:9" ht="24" customHeight="1" x14ac:dyDescent="0.25">
      <c r="A9034" s="28"/>
      <c r="B9034" s="9" t="s">
        <v>74</v>
      </c>
      <c r="C9034" s="12">
        <v>0</v>
      </c>
    </row>
    <row r="9035" spans="1:9" ht="24" customHeight="1" x14ac:dyDescent="0.25">
      <c r="A9035" s="28"/>
      <c r="B9035" s="9" t="s">
        <v>75</v>
      </c>
      <c r="C9035" s="12">
        <v>-1</v>
      </c>
    </row>
    <row r="9036" spans="1:9" ht="24" customHeight="1" thickBot="1" x14ac:dyDescent="0.3">
      <c r="A9036" s="91"/>
      <c r="B9036" s="14" t="s">
        <v>76</v>
      </c>
      <c r="C9036" s="100">
        <v>1</v>
      </c>
    </row>
    <row r="9037" spans="1:9" ht="24.95" customHeight="1" x14ac:dyDescent="0.25">
      <c r="A9037" s="42" t="s">
        <v>140</v>
      </c>
      <c r="B9037" s="43"/>
      <c r="C9037" s="43"/>
    </row>
    <row r="9039" spans="1:9" ht="20.100000000000001" customHeight="1" thickBot="1" x14ac:dyDescent="0.3">
      <c r="A9039" s="16" t="s">
        <v>116</v>
      </c>
      <c r="B9039" s="17"/>
      <c r="C9039" s="17"/>
      <c r="D9039" s="17"/>
      <c r="E9039" s="17"/>
      <c r="F9039" s="17"/>
      <c r="G9039" s="17"/>
      <c r="H9039" s="17"/>
      <c r="I9039" s="17"/>
    </row>
    <row r="9040" spans="1:9" ht="15" customHeight="1" x14ac:dyDescent="0.25">
      <c r="A9040" s="67" t="s">
        <v>117</v>
      </c>
      <c r="B9040" s="68" t="s">
        <v>89</v>
      </c>
      <c r="C9040" s="69" t="s">
        <v>90</v>
      </c>
      <c r="D9040" s="69" t="s">
        <v>91</v>
      </c>
      <c r="E9040" s="69" t="s">
        <v>118</v>
      </c>
      <c r="F9040" s="69" t="s">
        <v>92</v>
      </c>
      <c r="G9040" s="69" t="s">
        <v>59</v>
      </c>
      <c r="H9040" s="70" t="s">
        <v>93</v>
      </c>
      <c r="I9040" s="71"/>
    </row>
    <row r="9041" spans="1:9" ht="15" customHeight="1" thickBot="1" x14ac:dyDescent="0.3">
      <c r="A9041" s="72"/>
      <c r="B9041" s="73"/>
      <c r="C9041" s="74"/>
      <c r="D9041" s="74"/>
      <c r="E9041" s="74"/>
      <c r="F9041" s="74"/>
      <c r="G9041" s="74"/>
      <c r="H9041" s="75" t="s">
        <v>94</v>
      </c>
      <c r="I9041" s="76" t="s">
        <v>95</v>
      </c>
    </row>
    <row r="9042" spans="1:9" ht="14.1" customHeight="1" thickBot="1" x14ac:dyDescent="0.3">
      <c r="A9042" s="94" t="s">
        <v>62</v>
      </c>
      <c r="B9042" s="95">
        <v>6.6138916787803663E-3</v>
      </c>
      <c r="C9042" s="96">
        <v>4.1381163342467924E-3</v>
      </c>
      <c r="D9042" s="97">
        <v>329.89393201979664</v>
      </c>
      <c r="E9042" s="98">
        <v>0</v>
      </c>
      <c r="F9042" s="97">
        <v>1.5982855832360758</v>
      </c>
      <c r="G9042" s="97">
        <v>0.11093675306676</v>
      </c>
      <c r="H9042" s="96">
        <v>-1.526532161377929E-3</v>
      </c>
      <c r="I9042" s="99">
        <v>1.4754315518938662E-2</v>
      </c>
    </row>
    <row r="9043" spans="1:9" ht="15" customHeight="1" x14ac:dyDescent="0.25">
      <c r="A9043" s="42" t="s">
        <v>140</v>
      </c>
      <c r="B9043" s="43"/>
      <c r="C9043" s="43"/>
      <c r="D9043" s="43"/>
      <c r="E9043" s="43"/>
      <c r="F9043" s="43"/>
      <c r="G9043" s="43"/>
      <c r="H9043" s="43"/>
      <c r="I9043" s="43"/>
    </row>
    <row r="9044" spans="1:9" ht="15" customHeight="1" x14ac:dyDescent="0.25">
      <c r="A9044" s="50" t="s">
        <v>232</v>
      </c>
      <c r="B9044" s="51"/>
      <c r="C9044" s="51"/>
      <c r="D9044" s="51"/>
      <c r="E9044" s="51"/>
      <c r="F9044" s="51"/>
      <c r="G9044" s="51"/>
      <c r="H9044" s="51"/>
      <c r="I9044" s="51"/>
    </row>
    <row r="9047" spans="1:9" ht="16.5" x14ac:dyDescent="0.25">
      <c r="A9047" t="s">
        <v>141</v>
      </c>
    </row>
    <row r="9050" spans="1:9" ht="16.5" x14ac:dyDescent="0.25">
      <c r="A9050" t="s">
        <v>142</v>
      </c>
    </row>
    <row r="9052" spans="1:9" ht="18" customHeight="1" thickBot="1" x14ac:dyDescent="0.3">
      <c r="A9052" s="1" t="s">
        <v>143</v>
      </c>
      <c r="B9052" s="2"/>
      <c r="C9052" s="2"/>
      <c r="D9052" s="2"/>
    </row>
    <row r="9053" spans="1:9" ht="14.1" customHeight="1" x14ac:dyDescent="0.25">
      <c r="A9053" s="101" t="s">
        <v>88</v>
      </c>
      <c r="B9053" s="4"/>
      <c r="C9053" s="102" t="s">
        <v>144</v>
      </c>
      <c r="D9053" s="103"/>
    </row>
    <row r="9054" spans="1:9" ht="15" customHeight="1" thickBot="1" x14ac:dyDescent="0.3">
      <c r="A9054" s="13"/>
      <c r="B9054" s="104"/>
      <c r="C9054" s="105" t="s">
        <v>145</v>
      </c>
      <c r="D9054" s="76" t="s">
        <v>146</v>
      </c>
    </row>
    <row r="9055" spans="1:9" ht="14.1" customHeight="1" x14ac:dyDescent="0.25">
      <c r="A9055" s="3" t="s">
        <v>36</v>
      </c>
      <c r="B9055" s="23" t="s">
        <v>37</v>
      </c>
      <c r="C9055" s="24">
        <v>1</v>
      </c>
      <c r="D9055" s="63">
        <v>1</v>
      </c>
    </row>
    <row r="9056" spans="1:9" ht="14.1" customHeight="1" x14ac:dyDescent="0.25">
      <c r="A9056" s="11"/>
      <c r="B9056" s="9" t="s">
        <v>63</v>
      </c>
      <c r="C9056" s="29">
        <v>1</v>
      </c>
      <c r="D9056" s="35">
        <v>0</v>
      </c>
    </row>
    <row r="9057" spans="1:6" ht="14.1" customHeight="1" x14ac:dyDescent="0.25">
      <c r="A9057" s="11"/>
      <c r="B9057" s="9" t="s">
        <v>64</v>
      </c>
      <c r="C9057" s="29">
        <v>0</v>
      </c>
      <c r="D9057" s="35">
        <v>1</v>
      </c>
    </row>
    <row r="9058" spans="1:6" ht="14.1" customHeight="1" x14ac:dyDescent="0.25">
      <c r="A9058" s="11"/>
      <c r="B9058" s="9" t="s">
        <v>65</v>
      </c>
      <c r="C9058" s="64">
        <v>0.25</v>
      </c>
      <c r="D9058" s="56">
        <v>0.25</v>
      </c>
    </row>
    <row r="9059" spans="1:6" ht="14.1" customHeight="1" x14ac:dyDescent="0.25">
      <c r="A9059" s="11"/>
      <c r="B9059" s="9" t="s">
        <v>66</v>
      </c>
      <c r="C9059" s="64">
        <v>0.25</v>
      </c>
      <c r="D9059" s="56">
        <v>0.25</v>
      </c>
    </row>
    <row r="9060" spans="1:6" ht="14.1" customHeight="1" x14ac:dyDescent="0.25">
      <c r="A9060" s="11"/>
      <c r="B9060" s="9" t="s">
        <v>67</v>
      </c>
      <c r="C9060" s="64">
        <v>0.25</v>
      </c>
      <c r="D9060" s="56">
        <v>0.25</v>
      </c>
    </row>
    <row r="9061" spans="1:6" ht="14.1" customHeight="1" x14ac:dyDescent="0.25">
      <c r="A9061" s="11"/>
      <c r="B9061" s="9" t="s">
        <v>68</v>
      </c>
      <c r="C9061" s="64">
        <v>0.25</v>
      </c>
      <c r="D9061" s="56">
        <v>0.25</v>
      </c>
    </row>
    <row r="9062" spans="1:6" ht="24" customHeight="1" x14ac:dyDescent="0.25">
      <c r="A9062" s="11"/>
      <c r="B9062" s="9" t="s">
        <v>69</v>
      </c>
      <c r="C9062" s="64">
        <v>0.25</v>
      </c>
      <c r="D9062" s="35">
        <v>0</v>
      </c>
    </row>
    <row r="9063" spans="1:6" ht="24" customHeight="1" x14ac:dyDescent="0.25">
      <c r="A9063" s="11"/>
      <c r="B9063" s="9" t="s">
        <v>70</v>
      </c>
      <c r="C9063" s="64">
        <v>0.25</v>
      </c>
      <c r="D9063" s="35">
        <v>0</v>
      </c>
    </row>
    <row r="9064" spans="1:6" ht="24" customHeight="1" x14ac:dyDescent="0.25">
      <c r="A9064" s="11"/>
      <c r="B9064" s="9" t="s">
        <v>71</v>
      </c>
      <c r="C9064" s="64">
        <v>0.25</v>
      </c>
      <c r="D9064" s="35">
        <v>0</v>
      </c>
    </row>
    <row r="9065" spans="1:6" ht="24" customHeight="1" x14ac:dyDescent="0.25">
      <c r="A9065" s="11"/>
      <c r="B9065" s="9" t="s">
        <v>72</v>
      </c>
      <c r="C9065" s="64">
        <v>0.25</v>
      </c>
      <c r="D9065" s="35">
        <v>0</v>
      </c>
    </row>
    <row r="9066" spans="1:6" ht="24" customHeight="1" x14ac:dyDescent="0.25">
      <c r="A9066" s="11"/>
      <c r="B9066" s="9" t="s">
        <v>73</v>
      </c>
      <c r="C9066" s="29">
        <v>0</v>
      </c>
      <c r="D9066" s="56">
        <v>0.25</v>
      </c>
    </row>
    <row r="9067" spans="1:6" ht="24" customHeight="1" x14ac:dyDescent="0.25">
      <c r="A9067" s="11"/>
      <c r="B9067" s="9" t="s">
        <v>74</v>
      </c>
      <c r="C9067" s="29">
        <v>0</v>
      </c>
      <c r="D9067" s="56">
        <v>0.25</v>
      </c>
    </row>
    <row r="9068" spans="1:6" ht="24" customHeight="1" x14ac:dyDescent="0.25">
      <c r="A9068" s="11"/>
      <c r="B9068" s="9" t="s">
        <v>75</v>
      </c>
      <c r="C9068" s="29">
        <v>0</v>
      </c>
      <c r="D9068" s="56">
        <v>0.25</v>
      </c>
    </row>
    <row r="9069" spans="1:6" ht="24" customHeight="1" thickBot="1" x14ac:dyDescent="0.3">
      <c r="A9069" s="13"/>
      <c r="B9069" s="14" t="s">
        <v>76</v>
      </c>
      <c r="C9069" s="38">
        <v>0</v>
      </c>
      <c r="D9069" s="58">
        <v>0.25</v>
      </c>
    </row>
    <row r="9071" spans="1:6" ht="20.100000000000001" customHeight="1" thickBot="1" x14ac:dyDescent="0.3">
      <c r="A9071" s="16" t="s">
        <v>147</v>
      </c>
      <c r="B9071" s="17"/>
      <c r="C9071" s="17"/>
      <c r="D9071" s="17"/>
      <c r="E9071" s="17"/>
      <c r="F9071" s="17"/>
    </row>
    <row r="9072" spans="1:6" ht="15" customHeight="1" x14ac:dyDescent="0.25">
      <c r="A9072" s="67" t="s">
        <v>144</v>
      </c>
      <c r="B9072" s="68" t="s">
        <v>148</v>
      </c>
      <c r="C9072" s="69" t="s">
        <v>90</v>
      </c>
      <c r="D9072" s="69" t="s">
        <v>91</v>
      </c>
      <c r="E9072" s="70" t="s">
        <v>93</v>
      </c>
      <c r="F9072" s="71"/>
    </row>
    <row r="9073" spans="1:6" ht="15" customHeight="1" thickBot="1" x14ac:dyDescent="0.3">
      <c r="A9073" s="72"/>
      <c r="B9073" s="73"/>
      <c r="C9073" s="74"/>
      <c r="D9073" s="74"/>
      <c r="E9073" s="75" t="s">
        <v>94</v>
      </c>
      <c r="F9073" s="76" t="s">
        <v>95</v>
      </c>
    </row>
    <row r="9074" spans="1:6" ht="14.1" customHeight="1" x14ac:dyDescent="0.25">
      <c r="A9074" s="44" t="s">
        <v>145</v>
      </c>
      <c r="B9074" s="106">
        <v>0.77369557444509185</v>
      </c>
      <c r="C9074" s="53">
        <v>1.1260248199305732E-2</v>
      </c>
      <c r="D9074" s="53">
        <v>138.22647089240596</v>
      </c>
      <c r="E9074" s="53">
        <v>0.75143096845712221</v>
      </c>
      <c r="F9074" s="54">
        <v>0.79596018043306149</v>
      </c>
    </row>
    <row r="9075" spans="1:6" ht="14.1" customHeight="1" thickBot="1" x14ac:dyDescent="0.3">
      <c r="A9075" s="48" t="s">
        <v>146</v>
      </c>
      <c r="B9075" s="65">
        <v>0.79274884209783225</v>
      </c>
      <c r="C9075" s="57">
        <v>1.1123038624548116E-2</v>
      </c>
      <c r="D9075" s="57">
        <v>139.33143013269381</v>
      </c>
      <c r="E9075" s="57">
        <v>0.77075707725816112</v>
      </c>
      <c r="F9075" s="58">
        <v>0.81474060693750339</v>
      </c>
    </row>
    <row r="9076" spans="1:6" ht="15" customHeight="1" x14ac:dyDescent="0.25">
      <c r="A9076" s="42" t="s">
        <v>231</v>
      </c>
      <c r="B9076" s="43"/>
      <c r="C9076" s="43"/>
      <c r="D9076" s="43"/>
      <c r="E9076" s="43"/>
      <c r="F9076" s="43"/>
    </row>
    <row r="9079" spans="1:6" ht="16.5" x14ac:dyDescent="0.25">
      <c r="A9079" t="s">
        <v>149</v>
      </c>
    </row>
    <row r="9081" spans="1:6" ht="18" customHeight="1" thickBot="1" x14ac:dyDescent="0.3">
      <c r="A9081" s="1" t="s">
        <v>143</v>
      </c>
      <c r="B9081" s="2"/>
      <c r="C9081" s="2"/>
      <c r="D9081" s="2"/>
      <c r="E9081" s="2"/>
      <c r="F9081" s="2"/>
    </row>
    <row r="9082" spans="1:6" ht="14.1" customHeight="1" x14ac:dyDescent="0.25">
      <c r="A9082" s="101" t="s">
        <v>88</v>
      </c>
      <c r="B9082" s="4"/>
      <c r="C9082" s="102" t="s">
        <v>150</v>
      </c>
      <c r="D9082" s="107"/>
      <c r="E9082" s="107"/>
      <c r="F9082" s="103"/>
    </row>
    <row r="9083" spans="1:6" ht="15" customHeight="1" thickBot="1" x14ac:dyDescent="0.3">
      <c r="A9083" s="13"/>
      <c r="B9083" s="104"/>
      <c r="C9083" s="105" t="s">
        <v>151</v>
      </c>
      <c r="D9083" s="75" t="s">
        <v>152</v>
      </c>
      <c r="E9083" s="75" t="s">
        <v>153</v>
      </c>
      <c r="F9083" s="76" t="s">
        <v>154</v>
      </c>
    </row>
    <row r="9084" spans="1:6" ht="14.1" customHeight="1" x14ac:dyDescent="0.25">
      <c r="A9084" s="3" t="s">
        <v>36</v>
      </c>
      <c r="B9084" s="23" t="s">
        <v>37</v>
      </c>
      <c r="C9084" s="24">
        <v>1</v>
      </c>
      <c r="D9084" s="26">
        <v>1</v>
      </c>
      <c r="E9084" s="26">
        <v>1</v>
      </c>
      <c r="F9084" s="63">
        <v>1</v>
      </c>
    </row>
    <row r="9085" spans="1:6" ht="14.1" customHeight="1" x14ac:dyDescent="0.25">
      <c r="A9085" s="11"/>
      <c r="B9085" s="9" t="s">
        <v>63</v>
      </c>
      <c r="C9085" s="64">
        <v>0.5</v>
      </c>
      <c r="D9085" s="55">
        <v>0.5</v>
      </c>
      <c r="E9085" s="55">
        <v>0.5</v>
      </c>
      <c r="F9085" s="56">
        <v>0.5</v>
      </c>
    </row>
    <row r="9086" spans="1:6" ht="14.1" customHeight="1" x14ac:dyDescent="0.25">
      <c r="A9086" s="11"/>
      <c r="B9086" s="9" t="s">
        <v>64</v>
      </c>
      <c r="C9086" s="64">
        <v>0.5</v>
      </c>
      <c r="D9086" s="55">
        <v>0.5</v>
      </c>
      <c r="E9086" s="55">
        <v>0.5</v>
      </c>
      <c r="F9086" s="56">
        <v>0.5</v>
      </c>
    </row>
    <row r="9087" spans="1:6" ht="14.1" customHeight="1" x14ac:dyDescent="0.25">
      <c r="A9087" s="11"/>
      <c r="B9087" s="9" t="s">
        <v>65</v>
      </c>
      <c r="C9087" s="29">
        <v>1</v>
      </c>
      <c r="D9087" s="31">
        <v>0</v>
      </c>
      <c r="E9087" s="31">
        <v>0</v>
      </c>
      <c r="F9087" s="35">
        <v>0</v>
      </c>
    </row>
    <row r="9088" spans="1:6" ht="14.1" customHeight="1" x14ac:dyDescent="0.25">
      <c r="A9088" s="11"/>
      <c r="B9088" s="9" t="s">
        <v>66</v>
      </c>
      <c r="C9088" s="29">
        <v>0</v>
      </c>
      <c r="D9088" s="31">
        <v>1</v>
      </c>
      <c r="E9088" s="31">
        <v>0</v>
      </c>
      <c r="F9088" s="35">
        <v>0</v>
      </c>
    </row>
    <row r="9089" spans="1:6" ht="14.1" customHeight="1" x14ac:dyDescent="0.25">
      <c r="A9089" s="11"/>
      <c r="B9089" s="9" t="s">
        <v>67</v>
      </c>
      <c r="C9089" s="29">
        <v>0</v>
      </c>
      <c r="D9089" s="31">
        <v>0</v>
      </c>
      <c r="E9089" s="31">
        <v>1</v>
      </c>
      <c r="F9089" s="35">
        <v>0</v>
      </c>
    </row>
    <row r="9090" spans="1:6" ht="14.1" customHeight="1" x14ac:dyDescent="0.25">
      <c r="A9090" s="11"/>
      <c r="B9090" s="9" t="s">
        <v>68</v>
      </c>
      <c r="C9090" s="29">
        <v>0</v>
      </c>
      <c r="D9090" s="31">
        <v>0</v>
      </c>
      <c r="E9090" s="31">
        <v>0</v>
      </c>
      <c r="F9090" s="35">
        <v>1</v>
      </c>
    </row>
    <row r="9091" spans="1:6" ht="24" customHeight="1" x14ac:dyDescent="0.25">
      <c r="A9091" s="11"/>
      <c r="B9091" s="9" t="s">
        <v>69</v>
      </c>
      <c r="C9091" s="64">
        <v>0.5</v>
      </c>
      <c r="D9091" s="31">
        <v>0</v>
      </c>
      <c r="E9091" s="31">
        <v>0</v>
      </c>
      <c r="F9091" s="35">
        <v>0</v>
      </c>
    </row>
    <row r="9092" spans="1:6" ht="24" customHeight="1" x14ac:dyDescent="0.25">
      <c r="A9092" s="11"/>
      <c r="B9092" s="9" t="s">
        <v>70</v>
      </c>
      <c r="C9092" s="29">
        <v>0</v>
      </c>
      <c r="D9092" s="55">
        <v>0.5</v>
      </c>
      <c r="E9092" s="31">
        <v>0</v>
      </c>
      <c r="F9092" s="35">
        <v>0</v>
      </c>
    </row>
    <row r="9093" spans="1:6" ht="24" customHeight="1" x14ac:dyDescent="0.25">
      <c r="A9093" s="11"/>
      <c r="B9093" s="9" t="s">
        <v>71</v>
      </c>
      <c r="C9093" s="29">
        <v>0</v>
      </c>
      <c r="D9093" s="31">
        <v>0</v>
      </c>
      <c r="E9093" s="55">
        <v>0.5</v>
      </c>
      <c r="F9093" s="35">
        <v>0</v>
      </c>
    </row>
    <row r="9094" spans="1:6" ht="24" customHeight="1" x14ac:dyDescent="0.25">
      <c r="A9094" s="11"/>
      <c r="B9094" s="9" t="s">
        <v>72</v>
      </c>
      <c r="C9094" s="29">
        <v>0</v>
      </c>
      <c r="D9094" s="31">
        <v>0</v>
      </c>
      <c r="E9094" s="31">
        <v>0</v>
      </c>
      <c r="F9094" s="56">
        <v>0.5</v>
      </c>
    </row>
    <row r="9095" spans="1:6" ht="24" customHeight="1" x14ac:dyDescent="0.25">
      <c r="A9095" s="11"/>
      <c r="B9095" s="9" t="s">
        <v>73</v>
      </c>
      <c r="C9095" s="64">
        <v>0.5</v>
      </c>
      <c r="D9095" s="31">
        <v>0</v>
      </c>
      <c r="E9095" s="31">
        <v>0</v>
      </c>
      <c r="F9095" s="35">
        <v>0</v>
      </c>
    </row>
    <row r="9096" spans="1:6" ht="24" customHeight="1" x14ac:dyDescent="0.25">
      <c r="A9096" s="11"/>
      <c r="B9096" s="9" t="s">
        <v>74</v>
      </c>
      <c r="C9096" s="29">
        <v>0</v>
      </c>
      <c r="D9096" s="55">
        <v>0.5</v>
      </c>
      <c r="E9096" s="31">
        <v>0</v>
      </c>
      <c r="F9096" s="35">
        <v>0</v>
      </c>
    </row>
    <row r="9097" spans="1:6" ht="24" customHeight="1" x14ac:dyDescent="0.25">
      <c r="A9097" s="11"/>
      <c r="B9097" s="9" t="s">
        <v>75</v>
      </c>
      <c r="C9097" s="29">
        <v>0</v>
      </c>
      <c r="D9097" s="31">
        <v>0</v>
      </c>
      <c r="E9097" s="55">
        <v>0.5</v>
      </c>
      <c r="F9097" s="35">
        <v>0</v>
      </c>
    </row>
    <row r="9098" spans="1:6" ht="24" customHeight="1" thickBot="1" x14ac:dyDescent="0.3">
      <c r="A9098" s="13"/>
      <c r="B9098" s="14" t="s">
        <v>76</v>
      </c>
      <c r="C9098" s="38">
        <v>0</v>
      </c>
      <c r="D9098" s="40">
        <v>0</v>
      </c>
      <c r="E9098" s="40">
        <v>0</v>
      </c>
      <c r="F9098" s="58">
        <v>0.5</v>
      </c>
    </row>
    <row r="9100" spans="1:6" ht="20.100000000000001" customHeight="1" thickBot="1" x14ac:dyDescent="0.3">
      <c r="A9100" s="16" t="s">
        <v>147</v>
      </c>
      <c r="B9100" s="17"/>
      <c r="C9100" s="17"/>
      <c r="D9100" s="17"/>
      <c r="E9100" s="17"/>
      <c r="F9100" s="17"/>
    </row>
    <row r="9101" spans="1:6" ht="15" customHeight="1" x14ac:dyDescent="0.25">
      <c r="A9101" s="67" t="s">
        <v>150</v>
      </c>
      <c r="B9101" s="68" t="s">
        <v>148</v>
      </c>
      <c r="C9101" s="69" t="s">
        <v>90</v>
      </c>
      <c r="D9101" s="69" t="s">
        <v>91</v>
      </c>
      <c r="E9101" s="70" t="s">
        <v>93</v>
      </c>
      <c r="F9101" s="71"/>
    </row>
    <row r="9102" spans="1:6" ht="15" customHeight="1" thickBot="1" x14ac:dyDescent="0.3">
      <c r="A9102" s="72"/>
      <c r="B9102" s="73"/>
      <c r="C9102" s="74"/>
      <c r="D9102" s="74"/>
      <c r="E9102" s="75" t="s">
        <v>94</v>
      </c>
      <c r="F9102" s="76" t="s">
        <v>95</v>
      </c>
    </row>
    <row r="9103" spans="1:6" ht="14.1" customHeight="1" x14ac:dyDescent="0.25">
      <c r="A9103" s="44" t="s">
        <v>151</v>
      </c>
      <c r="B9103" s="106">
        <v>0.80035840841985528</v>
      </c>
      <c r="C9103" s="53">
        <v>8.1401211773762857E-3</v>
      </c>
      <c r="D9103" s="53">
        <v>154.99330746966172</v>
      </c>
      <c r="E9103" s="53">
        <v>0.78427851233803714</v>
      </c>
      <c r="F9103" s="54">
        <v>0.81643830450167343</v>
      </c>
    </row>
    <row r="9104" spans="1:6" ht="14.1" customHeight="1" x14ac:dyDescent="0.25">
      <c r="A9104" s="46" t="s">
        <v>152</v>
      </c>
      <c r="B9104" s="64">
        <v>0.78394926522099528</v>
      </c>
      <c r="C9104" s="55">
        <v>8.0772271063294446E-3</v>
      </c>
      <c r="D9104" s="55">
        <v>150.49873391170797</v>
      </c>
      <c r="E9104" s="55">
        <v>0.76798985921065244</v>
      </c>
      <c r="F9104" s="56">
        <v>0.79990867123133813</v>
      </c>
    </row>
    <row r="9105" spans="1:10" ht="14.1" customHeight="1" x14ac:dyDescent="0.25">
      <c r="A9105" s="46" t="s">
        <v>153</v>
      </c>
      <c r="B9105" s="64">
        <v>0.76491367662714771</v>
      </c>
      <c r="C9105" s="55">
        <v>8.046741810435595E-3</v>
      </c>
      <c r="D9105" s="55">
        <v>148.31720854023766</v>
      </c>
      <c r="E9105" s="55">
        <v>0.74901260945848214</v>
      </c>
      <c r="F9105" s="56">
        <v>0.78081474379581328</v>
      </c>
    </row>
    <row r="9106" spans="1:10" ht="14.1" customHeight="1" thickBot="1" x14ac:dyDescent="0.3">
      <c r="A9106" s="48" t="s">
        <v>154</v>
      </c>
      <c r="B9106" s="65">
        <v>0.78366748281784981</v>
      </c>
      <c r="C9106" s="57">
        <v>8.0230353043209916E-3</v>
      </c>
      <c r="D9106" s="57">
        <v>146.62852803247802</v>
      </c>
      <c r="E9106" s="57">
        <v>0.76781175983037309</v>
      </c>
      <c r="F9106" s="58">
        <v>0.79952320580532654</v>
      </c>
    </row>
    <row r="9107" spans="1:10" ht="15" customHeight="1" x14ac:dyDescent="0.25">
      <c r="A9107" s="42" t="s">
        <v>231</v>
      </c>
      <c r="B9107" s="43"/>
      <c r="C9107" s="43"/>
      <c r="D9107" s="43"/>
      <c r="E9107" s="43"/>
      <c r="F9107" s="43"/>
    </row>
    <row r="9110" spans="1:10" ht="16.5" x14ac:dyDescent="0.25">
      <c r="A9110" t="s">
        <v>155</v>
      </c>
    </row>
    <row r="9112" spans="1:10" ht="18" customHeight="1" thickBot="1" x14ac:dyDescent="0.3">
      <c r="A9112" s="1" t="s">
        <v>143</v>
      </c>
      <c r="B9112" s="2"/>
      <c r="C9112" s="2"/>
      <c r="D9112" s="2"/>
      <c r="E9112" s="2"/>
      <c r="F9112" s="2"/>
      <c r="G9112" s="2"/>
      <c r="H9112" s="2"/>
      <c r="I9112" s="2"/>
      <c r="J9112" s="2"/>
    </row>
    <row r="9113" spans="1:10" ht="14.1" customHeight="1" x14ac:dyDescent="0.25">
      <c r="A9113" s="101" t="s">
        <v>88</v>
      </c>
      <c r="B9113" s="4"/>
      <c r="C9113" s="102" t="s">
        <v>144</v>
      </c>
      <c r="D9113" s="107"/>
      <c r="E9113" s="107"/>
      <c r="F9113" s="107"/>
      <c r="G9113" s="107"/>
      <c r="H9113" s="107"/>
      <c r="I9113" s="107"/>
      <c r="J9113" s="103"/>
    </row>
    <row r="9114" spans="1:10" ht="15" customHeight="1" x14ac:dyDescent="0.25">
      <c r="A9114" s="11"/>
      <c r="B9114" s="7"/>
      <c r="C9114" s="108" t="s">
        <v>145</v>
      </c>
      <c r="D9114" s="109"/>
      <c r="E9114" s="109"/>
      <c r="F9114" s="110"/>
      <c r="G9114" s="111" t="s">
        <v>146</v>
      </c>
      <c r="H9114" s="109"/>
      <c r="I9114" s="109"/>
      <c r="J9114" s="112"/>
    </row>
    <row r="9115" spans="1:10" ht="14.1" customHeight="1" x14ac:dyDescent="0.25">
      <c r="A9115" s="11"/>
      <c r="B9115" s="7"/>
      <c r="C9115" s="108" t="s">
        <v>150</v>
      </c>
      <c r="D9115" s="109"/>
      <c r="E9115" s="109"/>
      <c r="F9115" s="110"/>
      <c r="G9115" s="111" t="s">
        <v>150</v>
      </c>
      <c r="H9115" s="109"/>
      <c r="I9115" s="109"/>
      <c r="J9115" s="112"/>
    </row>
    <row r="9116" spans="1:10" ht="15" customHeight="1" thickBot="1" x14ac:dyDescent="0.3">
      <c r="A9116" s="13"/>
      <c r="B9116" s="104"/>
      <c r="C9116" s="105" t="s">
        <v>151</v>
      </c>
      <c r="D9116" s="75" t="s">
        <v>152</v>
      </c>
      <c r="E9116" s="75" t="s">
        <v>153</v>
      </c>
      <c r="F9116" s="75" t="s">
        <v>154</v>
      </c>
      <c r="G9116" s="75" t="s">
        <v>151</v>
      </c>
      <c r="H9116" s="75" t="s">
        <v>152</v>
      </c>
      <c r="I9116" s="75" t="s">
        <v>153</v>
      </c>
      <c r="J9116" s="76" t="s">
        <v>154</v>
      </c>
    </row>
    <row r="9117" spans="1:10" ht="14.1" customHeight="1" x14ac:dyDescent="0.25">
      <c r="A9117" s="3" t="s">
        <v>36</v>
      </c>
      <c r="B9117" s="23" t="s">
        <v>37</v>
      </c>
      <c r="C9117" s="24">
        <v>1</v>
      </c>
      <c r="D9117" s="26">
        <v>1</v>
      </c>
      <c r="E9117" s="26">
        <v>1</v>
      </c>
      <c r="F9117" s="26">
        <v>1</v>
      </c>
      <c r="G9117" s="26">
        <v>1</v>
      </c>
      <c r="H9117" s="26">
        <v>1</v>
      </c>
      <c r="I9117" s="26">
        <v>1</v>
      </c>
      <c r="J9117" s="63">
        <v>1</v>
      </c>
    </row>
    <row r="9118" spans="1:10" ht="14.1" customHeight="1" x14ac:dyDescent="0.25">
      <c r="A9118" s="11"/>
      <c r="B9118" s="9" t="s">
        <v>63</v>
      </c>
      <c r="C9118" s="29">
        <v>1</v>
      </c>
      <c r="D9118" s="31">
        <v>1</v>
      </c>
      <c r="E9118" s="31">
        <v>1</v>
      </c>
      <c r="F9118" s="31">
        <v>1</v>
      </c>
      <c r="G9118" s="31">
        <v>0</v>
      </c>
      <c r="H9118" s="31">
        <v>0</v>
      </c>
      <c r="I9118" s="31">
        <v>0</v>
      </c>
      <c r="J9118" s="35">
        <v>0</v>
      </c>
    </row>
    <row r="9119" spans="1:10" ht="14.1" customHeight="1" x14ac:dyDescent="0.25">
      <c r="A9119" s="11"/>
      <c r="B9119" s="9" t="s">
        <v>64</v>
      </c>
      <c r="C9119" s="29">
        <v>0</v>
      </c>
      <c r="D9119" s="31">
        <v>0</v>
      </c>
      <c r="E9119" s="31">
        <v>0</v>
      </c>
      <c r="F9119" s="31">
        <v>0</v>
      </c>
      <c r="G9119" s="31">
        <v>1</v>
      </c>
      <c r="H9119" s="31">
        <v>1</v>
      </c>
      <c r="I9119" s="31">
        <v>1</v>
      </c>
      <c r="J9119" s="35">
        <v>1</v>
      </c>
    </row>
    <row r="9120" spans="1:10" ht="14.1" customHeight="1" x14ac:dyDescent="0.25">
      <c r="A9120" s="11"/>
      <c r="B9120" s="9" t="s">
        <v>65</v>
      </c>
      <c r="C9120" s="29">
        <v>1</v>
      </c>
      <c r="D9120" s="31">
        <v>0</v>
      </c>
      <c r="E9120" s="31">
        <v>0</v>
      </c>
      <c r="F9120" s="31">
        <v>0</v>
      </c>
      <c r="G9120" s="31">
        <v>1</v>
      </c>
      <c r="H9120" s="31">
        <v>0</v>
      </c>
      <c r="I9120" s="31">
        <v>0</v>
      </c>
      <c r="J9120" s="35">
        <v>0</v>
      </c>
    </row>
    <row r="9121" spans="1:10" ht="14.1" customHeight="1" x14ac:dyDescent="0.25">
      <c r="A9121" s="11"/>
      <c r="B9121" s="9" t="s">
        <v>66</v>
      </c>
      <c r="C9121" s="29">
        <v>0</v>
      </c>
      <c r="D9121" s="31">
        <v>1</v>
      </c>
      <c r="E9121" s="31">
        <v>0</v>
      </c>
      <c r="F9121" s="31">
        <v>0</v>
      </c>
      <c r="G9121" s="31">
        <v>0</v>
      </c>
      <c r="H9121" s="31">
        <v>1</v>
      </c>
      <c r="I9121" s="31">
        <v>0</v>
      </c>
      <c r="J9121" s="35">
        <v>0</v>
      </c>
    </row>
    <row r="9122" spans="1:10" ht="14.1" customHeight="1" x14ac:dyDescent="0.25">
      <c r="A9122" s="11"/>
      <c r="B9122" s="9" t="s">
        <v>67</v>
      </c>
      <c r="C9122" s="29">
        <v>0</v>
      </c>
      <c r="D9122" s="31">
        <v>0</v>
      </c>
      <c r="E9122" s="31">
        <v>1</v>
      </c>
      <c r="F9122" s="31">
        <v>0</v>
      </c>
      <c r="G9122" s="31">
        <v>0</v>
      </c>
      <c r="H9122" s="31">
        <v>0</v>
      </c>
      <c r="I9122" s="31">
        <v>1</v>
      </c>
      <c r="J9122" s="35">
        <v>0</v>
      </c>
    </row>
    <row r="9123" spans="1:10" ht="14.1" customHeight="1" x14ac:dyDescent="0.25">
      <c r="A9123" s="11"/>
      <c r="B9123" s="9" t="s">
        <v>68</v>
      </c>
      <c r="C9123" s="29">
        <v>0</v>
      </c>
      <c r="D9123" s="31">
        <v>0</v>
      </c>
      <c r="E9123" s="31">
        <v>0</v>
      </c>
      <c r="F9123" s="31">
        <v>1</v>
      </c>
      <c r="G9123" s="31">
        <v>0</v>
      </c>
      <c r="H9123" s="31">
        <v>0</v>
      </c>
      <c r="I9123" s="31">
        <v>0</v>
      </c>
      <c r="J9123" s="35">
        <v>1</v>
      </c>
    </row>
    <row r="9124" spans="1:10" ht="24" customHeight="1" x14ac:dyDescent="0.25">
      <c r="A9124" s="11"/>
      <c r="B9124" s="9" t="s">
        <v>69</v>
      </c>
      <c r="C9124" s="29">
        <v>1</v>
      </c>
      <c r="D9124" s="31">
        <v>0</v>
      </c>
      <c r="E9124" s="31">
        <v>0</v>
      </c>
      <c r="F9124" s="31">
        <v>0</v>
      </c>
      <c r="G9124" s="31">
        <v>0</v>
      </c>
      <c r="H9124" s="31">
        <v>0</v>
      </c>
      <c r="I9124" s="31">
        <v>0</v>
      </c>
      <c r="J9124" s="35">
        <v>0</v>
      </c>
    </row>
    <row r="9125" spans="1:10" ht="24" customHeight="1" x14ac:dyDescent="0.25">
      <c r="A9125" s="11"/>
      <c r="B9125" s="9" t="s">
        <v>70</v>
      </c>
      <c r="C9125" s="29">
        <v>0</v>
      </c>
      <c r="D9125" s="31">
        <v>1</v>
      </c>
      <c r="E9125" s="31">
        <v>0</v>
      </c>
      <c r="F9125" s="31">
        <v>0</v>
      </c>
      <c r="G9125" s="31">
        <v>0</v>
      </c>
      <c r="H9125" s="31">
        <v>0</v>
      </c>
      <c r="I9125" s="31">
        <v>0</v>
      </c>
      <c r="J9125" s="35">
        <v>0</v>
      </c>
    </row>
    <row r="9126" spans="1:10" ht="24" customHeight="1" x14ac:dyDescent="0.25">
      <c r="A9126" s="11"/>
      <c r="B9126" s="9" t="s">
        <v>71</v>
      </c>
      <c r="C9126" s="29">
        <v>0</v>
      </c>
      <c r="D9126" s="31">
        <v>0</v>
      </c>
      <c r="E9126" s="31">
        <v>1</v>
      </c>
      <c r="F9126" s="31">
        <v>0</v>
      </c>
      <c r="G9126" s="31">
        <v>0</v>
      </c>
      <c r="H9126" s="31">
        <v>0</v>
      </c>
      <c r="I9126" s="31">
        <v>0</v>
      </c>
      <c r="J9126" s="35">
        <v>0</v>
      </c>
    </row>
    <row r="9127" spans="1:10" ht="24" customHeight="1" x14ac:dyDescent="0.25">
      <c r="A9127" s="11"/>
      <c r="B9127" s="9" t="s">
        <v>72</v>
      </c>
      <c r="C9127" s="29">
        <v>0</v>
      </c>
      <c r="D9127" s="31">
        <v>0</v>
      </c>
      <c r="E9127" s="31">
        <v>0</v>
      </c>
      <c r="F9127" s="31">
        <v>1</v>
      </c>
      <c r="G9127" s="31">
        <v>0</v>
      </c>
      <c r="H9127" s="31">
        <v>0</v>
      </c>
      <c r="I9127" s="31">
        <v>0</v>
      </c>
      <c r="J9127" s="35">
        <v>0</v>
      </c>
    </row>
    <row r="9128" spans="1:10" ht="24" customHeight="1" x14ac:dyDescent="0.25">
      <c r="A9128" s="11"/>
      <c r="B9128" s="9" t="s">
        <v>73</v>
      </c>
      <c r="C9128" s="29">
        <v>0</v>
      </c>
      <c r="D9128" s="31">
        <v>0</v>
      </c>
      <c r="E9128" s="31">
        <v>0</v>
      </c>
      <c r="F9128" s="31">
        <v>0</v>
      </c>
      <c r="G9128" s="31">
        <v>1</v>
      </c>
      <c r="H9128" s="31">
        <v>0</v>
      </c>
      <c r="I9128" s="31">
        <v>0</v>
      </c>
      <c r="J9128" s="35">
        <v>0</v>
      </c>
    </row>
    <row r="9129" spans="1:10" ht="24" customHeight="1" x14ac:dyDescent="0.25">
      <c r="A9129" s="11"/>
      <c r="B9129" s="9" t="s">
        <v>74</v>
      </c>
      <c r="C9129" s="29">
        <v>0</v>
      </c>
      <c r="D9129" s="31">
        <v>0</v>
      </c>
      <c r="E9129" s="31">
        <v>0</v>
      </c>
      <c r="F9129" s="31">
        <v>0</v>
      </c>
      <c r="G9129" s="31">
        <v>0</v>
      </c>
      <c r="H9129" s="31">
        <v>1</v>
      </c>
      <c r="I9129" s="31">
        <v>0</v>
      </c>
      <c r="J9129" s="35">
        <v>0</v>
      </c>
    </row>
    <row r="9130" spans="1:10" ht="24" customHeight="1" x14ac:dyDescent="0.25">
      <c r="A9130" s="11"/>
      <c r="B9130" s="9" t="s">
        <v>75</v>
      </c>
      <c r="C9130" s="29">
        <v>0</v>
      </c>
      <c r="D9130" s="31">
        <v>0</v>
      </c>
      <c r="E9130" s="31">
        <v>0</v>
      </c>
      <c r="F9130" s="31">
        <v>0</v>
      </c>
      <c r="G9130" s="31">
        <v>0</v>
      </c>
      <c r="H9130" s="31">
        <v>0</v>
      </c>
      <c r="I9130" s="31">
        <v>1</v>
      </c>
      <c r="J9130" s="35">
        <v>0</v>
      </c>
    </row>
    <row r="9131" spans="1:10" ht="24" customHeight="1" thickBot="1" x14ac:dyDescent="0.3">
      <c r="A9131" s="13"/>
      <c r="B9131" s="14" t="s">
        <v>76</v>
      </c>
      <c r="C9131" s="38">
        <v>0</v>
      </c>
      <c r="D9131" s="40">
        <v>0</v>
      </c>
      <c r="E9131" s="40">
        <v>0</v>
      </c>
      <c r="F9131" s="40">
        <v>0</v>
      </c>
      <c r="G9131" s="40">
        <v>0</v>
      </c>
      <c r="H9131" s="40">
        <v>0</v>
      </c>
      <c r="I9131" s="40">
        <v>0</v>
      </c>
      <c r="J9131" s="66">
        <v>1</v>
      </c>
    </row>
    <row r="9133" spans="1:10" ht="20.100000000000001" customHeight="1" thickBot="1" x14ac:dyDescent="0.3">
      <c r="A9133" s="16" t="s">
        <v>147</v>
      </c>
      <c r="B9133" s="17"/>
      <c r="C9133" s="17"/>
      <c r="D9133" s="17"/>
      <c r="E9133" s="17"/>
      <c r="F9133" s="17"/>
      <c r="G9133" s="17"/>
    </row>
    <row r="9134" spans="1:10" ht="15" customHeight="1" x14ac:dyDescent="0.25">
      <c r="A9134" s="101" t="s">
        <v>144</v>
      </c>
      <c r="B9134" s="113" t="s">
        <v>150</v>
      </c>
      <c r="C9134" s="68" t="s">
        <v>148</v>
      </c>
      <c r="D9134" s="69" t="s">
        <v>90</v>
      </c>
      <c r="E9134" s="69" t="s">
        <v>91</v>
      </c>
      <c r="F9134" s="70" t="s">
        <v>93</v>
      </c>
      <c r="G9134" s="71"/>
    </row>
    <row r="9135" spans="1:10" ht="15" customHeight="1" thickBot="1" x14ac:dyDescent="0.3">
      <c r="A9135" s="91"/>
      <c r="B9135" s="37"/>
      <c r="C9135" s="73"/>
      <c r="D9135" s="74"/>
      <c r="E9135" s="74"/>
      <c r="F9135" s="75" t="s">
        <v>94</v>
      </c>
      <c r="G9135" s="76" t="s">
        <v>95</v>
      </c>
    </row>
    <row r="9136" spans="1:10" ht="14.1" customHeight="1" x14ac:dyDescent="0.25">
      <c r="A9136" s="3" t="s">
        <v>145</v>
      </c>
      <c r="B9136" s="23" t="s">
        <v>151</v>
      </c>
      <c r="C9136" s="106">
        <v>0.79429506186759025</v>
      </c>
      <c r="D9136" s="53">
        <v>1.1545894160786151E-2</v>
      </c>
      <c r="E9136" s="53">
        <v>152.58450042332714</v>
      </c>
      <c r="F9136" s="53">
        <v>0.77148461004123592</v>
      </c>
      <c r="G9136" s="54">
        <v>0.81710551369394457</v>
      </c>
    </row>
    <row r="9137" spans="1:7" ht="14.1" customHeight="1" x14ac:dyDescent="0.25">
      <c r="A9137" s="28"/>
      <c r="B9137" s="9" t="s">
        <v>152</v>
      </c>
      <c r="C9137" s="64">
        <v>0.77715149178395182</v>
      </c>
      <c r="D9137" s="55">
        <v>1.1471965090185001E-2</v>
      </c>
      <c r="E9137" s="55">
        <v>148.8727002727033</v>
      </c>
      <c r="F9137" s="55">
        <v>0.75448257889251658</v>
      </c>
      <c r="G9137" s="56">
        <v>0.79982040467538706</v>
      </c>
    </row>
    <row r="9138" spans="1:7" ht="14.1" customHeight="1" x14ac:dyDescent="0.25">
      <c r="A9138" s="28"/>
      <c r="B9138" s="9" t="s">
        <v>153</v>
      </c>
      <c r="C9138" s="64">
        <v>0.75394444188875664</v>
      </c>
      <c r="D9138" s="55">
        <v>1.1448004016769797E-2</v>
      </c>
      <c r="E9138" s="55">
        <v>147.67519512126685</v>
      </c>
      <c r="F9138" s="55">
        <v>0.73132137349147652</v>
      </c>
      <c r="G9138" s="56">
        <v>0.77656751028603677</v>
      </c>
    </row>
    <row r="9139" spans="1:7" ht="14.1" customHeight="1" x14ac:dyDescent="0.25">
      <c r="A9139" s="114"/>
      <c r="B9139" s="115" t="s">
        <v>154</v>
      </c>
      <c r="C9139" s="116">
        <v>0.76939130224006858</v>
      </c>
      <c r="D9139" s="117">
        <v>1.1427042837186119E-2</v>
      </c>
      <c r="E9139" s="117">
        <v>146.62852803248035</v>
      </c>
      <c r="F9139" s="117">
        <v>0.74680832473592218</v>
      </c>
      <c r="G9139" s="118">
        <v>0.79197427974421497</v>
      </c>
    </row>
    <row r="9140" spans="1:7" ht="14.1" customHeight="1" x14ac:dyDescent="0.25">
      <c r="A9140" s="119" t="s">
        <v>146</v>
      </c>
      <c r="B9140" s="120" t="s">
        <v>151</v>
      </c>
      <c r="C9140" s="121">
        <v>0.80642175497212021</v>
      </c>
      <c r="D9140" s="122">
        <v>1.1477744515252282E-2</v>
      </c>
      <c r="E9140" s="122">
        <v>157.46868898863181</v>
      </c>
      <c r="F9140" s="122">
        <v>0.78375156246153366</v>
      </c>
      <c r="G9140" s="123">
        <v>0.82909194748270676</v>
      </c>
    </row>
    <row r="9141" spans="1:7" ht="14.1" customHeight="1" x14ac:dyDescent="0.25">
      <c r="A9141" s="28"/>
      <c r="B9141" s="9" t="s">
        <v>152</v>
      </c>
      <c r="C9141" s="64">
        <v>0.79074703865803886</v>
      </c>
      <c r="D9141" s="55">
        <v>1.1373671697322252E-2</v>
      </c>
      <c r="E9141" s="55">
        <v>152.1755183149682</v>
      </c>
      <c r="F9141" s="55">
        <v>0.76827635251909576</v>
      </c>
      <c r="G9141" s="56">
        <v>0.81321772479698196</v>
      </c>
    </row>
    <row r="9142" spans="1:7" ht="14.1" customHeight="1" x14ac:dyDescent="0.25">
      <c r="A9142" s="28"/>
      <c r="B9142" s="9" t="s">
        <v>153</v>
      </c>
      <c r="C9142" s="64">
        <v>0.77588291136553889</v>
      </c>
      <c r="D9142" s="55">
        <v>1.1311207675897028E-2</v>
      </c>
      <c r="E9142" s="55">
        <v>148.97847794850219</v>
      </c>
      <c r="F9142" s="55">
        <v>0.75353178950666444</v>
      </c>
      <c r="G9142" s="56">
        <v>0.79823403322441333</v>
      </c>
    </row>
    <row r="9143" spans="1:7" ht="14.1" customHeight="1" thickBot="1" x14ac:dyDescent="0.3">
      <c r="A9143" s="91"/>
      <c r="B9143" s="14" t="s">
        <v>154</v>
      </c>
      <c r="C9143" s="65">
        <v>0.79794366339563105</v>
      </c>
      <c r="D9143" s="57">
        <v>1.1264948911319459E-2</v>
      </c>
      <c r="E9143" s="57">
        <v>146.62852803247566</v>
      </c>
      <c r="F9143" s="57">
        <v>0.77568102804242967</v>
      </c>
      <c r="G9143" s="58">
        <v>0.82020629874883244</v>
      </c>
    </row>
    <row r="9144" spans="1:7" ht="15" customHeight="1" x14ac:dyDescent="0.25">
      <c r="A9144" s="42" t="s">
        <v>231</v>
      </c>
      <c r="B9144" s="43"/>
      <c r="C9144" s="43"/>
      <c r="D9144" s="43"/>
      <c r="E9144" s="43"/>
      <c r="F9144" s="43"/>
      <c r="G9144" s="43"/>
    </row>
    <row r="9147" spans="1:7" x14ac:dyDescent="0.25">
      <c r="A9147" t="s">
        <v>242</v>
      </c>
    </row>
    <row r="9150" spans="1:7" ht="16.5" x14ac:dyDescent="0.25">
      <c r="A9150" t="s">
        <v>1</v>
      </c>
    </row>
    <row r="9152" spans="1:7" ht="18" customHeight="1" thickBot="1" x14ac:dyDescent="0.3">
      <c r="A9152" s="1" t="s">
        <v>2</v>
      </c>
      <c r="B9152" s="2"/>
      <c r="C9152" s="2"/>
    </row>
    <row r="9153" spans="1:3" ht="14.1" customHeight="1" x14ac:dyDescent="0.25">
      <c r="A9153" s="3" t="s">
        <v>3</v>
      </c>
      <c r="B9153" s="4"/>
      <c r="C9153" s="5" t="s">
        <v>243</v>
      </c>
    </row>
    <row r="9154" spans="1:3" ht="14.1" customHeight="1" x14ac:dyDescent="0.25">
      <c r="A9154" s="6" t="s">
        <v>5</v>
      </c>
      <c r="B9154" s="7"/>
      <c r="C9154" s="8" t="s">
        <v>6</v>
      </c>
    </row>
    <row r="9155" spans="1:3" ht="24" customHeight="1" x14ac:dyDescent="0.25">
      <c r="A9155" s="6" t="s">
        <v>7</v>
      </c>
      <c r="B9155" s="9" t="s">
        <v>8</v>
      </c>
      <c r="C9155" s="10" t="s">
        <v>9</v>
      </c>
    </row>
    <row r="9156" spans="1:3" ht="14.1" customHeight="1" x14ac:dyDescent="0.25">
      <c r="A9156" s="11"/>
      <c r="B9156" s="9" t="s">
        <v>10</v>
      </c>
      <c r="C9156" s="8" t="s">
        <v>11</v>
      </c>
    </row>
    <row r="9157" spans="1:3" ht="14.1" customHeight="1" x14ac:dyDescent="0.25">
      <c r="A9157" s="11"/>
      <c r="B9157" s="9" t="s">
        <v>12</v>
      </c>
      <c r="C9157" s="8" t="s">
        <v>13</v>
      </c>
    </row>
    <row r="9158" spans="1:3" ht="14.1" customHeight="1" x14ac:dyDescent="0.25">
      <c r="A9158" s="11"/>
      <c r="B9158" s="9" t="s">
        <v>14</v>
      </c>
      <c r="C9158" s="8" t="s">
        <v>13</v>
      </c>
    </row>
    <row r="9159" spans="1:3" ht="14.1" customHeight="1" x14ac:dyDescent="0.25">
      <c r="A9159" s="11"/>
      <c r="B9159" s="9" t="s">
        <v>15</v>
      </c>
      <c r="C9159" s="8" t="s">
        <v>13</v>
      </c>
    </row>
    <row r="9160" spans="1:3" ht="24" customHeight="1" x14ac:dyDescent="0.25">
      <c r="A9160" s="11"/>
      <c r="B9160" s="9" t="s">
        <v>16</v>
      </c>
      <c r="C9160" s="12">
        <v>494</v>
      </c>
    </row>
    <row r="9161" spans="1:3" ht="24" customHeight="1" x14ac:dyDescent="0.25">
      <c r="A9161" s="6" t="s">
        <v>17</v>
      </c>
      <c r="B9161" s="9" t="s">
        <v>18</v>
      </c>
      <c r="C9161" s="8" t="s">
        <v>19</v>
      </c>
    </row>
    <row r="9162" spans="1:3" ht="33.950000000000003" customHeight="1" x14ac:dyDescent="0.25">
      <c r="A9162" s="11"/>
      <c r="B9162" s="9" t="s">
        <v>20</v>
      </c>
      <c r="C9162" s="8" t="s">
        <v>21</v>
      </c>
    </row>
    <row r="9163" spans="1:3" ht="409.6" customHeight="1" x14ac:dyDescent="0.25">
      <c r="A9163" s="6" t="s">
        <v>22</v>
      </c>
      <c r="B9163" s="7"/>
      <c r="C9163" s="8" t="s">
        <v>244</v>
      </c>
    </row>
    <row r="9164" spans="1:3" ht="14.1" customHeight="1" x14ac:dyDescent="0.25">
      <c r="A9164" s="6" t="s">
        <v>24</v>
      </c>
      <c r="B9164" s="9" t="s">
        <v>25</v>
      </c>
      <c r="C9164" s="10" t="s">
        <v>202</v>
      </c>
    </row>
    <row r="9165" spans="1:3" ht="14.1" customHeight="1" thickBot="1" x14ac:dyDescent="0.3">
      <c r="A9165" s="13"/>
      <c r="B9165" s="14" t="s">
        <v>27</v>
      </c>
      <c r="C9165" s="15" t="s">
        <v>245</v>
      </c>
    </row>
    <row r="9168" spans="1:3" x14ac:dyDescent="0.25">
      <c r="A9168" t="s">
        <v>29</v>
      </c>
    </row>
    <row r="9170" spans="1:7" ht="20.100000000000001" customHeight="1" thickBot="1" x14ac:dyDescent="0.3">
      <c r="A9170" s="16" t="s">
        <v>30</v>
      </c>
      <c r="B9170" s="17"/>
      <c r="C9170" s="17"/>
      <c r="D9170" s="17"/>
      <c r="E9170" s="17"/>
      <c r="F9170" s="17"/>
      <c r="G9170" s="17"/>
    </row>
    <row r="9171" spans="1:7" ht="24.95" customHeight="1" thickBot="1" x14ac:dyDescent="0.3">
      <c r="A9171" s="18"/>
      <c r="B9171" s="19"/>
      <c r="C9171" s="20" t="s">
        <v>31</v>
      </c>
      <c r="D9171" s="21" t="s">
        <v>32</v>
      </c>
      <c r="E9171" s="21" t="s">
        <v>33</v>
      </c>
      <c r="F9171" s="21" t="s">
        <v>34</v>
      </c>
      <c r="G9171" s="22" t="s">
        <v>35</v>
      </c>
    </row>
    <row r="9172" spans="1:7" ht="14.1" customHeight="1" x14ac:dyDescent="0.25">
      <c r="A9172" s="3" t="s">
        <v>36</v>
      </c>
      <c r="B9172" s="23" t="s">
        <v>37</v>
      </c>
      <c r="C9172" s="24">
        <v>1</v>
      </c>
      <c r="D9172" s="25"/>
      <c r="E9172" s="26">
        <v>1</v>
      </c>
      <c r="F9172" s="25"/>
      <c r="G9172" s="27"/>
    </row>
    <row r="9173" spans="1:7" ht="14.1" customHeight="1" x14ac:dyDescent="0.25">
      <c r="A9173" s="28"/>
      <c r="B9173" s="9" t="s">
        <v>38</v>
      </c>
      <c r="C9173" s="29">
        <v>2</v>
      </c>
      <c r="D9173" s="30"/>
      <c r="E9173" s="31">
        <v>1</v>
      </c>
      <c r="F9173" s="30"/>
      <c r="G9173" s="32"/>
    </row>
    <row r="9174" spans="1:7" ht="14.1" customHeight="1" x14ac:dyDescent="0.25">
      <c r="A9174" s="28"/>
      <c r="B9174" s="9" t="s">
        <v>39</v>
      </c>
      <c r="C9174" s="29">
        <v>4</v>
      </c>
      <c r="D9174" s="30"/>
      <c r="E9174" s="31">
        <v>3</v>
      </c>
      <c r="F9174" s="30"/>
      <c r="G9174" s="32"/>
    </row>
    <row r="9175" spans="1:7" ht="14.1" customHeight="1" x14ac:dyDescent="0.25">
      <c r="A9175" s="28"/>
      <c r="B9175" s="9" t="s">
        <v>40</v>
      </c>
      <c r="C9175" s="29">
        <v>8</v>
      </c>
      <c r="D9175" s="30"/>
      <c r="E9175" s="31">
        <v>3</v>
      </c>
      <c r="F9175" s="30"/>
      <c r="G9175" s="32"/>
    </row>
    <row r="9176" spans="1:7" ht="33.950000000000003" customHeight="1" x14ac:dyDescent="0.25">
      <c r="A9176" s="33" t="s">
        <v>41</v>
      </c>
      <c r="B9176" s="9" t="s">
        <v>39</v>
      </c>
      <c r="C9176" s="29">
        <v>4</v>
      </c>
      <c r="D9176" s="34" t="s">
        <v>179</v>
      </c>
      <c r="E9176" s="31">
        <v>2</v>
      </c>
      <c r="F9176" s="34" t="s">
        <v>43</v>
      </c>
      <c r="G9176" s="35">
        <v>140</v>
      </c>
    </row>
    <row r="9177" spans="1:7" ht="14.1" customHeight="1" thickBot="1" x14ac:dyDescent="0.3">
      <c r="A9177" s="36" t="s">
        <v>44</v>
      </c>
      <c r="B9177" s="37"/>
      <c r="C9177" s="38">
        <v>19</v>
      </c>
      <c r="D9177" s="39"/>
      <c r="E9177" s="40">
        <v>10</v>
      </c>
      <c r="F9177" s="39"/>
      <c r="G9177" s="41"/>
    </row>
    <row r="9178" spans="1:7" ht="15" customHeight="1" x14ac:dyDescent="0.25">
      <c r="A9178" s="42" t="s">
        <v>231</v>
      </c>
      <c r="B9178" s="43"/>
      <c r="C9178" s="43"/>
      <c r="D9178" s="43"/>
      <c r="E9178" s="43"/>
      <c r="F9178" s="43"/>
      <c r="G9178" s="43"/>
    </row>
    <row r="9180" spans="1:7" ht="20.100000000000001" customHeight="1" thickBot="1" x14ac:dyDescent="0.3">
      <c r="A9180" s="16" t="s">
        <v>46</v>
      </c>
      <c r="B9180" s="17"/>
    </row>
    <row r="9181" spans="1:7" ht="24" customHeight="1" x14ac:dyDescent="0.25">
      <c r="A9181" s="44" t="s">
        <v>47</v>
      </c>
      <c r="B9181" s="45">
        <v>-1842.8460630861155</v>
      </c>
    </row>
    <row r="9182" spans="1:7" ht="24" customHeight="1" x14ac:dyDescent="0.25">
      <c r="A9182" s="46" t="s">
        <v>48</v>
      </c>
      <c r="B9182" s="47">
        <v>-1838.8460630861155</v>
      </c>
    </row>
    <row r="9183" spans="1:7" ht="24" customHeight="1" x14ac:dyDescent="0.25">
      <c r="A9183" s="46" t="s">
        <v>49</v>
      </c>
      <c r="B9183" s="47">
        <v>-1838.8210630861154</v>
      </c>
    </row>
    <row r="9184" spans="1:7" ht="24" customHeight="1" x14ac:dyDescent="0.25">
      <c r="A9184" s="46" t="s">
        <v>50</v>
      </c>
      <c r="B9184" s="47">
        <v>-1828.4860297788102</v>
      </c>
    </row>
    <row r="9185" spans="1:5" ht="24" customHeight="1" thickBot="1" x14ac:dyDescent="0.3">
      <c r="A9185" s="48" t="s">
        <v>51</v>
      </c>
      <c r="B9185" s="49">
        <v>-1830.4860297788102</v>
      </c>
    </row>
    <row r="9186" spans="1:5" ht="35.1" customHeight="1" x14ac:dyDescent="0.25">
      <c r="A9186" s="42" t="s">
        <v>52</v>
      </c>
      <c r="B9186" s="43"/>
    </row>
    <row r="9187" spans="1:5" ht="24.95" customHeight="1" x14ac:dyDescent="0.25">
      <c r="A9187" s="50" t="s">
        <v>231</v>
      </c>
      <c r="B9187" s="51"/>
    </row>
    <row r="9190" spans="1:5" ht="16.5" x14ac:dyDescent="0.25">
      <c r="A9190" t="s">
        <v>53</v>
      </c>
    </row>
    <row r="9192" spans="1:5" ht="20.100000000000001" customHeight="1" thickBot="1" x14ac:dyDescent="0.3">
      <c r="A9192" s="16" t="s">
        <v>54</v>
      </c>
      <c r="B9192" s="17"/>
      <c r="C9192" s="17"/>
      <c r="D9192" s="17"/>
      <c r="E9192" s="17"/>
    </row>
    <row r="9193" spans="1:5" ht="24.95" customHeight="1" thickBot="1" x14ac:dyDescent="0.3">
      <c r="A9193" s="52" t="s">
        <v>55</v>
      </c>
      <c r="B9193" s="20" t="s">
        <v>56</v>
      </c>
      <c r="C9193" s="21" t="s">
        <v>57</v>
      </c>
      <c r="D9193" s="21" t="s">
        <v>58</v>
      </c>
      <c r="E9193" s="22" t="s">
        <v>59</v>
      </c>
    </row>
    <row r="9194" spans="1:5" ht="14.1" customHeight="1" x14ac:dyDescent="0.25">
      <c r="A9194" s="44" t="s">
        <v>37</v>
      </c>
      <c r="B9194" s="24">
        <v>1</v>
      </c>
      <c r="C9194" s="53">
        <v>139.87859750604932</v>
      </c>
      <c r="D9194" s="53">
        <v>9909.8408660835521</v>
      </c>
      <c r="E9194" s="54">
        <v>9.9034784793230728E-132</v>
      </c>
    </row>
    <row r="9195" spans="1:5" ht="14.1" customHeight="1" x14ac:dyDescent="0.25">
      <c r="A9195" s="46" t="s">
        <v>38</v>
      </c>
      <c r="B9195" s="29">
        <v>1</v>
      </c>
      <c r="C9195" s="55">
        <v>139.87859750604949</v>
      </c>
      <c r="D9195" s="55">
        <v>1.472227035259273</v>
      </c>
      <c r="E9195" s="56">
        <v>0.22703957372545785</v>
      </c>
    </row>
    <row r="9196" spans="1:5" ht="14.1" customHeight="1" x14ac:dyDescent="0.25">
      <c r="A9196" s="46" t="s">
        <v>39</v>
      </c>
      <c r="B9196" s="29">
        <v>3</v>
      </c>
      <c r="C9196" s="55">
        <v>346.22177870783588</v>
      </c>
      <c r="D9196" s="55">
        <v>70.492396875630362</v>
      </c>
      <c r="E9196" s="56">
        <v>1.3249279585298043E-35</v>
      </c>
    </row>
    <row r="9197" spans="1:5" ht="14.1" customHeight="1" thickBot="1" x14ac:dyDescent="0.3">
      <c r="A9197" s="48" t="s">
        <v>40</v>
      </c>
      <c r="B9197" s="38">
        <v>3</v>
      </c>
      <c r="C9197" s="57">
        <v>346.22177870783588</v>
      </c>
      <c r="D9197" s="57">
        <v>2.1969035902551939</v>
      </c>
      <c r="E9197" s="58">
        <v>8.816936763124536E-2</v>
      </c>
    </row>
    <row r="9198" spans="1:5" ht="15" customHeight="1" x14ac:dyDescent="0.25">
      <c r="A9198" s="42" t="s">
        <v>231</v>
      </c>
      <c r="B9198" s="43"/>
      <c r="C9198" s="43"/>
      <c r="D9198" s="43"/>
      <c r="E9198" s="43"/>
    </row>
    <row r="9201" spans="1:3" ht="16.5" x14ac:dyDescent="0.25">
      <c r="A9201" t="s">
        <v>60</v>
      </c>
    </row>
    <row r="9203" spans="1:3" ht="18" customHeight="1" thickBot="1" x14ac:dyDescent="0.3">
      <c r="A9203" s="1" t="s">
        <v>61</v>
      </c>
      <c r="B9203" s="2"/>
      <c r="C9203" s="2"/>
    </row>
    <row r="9204" spans="1:3" ht="15" customHeight="1" thickBot="1" x14ac:dyDescent="0.3">
      <c r="A9204" s="59"/>
      <c r="B9204" s="60"/>
      <c r="C9204" s="61" t="s">
        <v>62</v>
      </c>
    </row>
    <row r="9205" spans="1:3" ht="14.1" customHeight="1" x14ac:dyDescent="0.25">
      <c r="A9205" s="3" t="s">
        <v>36</v>
      </c>
      <c r="B9205" s="23" t="s">
        <v>37</v>
      </c>
      <c r="C9205" s="62">
        <v>0.99999999999999989</v>
      </c>
    </row>
    <row r="9206" spans="1:3" ht="14.1" customHeight="1" x14ac:dyDescent="0.25">
      <c r="A9206" s="11"/>
      <c r="B9206" s="9" t="s">
        <v>63</v>
      </c>
      <c r="C9206" s="47">
        <v>0.5</v>
      </c>
    </row>
    <row r="9207" spans="1:3" ht="14.1" customHeight="1" x14ac:dyDescent="0.25">
      <c r="A9207" s="11"/>
      <c r="B9207" s="9" t="s">
        <v>64</v>
      </c>
      <c r="C9207" s="47">
        <v>0.49999999999999989</v>
      </c>
    </row>
    <row r="9208" spans="1:3" ht="14.1" customHeight="1" x14ac:dyDescent="0.25">
      <c r="A9208" s="11"/>
      <c r="B9208" s="9" t="s">
        <v>65</v>
      </c>
      <c r="C9208" s="47">
        <v>0.25</v>
      </c>
    </row>
    <row r="9209" spans="1:3" ht="14.1" customHeight="1" x14ac:dyDescent="0.25">
      <c r="A9209" s="11"/>
      <c r="B9209" s="9" t="s">
        <v>66</v>
      </c>
      <c r="C9209" s="47">
        <v>0.24999999999999983</v>
      </c>
    </row>
    <row r="9210" spans="1:3" ht="14.1" customHeight="1" x14ac:dyDescent="0.25">
      <c r="A9210" s="11"/>
      <c r="B9210" s="9" t="s">
        <v>67</v>
      </c>
      <c r="C9210" s="47">
        <v>0.25</v>
      </c>
    </row>
    <row r="9211" spans="1:3" ht="14.1" customHeight="1" x14ac:dyDescent="0.25">
      <c r="A9211" s="11"/>
      <c r="B9211" s="9" t="s">
        <v>68</v>
      </c>
      <c r="C9211" s="47">
        <v>0.24999999999999986</v>
      </c>
    </row>
    <row r="9212" spans="1:3" ht="24" customHeight="1" x14ac:dyDescent="0.25">
      <c r="A9212" s="11"/>
      <c r="B9212" s="9" t="s">
        <v>69</v>
      </c>
      <c r="C9212" s="47">
        <v>0.12499999999999999</v>
      </c>
    </row>
    <row r="9213" spans="1:3" ht="24" customHeight="1" x14ac:dyDescent="0.25">
      <c r="A9213" s="11"/>
      <c r="B9213" s="9" t="s">
        <v>70</v>
      </c>
      <c r="C9213" s="47">
        <v>0.12499999999999999</v>
      </c>
    </row>
    <row r="9214" spans="1:3" ht="24" customHeight="1" x14ac:dyDescent="0.25">
      <c r="A9214" s="11"/>
      <c r="B9214" s="9" t="s">
        <v>71</v>
      </c>
      <c r="C9214" s="47">
        <v>0.12500000000000014</v>
      </c>
    </row>
    <row r="9215" spans="1:3" ht="24" customHeight="1" x14ac:dyDescent="0.25">
      <c r="A9215" s="11"/>
      <c r="B9215" s="9" t="s">
        <v>72</v>
      </c>
      <c r="C9215" s="47">
        <v>0.12499999999999999</v>
      </c>
    </row>
    <row r="9216" spans="1:3" ht="24" customHeight="1" x14ac:dyDescent="0.25">
      <c r="A9216" s="11"/>
      <c r="B9216" s="9" t="s">
        <v>73</v>
      </c>
      <c r="C9216" s="47">
        <v>0.12500000000000006</v>
      </c>
    </row>
    <row r="9217" spans="1:3" ht="24" customHeight="1" x14ac:dyDescent="0.25">
      <c r="A9217" s="11"/>
      <c r="B9217" s="9" t="s">
        <v>74</v>
      </c>
      <c r="C9217" s="47">
        <v>0.12499999999999982</v>
      </c>
    </row>
    <row r="9218" spans="1:3" ht="24" customHeight="1" x14ac:dyDescent="0.25">
      <c r="A9218" s="11"/>
      <c r="B9218" s="9" t="s">
        <v>75</v>
      </c>
      <c r="C9218" s="47">
        <v>0.12499999999999988</v>
      </c>
    </row>
    <row r="9219" spans="1:3" ht="24" customHeight="1" thickBot="1" x14ac:dyDescent="0.3">
      <c r="A9219" s="13"/>
      <c r="B9219" s="14" t="s">
        <v>76</v>
      </c>
      <c r="C9219" s="49">
        <v>0.12499999999999982</v>
      </c>
    </row>
    <row r="9221" spans="1:3" ht="18" customHeight="1" thickBot="1" x14ac:dyDescent="0.3">
      <c r="A9221" s="1" t="s">
        <v>77</v>
      </c>
      <c r="B9221" s="2"/>
      <c r="C9221" s="2"/>
    </row>
    <row r="9222" spans="1:3" ht="15" customHeight="1" thickBot="1" x14ac:dyDescent="0.3">
      <c r="A9222" s="59"/>
      <c r="B9222" s="60"/>
      <c r="C9222" s="61" t="s">
        <v>78</v>
      </c>
    </row>
    <row r="9223" spans="1:3" ht="14.1" customHeight="1" x14ac:dyDescent="0.25">
      <c r="A9223" s="3" t="s">
        <v>36</v>
      </c>
      <c r="B9223" s="23" t="s">
        <v>37</v>
      </c>
      <c r="C9223" s="62">
        <v>0</v>
      </c>
    </row>
    <row r="9224" spans="1:3" ht="14.1" customHeight="1" x14ac:dyDescent="0.25">
      <c r="A9224" s="11"/>
      <c r="B9224" s="9" t="s">
        <v>63</v>
      </c>
      <c r="C9224" s="12">
        <v>1</v>
      </c>
    </row>
    <row r="9225" spans="1:3" ht="14.1" customHeight="1" x14ac:dyDescent="0.25">
      <c r="A9225" s="11"/>
      <c r="B9225" s="9" t="s">
        <v>64</v>
      </c>
      <c r="C9225" s="12">
        <v>-0.99999999999999922</v>
      </c>
    </row>
    <row r="9226" spans="1:3" ht="14.1" customHeight="1" x14ac:dyDescent="0.25">
      <c r="A9226" s="11"/>
      <c r="B9226" s="9" t="s">
        <v>65</v>
      </c>
      <c r="C9226" s="12">
        <v>0</v>
      </c>
    </row>
    <row r="9227" spans="1:3" ht="14.1" customHeight="1" x14ac:dyDescent="0.25">
      <c r="A9227" s="11"/>
      <c r="B9227" s="9" t="s">
        <v>66</v>
      </c>
      <c r="C9227" s="12">
        <v>0</v>
      </c>
    </row>
    <row r="9228" spans="1:3" ht="14.1" customHeight="1" x14ac:dyDescent="0.25">
      <c r="A9228" s="11"/>
      <c r="B9228" s="9" t="s">
        <v>67</v>
      </c>
      <c r="C9228" s="12">
        <v>0</v>
      </c>
    </row>
    <row r="9229" spans="1:3" ht="14.1" customHeight="1" x14ac:dyDescent="0.25">
      <c r="A9229" s="11"/>
      <c r="B9229" s="9" t="s">
        <v>68</v>
      </c>
      <c r="C9229" s="12">
        <v>0</v>
      </c>
    </row>
    <row r="9230" spans="1:3" ht="24" customHeight="1" x14ac:dyDescent="0.25">
      <c r="A9230" s="11"/>
      <c r="B9230" s="9" t="s">
        <v>69</v>
      </c>
      <c r="C9230" s="47">
        <v>0.24999999999999983</v>
      </c>
    </row>
    <row r="9231" spans="1:3" ht="24" customHeight="1" x14ac:dyDescent="0.25">
      <c r="A9231" s="11"/>
      <c r="B9231" s="9" t="s">
        <v>70</v>
      </c>
      <c r="C9231" s="47">
        <v>0.25</v>
      </c>
    </row>
    <row r="9232" spans="1:3" ht="24" customHeight="1" x14ac:dyDescent="0.25">
      <c r="A9232" s="11"/>
      <c r="B9232" s="9" t="s">
        <v>71</v>
      </c>
      <c r="C9232" s="47">
        <v>0.25000000000000017</v>
      </c>
    </row>
    <row r="9233" spans="1:5" ht="24" customHeight="1" x14ac:dyDescent="0.25">
      <c r="A9233" s="11"/>
      <c r="B9233" s="9" t="s">
        <v>72</v>
      </c>
      <c r="C9233" s="47">
        <v>0.25000000000000039</v>
      </c>
    </row>
    <row r="9234" spans="1:5" ht="24" customHeight="1" x14ac:dyDescent="0.25">
      <c r="A9234" s="11"/>
      <c r="B9234" s="9" t="s">
        <v>73</v>
      </c>
      <c r="C9234" s="47">
        <v>-0.24999999999999983</v>
      </c>
    </row>
    <row r="9235" spans="1:5" ht="24" customHeight="1" x14ac:dyDescent="0.25">
      <c r="A9235" s="11"/>
      <c r="B9235" s="9" t="s">
        <v>74</v>
      </c>
      <c r="C9235" s="47">
        <v>-0.24999999999999967</v>
      </c>
    </row>
    <row r="9236" spans="1:5" ht="24" customHeight="1" x14ac:dyDescent="0.25">
      <c r="A9236" s="11"/>
      <c r="B9236" s="9" t="s">
        <v>75</v>
      </c>
      <c r="C9236" s="47">
        <v>-0.24999999999999961</v>
      </c>
    </row>
    <row r="9237" spans="1:5" ht="24" customHeight="1" thickBot="1" x14ac:dyDescent="0.3">
      <c r="A9237" s="13"/>
      <c r="B9237" s="14" t="s">
        <v>76</v>
      </c>
      <c r="C9237" s="49">
        <v>-0.24999999999999975</v>
      </c>
    </row>
    <row r="9239" spans="1:5" ht="18" customHeight="1" thickBot="1" x14ac:dyDescent="0.3">
      <c r="A9239" s="1" t="s">
        <v>79</v>
      </c>
      <c r="B9239" s="2"/>
      <c r="C9239" s="2"/>
      <c r="D9239" s="2"/>
      <c r="E9239" s="2"/>
    </row>
    <row r="9240" spans="1:5" ht="15" customHeight="1" thickBot="1" x14ac:dyDescent="0.3">
      <c r="A9240" s="59"/>
      <c r="B9240" s="60"/>
      <c r="C9240" s="20" t="s">
        <v>80</v>
      </c>
      <c r="D9240" s="21" t="s">
        <v>81</v>
      </c>
      <c r="E9240" s="22" t="s">
        <v>82</v>
      </c>
    </row>
    <row r="9241" spans="1:5" ht="14.1" customHeight="1" x14ac:dyDescent="0.25">
      <c r="A9241" s="3" t="s">
        <v>36</v>
      </c>
      <c r="B9241" s="23" t="s">
        <v>37</v>
      </c>
      <c r="C9241" s="24">
        <v>0</v>
      </c>
      <c r="D9241" s="26">
        <v>0</v>
      </c>
      <c r="E9241" s="63">
        <v>0</v>
      </c>
    </row>
    <row r="9242" spans="1:5" ht="14.1" customHeight="1" x14ac:dyDescent="0.25">
      <c r="A9242" s="11"/>
      <c r="B9242" s="9" t="s">
        <v>63</v>
      </c>
      <c r="C9242" s="29">
        <v>0</v>
      </c>
      <c r="D9242" s="31">
        <v>0</v>
      </c>
      <c r="E9242" s="35">
        <v>0</v>
      </c>
    </row>
    <row r="9243" spans="1:5" ht="14.1" customHeight="1" x14ac:dyDescent="0.25">
      <c r="A9243" s="11"/>
      <c r="B9243" s="9" t="s">
        <v>64</v>
      </c>
      <c r="C9243" s="29">
        <v>0</v>
      </c>
      <c r="D9243" s="31">
        <v>0</v>
      </c>
      <c r="E9243" s="35">
        <v>0</v>
      </c>
    </row>
    <row r="9244" spans="1:5" ht="14.1" customHeight="1" x14ac:dyDescent="0.25">
      <c r="A9244" s="11"/>
      <c r="B9244" s="9" t="s">
        <v>65</v>
      </c>
      <c r="C9244" s="29">
        <v>1</v>
      </c>
      <c r="D9244" s="31">
        <v>0</v>
      </c>
      <c r="E9244" s="35">
        <v>0</v>
      </c>
    </row>
    <row r="9245" spans="1:5" ht="14.1" customHeight="1" x14ac:dyDescent="0.25">
      <c r="A9245" s="11"/>
      <c r="B9245" s="9" t="s">
        <v>66</v>
      </c>
      <c r="C9245" s="29">
        <v>0</v>
      </c>
      <c r="D9245" s="31">
        <v>1</v>
      </c>
      <c r="E9245" s="35">
        <v>0</v>
      </c>
    </row>
    <row r="9246" spans="1:5" ht="14.1" customHeight="1" x14ac:dyDescent="0.25">
      <c r="A9246" s="11"/>
      <c r="B9246" s="9" t="s">
        <v>67</v>
      </c>
      <c r="C9246" s="29">
        <v>0</v>
      </c>
      <c r="D9246" s="31">
        <v>0</v>
      </c>
      <c r="E9246" s="35">
        <v>1</v>
      </c>
    </row>
    <row r="9247" spans="1:5" ht="14.1" customHeight="1" x14ac:dyDescent="0.25">
      <c r="A9247" s="11"/>
      <c r="B9247" s="9" t="s">
        <v>68</v>
      </c>
      <c r="C9247" s="29">
        <v>-0.99999999999999689</v>
      </c>
      <c r="D9247" s="31">
        <v>-0.99999999999999645</v>
      </c>
      <c r="E9247" s="35">
        <v>-0.99999999999999678</v>
      </c>
    </row>
    <row r="9248" spans="1:5" ht="24" customHeight="1" x14ac:dyDescent="0.25">
      <c r="A9248" s="11"/>
      <c r="B9248" s="9" t="s">
        <v>69</v>
      </c>
      <c r="C9248" s="64">
        <v>0.49999999999999989</v>
      </c>
      <c r="D9248" s="31">
        <v>0</v>
      </c>
      <c r="E9248" s="35">
        <v>0</v>
      </c>
    </row>
    <row r="9249" spans="1:5" ht="24" customHeight="1" x14ac:dyDescent="0.25">
      <c r="A9249" s="11"/>
      <c r="B9249" s="9" t="s">
        <v>70</v>
      </c>
      <c r="C9249" s="29">
        <v>0</v>
      </c>
      <c r="D9249" s="55">
        <v>0.49999999999999861</v>
      </c>
      <c r="E9249" s="35">
        <v>0</v>
      </c>
    </row>
    <row r="9250" spans="1:5" ht="24" customHeight="1" x14ac:dyDescent="0.25">
      <c r="A9250" s="11"/>
      <c r="B9250" s="9" t="s">
        <v>71</v>
      </c>
      <c r="C9250" s="29">
        <v>0</v>
      </c>
      <c r="D9250" s="31">
        <v>0</v>
      </c>
      <c r="E9250" s="56">
        <v>0.49999999999999917</v>
      </c>
    </row>
    <row r="9251" spans="1:5" ht="24" customHeight="1" x14ac:dyDescent="0.25">
      <c r="A9251" s="11"/>
      <c r="B9251" s="9" t="s">
        <v>72</v>
      </c>
      <c r="C9251" s="64">
        <v>-0.49999999999999845</v>
      </c>
      <c r="D9251" s="55">
        <v>-0.49999999999999795</v>
      </c>
      <c r="E9251" s="56">
        <v>-0.49999999999999833</v>
      </c>
    </row>
    <row r="9252" spans="1:5" ht="24" customHeight="1" x14ac:dyDescent="0.25">
      <c r="A9252" s="11"/>
      <c r="B9252" s="9" t="s">
        <v>73</v>
      </c>
      <c r="C9252" s="64">
        <v>0.50000000000000011</v>
      </c>
      <c r="D9252" s="31">
        <v>0</v>
      </c>
      <c r="E9252" s="35">
        <v>0</v>
      </c>
    </row>
    <row r="9253" spans="1:5" ht="24" customHeight="1" x14ac:dyDescent="0.25">
      <c r="A9253" s="11"/>
      <c r="B9253" s="9" t="s">
        <v>74</v>
      </c>
      <c r="C9253" s="29">
        <v>0</v>
      </c>
      <c r="D9253" s="55">
        <v>0.50000000000000067</v>
      </c>
      <c r="E9253" s="35">
        <v>0</v>
      </c>
    </row>
    <row r="9254" spans="1:5" ht="24" customHeight="1" x14ac:dyDescent="0.25">
      <c r="A9254" s="11"/>
      <c r="B9254" s="9" t="s">
        <v>75</v>
      </c>
      <c r="C9254" s="29">
        <v>0</v>
      </c>
      <c r="D9254" s="31">
        <v>0</v>
      </c>
      <c r="E9254" s="56">
        <v>0.50000000000000067</v>
      </c>
    </row>
    <row r="9255" spans="1:5" ht="24" customHeight="1" thickBot="1" x14ac:dyDescent="0.3">
      <c r="A9255" s="13"/>
      <c r="B9255" s="14" t="s">
        <v>76</v>
      </c>
      <c r="C9255" s="65">
        <v>-0.49999999999999922</v>
      </c>
      <c r="D9255" s="57">
        <v>-0.49999999999999911</v>
      </c>
      <c r="E9255" s="58">
        <v>-0.49999999999999939</v>
      </c>
    </row>
    <row r="9257" spans="1:5" ht="18" customHeight="1" thickBot="1" x14ac:dyDescent="0.3">
      <c r="A9257" s="1" t="s">
        <v>83</v>
      </c>
      <c r="B9257" s="2"/>
      <c r="C9257" s="2"/>
      <c r="D9257" s="2"/>
      <c r="E9257" s="2"/>
    </row>
    <row r="9258" spans="1:5" ht="15" customHeight="1" thickBot="1" x14ac:dyDescent="0.3">
      <c r="A9258" s="59"/>
      <c r="B9258" s="60"/>
      <c r="C9258" s="20" t="s">
        <v>84</v>
      </c>
      <c r="D9258" s="21" t="s">
        <v>85</v>
      </c>
      <c r="E9258" s="22" t="s">
        <v>86</v>
      </c>
    </row>
    <row r="9259" spans="1:5" ht="14.1" customHeight="1" x14ac:dyDescent="0.25">
      <c r="A9259" s="3" t="s">
        <v>36</v>
      </c>
      <c r="B9259" s="23" t="s">
        <v>37</v>
      </c>
      <c r="C9259" s="24">
        <v>0</v>
      </c>
      <c r="D9259" s="26">
        <v>0</v>
      </c>
      <c r="E9259" s="63">
        <v>0</v>
      </c>
    </row>
    <row r="9260" spans="1:5" ht="14.1" customHeight="1" x14ac:dyDescent="0.25">
      <c r="A9260" s="11"/>
      <c r="B9260" s="9" t="s">
        <v>63</v>
      </c>
      <c r="C9260" s="29">
        <v>0</v>
      </c>
      <c r="D9260" s="31">
        <v>0</v>
      </c>
      <c r="E9260" s="35">
        <v>0</v>
      </c>
    </row>
    <row r="9261" spans="1:5" ht="14.1" customHeight="1" x14ac:dyDescent="0.25">
      <c r="A9261" s="11"/>
      <c r="B9261" s="9" t="s">
        <v>64</v>
      </c>
      <c r="C9261" s="29">
        <v>0</v>
      </c>
      <c r="D9261" s="31">
        <v>0</v>
      </c>
      <c r="E9261" s="35">
        <v>0</v>
      </c>
    </row>
    <row r="9262" spans="1:5" ht="14.1" customHeight="1" x14ac:dyDescent="0.25">
      <c r="A9262" s="11"/>
      <c r="B9262" s="9" t="s">
        <v>65</v>
      </c>
      <c r="C9262" s="29">
        <v>0</v>
      </c>
      <c r="D9262" s="31">
        <v>0</v>
      </c>
      <c r="E9262" s="35">
        <v>0</v>
      </c>
    </row>
    <row r="9263" spans="1:5" ht="14.1" customHeight="1" x14ac:dyDescent="0.25">
      <c r="A9263" s="11"/>
      <c r="B9263" s="9" t="s">
        <v>66</v>
      </c>
      <c r="C9263" s="29">
        <v>0</v>
      </c>
      <c r="D9263" s="31">
        <v>0</v>
      </c>
      <c r="E9263" s="35">
        <v>0</v>
      </c>
    </row>
    <row r="9264" spans="1:5" ht="14.1" customHeight="1" x14ac:dyDescent="0.25">
      <c r="A9264" s="11"/>
      <c r="B9264" s="9" t="s">
        <v>67</v>
      </c>
      <c r="C9264" s="29">
        <v>0</v>
      </c>
      <c r="D9264" s="31">
        <v>0</v>
      </c>
      <c r="E9264" s="35">
        <v>0</v>
      </c>
    </row>
    <row r="9265" spans="1:8" ht="14.1" customHeight="1" x14ac:dyDescent="0.25">
      <c r="A9265" s="11"/>
      <c r="B9265" s="9" t="s">
        <v>68</v>
      </c>
      <c r="C9265" s="29">
        <v>0</v>
      </c>
      <c r="D9265" s="31">
        <v>0</v>
      </c>
      <c r="E9265" s="35">
        <v>0</v>
      </c>
    </row>
    <row r="9266" spans="1:8" ht="24" customHeight="1" x14ac:dyDescent="0.25">
      <c r="A9266" s="11"/>
      <c r="B9266" s="9" t="s">
        <v>69</v>
      </c>
      <c r="C9266" s="29">
        <v>0.99999999999999978</v>
      </c>
      <c r="D9266" s="31">
        <v>0</v>
      </c>
      <c r="E9266" s="35">
        <v>0</v>
      </c>
    </row>
    <row r="9267" spans="1:8" ht="24" customHeight="1" x14ac:dyDescent="0.25">
      <c r="A9267" s="11"/>
      <c r="B9267" s="9" t="s">
        <v>70</v>
      </c>
      <c r="C9267" s="29">
        <v>0</v>
      </c>
      <c r="D9267" s="31">
        <v>0.99999999999999989</v>
      </c>
      <c r="E9267" s="35">
        <v>0</v>
      </c>
    </row>
    <row r="9268" spans="1:8" ht="24" customHeight="1" x14ac:dyDescent="0.25">
      <c r="A9268" s="11"/>
      <c r="B9268" s="9" t="s">
        <v>71</v>
      </c>
      <c r="C9268" s="29">
        <v>0</v>
      </c>
      <c r="D9268" s="31">
        <v>0</v>
      </c>
      <c r="E9268" s="35">
        <v>0.99999999999999978</v>
      </c>
    </row>
    <row r="9269" spans="1:8" ht="24" customHeight="1" x14ac:dyDescent="0.25">
      <c r="A9269" s="11"/>
      <c r="B9269" s="9" t="s">
        <v>72</v>
      </c>
      <c r="C9269" s="29">
        <v>-0.99999999999999889</v>
      </c>
      <c r="D9269" s="31">
        <v>-0.99999999999999878</v>
      </c>
      <c r="E9269" s="35">
        <v>-0.999999999999998</v>
      </c>
    </row>
    <row r="9270" spans="1:8" ht="24" customHeight="1" x14ac:dyDescent="0.25">
      <c r="A9270" s="11"/>
      <c r="B9270" s="9" t="s">
        <v>73</v>
      </c>
      <c r="C9270" s="29">
        <v>-1</v>
      </c>
      <c r="D9270" s="31">
        <v>0</v>
      </c>
      <c r="E9270" s="35">
        <v>0</v>
      </c>
    </row>
    <row r="9271" spans="1:8" ht="24" customHeight="1" x14ac:dyDescent="0.25">
      <c r="A9271" s="11"/>
      <c r="B9271" s="9" t="s">
        <v>74</v>
      </c>
      <c r="C9271" s="29">
        <v>0</v>
      </c>
      <c r="D9271" s="31">
        <v>-0.99999999999999645</v>
      </c>
      <c r="E9271" s="35">
        <v>0</v>
      </c>
    </row>
    <row r="9272" spans="1:8" ht="24" customHeight="1" x14ac:dyDescent="0.25">
      <c r="A9272" s="11"/>
      <c r="B9272" s="9" t="s">
        <v>75</v>
      </c>
      <c r="C9272" s="29">
        <v>0</v>
      </c>
      <c r="D9272" s="31">
        <v>0</v>
      </c>
      <c r="E9272" s="35">
        <v>-0.99999999999999711</v>
      </c>
    </row>
    <row r="9273" spans="1:8" ht="24" customHeight="1" thickBot="1" x14ac:dyDescent="0.3">
      <c r="A9273" s="13"/>
      <c r="B9273" s="14" t="s">
        <v>76</v>
      </c>
      <c r="C9273" s="38">
        <v>0.99999999999999489</v>
      </c>
      <c r="D9273" s="40">
        <v>0.99999999999999323</v>
      </c>
      <c r="E9273" s="66">
        <v>0.99999999999999323</v>
      </c>
    </row>
    <row r="9275" spans="1:8" ht="20.100000000000001" customHeight="1" thickBot="1" x14ac:dyDescent="0.3">
      <c r="A9275" s="16" t="s">
        <v>87</v>
      </c>
      <c r="B9275" s="17"/>
      <c r="C9275" s="17"/>
      <c r="D9275" s="17"/>
      <c r="E9275" s="17"/>
      <c r="F9275" s="17"/>
      <c r="G9275" s="17"/>
      <c r="H9275" s="17"/>
    </row>
    <row r="9276" spans="1:8" ht="15" customHeight="1" x14ac:dyDescent="0.25">
      <c r="A9276" s="67" t="s">
        <v>88</v>
      </c>
      <c r="B9276" s="68" t="s">
        <v>89</v>
      </c>
      <c r="C9276" s="69" t="s">
        <v>90</v>
      </c>
      <c r="D9276" s="69" t="s">
        <v>91</v>
      </c>
      <c r="E9276" s="69" t="s">
        <v>92</v>
      </c>
      <c r="F9276" s="69" t="s">
        <v>59</v>
      </c>
      <c r="G9276" s="70" t="s">
        <v>93</v>
      </c>
      <c r="H9276" s="71"/>
    </row>
    <row r="9277" spans="1:8" ht="15" customHeight="1" thickBot="1" x14ac:dyDescent="0.3">
      <c r="A9277" s="72"/>
      <c r="B9277" s="73"/>
      <c r="C9277" s="74"/>
      <c r="D9277" s="74"/>
      <c r="E9277" s="74"/>
      <c r="F9277" s="74"/>
      <c r="G9277" s="75" t="s">
        <v>94</v>
      </c>
      <c r="H9277" s="76" t="s">
        <v>95</v>
      </c>
    </row>
    <row r="9278" spans="1:8" ht="14.1" customHeight="1" x14ac:dyDescent="0.25">
      <c r="A9278" s="44" t="s">
        <v>37</v>
      </c>
      <c r="B9278" s="77">
        <v>0.79794366339563938</v>
      </c>
      <c r="C9278" s="78">
        <v>1.1222705864880325E-2</v>
      </c>
      <c r="D9278" s="53">
        <v>148.81010942329735</v>
      </c>
      <c r="E9278" s="53">
        <v>71.100826574514201</v>
      </c>
      <c r="F9278" s="53">
        <v>9.1371463191325818E-117</v>
      </c>
      <c r="G9278" s="78">
        <v>0.77576721703405072</v>
      </c>
      <c r="H9278" s="79">
        <v>0.82012010975722804</v>
      </c>
    </row>
    <row r="9279" spans="1:8" ht="14.1" customHeight="1" x14ac:dyDescent="0.25">
      <c r="A9279" s="46" t="s">
        <v>63</v>
      </c>
      <c r="B9279" s="80">
        <v>-2.855236115557043E-2</v>
      </c>
      <c r="C9279" s="81">
        <v>1.598589857313408E-2</v>
      </c>
      <c r="D9279" s="55">
        <v>148.81010942329877</v>
      </c>
      <c r="E9279" s="55">
        <v>-1.7860967292483365</v>
      </c>
      <c r="F9279" s="55">
        <v>7.6119911516929831E-2</v>
      </c>
      <c r="G9279" s="81">
        <v>-6.0141037408619966E-2</v>
      </c>
      <c r="H9279" s="82">
        <v>3.0363150974791037E-3</v>
      </c>
    </row>
    <row r="9280" spans="1:8" ht="14.1" customHeight="1" x14ac:dyDescent="0.25">
      <c r="A9280" s="46" t="s">
        <v>64</v>
      </c>
      <c r="B9280" s="83" t="s">
        <v>96</v>
      </c>
      <c r="C9280" s="31">
        <v>0</v>
      </c>
      <c r="D9280" s="84" t="s">
        <v>97</v>
      </c>
      <c r="E9280" s="84" t="s">
        <v>97</v>
      </c>
      <c r="F9280" s="84" t="s">
        <v>97</v>
      </c>
      <c r="G9280" s="84" t="s">
        <v>97</v>
      </c>
      <c r="H9280" s="85" t="s">
        <v>97</v>
      </c>
    </row>
    <row r="9281" spans="1:8" ht="14.1" customHeight="1" x14ac:dyDescent="0.25">
      <c r="A9281" s="46" t="s">
        <v>65</v>
      </c>
      <c r="B9281" s="80">
        <v>8.5429647309919945E-3</v>
      </c>
      <c r="C9281" s="81">
        <v>5.2901658707655338E-3</v>
      </c>
      <c r="D9281" s="55">
        <v>368.28880343144965</v>
      </c>
      <c r="E9281" s="55">
        <v>1.6148765350065954</v>
      </c>
      <c r="F9281" s="55">
        <v>0.10719378391018466</v>
      </c>
      <c r="G9281" s="81">
        <v>-1.8597559293785648E-3</v>
      </c>
      <c r="H9281" s="82">
        <v>1.8945685391362554E-2</v>
      </c>
    </row>
    <row r="9282" spans="1:8" ht="14.1" customHeight="1" x14ac:dyDescent="0.25">
      <c r="A9282" s="46" t="s">
        <v>66</v>
      </c>
      <c r="B9282" s="80">
        <v>-6.9956169189728948E-3</v>
      </c>
      <c r="C9282" s="81">
        <v>4.2317019874207416E-3</v>
      </c>
      <c r="D9282" s="55">
        <v>357.0756905201996</v>
      </c>
      <c r="E9282" s="55">
        <v>-1.6531449851072295</v>
      </c>
      <c r="F9282" s="55">
        <v>9.9180241536137803E-2</v>
      </c>
      <c r="G9282" s="81">
        <v>-1.5317808094497759E-2</v>
      </c>
      <c r="H9282" s="82">
        <v>1.326574256551969E-3</v>
      </c>
    </row>
    <row r="9283" spans="1:8" ht="14.1" customHeight="1" x14ac:dyDescent="0.25">
      <c r="A9283" s="46" t="s">
        <v>67</v>
      </c>
      <c r="B9283" s="80">
        <v>-2.205636481675249E-2</v>
      </c>
      <c r="C9283" s="81">
        <v>2.9524919581856669E-3</v>
      </c>
      <c r="D9283" s="55">
        <v>345.87872446350713</v>
      </c>
      <c r="E9283" s="55">
        <v>-7.4704233336189434</v>
      </c>
      <c r="F9283" s="55">
        <v>6.5874448681867807E-13</v>
      </c>
      <c r="G9283" s="81">
        <v>-2.7863462756068318E-2</v>
      </c>
      <c r="H9283" s="82">
        <v>-1.6249266877436663E-2</v>
      </c>
    </row>
    <row r="9284" spans="1:8" ht="14.1" customHeight="1" x14ac:dyDescent="0.25">
      <c r="A9284" s="46" t="s">
        <v>68</v>
      </c>
      <c r="B9284" s="83" t="s">
        <v>96</v>
      </c>
      <c r="C9284" s="31">
        <v>0</v>
      </c>
      <c r="D9284" s="84" t="s">
        <v>97</v>
      </c>
      <c r="E9284" s="84" t="s">
        <v>97</v>
      </c>
      <c r="F9284" s="84" t="s">
        <v>97</v>
      </c>
      <c r="G9284" s="84" t="s">
        <v>97</v>
      </c>
      <c r="H9284" s="85" t="s">
        <v>97</v>
      </c>
    </row>
    <row r="9285" spans="1:8" ht="24" customHeight="1" x14ac:dyDescent="0.25">
      <c r="A9285" s="46" t="s">
        <v>69</v>
      </c>
      <c r="B9285" s="80">
        <v>1.6321303326923806E-2</v>
      </c>
      <c r="C9285" s="81">
        <v>7.3550016058394029E-3</v>
      </c>
      <c r="D9285" s="55">
        <v>367.50539375220939</v>
      </c>
      <c r="E9285" s="55">
        <v>2.2190754267090478</v>
      </c>
      <c r="F9285" s="55">
        <v>2.709176627315904E-2</v>
      </c>
      <c r="G9285" s="81">
        <v>1.8581339745399484E-3</v>
      </c>
      <c r="H9285" s="82">
        <v>3.0784472679307666E-2</v>
      </c>
    </row>
    <row r="9286" spans="1:8" ht="24" customHeight="1" x14ac:dyDescent="0.25">
      <c r="A9286" s="46" t="s">
        <v>70</v>
      </c>
      <c r="B9286" s="80">
        <v>1.4902064843653426E-2</v>
      </c>
      <c r="C9286" s="81">
        <v>5.8884700435961395E-3</v>
      </c>
      <c r="D9286" s="55">
        <v>356.68971335928131</v>
      </c>
      <c r="E9286" s="55">
        <v>2.5307193096549416</v>
      </c>
      <c r="F9286" s="55">
        <v>1.1812194895236895E-2</v>
      </c>
      <c r="G9286" s="81">
        <v>3.3215816435468192E-3</v>
      </c>
      <c r="H9286" s="82">
        <v>2.6482548043760032E-2</v>
      </c>
    </row>
    <row r="9287" spans="1:8" ht="24" customHeight="1" x14ac:dyDescent="0.25">
      <c r="A9287" s="46" t="s">
        <v>71</v>
      </c>
      <c r="B9287" s="80">
        <v>6.610372368266935E-3</v>
      </c>
      <c r="C9287" s="81">
        <v>4.1357481933133452E-3</v>
      </c>
      <c r="D9287" s="55">
        <v>345.65030792162077</v>
      </c>
      <c r="E9287" s="55">
        <v>1.5983498170789383</v>
      </c>
      <c r="F9287" s="55">
        <v>0.11087883883210542</v>
      </c>
      <c r="G9287" s="81">
        <v>-1.5240276158366862E-3</v>
      </c>
      <c r="H9287" s="82">
        <v>1.4744772352370556E-2</v>
      </c>
    </row>
    <row r="9288" spans="1:8" ht="24" customHeight="1" x14ac:dyDescent="0.25">
      <c r="A9288" s="46" t="s">
        <v>72</v>
      </c>
      <c r="B9288" s="83" t="s">
        <v>96</v>
      </c>
      <c r="C9288" s="31">
        <v>0</v>
      </c>
      <c r="D9288" s="84" t="s">
        <v>97</v>
      </c>
      <c r="E9288" s="84" t="s">
        <v>97</v>
      </c>
      <c r="F9288" s="84" t="s">
        <v>97</v>
      </c>
      <c r="G9288" s="84" t="s">
        <v>97</v>
      </c>
      <c r="H9288" s="85" t="s">
        <v>97</v>
      </c>
    </row>
    <row r="9289" spans="1:8" ht="24" customHeight="1" x14ac:dyDescent="0.25">
      <c r="A9289" s="46" t="s">
        <v>73</v>
      </c>
      <c r="B9289" s="83" t="s">
        <v>96</v>
      </c>
      <c r="C9289" s="31">
        <v>0</v>
      </c>
      <c r="D9289" s="84" t="s">
        <v>97</v>
      </c>
      <c r="E9289" s="84" t="s">
        <v>97</v>
      </c>
      <c r="F9289" s="84" t="s">
        <v>97</v>
      </c>
      <c r="G9289" s="84" t="s">
        <v>97</v>
      </c>
      <c r="H9289" s="85" t="s">
        <v>97</v>
      </c>
    </row>
    <row r="9290" spans="1:8" ht="24" customHeight="1" x14ac:dyDescent="0.25">
      <c r="A9290" s="46" t="s">
        <v>74</v>
      </c>
      <c r="B9290" s="83" t="s">
        <v>96</v>
      </c>
      <c r="C9290" s="31">
        <v>0</v>
      </c>
      <c r="D9290" s="84" t="s">
        <v>97</v>
      </c>
      <c r="E9290" s="84" t="s">
        <v>97</v>
      </c>
      <c r="F9290" s="84" t="s">
        <v>97</v>
      </c>
      <c r="G9290" s="84" t="s">
        <v>97</v>
      </c>
      <c r="H9290" s="85" t="s">
        <v>97</v>
      </c>
    </row>
    <row r="9291" spans="1:8" ht="24" customHeight="1" x14ac:dyDescent="0.25">
      <c r="A9291" s="46" t="s">
        <v>75</v>
      </c>
      <c r="B9291" s="83" t="s">
        <v>96</v>
      </c>
      <c r="C9291" s="31">
        <v>0</v>
      </c>
      <c r="D9291" s="84" t="s">
        <v>97</v>
      </c>
      <c r="E9291" s="84" t="s">
        <v>97</v>
      </c>
      <c r="F9291" s="84" t="s">
        <v>97</v>
      </c>
      <c r="G9291" s="84" t="s">
        <v>97</v>
      </c>
      <c r="H9291" s="85" t="s">
        <v>97</v>
      </c>
    </row>
    <row r="9292" spans="1:8" ht="24" customHeight="1" thickBot="1" x14ac:dyDescent="0.3">
      <c r="A9292" s="48" t="s">
        <v>76</v>
      </c>
      <c r="B9292" s="86" t="s">
        <v>96</v>
      </c>
      <c r="C9292" s="40">
        <v>0</v>
      </c>
      <c r="D9292" s="87" t="s">
        <v>97</v>
      </c>
      <c r="E9292" s="87" t="s">
        <v>97</v>
      </c>
      <c r="F9292" s="87" t="s">
        <v>97</v>
      </c>
      <c r="G9292" s="87" t="s">
        <v>97</v>
      </c>
      <c r="H9292" s="88" t="s">
        <v>97</v>
      </c>
    </row>
    <row r="9293" spans="1:8" ht="15" customHeight="1" x14ac:dyDescent="0.25">
      <c r="A9293" s="42" t="s">
        <v>98</v>
      </c>
      <c r="B9293" s="43"/>
      <c r="C9293" s="43"/>
      <c r="D9293" s="43"/>
      <c r="E9293" s="43"/>
      <c r="F9293" s="43"/>
      <c r="G9293" s="43"/>
      <c r="H9293" s="43"/>
    </row>
    <row r="9294" spans="1:8" ht="15" customHeight="1" x14ac:dyDescent="0.25">
      <c r="A9294" s="50" t="s">
        <v>232</v>
      </c>
      <c r="B9294" s="51"/>
      <c r="C9294" s="51"/>
      <c r="D9294" s="51"/>
      <c r="E9294" s="51"/>
      <c r="F9294" s="51"/>
      <c r="G9294" s="51"/>
      <c r="H9294" s="51"/>
    </row>
    <row r="9297" spans="1:4" ht="16.5" x14ac:dyDescent="0.25">
      <c r="A9297" t="s">
        <v>100</v>
      </c>
    </row>
    <row r="9299" spans="1:4" ht="20.100000000000001" customHeight="1" thickBot="1" x14ac:dyDescent="0.3">
      <c r="A9299" s="16" t="s">
        <v>101</v>
      </c>
      <c r="B9299" s="17"/>
      <c r="C9299" s="17"/>
      <c r="D9299" s="17"/>
    </row>
    <row r="9300" spans="1:4" ht="15" customHeight="1" thickBot="1" x14ac:dyDescent="0.3">
      <c r="A9300" s="89" t="s">
        <v>88</v>
      </c>
      <c r="B9300" s="90"/>
      <c r="C9300" s="20" t="s">
        <v>89</v>
      </c>
      <c r="D9300" s="22" t="s">
        <v>90</v>
      </c>
    </row>
    <row r="9301" spans="1:4" ht="14.1" customHeight="1" x14ac:dyDescent="0.25">
      <c r="A9301" s="3" t="s">
        <v>102</v>
      </c>
      <c r="B9301" s="23" t="s">
        <v>180</v>
      </c>
      <c r="C9301" s="77">
        <v>8.9423880120028595E-3</v>
      </c>
      <c r="D9301" s="79">
        <v>1.0366980696706446E-3</v>
      </c>
    </row>
    <row r="9302" spans="1:4" ht="14.1" customHeight="1" thickBot="1" x14ac:dyDescent="0.3">
      <c r="A9302" s="91"/>
      <c r="B9302" s="14" t="s">
        <v>181</v>
      </c>
      <c r="C9302" s="92">
        <v>0.96949076603686068</v>
      </c>
      <c r="D9302" s="93">
        <v>4.1848348531656225E-3</v>
      </c>
    </row>
    <row r="9303" spans="1:4" ht="15" customHeight="1" x14ac:dyDescent="0.25">
      <c r="A9303" s="42" t="s">
        <v>231</v>
      </c>
      <c r="B9303" s="43"/>
      <c r="C9303" s="43"/>
      <c r="D9303" s="43"/>
    </row>
    <row r="9306" spans="1:4" ht="16.5" x14ac:dyDescent="0.25">
      <c r="A9306" t="s">
        <v>113</v>
      </c>
    </row>
    <row r="9308" spans="1:4" ht="20.100000000000001" customHeight="1" thickBot="1" x14ac:dyDescent="0.3">
      <c r="A9308" s="16" t="s">
        <v>114</v>
      </c>
      <c r="B9308" s="17"/>
      <c r="C9308" s="17"/>
    </row>
    <row r="9309" spans="1:4" ht="15" customHeight="1" thickBot="1" x14ac:dyDescent="0.3">
      <c r="A9309" s="18"/>
      <c r="B9309" s="19"/>
      <c r="C9309" s="61" t="s">
        <v>62</v>
      </c>
    </row>
    <row r="9310" spans="1:4" ht="14.1" customHeight="1" x14ac:dyDescent="0.25">
      <c r="A9310" s="3" t="s">
        <v>36</v>
      </c>
      <c r="B9310" s="23" t="s">
        <v>37</v>
      </c>
      <c r="C9310" s="62">
        <v>0</v>
      </c>
    </row>
    <row r="9311" spans="1:4" ht="14.1" customHeight="1" x14ac:dyDescent="0.25">
      <c r="A9311" s="28"/>
      <c r="B9311" s="9" t="s">
        <v>63</v>
      </c>
      <c r="C9311" s="12">
        <v>0</v>
      </c>
    </row>
    <row r="9312" spans="1:4" ht="14.1" customHeight="1" x14ac:dyDescent="0.25">
      <c r="A9312" s="28"/>
      <c r="B9312" s="9" t="s">
        <v>64</v>
      </c>
      <c r="C9312" s="12">
        <v>0</v>
      </c>
    </row>
    <row r="9313" spans="1:9" ht="14.1" customHeight="1" x14ac:dyDescent="0.25">
      <c r="A9313" s="28"/>
      <c r="B9313" s="9" t="s">
        <v>65</v>
      </c>
      <c r="C9313" s="12">
        <v>1</v>
      </c>
    </row>
    <row r="9314" spans="1:9" ht="14.1" customHeight="1" x14ac:dyDescent="0.25">
      <c r="A9314" s="28"/>
      <c r="B9314" s="9" t="s">
        <v>66</v>
      </c>
      <c r="C9314" s="12">
        <v>0</v>
      </c>
    </row>
    <row r="9315" spans="1:9" ht="14.1" customHeight="1" x14ac:dyDescent="0.25">
      <c r="A9315" s="28"/>
      <c r="B9315" s="9" t="s">
        <v>67</v>
      </c>
      <c r="C9315" s="12">
        <v>0</v>
      </c>
    </row>
    <row r="9316" spans="1:9" ht="14.1" customHeight="1" x14ac:dyDescent="0.25">
      <c r="A9316" s="28"/>
      <c r="B9316" s="9" t="s">
        <v>68</v>
      </c>
      <c r="C9316" s="12">
        <v>-1</v>
      </c>
    </row>
    <row r="9317" spans="1:9" ht="24" customHeight="1" x14ac:dyDescent="0.25">
      <c r="A9317" s="28"/>
      <c r="B9317" s="9" t="s">
        <v>69</v>
      </c>
      <c r="C9317" s="47">
        <v>0.5</v>
      </c>
    </row>
    <row r="9318" spans="1:9" ht="24" customHeight="1" x14ac:dyDescent="0.25">
      <c r="A9318" s="28"/>
      <c r="B9318" s="9" t="s">
        <v>70</v>
      </c>
      <c r="C9318" s="12">
        <v>0</v>
      </c>
    </row>
    <row r="9319" spans="1:9" ht="24" customHeight="1" x14ac:dyDescent="0.25">
      <c r="A9319" s="28"/>
      <c r="B9319" s="9" t="s">
        <v>71</v>
      </c>
      <c r="C9319" s="12">
        <v>0</v>
      </c>
    </row>
    <row r="9320" spans="1:9" ht="24" customHeight="1" x14ac:dyDescent="0.25">
      <c r="A9320" s="28"/>
      <c r="B9320" s="9" t="s">
        <v>72</v>
      </c>
      <c r="C9320" s="47">
        <v>-0.5</v>
      </c>
    </row>
    <row r="9321" spans="1:9" ht="24" customHeight="1" x14ac:dyDescent="0.25">
      <c r="A9321" s="28"/>
      <c r="B9321" s="9" t="s">
        <v>73</v>
      </c>
      <c r="C9321" s="47">
        <v>0.5</v>
      </c>
    </row>
    <row r="9322" spans="1:9" ht="24" customHeight="1" x14ac:dyDescent="0.25">
      <c r="A9322" s="28"/>
      <c r="B9322" s="9" t="s">
        <v>74</v>
      </c>
      <c r="C9322" s="12">
        <v>0</v>
      </c>
    </row>
    <row r="9323" spans="1:9" ht="24" customHeight="1" x14ac:dyDescent="0.25">
      <c r="A9323" s="28"/>
      <c r="B9323" s="9" t="s">
        <v>75</v>
      </c>
      <c r="C9323" s="12">
        <v>0</v>
      </c>
    </row>
    <row r="9324" spans="1:9" ht="24" customHeight="1" thickBot="1" x14ac:dyDescent="0.3">
      <c r="A9324" s="91"/>
      <c r="B9324" s="14" t="s">
        <v>76</v>
      </c>
      <c r="C9324" s="49">
        <v>-0.5</v>
      </c>
    </row>
    <row r="9325" spans="1:9" ht="15" customHeight="1" x14ac:dyDescent="0.25">
      <c r="A9325" s="42" t="s">
        <v>115</v>
      </c>
      <c r="B9325" s="43"/>
      <c r="C9325" s="43"/>
    </row>
    <row r="9327" spans="1:9" ht="20.100000000000001" customHeight="1" thickBot="1" x14ac:dyDescent="0.3">
      <c r="A9327" s="16" t="s">
        <v>116</v>
      </c>
      <c r="B9327" s="17"/>
      <c r="C9327" s="17"/>
      <c r="D9327" s="17"/>
      <c r="E9327" s="17"/>
      <c r="F9327" s="17"/>
      <c r="G9327" s="17"/>
      <c r="H9327" s="17"/>
      <c r="I9327" s="17"/>
    </row>
    <row r="9328" spans="1:9" ht="15" customHeight="1" x14ac:dyDescent="0.25">
      <c r="A9328" s="67" t="s">
        <v>117</v>
      </c>
      <c r="B9328" s="68" t="s">
        <v>89</v>
      </c>
      <c r="C9328" s="69" t="s">
        <v>90</v>
      </c>
      <c r="D9328" s="69" t="s">
        <v>91</v>
      </c>
      <c r="E9328" s="69" t="s">
        <v>118</v>
      </c>
      <c r="F9328" s="69" t="s">
        <v>92</v>
      </c>
      <c r="G9328" s="69" t="s">
        <v>59</v>
      </c>
      <c r="H9328" s="70" t="s">
        <v>93</v>
      </c>
      <c r="I9328" s="71"/>
    </row>
    <row r="9329" spans="1:9" ht="15" customHeight="1" thickBot="1" x14ac:dyDescent="0.3">
      <c r="A9329" s="72"/>
      <c r="B9329" s="73"/>
      <c r="C9329" s="74"/>
      <c r="D9329" s="74"/>
      <c r="E9329" s="74"/>
      <c r="F9329" s="74"/>
      <c r="G9329" s="74"/>
      <c r="H9329" s="75" t="s">
        <v>94</v>
      </c>
      <c r="I9329" s="76" t="s">
        <v>95</v>
      </c>
    </row>
    <row r="9330" spans="1:9" ht="14.1" customHeight="1" thickBot="1" x14ac:dyDescent="0.3">
      <c r="A9330" s="94" t="s">
        <v>62</v>
      </c>
      <c r="B9330" s="95">
        <v>1.6703616394453898E-2</v>
      </c>
      <c r="C9330" s="96">
        <v>3.6775008029196988E-3</v>
      </c>
      <c r="D9330" s="97">
        <v>367.50539375221041</v>
      </c>
      <c r="E9330" s="98">
        <v>0</v>
      </c>
      <c r="F9330" s="97">
        <v>4.5421108762756219</v>
      </c>
      <c r="G9330" s="97">
        <v>7.5628172059526345E-6</v>
      </c>
      <c r="H9330" s="96">
        <v>9.4720317182621187E-3</v>
      </c>
      <c r="I9330" s="99">
        <v>2.3935201070645677E-2</v>
      </c>
    </row>
    <row r="9331" spans="1:9" ht="15" customHeight="1" x14ac:dyDescent="0.25">
      <c r="A9331" s="42" t="s">
        <v>115</v>
      </c>
      <c r="B9331" s="43"/>
      <c r="C9331" s="43"/>
      <c r="D9331" s="43"/>
      <c r="E9331" s="43"/>
      <c r="F9331" s="43"/>
      <c r="G9331" s="43"/>
      <c r="H9331" s="43"/>
      <c r="I9331" s="43"/>
    </row>
    <row r="9332" spans="1:9" ht="15" customHeight="1" x14ac:dyDescent="0.25">
      <c r="A9332" s="50" t="s">
        <v>232</v>
      </c>
      <c r="B9332" s="51"/>
      <c r="C9332" s="51"/>
      <c r="D9332" s="51"/>
      <c r="E9332" s="51"/>
      <c r="F9332" s="51"/>
      <c r="G9332" s="51"/>
      <c r="H9332" s="51"/>
      <c r="I9332" s="51"/>
    </row>
    <row r="9335" spans="1:9" ht="16.5" x14ac:dyDescent="0.25">
      <c r="A9335" t="s">
        <v>119</v>
      </c>
    </row>
    <row r="9337" spans="1:9" ht="20.100000000000001" customHeight="1" thickBot="1" x14ac:dyDescent="0.3">
      <c r="A9337" s="16" t="s">
        <v>114</v>
      </c>
      <c r="B9337" s="17"/>
      <c r="C9337" s="17"/>
    </row>
    <row r="9338" spans="1:9" ht="15" customHeight="1" thickBot="1" x14ac:dyDescent="0.3">
      <c r="A9338" s="18"/>
      <c r="B9338" s="19"/>
      <c r="C9338" s="61" t="s">
        <v>62</v>
      </c>
    </row>
    <row r="9339" spans="1:9" ht="14.1" customHeight="1" x14ac:dyDescent="0.25">
      <c r="A9339" s="3" t="s">
        <v>36</v>
      </c>
      <c r="B9339" s="23" t="s">
        <v>37</v>
      </c>
      <c r="C9339" s="62">
        <v>0</v>
      </c>
    </row>
    <row r="9340" spans="1:9" ht="14.1" customHeight="1" x14ac:dyDescent="0.25">
      <c r="A9340" s="28"/>
      <c r="B9340" s="9" t="s">
        <v>63</v>
      </c>
      <c r="C9340" s="12">
        <v>0</v>
      </c>
    </row>
    <row r="9341" spans="1:9" ht="14.1" customHeight="1" x14ac:dyDescent="0.25">
      <c r="A9341" s="28"/>
      <c r="B9341" s="9" t="s">
        <v>64</v>
      </c>
      <c r="C9341" s="12">
        <v>0</v>
      </c>
    </row>
    <row r="9342" spans="1:9" ht="14.1" customHeight="1" x14ac:dyDescent="0.25">
      <c r="A9342" s="28"/>
      <c r="B9342" s="9" t="s">
        <v>65</v>
      </c>
      <c r="C9342" s="12">
        <v>1</v>
      </c>
    </row>
    <row r="9343" spans="1:9" ht="14.1" customHeight="1" x14ac:dyDescent="0.25">
      <c r="A9343" s="28"/>
      <c r="B9343" s="9" t="s">
        <v>66</v>
      </c>
      <c r="C9343" s="12">
        <v>0</v>
      </c>
    </row>
    <row r="9344" spans="1:9" ht="14.1" customHeight="1" x14ac:dyDescent="0.25">
      <c r="A9344" s="28"/>
      <c r="B9344" s="9" t="s">
        <v>67</v>
      </c>
      <c r="C9344" s="12">
        <v>0</v>
      </c>
    </row>
    <row r="9345" spans="1:9" ht="14.1" customHeight="1" x14ac:dyDescent="0.25">
      <c r="A9345" s="28"/>
      <c r="B9345" s="9" t="s">
        <v>68</v>
      </c>
      <c r="C9345" s="12">
        <v>-1</v>
      </c>
    </row>
    <row r="9346" spans="1:9" ht="24" customHeight="1" x14ac:dyDescent="0.25">
      <c r="A9346" s="28"/>
      <c r="B9346" s="9" t="s">
        <v>69</v>
      </c>
      <c r="C9346" s="12">
        <v>1</v>
      </c>
    </row>
    <row r="9347" spans="1:9" ht="24" customHeight="1" x14ac:dyDescent="0.25">
      <c r="A9347" s="28"/>
      <c r="B9347" s="9" t="s">
        <v>70</v>
      </c>
      <c r="C9347" s="12">
        <v>0</v>
      </c>
    </row>
    <row r="9348" spans="1:9" ht="24" customHeight="1" x14ac:dyDescent="0.25">
      <c r="A9348" s="28"/>
      <c r="B9348" s="9" t="s">
        <v>71</v>
      </c>
      <c r="C9348" s="12">
        <v>0</v>
      </c>
    </row>
    <row r="9349" spans="1:9" ht="24" customHeight="1" x14ac:dyDescent="0.25">
      <c r="A9349" s="28"/>
      <c r="B9349" s="9" t="s">
        <v>72</v>
      </c>
      <c r="C9349" s="12">
        <v>-1</v>
      </c>
    </row>
    <row r="9350" spans="1:9" ht="24" customHeight="1" x14ac:dyDescent="0.25">
      <c r="A9350" s="28"/>
      <c r="B9350" s="9" t="s">
        <v>73</v>
      </c>
      <c r="C9350" s="12">
        <v>0</v>
      </c>
    </row>
    <row r="9351" spans="1:9" ht="24" customHeight="1" x14ac:dyDescent="0.25">
      <c r="A9351" s="28"/>
      <c r="B9351" s="9" t="s">
        <v>74</v>
      </c>
      <c r="C9351" s="12">
        <v>0</v>
      </c>
    </row>
    <row r="9352" spans="1:9" ht="24" customHeight="1" x14ac:dyDescent="0.25">
      <c r="A9352" s="28"/>
      <c r="B9352" s="9" t="s">
        <v>75</v>
      </c>
      <c r="C9352" s="12">
        <v>0</v>
      </c>
    </row>
    <row r="9353" spans="1:9" ht="24" customHeight="1" thickBot="1" x14ac:dyDescent="0.3">
      <c r="A9353" s="91"/>
      <c r="B9353" s="14" t="s">
        <v>76</v>
      </c>
      <c r="C9353" s="100">
        <v>0</v>
      </c>
    </row>
    <row r="9354" spans="1:9" ht="15" customHeight="1" x14ac:dyDescent="0.25">
      <c r="A9354" s="42" t="s">
        <v>120</v>
      </c>
      <c r="B9354" s="43"/>
      <c r="C9354" s="43"/>
    </row>
    <row r="9356" spans="1:9" ht="20.100000000000001" customHeight="1" thickBot="1" x14ac:dyDescent="0.3">
      <c r="A9356" s="16" t="s">
        <v>116</v>
      </c>
      <c r="B9356" s="17"/>
      <c r="C9356" s="17"/>
      <c r="D9356" s="17"/>
      <c r="E9356" s="17"/>
      <c r="F9356" s="17"/>
      <c r="G9356" s="17"/>
      <c r="H9356" s="17"/>
      <c r="I9356" s="17"/>
    </row>
    <row r="9357" spans="1:9" ht="15" customHeight="1" x14ac:dyDescent="0.25">
      <c r="A9357" s="67" t="s">
        <v>117</v>
      </c>
      <c r="B9357" s="68" t="s">
        <v>89</v>
      </c>
      <c r="C9357" s="69" t="s">
        <v>90</v>
      </c>
      <c r="D9357" s="69" t="s">
        <v>91</v>
      </c>
      <c r="E9357" s="69" t="s">
        <v>118</v>
      </c>
      <c r="F9357" s="69" t="s">
        <v>92</v>
      </c>
      <c r="G9357" s="69" t="s">
        <v>59</v>
      </c>
      <c r="H9357" s="70" t="s">
        <v>93</v>
      </c>
      <c r="I9357" s="71"/>
    </row>
    <row r="9358" spans="1:9" ht="15" customHeight="1" thickBot="1" x14ac:dyDescent="0.3">
      <c r="A9358" s="72"/>
      <c r="B9358" s="73"/>
      <c r="C9358" s="74"/>
      <c r="D9358" s="74"/>
      <c r="E9358" s="74"/>
      <c r="F9358" s="74"/>
      <c r="G9358" s="74"/>
      <c r="H9358" s="75" t="s">
        <v>94</v>
      </c>
      <c r="I9358" s="76" t="s">
        <v>95</v>
      </c>
    </row>
    <row r="9359" spans="1:9" ht="14.1" customHeight="1" thickBot="1" x14ac:dyDescent="0.3">
      <c r="A9359" s="94" t="s">
        <v>62</v>
      </c>
      <c r="B9359" s="95">
        <v>2.4864268057915799E-2</v>
      </c>
      <c r="C9359" s="96">
        <v>5.1098134683848981E-3</v>
      </c>
      <c r="D9359" s="97">
        <v>366.66553859084047</v>
      </c>
      <c r="E9359" s="98">
        <v>0</v>
      </c>
      <c r="F9359" s="97">
        <v>4.8659835063949721</v>
      </c>
      <c r="G9359" s="97">
        <v>1.694504929055627E-6</v>
      </c>
      <c r="H9359" s="96">
        <v>1.4816050422376881E-2</v>
      </c>
      <c r="I9359" s="99">
        <v>3.4912485693454717E-2</v>
      </c>
    </row>
    <row r="9360" spans="1:9" ht="15" customHeight="1" x14ac:dyDescent="0.25">
      <c r="A9360" s="42" t="s">
        <v>120</v>
      </c>
      <c r="B9360" s="43"/>
      <c r="C9360" s="43"/>
      <c r="D9360" s="43"/>
      <c r="E9360" s="43"/>
      <c r="F9360" s="43"/>
      <c r="G9360" s="43"/>
      <c r="H9360" s="43"/>
      <c r="I9360" s="43"/>
    </row>
    <row r="9361" spans="1:9" ht="15" customHeight="1" x14ac:dyDescent="0.25">
      <c r="A9361" s="50" t="s">
        <v>232</v>
      </c>
      <c r="B9361" s="51"/>
      <c r="C9361" s="51"/>
      <c r="D9361" s="51"/>
      <c r="E9361" s="51"/>
      <c r="F9361" s="51"/>
      <c r="G9361" s="51"/>
      <c r="H9361" s="51"/>
      <c r="I9361" s="51"/>
    </row>
    <row r="9364" spans="1:9" ht="16.5" x14ac:dyDescent="0.25">
      <c r="A9364" t="s">
        <v>121</v>
      </c>
    </row>
    <row r="9366" spans="1:9" ht="20.100000000000001" customHeight="1" thickBot="1" x14ac:dyDescent="0.3">
      <c r="A9366" s="16" t="s">
        <v>114</v>
      </c>
      <c r="B9366" s="17"/>
      <c r="C9366" s="17"/>
    </row>
    <row r="9367" spans="1:9" ht="15" customHeight="1" thickBot="1" x14ac:dyDescent="0.3">
      <c r="A9367" s="18"/>
      <c r="B9367" s="19"/>
      <c r="C9367" s="61" t="s">
        <v>62</v>
      </c>
    </row>
    <row r="9368" spans="1:9" ht="14.1" customHeight="1" x14ac:dyDescent="0.25">
      <c r="A9368" s="3" t="s">
        <v>36</v>
      </c>
      <c r="B9368" s="23" t="s">
        <v>37</v>
      </c>
      <c r="C9368" s="62">
        <v>0</v>
      </c>
    </row>
    <row r="9369" spans="1:9" ht="14.1" customHeight="1" x14ac:dyDescent="0.25">
      <c r="A9369" s="28"/>
      <c r="B9369" s="9" t="s">
        <v>63</v>
      </c>
      <c r="C9369" s="12">
        <v>0</v>
      </c>
    </row>
    <row r="9370" spans="1:9" ht="14.1" customHeight="1" x14ac:dyDescent="0.25">
      <c r="A9370" s="28"/>
      <c r="B9370" s="9" t="s">
        <v>64</v>
      </c>
      <c r="C9370" s="12">
        <v>0</v>
      </c>
    </row>
    <row r="9371" spans="1:9" ht="14.1" customHeight="1" x14ac:dyDescent="0.25">
      <c r="A9371" s="28"/>
      <c r="B9371" s="9" t="s">
        <v>65</v>
      </c>
      <c r="C9371" s="12">
        <v>1</v>
      </c>
    </row>
    <row r="9372" spans="1:9" ht="14.1" customHeight="1" x14ac:dyDescent="0.25">
      <c r="A9372" s="28"/>
      <c r="B9372" s="9" t="s">
        <v>66</v>
      </c>
      <c r="C9372" s="12">
        <v>0</v>
      </c>
    </row>
    <row r="9373" spans="1:9" ht="14.1" customHeight="1" x14ac:dyDescent="0.25">
      <c r="A9373" s="28"/>
      <c r="B9373" s="9" t="s">
        <v>67</v>
      </c>
      <c r="C9373" s="12">
        <v>0</v>
      </c>
    </row>
    <row r="9374" spans="1:9" ht="14.1" customHeight="1" x14ac:dyDescent="0.25">
      <c r="A9374" s="28"/>
      <c r="B9374" s="9" t="s">
        <v>68</v>
      </c>
      <c r="C9374" s="12">
        <v>-1</v>
      </c>
    </row>
    <row r="9375" spans="1:9" ht="24" customHeight="1" x14ac:dyDescent="0.25">
      <c r="A9375" s="28"/>
      <c r="B9375" s="9" t="s">
        <v>69</v>
      </c>
      <c r="C9375" s="12">
        <v>0</v>
      </c>
    </row>
    <row r="9376" spans="1:9" ht="24" customHeight="1" x14ac:dyDescent="0.25">
      <c r="A9376" s="28"/>
      <c r="B9376" s="9" t="s">
        <v>70</v>
      </c>
      <c r="C9376" s="12">
        <v>0</v>
      </c>
    </row>
    <row r="9377" spans="1:9" ht="24" customHeight="1" x14ac:dyDescent="0.25">
      <c r="A9377" s="28"/>
      <c r="B9377" s="9" t="s">
        <v>71</v>
      </c>
      <c r="C9377" s="12">
        <v>0</v>
      </c>
    </row>
    <row r="9378" spans="1:9" ht="24" customHeight="1" x14ac:dyDescent="0.25">
      <c r="A9378" s="28"/>
      <c r="B9378" s="9" t="s">
        <v>72</v>
      </c>
      <c r="C9378" s="12">
        <v>0</v>
      </c>
    </row>
    <row r="9379" spans="1:9" ht="24" customHeight="1" x14ac:dyDescent="0.25">
      <c r="A9379" s="28"/>
      <c r="B9379" s="9" t="s">
        <v>73</v>
      </c>
      <c r="C9379" s="12">
        <v>1</v>
      </c>
    </row>
    <row r="9380" spans="1:9" ht="24" customHeight="1" x14ac:dyDescent="0.25">
      <c r="A9380" s="28"/>
      <c r="B9380" s="9" t="s">
        <v>74</v>
      </c>
      <c r="C9380" s="12">
        <v>0</v>
      </c>
    </row>
    <row r="9381" spans="1:9" ht="24" customHeight="1" x14ac:dyDescent="0.25">
      <c r="A9381" s="28"/>
      <c r="B9381" s="9" t="s">
        <v>75</v>
      </c>
      <c r="C9381" s="12">
        <v>0</v>
      </c>
    </row>
    <row r="9382" spans="1:9" ht="24" customHeight="1" thickBot="1" x14ac:dyDescent="0.3">
      <c r="A9382" s="91"/>
      <c r="B9382" s="14" t="s">
        <v>76</v>
      </c>
      <c r="C9382" s="100">
        <v>-1</v>
      </c>
    </row>
    <row r="9383" spans="1:9" ht="15" customHeight="1" x14ac:dyDescent="0.25">
      <c r="A9383" s="42" t="s">
        <v>122</v>
      </c>
      <c r="B9383" s="43"/>
      <c r="C9383" s="43"/>
    </row>
    <row r="9385" spans="1:9" ht="20.100000000000001" customHeight="1" thickBot="1" x14ac:dyDescent="0.3">
      <c r="A9385" s="16" t="s">
        <v>116</v>
      </c>
      <c r="B9385" s="17"/>
      <c r="C9385" s="17"/>
      <c r="D9385" s="17"/>
      <c r="E9385" s="17"/>
      <c r="F9385" s="17"/>
      <c r="G9385" s="17"/>
      <c r="H9385" s="17"/>
      <c r="I9385" s="17"/>
    </row>
    <row r="9386" spans="1:9" ht="15" customHeight="1" x14ac:dyDescent="0.25">
      <c r="A9386" s="67" t="s">
        <v>117</v>
      </c>
      <c r="B9386" s="68" t="s">
        <v>89</v>
      </c>
      <c r="C9386" s="69" t="s">
        <v>90</v>
      </c>
      <c r="D9386" s="69" t="s">
        <v>91</v>
      </c>
      <c r="E9386" s="69" t="s">
        <v>118</v>
      </c>
      <c r="F9386" s="69" t="s">
        <v>92</v>
      </c>
      <c r="G9386" s="69" t="s">
        <v>59</v>
      </c>
      <c r="H9386" s="70" t="s">
        <v>93</v>
      </c>
      <c r="I9386" s="71"/>
    </row>
    <row r="9387" spans="1:9" ht="15" customHeight="1" thickBot="1" x14ac:dyDescent="0.3">
      <c r="A9387" s="72"/>
      <c r="B9387" s="73"/>
      <c r="C9387" s="74"/>
      <c r="D9387" s="74"/>
      <c r="E9387" s="74"/>
      <c r="F9387" s="74"/>
      <c r="G9387" s="74"/>
      <c r="H9387" s="75" t="s">
        <v>94</v>
      </c>
      <c r="I9387" s="76" t="s">
        <v>95</v>
      </c>
    </row>
    <row r="9388" spans="1:9" ht="14.1" customHeight="1" thickBot="1" x14ac:dyDescent="0.3">
      <c r="A9388" s="94" t="s">
        <v>62</v>
      </c>
      <c r="B9388" s="95">
        <v>8.5429647309919945E-3</v>
      </c>
      <c r="C9388" s="96">
        <v>5.2901658707655338E-3</v>
      </c>
      <c r="D9388" s="97">
        <v>368.28880343144965</v>
      </c>
      <c r="E9388" s="98">
        <v>0</v>
      </c>
      <c r="F9388" s="97">
        <v>1.6148765350065954</v>
      </c>
      <c r="G9388" s="97">
        <v>0.10719378391018466</v>
      </c>
      <c r="H9388" s="96">
        <v>-1.8597559293785648E-3</v>
      </c>
      <c r="I9388" s="99">
        <v>1.8945685391362554E-2</v>
      </c>
    </row>
    <row r="9389" spans="1:9" ht="15" customHeight="1" x14ac:dyDescent="0.25">
      <c r="A9389" s="42" t="s">
        <v>122</v>
      </c>
      <c r="B9389" s="43"/>
      <c r="C9389" s="43"/>
      <c r="D9389" s="43"/>
      <c r="E9389" s="43"/>
      <c r="F9389" s="43"/>
      <c r="G9389" s="43"/>
      <c r="H9389" s="43"/>
      <c r="I9389" s="43"/>
    </row>
    <row r="9390" spans="1:9" ht="15" customHeight="1" x14ac:dyDescent="0.25">
      <c r="A9390" s="50" t="s">
        <v>232</v>
      </c>
      <c r="B9390" s="51"/>
      <c r="C9390" s="51"/>
      <c r="D9390" s="51"/>
      <c r="E9390" s="51"/>
      <c r="F9390" s="51"/>
      <c r="G9390" s="51"/>
      <c r="H9390" s="51"/>
      <c r="I9390" s="51"/>
    </row>
    <row r="9393" spans="1:3" ht="16.5" x14ac:dyDescent="0.25">
      <c r="A9393" t="s">
        <v>123</v>
      </c>
    </row>
    <row r="9395" spans="1:3" ht="20.100000000000001" customHeight="1" thickBot="1" x14ac:dyDescent="0.3">
      <c r="A9395" s="16" t="s">
        <v>114</v>
      </c>
      <c r="B9395" s="17"/>
      <c r="C9395" s="17"/>
    </row>
    <row r="9396" spans="1:3" ht="15" customHeight="1" thickBot="1" x14ac:dyDescent="0.3">
      <c r="A9396" s="18"/>
      <c r="B9396" s="19"/>
      <c r="C9396" s="61" t="s">
        <v>62</v>
      </c>
    </row>
    <row r="9397" spans="1:3" ht="14.1" customHeight="1" x14ac:dyDescent="0.25">
      <c r="A9397" s="3" t="s">
        <v>36</v>
      </c>
      <c r="B9397" s="23" t="s">
        <v>37</v>
      </c>
      <c r="C9397" s="62">
        <v>0</v>
      </c>
    </row>
    <row r="9398" spans="1:3" ht="14.1" customHeight="1" x14ac:dyDescent="0.25">
      <c r="A9398" s="28"/>
      <c r="B9398" s="9" t="s">
        <v>63</v>
      </c>
      <c r="C9398" s="12">
        <v>0</v>
      </c>
    </row>
    <row r="9399" spans="1:3" ht="14.1" customHeight="1" x14ac:dyDescent="0.25">
      <c r="A9399" s="28"/>
      <c r="B9399" s="9" t="s">
        <v>64</v>
      </c>
      <c r="C9399" s="12">
        <v>0</v>
      </c>
    </row>
    <row r="9400" spans="1:3" ht="14.1" customHeight="1" x14ac:dyDescent="0.25">
      <c r="A9400" s="28"/>
      <c r="B9400" s="9" t="s">
        <v>65</v>
      </c>
      <c r="C9400" s="12">
        <v>0</v>
      </c>
    </row>
    <row r="9401" spans="1:3" ht="14.1" customHeight="1" x14ac:dyDescent="0.25">
      <c r="A9401" s="28"/>
      <c r="B9401" s="9" t="s">
        <v>66</v>
      </c>
      <c r="C9401" s="12">
        <v>0</v>
      </c>
    </row>
    <row r="9402" spans="1:3" ht="14.1" customHeight="1" x14ac:dyDescent="0.25">
      <c r="A9402" s="28"/>
      <c r="B9402" s="9" t="s">
        <v>67</v>
      </c>
      <c r="C9402" s="12">
        <v>0</v>
      </c>
    </row>
    <row r="9403" spans="1:3" ht="14.1" customHeight="1" x14ac:dyDescent="0.25">
      <c r="A9403" s="28"/>
      <c r="B9403" s="9" t="s">
        <v>68</v>
      </c>
      <c r="C9403" s="12">
        <v>0</v>
      </c>
    </row>
    <row r="9404" spans="1:3" ht="24" customHeight="1" x14ac:dyDescent="0.25">
      <c r="A9404" s="28"/>
      <c r="B9404" s="9" t="s">
        <v>69</v>
      </c>
      <c r="C9404" s="12">
        <v>1</v>
      </c>
    </row>
    <row r="9405" spans="1:3" ht="24" customHeight="1" x14ac:dyDescent="0.25">
      <c r="A9405" s="28"/>
      <c r="B9405" s="9" t="s">
        <v>70</v>
      </c>
      <c r="C9405" s="12">
        <v>0</v>
      </c>
    </row>
    <row r="9406" spans="1:3" ht="24" customHeight="1" x14ac:dyDescent="0.25">
      <c r="A9406" s="28"/>
      <c r="B9406" s="9" t="s">
        <v>71</v>
      </c>
      <c r="C9406" s="12">
        <v>0</v>
      </c>
    </row>
    <row r="9407" spans="1:3" ht="24" customHeight="1" x14ac:dyDescent="0.25">
      <c r="A9407" s="28"/>
      <c r="B9407" s="9" t="s">
        <v>72</v>
      </c>
      <c r="C9407" s="12">
        <v>-1</v>
      </c>
    </row>
    <row r="9408" spans="1:3" ht="24" customHeight="1" x14ac:dyDescent="0.25">
      <c r="A9408" s="28"/>
      <c r="B9408" s="9" t="s">
        <v>73</v>
      </c>
      <c r="C9408" s="12">
        <v>-1</v>
      </c>
    </row>
    <row r="9409" spans="1:9" ht="24" customHeight="1" x14ac:dyDescent="0.25">
      <c r="A9409" s="28"/>
      <c r="B9409" s="9" t="s">
        <v>74</v>
      </c>
      <c r="C9409" s="12">
        <v>0</v>
      </c>
    </row>
    <row r="9410" spans="1:9" ht="24" customHeight="1" x14ac:dyDescent="0.25">
      <c r="A9410" s="28"/>
      <c r="B9410" s="9" t="s">
        <v>75</v>
      </c>
      <c r="C9410" s="12">
        <v>0</v>
      </c>
    </row>
    <row r="9411" spans="1:9" ht="24" customHeight="1" thickBot="1" x14ac:dyDescent="0.3">
      <c r="A9411" s="91"/>
      <c r="B9411" s="14" t="s">
        <v>76</v>
      </c>
      <c r="C9411" s="100">
        <v>1</v>
      </c>
    </row>
    <row r="9412" spans="1:9" ht="24.95" customHeight="1" x14ac:dyDescent="0.25">
      <c r="A9412" s="42" t="s">
        <v>124</v>
      </c>
      <c r="B9412" s="43"/>
      <c r="C9412" s="43"/>
    </row>
    <row r="9414" spans="1:9" ht="20.100000000000001" customHeight="1" thickBot="1" x14ac:dyDescent="0.3">
      <c r="A9414" s="16" t="s">
        <v>116</v>
      </c>
      <c r="B9414" s="17"/>
      <c r="C9414" s="17"/>
      <c r="D9414" s="17"/>
      <c r="E9414" s="17"/>
      <c r="F9414" s="17"/>
      <c r="G9414" s="17"/>
      <c r="H9414" s="17"/>
      <c r="I9414" s="17"/>
    </row>
    <row r="9415" spans="1:9" ht="15" customHeight="1" x14ac:dyDescent="0.25">
      <c r="A9415" s="67" t="s">
        <v>117</v>
      </c>
      <c r="B9415" s="68" t="s">
        <v>89</v>
      </c>
      <c r="C9415" s="69" t="s">
        <v>90</v>
      </c>
      <c r="D9415" s="69" t="s">
        <v>91</v>
      </c>
      <c r="E9415" s="69" t="s">
        <v>118</v>
      </c>
      <c r="F9415" s="69" t="s">
        <v>92</v>
      </c>
      <c r="G9415" s="69" t="s">
        <v>59</v>
      </c>
      <c r="H9415" s="70" t="s">
        <v>93</v>
      </c>
      <c r="I9415" s="71"/>
    </row>
    <row r="9416" spans="1:9" ht="15" customHeight="1" thickBot="1" x14ac:dyDescent="0.3">
      <c r="A9416" s="72"/>
      <c r="B9416" s="73"/>
      <c r="C9416" s="74"/>
      <c r="D9416" s="74"/>
      <c r="E9416" s="74"/>
      <c r="F9416" s="74"/>
      <c r="G9416" s="74"/>
      <c r="H9416" s="75" t="s">
        <v>94</v>
      </c>
      <c r="I9416" s="76" t="s">
        <v>95</v>
      </c>
    </row>
    <row r="9417" spans="1:9" ht="14.1" customHeight="1" thickBot="1" x14ac:dyDescent="0.3">
      <c r="A9417" s="94" t="s">
        <v>62</v>
      </c>
      <c r="B9417" s="95">
        <v>1.6321303326923806E-2</v>
      </c>
      <c r="C9417" s="96">
        <v>7.3550016058394029E-3</v>
      </c>
      <c r="D9417" s="97">
        <v>367.50539375220939</v>
      </c>
      <c r="E9417" s="98">
        <v>0</v>
      </c>
      <c r="F9417" s="97">
        <v>2.2190754267090482</v>
      </c>
      <c r="G9417" s="97">
        <v>2.709176627315904E-2</v>
      </c>
      <c r="H9417" s="96">
        <v>1.8581339745399484E-3</v>
      </c>
      <c r="I9417" s="99">
        <v>3.0784472679307666E-2</v>
      </c>
    </row>
    <row r="9418" spans="1:9" ht="15" customHeight="1" x14ac:dyDescent="0.25">
      <c r="A9418" s="42" t="s">
        <v>124</v>
      </c>
      <c r="B9418" s="43"/>
      <c r="C9418" s="43"/>
      <c r="D9418" s="43"/>
      <c r="E9418" s="43"/>
      <c r="F9418" s="43"/>
      <c r="G9418" s="43"/>
      <c r="H9418" s="43"/>
      <c r="I9418" s="43"/>
    </row>
    <row r="9419" spans="1:9" ht="15" customHeight="1" x14ac:dyDescent="0.25">
      <c r="A9419" s="50" t="s">
        <v>232</v>
      </c>
      <c r="B9419" s="51"/>
      <c r="C9419" s="51"/>
      <c r="D9419" s="51"/>
      <c r="E9419" s="51"/>
      <c r="F9419" s="51"/>
      <c r="G9419" s="51"/>
      <c r="H9419" s="51"/>
      <c r="I9419" s="51"/>
    </row>
    <row r="9422" spans="1:9" ht="16.5" x14ac:dyDescent="0.25">
      <c r="A9422" t="s">
        <v>125</v>
      </c>
    </row>
    <row r="9424" spans="1:9" ht="20.100000000000001" customHeight="1" thickBot="1" x14ac:dyDescent="0.3">
      <c r="A9424" s="16" t="s">
        <v>114</v>
      </c>
      <c r="B9424" s="17"/>
      <c r="C9424" s="17"/>
    </row>
    <row r="9425" spans="1:3" ht="15" customHeight="1" thickBot="1" x14ac:dyDescent="0.3">
      <c r="A9425" s="18"/>
      <c r="B9425" s="19"/>
      <c r="C9425" s="61" t="s">
        <v>62</v>
      </c>
    </row>
    <row r="9426" spans="1:3" ht="14.1" customHeight="1" x14ac:dyDescent="0.25">
      <c r="A9426" s="3" t="s">
        <v>36</v>
      </c>
      <c r="B9426" s="23" t="s">
        <v>37</v>
      </c>
      <c r="C9426" s="62">
        <v>0</v>
      </c>
    </row>
    <row r="9427" spans="1:3" ht="14.1" customHeight="1" x14ac:dyDescent="0.25">
      <c r="A9427" s="28"/>
      <c r="B9427" s="9" t="s">
        <v>63</v>
      </c>
      <c r="C9427" s="12">
        <v>0</v>
      </c>
    </row>
    <row r="9428" spans="1:3" ht="14.1" customHeight="1" x14ac:dyDescent="0.25">
      <c r="A9428" s="28"/>
      <c r="B9428" s="9" t="s">
        <v>64</v>
      </c>
      <c r="C9428" s="12">
        <v>0</v>
      </c>
    </row>
    <row r="9429" spans="1:3" ht="14.1" customHeight="1" x14ac:dyDescent="0.25">
      <c r="A9429" s="28"/>
      <c r="B9429" s="9" t="s">
        <v>65</v>
      </c>
      <c r="C9429" s="12">
        <v>0</v>
      </c>
    </row>
    <row r="9430" spans="1:3" ht="14.1" customHeight="1" x14ac:dyDescent="0.25">
      <c r="A9430" s="28"/>
      <c r="B9430" s="9" t="s">
        <v>66</v>
      </c>
      <c r="C9430" s="12">
        <v>1</v>
      </c>
    </row>
    <row r="9431" spans="1:3" ht="14.1" customHeight="1" x14ac:dyDescent="0.25">
      <c r="A9431" s="28"/>
      <c r="B9431" s="9" t="s">
        <v>67</v>
      </c>
      <c r="C9431" s="12">
        <v>0</v>
      </c>
    </row>
    <row r="9432" spans="1:3" ht="14.1" customHeight="1" x14ac:dyDescent="0.25">
      <c r="A9432" s="28"/>
      <c r="B9432" s="9" t="s">
        <v>68</v>
      </c>
      <c r="C9432" s="12">
        <v>-1</v>
      </c>
    </row>
    <row r="9433" spans="1:3" ht="24" customHeight="1" x14ac:dyDescent="0.25">
      <c r="A9433" s="28"/>
      <c r="B9433" s="9" t="s">
        <v>69</v>
      </c>
      <c r="C9433" s="12">
        <v>0</v>
      </c>
    </row>
    <row r="9434" spans="1:3" ht="24" customHeight="1" x14ac:dyDescent="0.25">
      <c r="A9434" s="28"/>
      <c r="B9434" s="9" t="s">
        <v>70</v>
      </c>
      <c r="C9434" s="47">
        <v>0.5</v>
      </c>
    </row>
    <row r="9435" spans="1:3" ht="24" customHeight="1" x14ac:dyDescent="0.25">
      <c r="A9435" s="28"/>
      <c r="B9435" s="9" t="s">
        <v>71</v>
      </c>
      <c r="C9435" s="12">
        <v>0</v>
      </c>
    </row>
    <row r="9436" spans="1:3" ht="24" customHeight="1" x14ac:dyDescent="0.25">
      <c r="A9436" s="28"/>
      <c r="B9436" s="9" t="s">
        <v>72</v>
      </c>
      <c r="C9436" s="47">
        <v>-0.5</v>
      </c>
    </row>
    <row r="9437" spans="1:3" ht="24" customHeight="1" x14ac:dyDescent="0.25">
      <c r="A9437" s="28"/>
      <c r="B9437" s="9" t="s">
        <v>73</v>
      </c>
      <c r="C9437" s="12">
        <v>0</v>
      </c>
    </row>
    <row r="9438" spans="1:3" ht="24" customHeight="1" x14ac:dyDescent="0.25">
      <c r="A9438" s="28"/>
      <c r="B9438" s="9" t="s">
        <v>74</v>
      </c>
      <c r="C9438" s="47">
        <v>0.5</v>
      </c>
    </row>
    <row r="9439" spans="1:3" ht="24" customHeight="1" x14ac:dyDescent="0.25">
      <c r="A9439" s="28"/>
      <c r="B9439" s="9" t="s">
        <v>75</v>
      </c>
      <c r="C9439" s="12">
        <v>0</v>
      </c>
    </row>
    <row r="9440" spans="1:3" ht="24" customHeight="1" thickBot="1" x14ac:dyDescent="0.3">
      <c r="A9440" s="91"/>
      <c r="B9440" s="14" t="s">
        <v>76</v>
      </c>
      <c r="C9440" s="49">
        <v>-0.5</v>
      </c>
    </row>
    <row r="9441" spans="1:9" ht="15" customHeight="1" x14ac:dyDescent="0.25">
      <c r="A9441" s="42" t="s">
        <v>126</v>
      </c>
      <c r="B9441" s="43"/>
      <c r="C9441" s="43"/>
    </row>
    <row r="9443" spans="1:9" ht="20.100000000000001" customHeight="1" thickBot="1" x14ac:dyDescent="0.3">
      <c r="A9443" s="16" t="s">
        <v>116</v>
      </c>
      <c r="B9443" s="17"/>
      <c r="C9443" s="17"/>
      <c r="D9443" s="17"/>
      <c r="E9443" s="17"/>
      <c r="F9443" s="17"/>
      <c r="G9443" s="17"/>
      <c r="H9443" s="17"/>
      <c r="I9443" s="17"/>
    </row>
    <row r="9444" spans="1:9" ht="15" customHeight="1" x14ac:dyDescent="0.25">
      <c r="A9444" s="67" t="s">
        <v>117</v>
      </c>
      <c r="B9444" s="68" t="s">
        <v>89</v>
      </c>
      <c r="C9444" s="69" t="s">
        <v>90</v>
      </c>
      <c r="D9444" s="69" t="s">
        <v>91</v>
      </c>
      <c r="E9444" s="69" t="s">
        <v>118</v>
      </c>
      <c r="F9444" s="69" t="s">
        <v>92</v>
      </c>
      <c r="G9444" s="69" t="s">
        <v>59</v>
      </c>
      <c r="H9444" s="70" t="s">
        <v>93</v>
      </c>
      <c r="I9444" s="71"/>
    </row>
    <row r="9445" spans="1:9" ht="15" customHeight="1" thickBot="1" x14ac:dyDescent="0.3">
      <c r="A9445" s="72"/>
      <c r="B9445" s="73"/>
      <c r="C9445" s="74"/>
      <c r="D9445" s="74"/>
      <c r="E9445" s="74"/>
      <c r="F9445" s="74"/>
      <c r="G9445" s="74"/>
      <c r="H9445" s="75" t="s">
        <v>94</v>
      </c>
      <c r="I9445" s="76" t="s">
        <v>95</v>
      </c>
    </row>
    <row r="9446" spans="1:9" ht="14.1" customHeight="1" thickBot="1" x14ac:dyDescent="0.3">
      <c r="A9446" s="94" t="s">
        <v>62</v>
      </c>
      <c r="B9446" s="95">
        <v>4.5541550285381829E-4</v>
      </c>
      <c r="C9446" s="96">
        <v>2.9442350217980672E-3</v>
      </c>
      <c r="D9446" s="97">
        <v>356.68971335928273</v>
      </c>
      <c r="E9446" s="98">
        <v>0</v>
      </c>
      <c r="F9446" s="97">
        <v>0.1546804176575865</v>
      </c>
      <c r="G9446" s="97">
        <v>0.8771607554349784</v>
      </c>
      <c r="H9446" s="96">
        <v>-5.3348260971996433E-3</v>
      </c>
      <c r="I9446" s="99">
        <v>6.2456571029072799E-3</v>
      </c>
    </row>
    <row r="9447" spans="1:9" ht="15" customHeight="1" x14ac:dyDescent="0.25">
      <c r="A9447" s="42" t="s">
        <v>126</v>
      </c>
      <c r="B9447" s="43"/>
      <c r="C9447" s="43"/>
      <c r="D9447" s="43"/>
      <c r="E9447" s="43"/>
      <c r="F9447" s="43"/>
      <c r="G9447" s="43"/>
      <c r="H9447" s="43"/>
      <c r="I9447" s="43"/>
    </row>
    <row r="9448" spans="1:9" ht="15" customHeight="1" x14ac:dyDescent="0.25">
      <c r="A9448" s="50" t="s">
        <v>232</v>
      </c>
      <c r="B9448" s="51"/>
      <c r="C9448" s="51"/>
      <c r="D9448" s="51"/>
      <c r="E9448" s="51"/>
      <c r="F9448" s="51"/>
      <c r="G9448" s="51"/>
      <c r="H9448" s="51"/>
      <c r="I9448" s="51"/>
    </row>
    <row r="9451" spans="1:9" ht="16.5" x14ac:dyDescent="0.25">
      <c r="A9451" t="s">
        <v>127</v>
      </c>
    </row>
    <row r="9453" spans="1:9" ht="20.100000000000001" customHeight="1" thickBot="1" x14ac:dyDescent="0.3">
      <c r="A9453" s="16" t="s">
        <v>114</v>
      </c>
      <c r="B9453" s="17"/>
      <c r="C9453" s="17"/>
    </row>
    <row r="9454" spans="1:9" ht="15" customHeight="1" thickBot="1" x14ac:dyDescent="0.3">
      <c r="A9454" s="18"/>
      <c r="B9454" s="19"/>
      <c r="C9454" s="61" t="s">
        <v>62</v>
      </c>
    </row>
    <row r="9455" spans="1:9" ht="14.1" customHeight="1" x14ac:dyDescent="0.25">
      <c r="A9455" s="3" t="s">
        <v>36</v>
      </c>
      <c r="B9455" s="23" t="s">
        <v>37</v>
      </c>
      <c r="C9455" s="62">
        <v>0</v>
      </c>
    </row>
    <row r="9456" spans="1:9" ht="14.1" customHeight="1" x14ac:dyDescent="0.25">
      <c r="A9456" s="28"/>
      <c r="B9456" s="9" t="s">
        <v>63</v>
      </c>
      <c r="C9456" s="12">
        <v>0</v>
      </c>
    </row>
    <row r="9457" spans="1:9" ht="14.1" customHeight="1" x14ac:dyDescent="0.25">
      <c r="A9457" s="28"/>
      <c r="B9457" s="9" t="s">
        <v>64</v>
      </c>
      <c r="C9457" s="12">
        <v>0</v>
      </c>
    </row>
    <row r="9458" spans="1:9" ht="14.1" customHeight="1" x14ac:dyDescent="0.25">
      <c r="A9458" s="28"/>
      <c r="B9458" s="9" t="s">
        <v>65</v>
      </c>
      <c r="C9458" s="12">
        <v>0</v>
      </c>
    </row>
    <row r="9459" spans="1:9" ht="14.1" customHeight="1" x14ac:dyDescent="0.25">
      <c r="A9459" s="28"/>
      <c r="B9459" s="9" t="s">
        <v>66</v>
      </c>
      <c r="C9459" s="12">
        <v>1</v>
      </c>
    </row>
    <row r="9460" spans="1:9" ht="14.1" customHeight="1" x14ac:dyDescent="0.25">
      <c r="A9460" s="28"/>
      <c r="B9460" s="9" t="s">
        <v>67</v>
      </c>
      <c r="C9460" s="12">
        <v>0</v>
      </c>
    </row>
    <row r="9461" spans="1:9" ht="14.1" customHeight="1" x14ac:dyDescent="0.25">
      <c r="A9461" s="28"/>
      <c r="B9461" s="9" t="s">
        <v>68</v>
      </c>
      <c r="C9461" s="12">
        <v>-1</v>
      </c>
    </row>
    <row r="9462" spans="1:9" ht="24" customHeight="1" x14ac:dyDescent="0.25">
      <c r="A9462" s="28"/>
      <c r="B9462" s="9" t="s">
        <v>69</v>
      </c>
      <c r="C9462" s="12">
        <v>0</v>
      </c>
    </row>
    <row r="9463" spans="1:9" ht="24" customHeight="1" x14ac:dyDescent="0.25">
      <c r="A9463" s="28"/>
      <c r="B9463" s="9" t="s">
        <v>70</v>
      </c>
      <c r="C9463" s="12">
        <v>1</v>
      </c>
    </row>
    <row r="9464" spans="1:9" ht="24" customHeight="1" x14ac:dyDescent="0.25">
      <c r="A9464" s="28"/>
      <c r="B9464" s="9" t="s">
        <v>71</v>
      </c>
      <c r="C9464" s="12">
        <v>0</v>
      </c>
    </row>
    <row r="9465" spans="1:9" ht="24" customHeight="1" x14ac:dyDescent="0.25">
      <c r="A9465" s="28"/>
      <c r="B9465" s="9" t="s">
        <v>72</v>
      </c>
      <c r="C9465" s="12">
        <v>-1</v>
      </c>
    </row>
    <row r="9466" spans="1:9" ht="24" customHeight="1" x14ac:dyDescent="0.25">
      <c r="A9466" s="28"/>
      <c r="B9466" s="9" t="s">
        <v>73</v>
      </c>
      <c r="C9466" s="12">
        <v>0</v>
      </c>
    </row>
    <row r="9467" spans="1:9" ht="24" customHeight="1" x14ac:dyDescent="0.25">
      <c r="A9467" s="28"/>
      <c r="B9467" s="9" t="s">
        <v>74</v>
      </c>
      <c r="C9467" s="12">
        <v>0</v>
      </c>
    </row>
    <row r="9468" spans="1:9" ht="24" customHeight="1" x14ac:dyDescent="0.25">
      <c r="A9468" s="28"/>
      <c r="B9468" s="9" t="s">
        <v>75</v>
      </c>
      <c r="C9468" s="12">
        <v>0</v>
      </c>
    </row>
    <row r="9469" spans="1:9" ht="24" customHeight="1" thickBot="1" x14ac:dyDescent="0.3">
      <c r="A9469" s="91"/>
      <c r="B9469" s="14" t="s">
        <v>76</v>
      </c>
      <c r="C9469" s="100">
        <v>0</v>
      </c>
    </row>
    <row r="9470" spans="1:9" ht="15" customHeight="1" x14ac:dyDescent="0.25">
      <c r="A9470" s="42" t="s">
        <v>128</v>
      </c>
      <c r="B9470" s="43"/>
      <c r="C9470" s="43"/>
    </row>
    <row r="9472" spans="1:9" ht="20.100000000000001" customHeight="1" thickBot="1" x14ac:dyDescent="0.3">
      <c r="A9472" s="16" t="s">
        <v>116</v>
      </c>
      <c r="B9472" s="17"/>
      <c r="C9472" s="17"/>
      <c r="D9472" s="17"/>
      <c r="E9472" s="17"/>
      <c r="F9472" s="17"/>
      <c r="G9472" s="17"/>
      <c r="H9472" s="17"/>
      <c r="I9472" s="17"/>
    </row>
    <row r="9473" spans="1:9" ht="15" customHeight="1" x14ac:dyDescent="0.25">
      <c r="A9473" s="67" t="s">
        <v>117</v>
      </c>
      <c r="B9473" s="68" t="s">
        <v>89</v>
      </c>
      <c r="C9473" s="69" t="s">
        <v>90</v>
      </c>
      <c r="D9473" s="69" t="s">
        <v>91</v>
      </c>
      <c r="E9473" s="69" t="s">
        <v>118</v>
      </c>
      <c r="F9473" s="69" t="s">
        <v>92</v>
      </c>
      <c r="G9473" s="69" t="s">
        <v>59</v>
      </c>
      <c r="H9473" s="70" t="s">
        <v>93</v>
      </c>
      <c r="I9473" s="71"/>
    </row>
    <row r="9474" spans="1:9" ht="15" customHeight="1" thickBot="1" x14ac:dyDescent="0.3">
      <c r="A9474" s="72"/>
      <c r="B9474" s="73"/>
      <c r="C9474" s="74"/>
      <c r="D9474" s="74"/>
      <c r="E9474" s="74"/>
      <c r="F9474" s="74"/>
      <c r="G9474" s="74"/>
      <c r="H9474" s="75" t="s">
        <v>94</v>
      </c>
      <c r="I9474" s="76" t="s">
        <v>95</v>
      </c>
    </row>
    <row r="9475" spans="1:9" ht="14.1" customHeight="1" thickBot="1" x14ac:dyDescent="0.3">
      <c r="A9475" s="94" t="s">
        <v>62</v>
      </c>
      <c r="B9475" s="95">
        <v>7.9064479246805305E-3</v>
      </c>
      <c r="C9475" s="96">
        <v>4.094725600573064E-3</v>
      </c>
      <c r="D9475" s="97">
        <v>356.27752159924745</v>
      </c>
      <c r="E9475" s="98">
        <v>0</v>
      </c>
      <c r="F9475" s="97">
        <v>1.930885899551855</v>
      </c>
      <c r="G9475" s="97">
        <v>5.4290301364274957E-2</v>
      </c>
      <c r="H9475" s="96">
        <v>-1.4642276118811723E-4</v>
      </c>
      <c r="I9475" s="99">
        <v>1.5959318610549177E-2</v>
      </c>
    </row>
    <row r="9476" spans="1:9" ht="15" customHeight="1" x14ac:dyDescent="0.25">
      <c r="A9476" s="42" t="s">
        <v>128</v>
      </c>
      <c r="B9476" s="43"/>
      <c r="C9476" s="43"/>
      <c r="D9476" s="43"/>
      <c r="E9476" s="43"/>
      <c r="F9476" s="43"/>
      <c r="G9476" s="43"/>
      <c r="H9476" s="43"/>
      <c r="I9476" s="43"/>
    </row>
    <row r="9477" spans="1:9" ht="15" customHeight="1" x14ac:dyDescent="0.25">
      <c r="A9477" s="50" t="s">
        <v>232</v>
      </c>
      <c r="B9477" s="51"/>
      <c r="C9477" s="51"/>
      <c r="D9477" s="51"/>
      <c r="E9477" s="51"/>
      <c r="F9477" s="51"/>
      <c r="G9477" s="51"/>
      <c r="H9477" s="51"/>
      <c r="I9477" s="51"/>
    </row>
    <row r="9480" spans="1:9" ht="16.5" x14ac:dyDescent="0.25">
      <c r="A9480" t="s">
        <v>129</v>
      </c>
    </row>
    <row r="9482" spans="1:9" ht="20.100000000000001" customHeight="1" thickBot="1" x14ac:dyDescent="0.3">
      <c r="A9482" s="16" t="s">
        <v>114</v>
      </c>
      <c r="B9482" s="17"/>
      <c r="C9482" s="17"/>
    </row>
    <row r="9483" spans="1:9" ht="15" customHeight="1" thickBot="1" x14ac:dyDescent="0.3">
      <c r="A9483" s="18"/>
      <c r="B9483" s="19"/>
      <c r="C9483" s="61" t="s">
        <v>62</v>
      </c>
    </row>
    <row r="9484" spans="1:9" ht="14.1" customHeight="1" x14ac:dyDescent="0.25">
      <c r="A9484" s="3" t="s">
        <v>36</v>
      </c>
      <c r="B9484" s="23" t="s">
        <v>37</v>
      </c>
      <c r="C9484" s="62">
        <v>0</v>
      </c>
    </row>
    <row r="9485" spans="1:9" ht="14.1" customHeight="1" x14ac:dyDescent="0.25">
      <c r="A9485" s="28"/>
      <c r="B9485" s="9" t="s">
        <v>63</v>
      </c>
      <c r="C9485" s="12">
        <v>0</v>
      </c>
    </row>
    <row r="9486" spans="1:9" ht="14.1" customHeight="1" x14ac:dyDescent="0.25">
      <c r="A9486" s="28"/>
      <c r="B9486" s="9" t="s">
        <v>64</v>
      </c>
      <c r="C9486" s="12">
        <v>0</v>
      </c>
    </row>
    <row r="9487" spans="1:9" ht="14.1" customHeight="1" x14ac:dyDescent="0.25">
      <c r="A9487" s="28"/>
      <c r="B9487" s="9" t="s">
        <v>65</v>
      </c>
      <c r="C9487" s="12">
        <v>0</v>
      </c>
    </row>
    <row r="9488" spans="1:9" ht="14.1" customHeight="1" x14ac:dyDescent="0.25">
      <c r="A9488" s="28"/>
      <c r="B9488" s="9" t="s">
        <v>66</v>
      </c>
      <c r="C9488" s="12">
        <v>1</v>
      </c>
    </row>
    <row r="9489" spans="1:9" ht="14.1" customHeight="1" x14ac:dyDescent="0.25">
      <c r="A9489" s="28"/>
      <c r="B9489" s="9" t="s">
        <v>67</v>
      </c>
      <c r="C9489" s="12">
        <v>0</v>
      </c>
    </row>
    <row r="9490" spans="1:9" ht="14.1" customHeight="1" x14ac:dyDescent="0.25">
      <c r="A9490" s="28"/>
      <c r="B9490" s="9" t="s">
        <v>68</v>
      </c>
      <c r="C9490" s="12">
        <v>-1</v>
      </c>
    </row>
    <row r="9491" spans="1:9" ht="24" customHeight="1" x14ac:dyDescent="0.25">
      <c r="A9491" s="28"/>
      <c r="B9491" s="9" t="s">
        <v>69</v>
      </c>
      <c r="C9491" s="12">
        <v>0</v>
      </c>
    </row>
    <row r="9492" spans="1:9" ht="24" customHeight="1" x14ac:dyDescent="0.25">
      <c r="A9492" s="28"/>
      <c r="B9492" s="9" t="s">
        <v>70</v>
      </c>
      <c r="C9492" s="12">
        <v>0</v>
      </c>
    </row>
    <row r="9493" spans="1:9" ht="24" customHeight="1" x14ac:dyDescent="0.25">
      <c r="A9493" s="28"/>
      <c r="B9493" s="9" t="s">
        <v>71</v>
      </c>
      <c r="C9493" s="12">
        <v>0</v>
      </c>
    </row>
    <row r="9494" spans="1:9" ht="24" customHeight="1" x14ac:dyDescent="0.25">
      <c r="A9494" s="28"/>
      <c r="B9494" s="9" t="s">
        <v>72</v>
      </c>
      <c r="C9494" s="12">
        <v>0</v>
      </c>
    </row>
    <row r="9495" spans="1:9" ht="24" customHeight="1" x14ac:dyDescent="0.25">
      <c r="A9495" s="28"/>
      <c r="B9495" s="9" t="s">
        <v>73</v>
      </c>
      <c r="C9495" s="12">
        <v>0</v>
      </c>
    </row>
    <row r="9496" spans="1:9" ht="24" customHeight="1" x14ac:dyDescent="0.25">
      <c r="A9496" s="28"/>
      <c r="B9496" s="9" t="s">
        <v>74</v>
      </c>
      <c r="C9496" s="12">
        <v>1</v>
      </c>
    </row>
    <row r="9497" spans="1:9" ht="24" customHeight="1" x14ac:dyDescent="0.25">
      <c r="A9497" s="28"/>
      <c r="B9497" s="9" t="s">
        <v>75</v>
      </c>
      <c r="C9497" s="12">
        <v>0</v>
      </c>
    </row>
    <row r="9498" spans="1:9" ht="24" customHeight="1" thickBot="1" x14ac:dyDescent="0.3">
      <c r="A9498" s="91"/>
      <c r="B9498" s="14" t="s">
        <v>76</v>
      </c>
      <c r="C9498" s="100">
        <v>-1</v>
      </c>
    </row>
    <row r="9499" spans="1:9" ht="15" customHeight="1" x14ac:dyDescent="0.25">
      <c r="A9499" s="42" t="s">
        <v>130</v>
      </c>
      <c r="B9499" s="43"/>
      <c r="C9499" s="43"/>
    </row>
    <row r="9501" spans="1:9" ht="20.100000000000001" customHeight="1" thickBot="1" x14ac:dyDescent="0.3">
      <c r="A9501" s="16" t="s">
        <v>116</v>
      </c>
      <c r="B9501" s="17"/>
      <c r="C9501" s="17"/>
      <c r="D9501" s="17"/>
      <c r="E9501" s="17"/>
      <c r="F9501" s="17"/>
      <c r="G9501" s="17"/>
      <c r="H9501" s="17"/>
      <c r="I9501" s="17"/>
    </row>
    <row r="9502" spans="1:9" ht="15" customHeight="1" x14ac:dyDescent="0.25">
      <c r="A9502" s="67" t="s">
        <v>117</v>
      </c>
      <c r="B9502" s="68" t="s">
        <v>89</v>
      </c>
      <c r="C9502" s="69" t="s">
        <v>90</v>
      </c>
      <c r="D9502" s="69" t="s">
        <v>91</v>
      </c>
      <c r="E9502" s="69" t="s">
        <v>118</v>
      </c>
      <c r="F9502" s="69" t="s">
        <v>92</v>
      </c>
      <c r="G9502" s="69" t="s">
        <v>59</v>
      </c>
      <c r="H9502" s="70" t="s">
        <v>93</v>
      </c>
      <c r="I9502" s="71"/>
    </row>
    <row r="9503" spans="1:9" ht="15" customHeight="1" thickBot="1" x14ac:dyDescent="0.3">
      <c r="A9503" s="72"/>
      <c r="B9503" s="73"/>
      <c r="C9503" s="74"/>
      <c r="D9503" s="74"/>
      <c r="E9503" s="74"/>
      <c r="F9503" s="74"/>
      <c r="G9503" s="74"/>
      <c r="H9503" s="75" t="s">
        <v>94</v>
      </c>
      <c r="I9503" s="76" t="s">
        <v>95</v>
      </c>
    </row>
    <row r="9504" spans="1:9" ht="14.1" customHeight="1" thickBot="1" x14ac:dyDescent="0.3">
      <c r="A9504" s="94" t="s">
        <v>62</v>
      </c>
      <c r="B9504" s="95">
        <v>-6.9956169189728948E-3</v>
      </c>
      <c r="C9504" s="96">
        <v>4.2317019874207416E-3</v>
      </c>
      <c r="D9504" s="97">
        <v>357.0756905201996</v>
      </c>
      <c r="E9504" s="98">
        <v>0</v>
      </c>
      <c r="F9504" s="97">
        <v>-1.6531449851072293</v>
      </c>
      <c r="G9504" s="97">
        <v>9.9180241536137803E-2</v>
      </c>
      <c r="H9504" s="96">
        <v>-1.5317808094497759E-2</v>
      </c>
      <c r="I9504" s="99">
        <v>1.326574256551969E-3</v>
      </c>
    </row>
    <row r="9505" spans="1:9" ht="15" customHeight="1" x14ac:dyDescent="0.25">
      <c r="A9505" s="42" t="s">
        <v>130</v>
      </c>
      <c r="B9505" s="43"/>
      <c r="C9505" s="43"/>
      <c r="D9505" s="43"/>
      <c r="E9505" s="43"/>
      <c r="F9505" s="43"/>
      <c r="G9505" s="43"/>
      <c r="H9505" s="43"/>
      <c r="I9505" s="43"/>
    </row>
    <row r="9506" spans="1:9" ht="15" customHeight="1" x14ac:dyDescent="0.25">
      <c r="A9506" s="50" t="s">
        <v>232</v>
      </c>
      <c r="B9506" s="51"/>
      <c r="C9506" s="51"/>
      <c r="D9506" s="51"/>
      <c r="E9506" s="51"/>
      <c r="F9506" s="51"/>
      <c r="G9506" s="51"/>
      <c r="H9506" s="51"/>
      <c r="I9506" s="51"/>
    </row>
    <row r="9509" spans="1:9" ht="16.5" x14ac:dyDescent="0.25">
      <c r="A9509" t="s">
        <v>131</v>
      </c>
    </row>
    <row r="9511" spans="1:9" ht="20.100000000000001" customHeight="1" thickBot="1" x14ac:dyDescent="0.3">
      <c r="A9511" s="16" t="s">
        <v>114</v>
      </c>
      <c r="B9511" s="17"/>
      <c r="C9511" s="17"/>
    </row>
    <row r="9512" spans="1:9" ht="15" customHeight="1" thickBot="1" x14ac:dyDescent="0.3">
      <c r="A9512" s="18"/>
      <c r="B9512" s="19"/>
      <c r="C9512" s="61" t="s">
        <v>62</v>
      </c>
    </row>
    <row r="9513" spans="1:9" ht="14.1" customHeight="1" x14ac:dyDescent="0.25">
      <c r="A9513" s="3" t="s">
        <v>36</v>
      </c>
      <c r="B9513" s="23" t="s">
        <v>37</v>
      </c>
      <c r="C9513" s="62">
        <v>0</v>
      </c>
    </row>
    <row r="9514" spans="1:9" ht="14.1" customHeight="1" x14ac:dyDescent="0.25">
      <c r="A9514" s="28"/>
      <c r="B9514" s="9" t="s">
        <v>63</v>
      </c>
      <c r="C9514" s="12">
        <v>0</v>
      </c>
    </row>
    <row r="9515" spans="1:9" ht="14.1" customHeight="1" x14ac:dyDescent="0.25">
      <c r="A9515" s="28"/>
      <c r="B9515" s="9" t="s">
        <v>64</v>
      </c>
      <c r="C9515" s="12">
        <v>0</v>
      </c>
    </row>
    <row r="9516" spans="1:9" ht="14.1" customHeight="1" x14ac:dyDescent="0.25">
      <c r="A9516" s="28"/>
      <c r="B9516" s="9" t="s">
        <v>65</v>
      </c>
      <c r="C9516" s="12">
        <v>0</v>
      </c>
    </row>
    <row r="9517" spans="1:9" ht="14.1" customHeight="1" x14ac:dyDescent="0.25">
      <c r="A9517" s="28"/>
      <c r="B9517" s="9" t="s">
        <v>66</v>
      </c>
      <c r="C9517" s="12">
        <v>0</v>
      </c>
    </row>
    <row r="9518" spans="1:9" ht="14.1" customHeight="1" x14ac:dyDescent="0.25">
      <c r="A9518" s="28"/>
      <c r="B9518" s="9" t="s">
        <v>67</v>
      </c>
      <c r="C9518" s="12">
        <v>0</v>
      </c>
    </row>
    <row r="9519" spans="1:9" ht="14.1" customHeight="1" x14ac:dyDescent="0.25">
      <c r="A9519" s="28"/>
      <c r="B9519" s="9" t="s">
        <v>68</v>
      </c>
      <c r="C9519" s="12">
        <v>0</v>
      </c>
    </row>
    <row r="9520" spans="1:9" ht="24" customHeight="1" x14ac:dyDescent="0.25">
      <c r="A9520" s="28"/>
      <c r="B9520" s="9" t="s">
        <v>69</v>
      </c>
      <c r="C9520" s="12">
        <v>0</v>
      </c>
    </row>
    <row r="9521" spans="1:9" ht="24" customHeight="1" x14ac:dyDescent="0.25">
      <c r="A9521" s="28"/>
      <c r="B9521" s="9" t="s">
        <v>70</v>
      </c>
      <c r="C9521" s="12">
        <v>1</v>
      </c>
    </row>
    <row r="9522" spans="1:9" ht="24" customHeight="1" x14ac:dyDescent="0.25">
      <c r="A9522" s="28"/>
      <c r="B9522" s="9" t="s">
        <v>71</v>
      </c>
      <c r="C9522" s="12">
        <v>0</v>
      </c>
    </row>
    <row r="9523" spans="1:9" ht="24" customHeight="1" x14ac:dyDescent="0.25">
      <c r="A9523" s="28"/>
      <c r="B9523" s="9" t="s">
        <v>72</v>
      </c>
      <c r="C9523" s="12">
        <v>-1</v>
      </c>
    </row>
    <row r="9524" spans="1:9" ht="24" customHeight="1" x14ac:dyDescent="0.25">
      <c r="A9524" s="28"/>
      <c r="B9524" s="9" t="s">
        <v>73</v>
      </c>
      <c r="C9524" s="12">
        <v>0</v>
      </c>
    </row>
    <row r="9525" spans="1:9" ht="24" customHeight="1" x14ac:dyDescent="0.25">
      <c r="A9525" s="28"/>
      <c r="B9525" s="9" t="s">
        <v>74</v>
      </c>
      <c r="C9525" s="12">
        <v>-1</v>
      </c>
    </row>
    <row r="9526" spans="1:9" ht="24" customHeight="1" x14ac:dyDescent="0.25">
      <c r="A9526" s="28"/>
      <c r="B9526" s="9" t="s">
        <v>75</v>
      </c>
      <c r="C9526" s="12">
        <v>0</v>
      </c>
    </row>
    <row r="9527" spans="1:9" ht="24" customHeight="1" thickBot="1" x14ac:dyDescent="0.3">
      <c r="A9527" s="91"/>
      <c r="B9527" s="14" t="s">
        <v>76</v>
      </c>
      <c r="C9527" s="100">
        <v>1</v>
      </c>
    </row>
    <row r="9528" spans="1:9" ht="24.95" customHeight="1" x14ac:dyDescent="0.25">
      <c r="A9528" s="42" t="s">
        <v>132</v>
      </c>
      <c r="B9528" s="43"/>
      <c r="C9528" s="43"/>
    </row>
    <row r="9530" spans="1:9" ht="20.100000000000001" customHeight="1" thickBot="1" x14ac:dyDescent="0.3">
      <c r="A9530" s="16" t="s">
        <v>116</v>
      </c>
      <c r="B9530" s="17"/>
      <c r="C9530" s="17"/>
      <c r="D9530" s="17"/>
      <c r="E9530" s="17"/>
      <c r="F9530" s="17"/>
      <c r="G9530" s="17"/>
      <c r="H9530" s="17"/>
      <c r="I9530" s="17"/>
    </row>
    <row r="9531" spans="1:9" ht="15" customHeight="1" x14ac:dyDescent="0.25">
      <c r="A9531" s="67" t="s">
        <v>117</v>
      </c>
      <c r="B9531" s="68" t="s">
        <v>89</v>
      </c>
      <c r="C9531" s="69" t="s">
        <v>90</v>
      </c>
      <c r="D9531" s="69" t="s">
        <v>91</v>
      </c>
      <c r="E9531" s="69" t="s">
        <v>118</v>
      </c>
      <c r="F9531" s="69" t="s">
        <v>92</v>
      </c>
      <c r="G9531" s="69" t="s">
        <v>59</v>
      </c>
      <c r="H9531" s="70" t="s">
        <v>93</v>
      </c>
      <c r="I9531" s="71"/>
    </row>
    <row r="9532" spans="1:9" ht="15" customHeight="1" thickBot="1" x14ac:dyDescent="0.3">
      <c r="A9532" s="72"/>
      <c r="B9532" s="73"/>
      <c r="C9532" s="74"/>
      <c r="D9532" s="74"/>
      <c r="E9532" s="74"/>
      <c r="F9532" s="74"/>
      <c r="G9532" s="74"/>
      <c r="H9532" s="75" t="s">
        <v>94</v>
      </c>
      <c r="I9532" s="76" t="s">
        <v>95</v>
      </c>
    </row>
    <row r="9533" spans="1:9" ht="14.1" customHeight="1" thickBot="1" x14ac:dyDescent="0.3">
      <c r="A9533" s="94" t="s">
        <v>62</v>
      </c>
      <c r="B9533" s="95">
        <v>1.4902064843653426E-2</v>
      </c>
      <c r="C9533" s="96">
        <v>5.8884700435961395E-3</v>
      </c>
      <c r="D9533" s="97">
        <v>356.68971335928131</v>
      </c>
      <c r="E9533" s="98">
        <v>0</v>
      </c>
      <c r="F9533" s="97">
        <v>2.5307193096549416</v>
      </c>
      <c r="G9533" s="97">
        <v>1.1812194895236895E-2</v>
      </c>
      <c r="H9533" s="96">
        <v>3.3215816435468192E-3</v>
      </c>
      <c r="I9533" s="99">
        <v>2.6482548043760032E-2</v>
      </c>
    </row>
    <row r="9534" spans="1:9" ht="15" customHeight="1" x14ac:dyDescent="0.25">
      <c r="A9534" s="42" t="s">
        <v>132</v>
      </c>
      <c r="B9534" s="43"/>
      <c r="C9534" s="43"/>
      <c r="D9534" s="43"/>
      <c r="E9534" s="43"/>
      <c r="F9534" s="43"/>
      <c r="G9534" s="43"/>
      <c r="H9534" s="43"/>
      <c r="I9534" s="43"/>
    </row>
    <row r="9535" spans="1:9" ht="15" customHeight="1" x14ac:dyDescent="0.25">
      <c r="A9535" s="50" t="s">
        <v>232</v>
      </c>
      <c r="B9535" s="51"/>
      <c r="C9535" s="51"/>
      <c r="D9535" s="51"/>
      <c r="E9535" s="51"/>
      <c r="F9535" s="51"/>
      <c r="G9535" s="51"/>
      <c r="H9535" s="51"/>
      <c r="I9535" s="51"/>
    </row>
    <row r="9538" spans="1:3" ht="16.5" x14ac:dyDescent="0.25">
      <c r="A9538" t="s">
        <v>133</v>
      </c>
    </row>
    <row r="9540" spans="1:3" ht="20.100000000000001" customHeight="1" thickBot="1" x14ac:dyDescent="0.3">
      <c r="A9540" s="16" t="s">
        <v>114</v>
      </c>
      <c r="B9540" s="17"/>
      <c r="C9540" s="17"/>
    </row>
    <row r="9541" spans="1:3" ht="15" customHeight="1" thickBot="1" x14ac:dyDescent="0.3">
      <c r="A9541" s="18"/>
      <c r="B9541" s="19"/>
      <c r="C9541" s="61" t="s">
        <v>62</v>
      </c>
    </row>
    <row r="9542" spans="1:3" ht="14.1" customHeight="1" x14ac:dyDescent="0.25">
      <c r="A9542" s="3" t="s">
        <v>36</v>
      </c>
      <c r="B9542" s="23" t="s">
        <v>37</v>
      </c>
      <c r="C9542" s="62">
        <v>0</v>
      </c>
    </row>
    <row r="9543" spans="1:3" ht="14.1" customHeight="1" x14ac:dyDescent="0.25">
      <c r="A9543" s="28"/>
      <c r="B9543" s="9" t="s">
        <v>63</v>
      </c>
      <c r="C9543" s="12">
        <v>0</v>
      </c>
    </row>
    <row r="9544" spans="1:3" ht="14.1" customHeight="1" x14ac:dyDescent="0.25">
      <c r="A9544" s="28"/>
      <c r="B9544" s="9" t="s">
        <v>64</v>
      </c>
      <c r="C9544" s="12">
        <v>0</v>
      </c>
    </row>
    <row r="9545" spans="1:3" ht="14.1" customHeight="1" x14ac:dyDescent="0.25">
      <c r="A9545" s="28"/>
      <c r="B9545" s="9" t="s">
        <v>65</v>
      </c>
      <c r="C9545" s="12">
        <v>0</v>
      </c>
    </row>
    <row r="9546" spans="1:3" ht="14.1" customHeight="1" x14ac:dyDescent="0.25">
      <c r="A9546" s="28"/>
      <c r="B9546" s="9" t="s">
        <v>66</v>
      </c>
      <c r="C9546" s="12">
        <v>0</v>
      </c>
    </row>
    <row r="9547" spans="1:3" ht="14.1" customHeight="1" x14ac:dyDescent="0.25">
      <c r="A9547" s="28"/>
      <c r="B9547" s="9" t="s">
        <v>67</v>
      </c>
      <c r="C9547" s="12">
        <v>1</v>
      </c>
    </row>
    <row r="9548" spans="1:3" ht="14.1" customHeight="1" x14ac:dyDescent="0.25">
      <c r="A9548" s="28"/>
      <c r="B9548" s="9" t="s">
        <v>68</v>
      </c>
      <c r="C9548" s="12">
        <v>-1</v>
      </c>
    </row>
    <row r="9549" spans="1:3" ht="24" customHeight="1" x14ac:dyDescent="0.25">
      <c r="A9549" s="28"/>
      <c r="B9549" s="9" t="s">
        <v>69</v>
      </c>
      <c r="C9549" s="12">
        <v>0</v>
      </c>
    </row>
    <row r="9550" spans="1:3" ht="24" customHeight="1" x14ac:dyDescent="0.25">
      <c r="A9550" s="28"/>
      <c r="B9550" s="9" t="s">
        <v>70</v>
      </c>
      <c r="C9550" s="12">
        <v>0</v>
      </c>
    </row>
    <row r="9551" spans="1:3" ht="24" customHeight="1" x14ac:dyDescent="0.25">
      <c r="A9551" s="28"/>
      <c r="B9551" s="9" t="s">
        <v>71</v>
      </c>
      <c r="C9551" s="47">
        <v>0.5</v>
      </c>
    </row>
    <row r="9552" spans="1:3" ht="24" customHeight="1" x14ac:dyDescent="0.25">
      <c r="A9552" s="28"/>
      <c r="B9552" s="9" t="s">
        <v>72</v>
      </c>
      <c r="C9552" s="47">
        <v>-0.5</v>
      </c>
    </row>
    <row r="9553" spans="1:9" ht="24" customHeight="1" x14ac:dyDescent="0.25">
      <c r="A9553" s="28"/>
      <c r="B9553" s="9" t="s">
        <v>73</v>
      </c>
      <c r="C9553" s="12">
        <v>0</v>
      </c>
    </row>
    <row r="9554" spans="1:9" ht="24" customHeight="1" x14ac:dyDescent="0.25">
      <c r="A9554" s="28"/>
      <c r="B9554" s="9" t="s">
        <v>74</v>
      </c>
      <c r="C9554" s="12">
        <v>0</v>
      </c>
    </row>
    <row r="9555" spans="1:9" ht="24" customHeight="1" x14ac:dyDescent="0.25">
      <c r="A9555" s="28"/>
      <c r="B9555" s="9" t="s">
        <v>75</v>
      </c>
      <c r="C9555" s="47">
        <v>0.5</v>
      </c>
    </row>
    <row r="9556" spans="1:9" ht="24" customHeight="1" thickBot="1" x14ac:dyDescent="0.3">
      <c r="A9556" s="91"/>
      <c r="B9556" s="14" t="s">
        <v>76</v>
      </c>
      <c r="C9556" s="49">
        <v>-0.5</v>
      </c>
    </row>
    <row r="9557" spans="1:9" ht="15" customHeight="1" x14ac:dyDescent="0.25">
      <c r="A9557" s="42" t="s">
        <v>134</v>
      </c>
      <c r="B9557" s="43"/>
      <c r="C9557" s="43"/>
    </row>
    <row r="9559" spans="1:9" ht="20.100000000000001" customHeight="1" thickBot="1" x14ac:dyDescent="0.3">
      <c r="A9559" s="16" t="s">
        <v>116</v>
      </c>
      <c r="B9559" s="17"/>
      <c r="C9559" s="17"/>
      <c r="D9559" s="17"/>
      <c r="E9559" s="17"/>
      <c r="F9559" s="17"/>
      <c r="G9559" s="17"/>
      <c r="H9559" s="17"/>
      <c r="I9559" s="17"/>
    </row>
    <row r="9560" spans="1:9" ht="15" customHeight="1" x14ac:dyDescent="0.25">
      <c r="A9560" s="67" t="s">
        <v>117</v>
      </c>
      <c r="B9560" s="68" t="s">
        <v>89</v>
      </c>
      <c r="C9560" s="69" t="s">
        <v>90</v>
      </c>
      <c r="D9560" s="69" t="s">
        <v>91</v>
      </c>
      <c r="E9560" s="69" t="s">
        <v>118</v>
      </c>
      <c r="F9560" s="69" t="s">
        <v>92</v>
      </c>
      <c r="G9560" s="69" t="s">
        <v>59</v>
      </c>
      <c r="H9560" s="70" t="s">
        <v>93</v>
      </c>
      <c r="I9560" s="71"/>
    </row>
    <row r="9561" spans="1:9" ht="15" customHeight="1" thickBot="1" x14ac:dyDescent="0.3">
      <c r="A9561" s="72"/>
      <c r="B9561" s="73"/>
      <c r="C9561" s="74"/>
      <c r="D9561" s="74"/>
      <c r="E9561" s="74"/>
      <c r="F9561" s="74"/>
      <c r="G9561" s="74"/>
      <c r="H9561" s="75" t="s">
        <v>94</v>
      </c>
      <c r="I9561" s="76" t="s">
        <v>95</v>
      </c>
    </row>
    <row r="9562" spans="1:9" ht="14.1" customHeight="1" thickBot="1" x14ac:dyDescent="0.3">
      <c r="A9562" s="94" t="s">
        <v>62</v>
      </c>
      <c r="B9562" s="95">
        <v>-1.8751178632619023E-2</v>
      </c>
      <c r="C9562" s="96">
        <v>2.0678740966566713E-3</v>
      </c>
      <c r="D9562" s="97">
        <v>345.6503079216215</v>
      </c>
      <c r="E9562" s="98">
        <v>0</v>
      </c>
      <c r="F9562" s="97">
        <v>-9.0678531458640723</v>
      </c>
      <c r="G9562" s="97">
        <v>9.2834254199653312E-18</v>
      </c>
      <c r="H9562" s="96">
        <v>-2.2818378624670836E-2</v>
      </c>
      <c r="I9562" s="99">
        <v>-1.4683978640567211E-2</v>
      </c>
    </row>
    <row r="9563" spans="1:9" ht="15" customHeight="1" x14ac:dyDescent="0.25">
      <c r="A9563" s="42" t="s">
        <v>134</v>
      </c>
      <c r="B9563" s="43"/>
      <c r="C9563" s="43"/>
      <c r="D9563" s="43"/>
      <c r="E9563" s="43"/>
      <c r="F9563" s="43"/>
      <c r="G9563" s="43"/>
      <c r="H9563" s="43"/>
      <c r="I9563" s="43"/>
    </row>
    <row r="9564" spans="1:9" ht="15" customHeight="1" x14ac:dyDescent="0.25">
      <c r="A9564" s="50" t="s">
        <v>232</v>
      </c>
      <c r="B9564" s="51"/>
      <c r="C9564" s="51"/>
      <c r="D9564" s="51"/>
      <c r="E9564" s="51"/>
      <c r="F9564" s="51"/>
      <c r="G9564" s="51"/>
      <c r="H9564" s="51"/>
      <c r="I9564" s="51"/>
    </row>
    <row r="9567" spans="1:9" ht="16.5" x14ac:dyDescent="0.25">
      <c r="A9567" t="s">
        <v>135</v>
      </c>
    </row>
    <row r="9569" spans="1:3" ht="20.100000000000001" customHeight="1" thickBot="1" x14ac:dyDescent="0.3">
      <c r="A9569" s="16" t="s">
        <v>114</v>
      </c>
      <c r="B9569" s="17"/>
      <c r="C9569" s="17"/>
    </row>
    <row r="9570" spans="1:3" ht="15" customHeight="1" thickBot="1" x14ac:dyDescent="0.3">
      <c r="A9570" s="18"/>
      <c r="B9570" s="19"/>
      <c r="C9570" s="61" t="s">
        <v>62</v>
      </c>
    </row>
    <row r="9571" spans="1:3" ht="14.1" customHeight="1" x14ac:dyDescent="0.25">
      <c r="A9571" s="3" t="s">
        <v>36</v>
      </c>
      <c r="B9571" s="23" t="s">
        <v>37</v>
      </c>
      <c r="C9571" s="62">
        <v>0</v>
      </c>
    </row>
    <row r="9572" spans="1:3" ht="14.1" customHeight="1" x14ac:dyDescent="0.25">
      <c r="A9572" s="28"/>
      <c r="B9572" s="9" t="s">
        <v>63</v>
      </c>
      <c r="C9572" s="12">
        <v>0</v>
      </c>
    </row>
    <row r="9573" spans="1:3" ht="14.1" customHeight="1" x14ac:dyDescent="0.25">
      <c r="A9573" s="28"/>
      <c r="B9573" s="9" t="s">
        <v>64</v>
      </c>
      <c r="C9573" s="12">
        <v>0</v>
      </c>
    </row>
    <row r="9574" spans="1:3" ht="14.1" customHeight="1" x14ac:dyDescent="0.25">
      <c r="A9574" s="28"/>
      <c r="B9574" s="9" t="s">
        <v>65</v>
      </c>
      <c r="C9574" s="12">
        <v>0</v>
      </c>
    </row>
    <row r="9575" spans="1:3" ht="14.1" customHeight="1" x14ac:dyDescent="0.25">
      <c r="A9575" s="28"/>
      <c r="B9575" s="9" t="s">
        <v>66</v>
      </c>
      <c r="C9575" s="12">
        <v>0</v>
      </c>
    </row>
    <row r="9576" spans="1:3" ht="14.1" customHeight="1" x14ac:dyDescent="0.25">
      <c r="A9576" s="28"/>
      <c r="B9576" s="9" t="s">
        <v>67</v>
      </c>
      <c r="C9576" s="12">
        <v>1</v>
      </c>
    </row>
    <row r="9577" spans="1:3" ht="14.1" customHeight="1" x14ac:dyDescent="0.25">
      <c r="A9577" s="28"/>
      <c r="B9577" s="9" t="s">
        <v>68</v>
      </c>
      <c r="C9577" s="12">
        <v>-1</v>
      </c>
    </row>
    <row r="9578" spans="1:3" ht="24" customHeight="1" x14ac:dyDescent="0.25">
      <c r="A9578" s="28"/>
      <c r="B9578" s="9" t="s">
        <v>69</v>
      </c>
      <c r="C9578" s="12">
        <v>0</v>
      </c>
    </row>
    <row r="9579" spans="1:3" ht="24" customHeight="1" x14ac:dyDescent="0.25">
      <c r="A9579" s="28"/>
      <c r="B9579" s="9" t="s">
        <v>70</v>
      </c>
      <c r="C9579" s="12">
        <v>0</v>
      </c>
    </row>
    <row r="9580" spans="1:3" ht="24" customHeight="1" x14ac:dyDescent="0.25">
      <c r="A9580" s="28"/>
      <c r="B9580" s="9" t="s">
        <v>71</v>
      </c>
      <c r="C9580" s="12">
        <v>1</v>
      </c>
    </row>
    <row r="9581" spans="1:3" ht="24" customHeight="1" x14ac:dyDescent="0.25">
      <c r="A9581" s="28"/>
      <c r="B9581" s="9" t="s">
        <v>72</v>
      </c>
      <c r="C9581" s="12">
        <v>-1</v>
      </c>
    </row>
    <row r="9582" spans="1:3" ht="24" customHeight="1" x14ac:dyDescent="0.25">
      <c r="A9582" s="28"/>
      <c r="B9582" s="9" t="s">
        <v>73</v>
      </c>
      <c r="C9582" s="12">
        <v>0</v>
      </c>
    </row>
    <row r="9583" spans="1:3" ht="24" customHeight="1" x14ac:dyDescent="0.25">
      <c r="A9583" s="28"/>
      <c r="B9583" s="9" t="s">
        <v>74</v>
      </c>
      <c r="C9583" s="12">
        <v>0</v>
      </c>
    </row>
    <row r="9584" spans="1:3" ht="24" customHeight="1" x14ac:dyDescent="0.25">
      <c r="A9584" s="28"/>
      <c r="B9584" s="9" t="s">
        <v>75</v>
      </c>
      <c r="C9584" s="12">
        <v>0</v>
      </c>
    </row>
    <row r="9585" spans="1:9" ht="24" customHeight="1" thickBot="1" x14ac:dyDescent="0.3">
      <c r="A9585" s="91"/>
      <c r="B9585" s="14" t="s">
        <v>76</v>
      </c>
      <c r="C9585" s="100">
        <v>0</v>
      </c>
    </row>
    <row r="9586" spans="1:9" ht="15" customHeight="1" x14ac:dyDescent="0.25">
      <c r="A9586" s="42" t="s">
        <v>136</v>
      </c>
      <c r="B9586" s="43"/>
      <c r="C9586" s="43"/>
    </row>
    <row r="9588" spans="1:9" ht="20.100000000000001" customHeight="1" thickBot="1" x14ac:dyDescent="0.3">
      <c r="A9588" s="16" t="s">
        <v>116</v>
      </c>
      <c r="B9588" s="17"/>
      <c r="C9588" s="17"/>
      <c r="D9588" s="17"/>
      <c r="E9588" s="17"/>
      <c r="F9588" s="17"/>
      <c r="G9588" s="17"/>
      <c r="H9588" s="17"/>
      <c r="I9588" s="17"/>
    </row>
    <row r="9589" spans="1:9" ht="15" customHeight="1" x14ac:dyDescent="0.25">
      <c r="A9589" s="67" t="s">
        <v>117</v>
      </c>
      <c r="B9589" s="68" t="s">
        <v>89</v>
      </c>
      <c r="C9589" s="69" t="s">
        <v>90</v>
      </c>
      <c r="D9589" s="69" t="s">
        <v>91</v>
      </c>
      <c r="E9589" s="69" t="s">
        <v>118</v>
      </c>
      <c r="F9589" s="69" t="s">
        <v>92</v>
      </c>
      <c r="G9589" s="69" t="s">
        <v>59</v>
      </c>
      <c r="H9589" s="70" t="s">
        <v>93</v>
      </c>
      <c r="I9589" s="71"/>
    </row>
    <row r="9590" spans="1:9" ht="15" customHeight="1" thickBot="1" x14ac:dyDescent="0.3">
      <c r="A9590" s="72"/>
      <c r="B9590" s="73"/>
      <c r="C9590" s="74"/>
      <c r="D9590" s="74"/>
      <c r="E9590" s="74"/>
      <c r="F9590" s="74"/>
      <c r="G9590" s="74"/>
      <c r="H9590" s="75" t="s">
        <v>94</v>
      </c>
      <c r="I9590" s="76" t="s">
        <v>95</v>
      </c>
    </row>
    <row r="9591" spans="1:9" ht="14.1" customHeight="1" thickBot="1" x14ac:dyDescent="0.3">
      <c r="A9591" s="94" t="s">
        <v>62</v>
      </c>
      <c r="B9591" s="95">
        <v>-1.5445992448485556E-2</v>
      </c>
      <c r="C9591" s="96">
        <v>2.8960670495248478E-3</v>
      </c>
      <c r="D9591" s="97">
        <v>345.41294272970879</v>
      </c>
      <c r="E9591" s="98">
        <v>0</v>
      </c>
      <c r="F9591" s="97">
        <v>-5.3334374461460587</v>
      </c>
      <c r="G9591" s="97">
        <v>1.7461047985726885E-7</v>
      </c>
      <c r="H9591" s="96">
        <v>-2.1142138234118462E-2</v>
      </c>
      <c r="I9591" s="99">
        <v>-9.749846662852649E-3</v>
      </c>
    </row>
    <row r="9592" spans="1:9" ht="15" customHeight="1" x14ac:dyDescent="0.25">
      <c r="A9592" s="42" t="s">
        <v>136</v>
      </c>
      <c r="B9592" s="43"/>
      <c r="C9592" s="43"/>
      <c r="D9592" s="43"/>
      <c r="E9592" s="43"/>
      <c r="F9592" s="43"/>
      <c r="G9592" s="43"/>
      <c r="H9592" s="43"/>
      <c r="I9592" s="43"/>
    </row>
    <row r="9593" spans="1:9" ht="15" customHeight="1" x14ac:dyDescent="0.25">
      <c r="A9593" s="50" t="s">
        <v>232</v>
      </c>
      <c r="B9593" s="51"/>
      <c r="C9593" s="51"/>
      <c r="D9593" s="51"/>
      <c r="E9593" s="51"/>
      <c r="F9593" s="51"/>
      <c r="G9593" s="51"/>
      <c r="H9593" s="51"/>
      <c r="I9593" s="51"/>
    </row>
    <row r="9596" spans="1:9" ht="16.5" x14ac:dyDescent="0.25">
      <c r="A9596" t="s">
        <v>137</v>
      </c>
    </row>
    <row r="9598" spans="1:9" ht="20.100000000000001" customHeight="1" thickBot="1" x14ac:dyDescent="0.3">
      <c r="A9598" s="16" t="s">
        <v>114</v>
      </c>
      <c r="B9598" s="17"/>
      <c r="C9598" s="17"/>
    </row>
    <row r="9599" spans="1:9" ht="15" customHeight="1" thickBot="1" x14ac:dyDescent="0.3">
      <c r="A9599" s="18"/>
      <c r="B9599" s="19"/>
      <c r="C9599" s="61" t="s">
        <v>62</v>
      </c>
    </row>
    <row r="9600" spans="1:9" ht="14.1" customHeight="1" x14ac:dyDescent="0.25">
      <c r="A9600" s="3" t="s">
        <v>36</v>
      </c>
      <c r="B9600" s="23" t="s">
        <v>37</v>
      </c>
      <c r="C9600" s="62">
        <v>0</v>
      </c>
    </row>
    <row r="9601" spans="1:3" ht="14.1" customHeight="1" x14ac:dyDescent="0.25">
      <c r="A9601" s="28"/>
      <c r="B9601" s="9" t="s">
        <v>63</v>
      </c>
      <c r="C9601" s="12">
        <v>0</v>
      </c>
    </row>
    <row r="9602" spans="1:3" ht="14.1" customHeight="1" x14ac:dyDescent="0.25">
      <c r="A9602" s="28"/>
      <c r="B9602" s="9" t="s">
        <v>64</v>
      </c>
      <c r="C9602" s="12">
        <v>0</v>
      </c>
    </row>
    <row r="9603" spans="1:3" ht="14.1" customHeight="1" x14ac:dyDescent="0.25">
      <c r="A9603" s="28"/>
      <c r="B9603" s="9" t="s">
        <v>65</v>
      </c>
      <c r="C9603" s="12">
        <v>0</v>
      </c>
    </row>
    <row r="9604" spans="1:3" ht="14.1" customHeight="1" x14ac:dyDescent="0.25">
      <c r="A9604" s="28"/>
      <c r="B9604" s="9" t="s">
        <v>66</v>
      </c>
      <c r="C9604" s="12">
        <v>0</v>
      </c>
    </row>
    <row r="9605" spans="1:3" ht="14.1" customHeight="1" x14ac:dyDescent="0.25">
      <c r="A9605" s="28"/>
      <c r="B9605" s="9" t="s">
        <v>67</v>
      </c>
      <c r="C9605" s="12">
        <v>1</v>
      </c>
    </row>
    <row r="9606" spans="1:3" ht="14.1" customHeight="1" x14ac:dyDescent="0.25">
      <c r="A9606" s="28"/>
      <c r="B9606" s="9" t="s">
        <v>68</v>
      </c>
      <c r="C9606" s="12">
        <v>-1</v>
      </c>
    </row>
    <row r="9607" spans="1:3" ht="24" customHeight="1" x14ac:dyDescent="0.25">
      <c r="A9607" s="28"/>
      <c r="B9607" s="9" t="s">
        <v>69</v>
      </c>
      <c r="C9607" s="12">
        <v>0</v>
      </c>
    </row>
    <row r="9608" spans="1:3" ht="24" customHeight="1" x14ac:dyDescent="0.25">
      <c r="A9608" s="28"/>
      <c r="B9608" s="9" t="s">
        <v>70</v>
      </c>
      <c r="C9608" s="12">
        <v>0</v>
      </c>
    </row>
    <row r="9609" spans="1:3" ht="24" customHeight="1" x14ac:dyDescent="0.25">
      <c r="A9609" s="28"/>
      <c r="B9609" s="9" t="s">
        <v>71</v>
      </c>
      <c r="C9609" s="12">
        <v>0</v>
      </c>
    </row>
    <row r="9610" spans="1:3" ht="24" customHeight="1" x14ac:dyDescent="0.25">
      <c r="A9610" s="28"/>
      <c r="B9610" s="9" t="s">
        <v>72</v>
      </c>
      <c r="C9610" s="12">
        <v>0</v>
      </c>
    </row>
    <row r="9611" spans="1:3" ht="24" customHeight="1" x14ac:dyDescent="0.25">
      <c r="A9611" s="28"/>
      <c r="B9611" s="9" t="s">
        <v>73</v>
      </c>
      <c r="C9611" s="12">
        <v>0</v>
      </c>
    </row>
    <row r="9612" spans="1:3" ht="24" customHeight="1" x14ac:dyDescent="0.25">
      <c r="A9612" s="28"/>
      <c r="B9612" s="9" t="s">
        <v>74</v>
      </c>
      <c r="C9612" s="12">
        <v>0</v>
      </c>
    </row>
    <row r="9613" spans="1:3" ht="24" customHeight="1" x14ac:dyDescent="0.25">
      <c r="A9613" s="28"/>
      <c r="B9613" s="9" t="s">
        <v>75</v>
      </c>
      <c r="C9613" s="12">
        <v>1</v>
      </c>
    </row>
    <row r="9614" spans="1:3" ht="24" customHeight="1" thickBot="1" x14ac:dyDescent="0.3">
      <c r="A9614" s="91"/>
      <c r="B9614" s="14" t="s">
        <v>76</v>
      </c>
      <c r="C9614" s="100">
        <v>-1</v>
      </c>
    </row>
    <row r="9615" spans="1:3" ht="15" customHeight="1" x14ac:dyDescent="0.25">
      <c r="A9615" s="42" t="s">
        <v>138</v>
      </c>
      <c r="B9615" s="43"/>
      <c r="C9615" s="43"/>
    </row>
    <row r="9617" spans="1:9" ht="20.100000000000001" customHeight="1" thickBot="1" x14ac:dyDescent="0.3">
      <c r="A9617" s="16" t="s">
        <v>116</v>
      </c>
      <c r="B9617" s="17"/>
      <c r="C9617" s="17"/>
      <c r="D9617" s="17"/>
      <c r="E9617" s="17"/>
      <c r="F9617" s="17"/>
      <c r="G9617" s="17"/>
      <c r="H9617" s="17"/>
      <c r="I9617" s="17"/>
    </row>
    <row r="9618" spans="1:9" ht="15" customHeight="1" x14ac:dyDescent="0.25">
      <c r="A9618" s="67" t="s">
        <v>117</v>
      </c>
      <c r="B9618" s="68" t="s">
        <v>89</v>
      </c>
      <c r="C9618" s="69" t="s">
        <v>90</v>
      </c>
      <c r="D9618" s="69" t="s">
        <v>91</v>
      </c>
      <c r="E9618" s="69" t="s">
        <v>118</v>
      </c>
      <c r="F9618" s="69" t="s">
        <v>92</v>
      </c>
      <c r="G9618" s="69" t="s">
        <v>59</v>
      </c>
      <c r="H9618" s="70" t="s">
        <v>93</v>
      </c>
      <c r="I9618" s="71"/>
    </row>
    <row r="9619" spans="1:9" ht="15" customHeight="1" thickBot="1" x14ac:dyDescent="0.3">
      <c r="A9619" s="72"/>
      <c r="B9619" s="73"/>
      <c r="C9619" s="74"/>
      <c r="D9619" s="74"/>
      <c r="E9619" s="74"/>
      <c r="F9619" s="74"/>
      <c r="G9619" s="74"/>
      <c r="H9619" s="75" t="s">
        <v>94</v>
      </c>
      <c r="I9619" s="76" t="s">
        <v>95</v>
      </c>
    </row>
    <row r="9620" spans="1:9" ht="14.1" customHeight="1" thickBot="1" x14ac:dyDescent="0.3">
      <c r="A9620" s="94" t="s">
        <v>62</v>
      </c>
      <c r="B9620" s="95">
        <v>-2.205636481675249E-2</v>
      </c>
      <c r="C9620" s="96">
        <v>2.9524919581856669E-3</v>
      </c>
      <c r="D9620" s="97">
        <v>345.87872446350713</v>
      </c>
      <c r="E9620" s="98">
        <v>0</v>
      </c>
      <c r="F9620" s="97">
        <v>-7.4704233336189434</v>
      </c>
      <c r="G9620" s="97">
        <v>6.5874448681867807E-13</v>
      </c>
      <c r="H9620" s="96">
        <v>-2.7863462756068318E-2</v>
      </c>
      <c r="I9620" s="99">
        <v>-1.6249266877436663E-2</v>
      </c>
    </row>
    <row r="9621" spans="1:9" ht="15" customHeight="1" x14ac:dyDescent="0.25">
      <c r="A9621" s="42" t="s">
        <v>138</v>
      </c>
      <c r="B9621" s="43"/>
      <c r="C9621" s="43"/>
      <c r="D9621" s="43"/>
      <c r="E9621" s="43"/>
      <c r="F9621" s="43"/>
      <c r="G9621" s="43"/>
      <c r="H9621" s="43"/>
      <c r="I9621" s="43"/>
    </row>
    <row r="9622" spans="1:9" ht="15" customHeight="1" x14ac:dyDescent="0.25">
      <c r="A9622" s="50" t="s">
        <v>232</v>
      </c>
      <c r="B9622" s="51"/>
      <c r="C9622" s="51"/>
      <c r="D9622" s="51"/>
      <c r="E9622" s="51"/>
      <c r="F9622" s="51"/>
      <c r="G9622" s="51"/>
      <c r="H9622" s="51"/>
      <c r="I9622" s="51"/>
    </row>
    <row r="9625" spans="1:9" ht="16.5" x14ac:dyDescent="0.25">
      <c r="A9625" t="s">
        <v>139</v>
      </c>
    </row>
    <row r="9627" spans="1:9" ht="20.100000000000001" customHeight="1" thickBot="1" x14ac:dyDescent="0.3">
      <c r="A9627" s="16" t="s">
        <v>114</v>
      </c>
      <c r="B9627" s="17"/>
      <c r="C9627" s="17"/>
    </row>
    <row r="9628" spans="1:9" ht="15" customHeight="1" thickBot="1" x14ac:dyDescent="0.3">
      <c r="A9628" s="18"/>
      <c r="B9628" s="19"/>
      <c r="C9628" s="61" t="s">
        <v>62</v>
      </c>
    </row>
    <row r="9629" spans="1:9" ht="14.1" customHeight="1" x14ac:dyDescent="0.25">
      <c r="A9629" s="3" t="s">
        <v>36</v>
      </c>
      <c r="B9629" s="23" t="s">
        <v>37</v>
      </c>
      <c r="C9629" s="62">
        <v>0</v>
      </c>
    </row>
    <row r="9630" spans="1:9" ht="14.1" customHeight="1" x14ac:dyDescent="0.25">
      <c r="A9630" s="28"/>
      <c r="B9630" s="9" t="s">
        <v>63</v>
      </c>
      <c r="C9630" s="12">
        <v>0</v>
      </c>
    </row>
    <row r="9631" spans="1:9" ht="14.1" customHeight="1" x14ac:dyDescent="0.25">
      <c r="A9631" s="28"/>
      <c r="B9631" s="9" t="s">
        <v>64</v>
      </c>
      <c r="C9631" s="12">
        <v>0</v>
      </c>
    </row>
    <row r="9632" spans="1:9" ht="14.1" customHeight="1" x14ac:dyDescent="0.25">
      <c r="A9632" s="28"/>
      <c r="B9632" s="9" t="s">
        <v>65</v>
      </c>
      <c r="C9632" s="12">
        <v>0</v>
      </c>
    </row>
    <row r="9633" spans="1:9" ht="14.1" customHeight="1" x14ac:dyDescent="0.25">
      <c r="A9633" s="28"/>
      <c r="B9633" s="9" t="s">
        <v>66</v>
      </c>
      <c r="C9633" s="12">
        <v>0</v>
      </c>
    </row>
    <row r="9634" spans="1:9" ht="14.1" customHeight="1" x14ac:dyDescent="0.25">
      <c r="A9634" s="28"/>
      <c r="B9634" s="9" t="s">
        <v>67</v>
      </c>
      <c r="C9634" s="12">
        <v>0</v>
      </c>
    </row>
    <row r="9635" spans="1:9" ht="14.1" customHeight="1" x14ac:dyDescent="0.25">
      <c r="A9635" s="28"/>
      <c r="B9635" s="9" t="s">
        <v>68</v>
      </c>
      <c r="C9635" s="12">
        <v>0</v>
      </c>
    </row>
    <row r="9636" spans="1:9" ht="24" customHeight="1" x14ac:dyDescent="0.25">
      <c r="A9636" s="28"/>
      <c r="B9636" s="9" t="s">
        <v>69</v>
      </c>
      <c r="C9636" s="12">
        <v>0</v>
      </c>
    </row>
    <row r="9637" spans="1:9" ht="24" customHeight="1" x14ac:dyDescent="0.25">
      <c r="A9637" s="28"/>
      <c r="B9637" s="9" t="s">
        <v>70</v>
      </c>
      <c r="C9637" s="12">
        <v>0</v>
      </c>
    </row>
    <row r="9638" spans="1:9" ht="24" customHeight="1" x14ac:dyDescent="0.25">
      <c r="A9638" s="28"/>
      <c r="B9638" s="9" t="s">
        <v>71</v>
      </c>
      <c r="C9638" s="12">
        <v>1</v>
      </c>
    </row>
    <row r="9639" spans="1:9" ht="24" customHeight="1" x14ac:dyDescent="0.25">
      <c r="A9639" s="28"/>
      <c r="B9639" s="9" t="s">
        <v>72</v>
      </c>
      <c r="C9639" s="12">
        <v>-1</v>
      </c>
    </row>
    <row r="9640" spans="1:9" ht="24" customHeight="1" x14ac:dyDescent="0.25">
      <c r="A9640" s="28"/>
      <c r="B9640" s="9" t="s">
        <v>73</v>
      </c>
      <c r="C9640" s="12">
        <v>0</v>
      </c>
    </row>
    <row r="9641" spans="1:9" ht="24" customHeight="1" x14ac:dyDescent="0.25">
      <c r="A9641" s="28"/>
      <c r="B9641" s="9" t="s">
        <v>74</v>
      </c>
      <c r="C9641" s="12">
        <v>0</v>
      </c>
    </row>
    <row r="9642" spans="1:9" ht="24" customHeight="1" x14ac:dyDescent="0.25">
      <c r="A9642" s="28"/>
      <c r="B9642" s="9" t="s">
        <v>75</v>
      </c>
      <c r="C9642" s="12">
        <v>-1</v>
      </c>
    </row>
    <row r="9643" spans="1:9" ht="24" customHeight="1" thickBot="1" x14ac:dyDescent="0.3">
      <c r="A9643" s="91"/>
      <c r="B9643" s="14" t="s">
        <v>76</v>
      </c>
      <c r="C9643" s="100">
        <v>1</v>
      </c>
    </row>
    <row r="9644" spans="1:9" ht="24.95" customHeight="1" x14ac:dyDescent="0.25">
      <c r="A9644" s="42" t="s">
        <v>140</v>
      </c>
      <c r="B9644" s="43"/>
      <c r="C9644" s="43"/>
    </row>
    <row r="9646" spans="1:9" ht="20.100000000000001" customHeight="1" thickBot="1" x14ac:dyDescent="0.3">
      <c r="A9646" s="16" t="s">
        <v>116</v>
      </c>
      <c r="B9646" s="17"/>
      <c r="C9646" s="17"/>
      <c r="D9646" s="17"/>
      <c r="E9646" s="17"/>
      <c r="F9646" s="17"/>
      <c r="G9646" s="17"/>
      <c r="H9646" s="17"/>
      <c r="I9646" s="17"/>
    </row>
    <row r="9647" spans="1:9" ht="15" customHeight="1" x14ac:dyDescent="0.25">
      <c r="A9647" s="67" t="s">
        <v>117</v>
      </c>
      <c r="B9647" s="68" t="s">
        <v>89</v>
      </c>
      <c r="C9647" s="69" t="s">
        <v>90</v>
      </c>
      <c r="D9647" s="69" t="s">
        <v>91</v>
      </c>
      <c r="E9647" s="69" t="s">
        <v>118</v>
      </c>
      <c r="F9647" s="69" t="s">
        <v>92</v>
      </c>
      <c r="G9647" s="69" t="s">
        <v>59</v>
      </c>
      <c r="H9647" s="70" t="s">
        <v>93</v>
      </c>
      <c r="I9647" s="71"/>
    </row>
    <row r="9648" spans="1:9" ht="15" customHeight="1" thickBot="1" x14ac:dyDescent="0.3">
      <c r="A9648" s="72"/>
      <c r="B9648" s="73"/>
      <c r="C9648" s="74"/>
      <c r="D9648" s="74"/>
      <c r="E9648" s="74"/>
      <c r="F9648" s="74"/>
      <c r="G9648" s="74"/>
      <c r="H9648" s="75" t="s">
        <v>94</v>
      </c>
      <c r="I9648" s="76" t="s">
        <v>95</v>
      </c>
    </row>
    <row r="9649" spans="1:9" ht="14.1" customHeight="1" thickBot="1" x14ac:dyDescent="0.3">
      <c r="A9649" s="94" t="s">
        <v>62</v>
      </c>
      <c r="B9649" s="95">
        <v>6.610372368266935E-3</v>
      </c>
      <c r="C9649" s="96">
        <v>4.1357481933133452E-3</v>
      </c>
      <c r="D9649" s="97">
        <v>345.65030792162077</v>
      </c>
      <c r="E9649" s="98">
        <v>0</v>
      </c>
      <c r="F9649" s="97">
        <v>1.5983498170789383</v>
      </c>
      <c r="G9649" s="97">
        <v>0.11087883883210542</v>
      </c>
      <c r="H9649" s="96">
        <v>-1.5240276158366862E-3</v>
      </c>
      <c r="I9649" s="99">
        <v>1.4744772352370556E-2</v>
      </c>
    </row>
    <row r="9650" spans="1:9" ht="15" customHeight="1" x14ac:dyDescent="0.25">
      <c r="A9650" s="42" t="s">
        <v>140</v>
      </c>
      <c r="B9650" s="43"/>
      <c r="C9650" s="43"/>
      <c r="D9650" s="43"/>
      <c r="E9650" s="43"/>
      <c r="F9650" s="43"/>
      <c r="G9650" s="43"/>
      <c r="H9650" s="43"/>
      <c r="I9650" s="43"/>
    </row>
    <row r="9651" spans="1:9" ht="15" customHeight="1" x14ac:dyDescent="0.25">
      <c r="A9651" s="50" t="s">
        <v>232</v>
      </c>
      <c r="B9651" s="51"/>
      <c r="C9651" s="51"/>
      <c r="D9651" s="51"/>
      <c r="E9651" s="51"/>
      <c r="F9651" s="51"/>
      <c r="G9651" s="51"/>
      <c r="H9651" s="51"/>
      <c r="I9651" s="51"/>
    </row>
    <row r="9654" spans="1:9" ht="16.5" x14ac:dyDescent="0.25">
      <c r="A9654" t="s">
        <v>141</v>
      </c>
    </row>
    <row r="9657" spans="1:9" ht="16.5" x14ac:dyDescent="0.25">
      <c r="A9657" t="s">
        <v>142</v>
      </c>
    </row>
    <row r="9659" spans="1:9" ht="18" customHeight="1" thickBot="1" x14ac:dyDescent="0.3">
      <c r="A9659" s="1" t="s">
        <v>143</v>
      </c>
      <c r="B9659" s="2"/>
      <c r="C9659" s="2"/>
      <c r="D9659" s="2"/>
    </row>
    <row r="9660" spans="1:9" ht="14.1" customHeight="1" x14ac:dyDescent="0.25">
      <c r="A9660" s="101" t="s">
        <v>88</v>
      </c>
      <c r="B9660" s="4"/>
      <c r="C9660" s="102" t="s">
        <v>144</v>
      </c>
      <c r="D9660" s="103"/>
    </row>
    <row r="9661" spans="1:9" ht="15" customHeight="1" thickBot="1" x14ac:dyDescent="0.3">
      <c r="A9661" s="13"/>
      <c r="B9661" s="104"/>
      <c r="C9661" s="105" t="s">
        <v>145</v>
      </c>
      <c r="D9661" s="76" t="s">
        <v>146</v>
      </c>
    </row>
    <row r="9662" spans="1:9" ht="14.1" customHeight="1" x14ac:dyDescent="0.25">
      <c r="A9662" s="3" t="s">
        <v>36</v>
      </c>
      <c r="B9662" s="23" t="s">
        <v>37</v>
      </c>
      <c r="C9662" s="24">
        <v>1</v>
      </c>
      <c r="D9662" s="63">
        <v>1</v>
      </c>
    </row>
    <row r="9663" spans="1:9" ht="14.1" customHeight="1" x14ac:dyDescent="0.25">
      <c r="A9663" s="11"/>
      <c r="B9663" s="9" t="s">
        <v>63</v>
      </c>
      <c r="C9663" s="29">
        <v>1</v>
      </c>
      <c r="D9663" s="35">
        <v>0</v>
      </c>
    </row>
    <row r="9664" spans="1:9" ht="14.1" customHeight="1" x14ac:dyDescent="0.25">
      <c r="A9664" s="11"/>
      <c r="B9664" s="9" t="s">
        <v>64</v>
      </c>
      <c r="C9664" s="29">
        <v>0</v>
      </c>
      <c r="D9664" s="35">
        <v>1</v>
      </c>
    </row>
    <row r="9665" spans="1:6" ht="14.1" customHeight="1" x14ac:dyDescent="0.25">
      <c r="A9665" s="11"/>
      <c r="B9665" s="9" t="s">
        <v>65</v>
      </c>
      <c r="C9665" s="64">
        <v>0.25</v>
      </c>
      <c r="D9665" s="56">
        <v>0.25</v>
      </c>
    </row>
    <row r="9666" spans="1:6" ht="14.1" customHeight="1" x14ac:dyDescent="0.25">
      <c r="A9666" s="11"/>
      <c r="B9666" s="9" t="s">
        <v>66</v>
      </c>
      <c r="C9666" s="64">
        <v>0.25</v>
      </c>
      <c r="D9666" s="56">
        <v>0.25</v>
      </c>
    </row>
    <row r="9667" spans="1:6" ht="14.1" customHeight="1" x14ac:dyDescent="0.25">
      <c r="A9667" s="11"/>
      <c r="B9667" s="9" t="s">
        <v>67</v>
      </c>
      <c r="C9667" s="64">
        <v>0.25</v>
      </c>
      <c r="D9667" s="56">
        <v>0.25</v>
      </c>
    </row>
    <row r="9668" spans="1:6" ht="14.1" customHeight="1" x14ac:dyDescent="0.25">
      <c r="A9668" s="11"/>
      <c r="B9668" s="9" t="s">
        <v>68</v>
      </c>
      <c r="C9668" s="64">
        <v>0.25</v>
      </c>
      <c r="D9668" s="56">
        <v>0.25</v>
      </c>
    </row>
    <row r="9669" spans="1:6" ht="24" customHeight="1" x14ac:dyDescent="0.25">
      <c r="A9669" s="11"/>
      <c r="B9669" s="9" t="s">
        <v>69</v>
      </c>
      <c r="C9669" s="64">
        <v>0.25</v>
      </c>
      <c r="D9669" s="35">
        <v>0</v>
      </c>
    </row>
    <row r="9670" spans="1:6" ht="24" customHeight="1" x14ac:dyDescent="0.25">
      <c r="A9670" s="11"/>
      <c r="B9670" s="9" t="s">
        <v>70</v>
      </c>
      <c r="C9670" s="64">
        <v>0.25</v>
      </c>
      <c r="D9670" s="35">
        <v>0</v>
      </c>
    </row>
    <row r="9671" spans="1:6" ht="24" customHeight="1" x14ac:dyDescent="0.25">
      <c r="A9671" s="11"/>
      <c r="B9671" s="9" t="s">
        <v>71</v>
      </c>
      <c r="C9671" s="64">
        <v>0.25</v>
      </c>
      <c r="D9671" s="35">
        <v>0</v>
      </c>
    </row>
    <row r="9672" spans="1:6" ht="24" customHeight="1" x14ac:dyDescent="0.25">
      <c r="A9672" s="11"/>
      <c r="B9672" s="9" t="s">
        <v>72</v>
      </c>
      <c r="C9672" s="64">
        <v>0.25</v>
      </c>
      <c r="D9672" s="35">
        <v>0</v>
      </c>
    </row>
    <row r="9673" spans="1:6" ht="24" customHeight="1" x14ac:dyDescent="0.25">
      <c r="A9673" s="11"/>
      <c r="B9673" s="9" t="s">
        <v>73</v>
      </c>
      <c r="C9673" s="29">
        <v>0</v>
      </c>
      <c r="D9673" s="56">
        <v>0.25</v>
      </c>
    </row>
    <row r="9674" spans="1:6" ht="24" customHeight="1" x14ac:dyDescent="0.25">
      <c r="A9674" s="11"/>
      <c r="B9674" s="9" t="s">
        <v>74</v>
      </c>
      <c r="C9674" s="29">
        <v>0</v>
      </c>
      <c r="D9674" s="56">
        <v>0.25</v>
      </c>
    </row>
    <row r="9675" spans="1:6" ht="24" customHeight="1" x14ac:dyDescent="0.25">
      <c r="A9675" s="11"/>
      <c r="B9675" s="9" t="s">
        <v>75</v>
      </c>
      <c r="C9675" s="29">
        <v>0</v>
      </c>
      <c r="D9675" s="56">
        <v>0.25</v>
      </c>
    </row>
    <row r="9676" spans="1:6" ht="24" customHeight="1" thickBot="1" x14ac:dyDescent="0.3">
      <c r="A9676" s="13"/>
      <c r="B9676" s="14" t="s">
        <v>76</v>
      </c>
      <c r="C9676" s="38">
        <v>0</v>
      </c>
      <c r="D9676" s="58">
        <v>0.25</v>
      </c>
    </row>
    <row r="9678" spans="1:6" ht="20.100000000000001" customHeight="1" thickBot="1" x14ac:dyDescent="0.3">
      <c r="A9678" s="16" t="s">
        <v>147</v>
      </c>
      <c r="B9678" s="17"/>
      <c r="C9678" s="17"/>
      <c r="D9678" s="17"/>
      <c r="E9678" s="17"/>
      <c r="F9678" s="17"/>
    </row>
    <row r="9679" spans="1:6" ht="15" customHeight="1" x14ac:dyDescent="0.25">
      <c r="A9679" s="67" t="s">
        <v>144</v>
      </c>
      <c r="B9679" s="68" t="s">
        <v>148</v>
      </c>
      <c r="C9679" s="69" t="s">
        <v>90</v>
      </c>
      <c r="D9679" s="69" t="s">
        <v>91</v>
      </c>
      <c r="E9679" s="70" t="s">
        <v>93</v>
      </c>
      <c r="F9679" s="71"/>
    </row>
    <row r="9680" spans="1:6" ht="15" customHeight="1" thickBot="1" x14ac:dyDescent="0.3">
      <c r="A9680" s="72"/>
      <c r="B9680" s="73"/>
      <c r="C9680" s="74"/>
      <c r="D9680" s="74"/>
      <c r="E9680" s="75" t="s">
        <v>94</v>
      </c>
      <c r="F9680" s="76" t="s">
        <v>95</v>
      </c>
    </row>
    <row r="9681" spans="1:6" ht="14.1" customHeight="1" x14ac:dyDescent="0.25">
      <c r="A9681" s="44" t="s">
        <v>145</v>
      </c>
      <c r="B9681" s="106">
        <v>0.77372248312359659</v>
      </c>
      <c r="C9681" s="53">
        <v>1.1193278730080389E-2</v>
      </c>
      <c r="D9681" s="53">
        <v>139.25207538952239</v>
      </c>
      <c r="E9681" s="53">
        <v>0.75159173353566044</v>
      </c>
      <c r="F9681" s="54">
        <v>0.79585323271153274</v>
      </c>
    </row>
    <row r="9682" spans="1:6" ht="14.1" customHeight="1" thickBot="1" x14ac:dyDescent="0.3">
      <c r="A9682" s="48" t="s">
        <v>146</v>
      </c>
      <c r="B9682" s="65">
        <v>0.79281640914445606</v>
      </c>
      <c r="C9682" s="57">
        <v>1.1061084751367778E-2</v>
      </c>
      <c r="D9682" s="57">
        <v>140.52397634398326</v>
      </c>
      <c r="E9682" s="57">
        <v>0.77094876123351286</v>
      </c>
      <c r="F9682" s="58">
        <v>0.81468405705539926</v>
      </c>
    </row>
    <row r="9683" spans="1:6" ht="15" customHeight="1" x14ac:dyDescent="0.25">
      <c r="A9683" s="42" t="s">
        <v>231</v>
      </c>
      <c r="B9683" s="43"/>
      <c r="C9683" s="43"/>
      <c r="D9683" s="43"/>
      <c r="E9683" s="43"/>
      <c r="F9683" s="43"/>
    </row>
    <row r="9686" spans="1:6" ht="16.5" x14ac:dyDescent="0.25">
      <c r="A9686" t="s">
        <v>149</v>
      </c>
    </row>
    <row r="9688" spans="1:6" ht="18" customHeight="1" thickBot="1" x14ac:dyDescent="0.3">
      <c r="A9688" s="1" t="s">
        <v>143</v>
      </c>
      <c r="B9688" s="2"/>
      <c r="C9688" s="2"/>
      <c r="D9688" s="2"/>
      <c r="E9688" s="2"/>
      <c r="F9688" s="2"/>
    </row>
    <row r="9689" spans="1:6" ht="14.1" customHeight="1" x14ac:dyDescent="0.25">
      <c r="A9689" s="101" t="s">
        <v>88</v>
      </c>
      <c r="B9689" s="4"/>
      <c r="C9689" s="102" t="s">
        <v>150</v>
      </c>
      <c r="D9689" s="107"/>
      <c r="E9689" s="107"/>
      <c r="F9689" s="103"/>
    </row>
    <row r="9690" spans="1:6" ht="15" customHeight="1" thickBot="1" x14ac:dyDescent="0.3">
      <c r="A9690" s="13"/>
      <c r="B9690" s="104"/>
      <c r="C9690" s="105" t="s">
        <v>151</v>
      </c>
      <c r="D9690" s="75" t="s">
        <v>152</v>
      </c>
      <c r="E9690" s="75" t="s">
        <v>153</v>
      </c>
      <c r="F9690" s="76" t="s">
        <v>154</v>
      </c>
    </row>
    <row r="9691" spans="1:6" ht="14.1" customHeight="1" x14ac:dyDescent="0.25">
      <c r="A9691" s="3" t="s">
        <v>36</v>
      </c>
      <c r="B9691" s="23" t="s">
        <v>37</v>
      </c>
      <c r="C9691" s="24">
        <v>1</v>
      </c>
      <c r="D9691" s="26">
        <v>1</v>
      </c>
      <c r="E9691" s="26">
        <v>1</v>
      </c>
      <c r="F9691" s="63">
        <v>1</v>
      </c>
    </row>
    <row r="9692" spans="1:6" ht="14.1" customHeight="1" x14ac:dyDescent="0.25">
      <c r="A9692" s="11"/>
      <c r="B9692" s="9" t="s">
        <v>63</v>
      </c>
      <c r="C9692" s="64">
        <v>0.5</v>
      </c>
      <c r="D9692" s="55">
        <v>0.5</v>
      </c>
      <c r="E9692" s="55">
        <v>0.5</v>
      </c>
      <c r="F9692" s="56">
        <v>0.5</v>
      </c>
    </row>
    <row r="9693" spans="1:6" ht="14.1" customHeight="1" x14ac:dyDescent="0.25">
      <c r="A9693" s="11"/>
      <c r="B9693" s="9" t="s">
        <v>64</v>
      </c>
      <c r="C9693" s="64">
        <v>0.5</v>
      </c>
      <c r="D9693" s="55">
        <v>0.5</v>
      </c>
      <c r="E9693" s="55">
        <v>0.5</v>
      </c>
      <c r="F9693" s="56">
        <v>0.5</v>
      </c>
    </row>
    <row r="9694" spans="1:6" ht="14.1" customHeight="1" x14ac:dyDescent="0.25">
      <c r="A9694" s="11"/>
      <c r="B9694" s="9" t="s">
        <v>65</v>
      </c>
      <c r="C9694" s="29">
        <v>1</v>
      </c>
      <c r="D9694" s="31">
        <v>0</v>
      </c>
      <c r="E9694" s="31">
        <v>0</v>
      </c>
      <c r="F9694" s="35">
        <v>0</v>
      </c>
    </row>
    <row r="9695" spans="1:6" ht="14.1" customHeight="1" x14ac:dyDescent="0.25">
      <c r="A9695" s="11"/>
      <c r="B9695" s="9" t="s">
        <v>66</v>
      </c>
      <c r="C9695" s="29">
        <v>0</v>
      </c>
      <c r="D9695" s="31">
        <v>1</v>
      </c>
      <c r="E9695" s="31">
        <v>0</v>
      </c>
      <c r="F9695" s="35">
        <v>0</v>
      </c>
    </row>
    <row r="9696" spans="1:6" ht="14.1" customHeight="1" x14ac:dyDescent="0.25">
      <c r="A9696" s="11"/>
      <c r="B9696" s="9" t="s">
        <v>67</v>
      </c>
      <c r="C9696" s="29">
        <v>0</v>
      </c>
      <c r="D9696" s="31">
        <v>0</v>
      </c>
      <c r="E9696" s="31">
        <v>1</v>
      </c>
      <c r="F9696" s="35">
        <v>0</v>
      </c>
    </row>
    <row r="9697" spans="1:6" ht="14.1" customHeight="1" x14ac:dyDescent="0.25">
      <c r="A9697" s="11"/>
      <c r="B9697" s="9" t="s">
        <v>68</v>
      </c>
      <c r="C9697" s="29">
        <v>0</v>
      </c>
      <c r="D9697" s="31">
        <v>0</v>
      </c>
      <c r="E9697" s="31">
        <v>0</v>
      </c>
      <c r="F9697" s="35">
        <v>1</v>
      </c>
    </row>
    <row r="9698" spans="1:6" ht="24" customHeight="1" x14ac:dyDescent="0.25">
      <c r="A9698" s="11"/>
      <c r="B9698" s="9" t="s">
        <v>69</v>
      </c>
      <c r="C9698" s="64">
        <v>0.5</v>
      </c>
      <c r="D9698" s="31">
        <v>0</v>
      </c>
      <c r="E9698" s="31">
        <v>0</v>
      </c>
      <c r="F9698" s="35">
        <v>0</v>
      </c>
    </row>
    <row r="9699" spans="1:6" ht="24" customHeight="1" x14ac:dyDescent="0.25">
      <c r="A9699" s="11"/>
      <c r="B9699" s="9" t="s">
        <v>70</v>
      </c>
      <c r="C9699" s="29">
        <v>0</v>
      </c>
      <c r="D9699" s="55">
        <v>0.5</v>
      </c>
      <c r="E9699" s="31">
        <v>0</v>
      </c>
      <c r="F9699" s="35">
        <v>0</v>
      </c>
    </row>
    <row r="9700" spans="1:6" ht="24" customHeight="1" x14ac:dyDescent="0.25">
      <c r="A9700" s="11"/>
      <c r="B9700" s="9" t="s">
        <v>71</v>
      </c>
      <c r="C9700" s="29">
        <v>0</v>
      </c>
      <c r="D9700" s="31">
        <v>0</v>
      </c>
      <c r="E9700" s="55">
        <v>0.5</v>
      </c>
      <c r="F9700" s="35">
        <v>0</v>
      </c>
    </row>
    <row r="9701" spans="1:6" ht="24" customHeight="1" x14ac:dyDescent="0.25">
      <c r="A9701" s="11"/>
      <c r="B9701" s="9" t="s">
        <v>72</v>
      </c>
      <c r="C9701" s="29">
        <v>0</v>
      </c>
      <c r="D9701" s="31">
        <v>0</v>
      </c>
      <c r="E9701" s="31">
        <v>0</v>
      </c>
      <c r="F9701" s="56">
        <v>0.5</v>
      </c>
    </row>
    <row r="9702" spans="1:6" ht="24" customHeight="1" x14ac:dyDescent="0.25">
      <c r="A9702" s="11"/>
      <c r="B9702" s="9" t="s">
        <v>73</v>
      </c>
      <c r="C9702" s="64">
        <v>0.5</v>
      </c>
      <c r="D9702" s="31">
        <v>0</v>
      </c>
      <c r="E9702" s="31">
        <v>0</v>
      </c>
      <c r="F9702" s="35">
        <v>0</v>
      </c>
    </row>
    <row r="9703" spans="1:6" ht="24" customHeight="1" x14ac:dyDescent="0.25">
      <c r="A9703" s="11"/>
      <c r="B9703" s="9" t="s">
        <v>74</v>
      </c>
      <c r="C9703" s="29">
        <v>0</v>
      </c>
      <c r="D9703" s="55">
        <v>0.5</v>
      </c>
      <c r="E9703" s="31">
        <v>0</v>
      </c>
      <c r="F9703" s="35">
        <v>0</v>
      </c>
    </row>
    <row r="9704" spans="1:6" ht="24" customHeight="1" x14ac:dyDescent="0.25">
      <c r="A9704" s="11"/>
      <c r="B9704" s="9" t="s">
        <v>75</v>
      </c>
      <c r="C9704" s="29">
        <v>0</v>
      </c>
      <c r="D9704" s="31">
        <v>0</v>
      </c>
      <c r="E9704" s="55">
        <v>0.5</v>
      </c>
      <c r="F9704" s="35">
        <v>0</v>
      </c>
    </row>
    <row r="9705" spans="1:6" ht="24" customHeight="1" thickBot="1" x14ac:dyDescent="0.3">
      <c r="A9705" s="13"/>
      <c r="B9705" s="14" t="s">
        <v>76</v>
      </c>
      <c r="C9705" s="38">
        <v>0</v>
      </c>
      <c r="D9705" s="40">
        <v>0</v>
      </c>
      <c r="E9705" s="40">
        <v>0</v>
      </c>
      <c r="F9705" s="58">
        <v>0.5</v>
      </c>
    </row>
    <row r="9707" spans="1:6" ht="20.100000000000001" customHeight="1" thickBot="1" x14ac:dyDescent="0.3">
      <c r="A9707" s="16" t="s">
        <v>147</v>
      </c>
      <c r="B9707" s="17"/>
      <c r="C9707" s="17"/>
      <c r="D9707" s="17"/>
      <c r="E9707" s="17"/>
      <c r="F9707" s="17"/>
    </row>
    <row r="9708" spans="1:6" ht="15" customHeight="1" x14ac:dyDescent="0.25">
      <c r="A9708" s="67" t="s">
        <v>150</v>
      </c>
      <c r="B9708" s="68" t="s">
        <v>148</v>
      </c>
      <c r="C9708" s="69" t="s">
        <v>90</v>
      </c>
      <c r="D9708" s="69" t="s">
        <v>91</v>
      </c>
      <c r="E9708" s="70" t="s">
        <v>93</v>
      </c>
      <c r="F9708" s="71"/>
    </row>
    <row r="9709" spans="1:6" ht="15" customHeight="1" thickBot="1" x14ac:dyDescent="0.3">
      <c r="A9709" s="72"/>
      <c r="B9709" s="73"/>
      <c r="C9709" s="74"/>
      <c r="D9709" s="74"/>
      <c r="E9709" s="75" t="s">
        <v>94</v>
      </c>
      <c r="F9709" s="76" t="s">
        <v>95</v>
      </c>
    </row>
    <row r="9710" spans="1:6" ht="14.1" customHeight="1" x14ac:dyDescent="0.25">
      <c r="A9710" s="44" t="s">
        <v>151</v>
      </c>
      <c r="B9710" s="106">
        <v>0.80037109921230809</v>
      </c>
      <c r="C9710" s="53">
        <v>8.1283159527486687E-3</v>
      </c>
      <c r="D9710" s="53">
        <v>158.36959678063556</v>
      </c>
      <c r="E9710" s="53">
        <v>0.78431721594689552</v>
      </c>
      <c r="F9710" s="54">
        <v>0.81642498247772066</v>
      </c>
    </row>
    <row r="9711" spans="1:6" ht="14.1" customHeight="1" x14ac:dyDescent="0.25">
      <c r="A9711" s="46" t="s">
        <v>152</v>
      </c>
      <c r="B9711" s="64">
        <v>0.78412289832070803</v>
      </c>
      <c r="C9711" s="55">
        <v>8.0546936346946457E-3</v>
      </c>
      <c r="D9711" s="55">
        <v>153.20484438871404</v>
      </c>
      <c r="E9711" s="55">
        <v>0.7682102931876269</v>
      </c>
      <c r="F9711" s="56">
        <v>0.80003550345378915</v>
      </c>
    </row>
    <row r="9712" spans="1:6" ht="14.1" customHeight="1" x14ac:dyDescent="0.25">
      <c r="A9712" s="46" t="s">
        <v>153</v>
      </c>
      <c r="B9712" s="64">
        <v>0.76491630418523515</v>
      </c>
      <c r="C9712" s="55">
        <v>8.0165478964635169E-3</v>
      </c>
      <c r="D9712" s="55">
        <v>150.52029126697647</v>
      </c>
      <c r="E9712" s="55">
        <v>0.74907680970440793</v>
      </c>
      <c r="F9712" s="56">
        <v>0.78075579866606237</v>
      </c>
    </row>
    <row r="9713" spans="1:10" ht="14.1" customHeight="1" thickBot="1" x14ac:dyDescent="0.3">
      <c r="A9713" s="48" t="s">
        <v>154</v>
      </c>
      <c r="B9713" s="65">
        <v>0.78366748281785414</v>
      </c>
      <c r="C9713" s="57">
        <v>7.9929492865670419E-3</v>
      </c>
      <c r="D9713" s="57">
        <v>148.8101094232986</v>
      </c>
      <c r="E9713" s="57">
        <v>0.76787314469132939</v>
      </c>
      <c r="F9713" s="58">
        <v>0.7994618209443789</v>
      </c>
    </row>
    <row r="9714" spans="1:10" ht="15" customHeight="1" x14ac:dyDescent="0.25">
      <c r="A9714" s="42" t="s">
        <v>231</v>
      </c>
      <c r="B9714" s="43"/>
      <c r="C9714" s="43"/>
      <c r="D9714" s="43"/>
      <c r="E9714" s="43"/>
      <c r="F9714" s="43"/>
    </row>
    <row r="9717" spans="1:10" ht="16.5" x14ac:dyDescent="0.25">
      <c r="A9717" t="s">
        <v>155</v>
      </c>
    </row>
    <row r="9719" spans="1:10" ht="18" customHeight="1" thickBot="1" x14ac:dyDescent="0.3">
      <c r="A9719" s="1" t="s">
        <v>143</v>
      </c>
      <c r="B9719" s="2"/>
      <c r="C9719" s="2"/>
      <c r="D9719" s="2"/>
      <c r="E9719" s="2"/>
      <c r="F9719" s="2"/>
      <c r="G9719" s="2"/>
      <c r="H9719" s="2"/>
      <c r="I9719" s="2"/>
      <c r="J9719" s="2"/>
    </row>
    <row r="9720" spans="1:10" ht="14.1" customHeight="1" x14ac:dyDescent="0.25">
      <c r="A9720" s="101" t="s">
        <v>88</v>
      </c>
      <c r="B9720" s="4"/>
      <c r="C9720" s="102" t="s">
        <v>144</v>
      </c>
      <c r="D9720" s="107"/>
      <c r="E9720" s="107"/>
      <c r="F9720" s="107"/>
      <c r="G9720" s="107"/>
      <c r="H9720" s="107"/>
      <c r="I9720" s="107"/>
      <c r="J9720" s="103"/>
    </row>
    <row r="9721" spans="1:10" ht="15" customHeight="1" x14ac:dyDescent="0.25">
      <c r="A9721" s="11"/>
      <c r="B9721" s="7"/>
      <c r="C9721" s="108" t="s">
        <v>145</v>
      </c>
      <c r="D9721" s="109"/>
      <c r="E9721" s="109"/>
      <c r="F9721" s="110"/>
      <c r="G9721" s="111" t="s">
        <v>146</v>
      </c>
      <c r="H9721" s="109"/>
      <c r="I9721" s="109"/>
      <c r="J9721" s="112"/>
    </row>
    <row r="9722" spans="1:10" ht="14.1" customHeight="1" x14ac:dyDescent="0.25">
      <c r="A9722" s="11"/>
      <c r="B9722" s="7"/>
      <c r="C9722" s="108" t="s">
        <v>150</v>
      </c>
      <c r="D9722" s="109"/>
      <c r="E9722" s="109"/>
      <c r="F9722" s="110"/>
      <c r="G9722" s="111" t="s">
        <v>150</v>
      </c>
      <c r="H9722" s="109"/>
      <c r="I9722" s="109"/>
      <c r="J9722" s="112"/>
    </row>
    <row r="9723" spans="1:10" ht="15" customHeight="1" thickBot="1" x14ac:dyDescent="0.3">
      <c r="A9723" s="13"/>
      <c r="B9723" s="104"/>
      <c r="C9723" s="105" t="s">
        <v>151</v>
      </c>
      <c r="D9723" s="75" t="s">
        <v>152</v>
      </c>
      <c r="E9723" s="75" t="s">
        <v>153</v>
      </c>
      <c r="F9723" s="75" t="s">
        <v>154</v>
      </c>
      <c r="G9723" s="75" t="s">
        <v>151</v>
      </c>
      <c r="H9723" s="75" t="s">
        <v>152</v>
      </c>
      <c r="I9723" s="75" t="s">
        <v>153</v>
      </c>
      <c r="J9723" s="76" t="s">
        <v>154</v>
      </c>
    </row>
    <row r="9724" spans="1:10" ht="14.1" customHeight="1" x14ac:dyDescent="0.25">
      <c r="A9724" s="3" t="s">
        <v>36</v>
      </c>
      <c r="B9724" s="23" t="s">
        <v>37</v>
      </c>
      <c r="C9724" s="24">
        <v>1</v>
      </c>
      <c r="D9724" s="26">
        <v>1</v>
      </c>
      <c r="E9724" s="26">
        <v>1</v>
      </c>
      <c r="F9724" s="26">
        <v>1</v>
      </c>
      <c r="G9724" s="26">
        <v>1</v>
      </c>
      <c r="H9724" s="26">
        <v>1</v>
      </c>
      <c r="I9724" s="26">
        <v>1</v>
      </c>
      <c r="J9724" s="63">
        <v>1</v>
      </c>
    </row>
    <row r="9725" spans="1:10" ht="14.1" customHeight="1" x14ac:dyDescent="0.25">
      <c r="A9725" s="11"/>
      <c r="B9725" s="9" t="s">
        <v>63</v>
      </c>
      <c r="C9725" s="29">
        <v>1</v>
      </c>
      <c r="D9725" s="31">
        <v>1</v>
      </c>
      <c r="E9725" s="31">
        <v>1</v>
      </c>
      <c r="F9725" s="31">
        <v>1</v>
      </c>
      <c r="G9725" s="31">
        <v>0</v>
      </c>
      <c r="H9725" s="31">
        <v>0</v>
      </c>
      <c r="I9725" s="31">
        <v>0</v>
      </c>
      <c r="J9725" s="35">
        <v>0</v>
      </c>
    </row>
    <row r="9726" spans="1:10" ht="14.1" customHeight="1" x14ac:dyDescent="0.25">
      <c r="A9726" s="11"/>
      <c r="B9726" s="9" t="s">
        <v>64</v>
      </c>
      <c r="C9726" s="29">
        <v>0</v>
      </c>
      <c r="D9726" s="31">
        <v>0</v>
      </c>
      <c r="E9726" s="31">
        <v>0</v>
      </c>
      <c r="F9726" s="31">
        <v>0</v>
      </c>
      <c r="G9726" s="31">
        <v>1</v>
      </c>
      <c r="H9726" s="31">
        <v>1</v>
      </c>
      <c r="I9726" s="31">
        <v>1</v>
      </c>
      <c r="J9726" s="35">
        <v>1</v>
      </c>
    </row>
    <row r="9727" spans="1:10" ht="14.1" customHeight="1" x14ac:dyDescent="0.25">
      <c r="A9727" s="11"/>
      <c r="B9727" s="9" t="s">
        <v>65</v>
      </c>
      <c r="C9727" s="29">
        <v>1</v>
      </c>
      <c r="D9727" s="31">
        <v>0</v>
      </c>
      <c r="E9727" s="31">
        <v>0</v>
      </c>
      <c r="F9727" s="31">
        <v>0</v>
      </c>
      <c r="G9727" s="31">
        <v>1</v>
      </c>
      <c r="H9727" s="31">
        <v>0</v>
      </c>
      <c r="I9727" s="31">
        <v>0</v>
      </c>
      <c r="J9727" s="35">
        <v>0</v>
      </c>
    </row>
    <row r="9728" spans="1:10" ht="14.1" customHeight="1" x14ac:dyDescent="0.25">
      <c r="A9728" s="11"/>
      <c r="B9728" s="9" t="s">
        <v>66</v>
      </c>
      <c r="C9728" s="29">
        <v>0</v>
      </c>
      <c r="D9728" s="31">
        <v>1</v>
      </c>
      <c r="E9728" s="31">
        <v>0</v>
      </c>
      <c r="F9728" s="31">
        <v>0</v>
      </c>
      <c r="G9728" s="31">
        <v>0</v>
      </c>
      <c r="H9728" s="31">
        <v>1</v>
      </c>
      <c r="I9728" s="31">
        <v>0</v>
      </c>
      <c r="J9728" s="35">
        <v>0</v>
      </c>
    </row>
    <row r="9729" spans="1:10" ht="14.1" customHeight="1" x14ac:dyDescent="0.25">
      <c r="A9729" s="11"/>
      <c r="B9729" s="9" t="s">
        <v>67</v>
      </c>
      <c r="C9729" s="29">
        <v>0</v>
      </c>
      <c r="D9729" s="31">
        <v>0</v>
      </c>
      <c r="E9729" s="31">
        <v>1</v>
      </c>
      <c r="F9729" s="31">
        <v>0</v>
      </c>
      <c r="G9729" s="31">
        <v>0</v>
      </c>
      <c r="H9729" s="31">
        <v>0</v>
      </c>
      <c r="I9729" s="31">
        <v>1</v>
      </c>
      <c r="J9729" s="35">
        <v>0</v>
      </c>
    </row>
    <row r="9730" spans="1:10" ht="14.1" customHeight="1" x14ac:dyDescent="0.25">
      <c r="A9730" s="11"/>
      <c r="B9730" s="9" t="s">
        <v>68</v>
      </c>
      <c r="C9730" s="29">
        <v>0</v>
      </c>
      <c r="D9730" s="31">
        <v>0</v>
      </c>
      <c r="E9730" s="31">
        <v>0</v>
      </c>
      <c r="F9730" s="31">
        <v>1</v>
      </c>
      <c r="G9730" s="31">
        <v>0</v>
      </c>
      <c r="H9730" s="31">
        <v>0</v>
      </c>
      <c r="I9730" s="31">
        <v>0</v>
      </c>
      <c r="J9730" s="35">
        <v>1</v>
      </c>
    </row>
    <row r="9731" spans="1:10" ht="24" customHeight="1" x14ac:dyDescent="0.25">
      <c r="A9731" s="11"/>
      <c r="B9731" s="9" t="s">
        <v>69</v>
      </c>
      <c r="C9731" s="29">
        <v>1</v>
      </c>
      <c r="D9731" s="31">
        <v>0</v>
      </c>
      <c r="E9731" s="31">
        <v>0</v>
      </c>
      <c r="F9731" s="31">
        <v>0</v>
      </c>
      <c r="G9731" s="31">
        <v>0</v>
      </c>
      <c r="H9731" s="31">
        <v>0</v>
      </c>
      <c r="I9731" s="31">
        <v>0</v>
      </c>
      <c r="J9731" s="35">
        <v>0</v>
      </c>
    </row>
    <row r="9732" spans="1:10" ht="24" customHeight="1" x14ac:dyDescent="0.25">
      <c r="A9732" s="11"/>
      <c r="B9732" s="9" t="s">
        <v>70</v>
      </c>
      <c r="C9732" s="29">
        <v>0</v>
      </c>
      <c r="D9732" s="31">
        <v>1</v>
      </c>
      <c r="E9732" s="31">
        <v>0</v>
      </c>
      <c r="F9732" s="31">
        <v>0</v>
      </c>
      <c r="G9732" s="31">
        <v>0</v>
      </c>
      <c r="H9732" s="31">
        <v>0</v>
      </c>
      <c r="I9732" s="31">
        <v>0</v>
      </c>
      <c r="J9732" s="35">
        <v>0</v>
      </c>
    </row>
    <row r="9733" spans="1:10" ht="24" customHeight="1" x14ac:dyDescent="0.25">
      <c r="A9733" s="11"/>
      <c r="B9733" s="9" t="s">
        <v>71</v>
      </c>
      <c r="C9733" s="29">
        <v>0</v>
      </c>
      <c r="D9733" s="31">
        <v>0</v>
      </c>
      <c r="E9733" s="31">
        <v>1</v>
      </c>
      <c r="F9733" s="31">
        <v>0</v>
      </c>
      <c r="G9733" s="31">
        <v>0</v>
      </c>
      <c r="H9733" s="31">
        <v>0</v>
      </c>
      <c r="I9733" s="31">
        <v>0</v>
      </c>
      <c r="J9733" s="35">
        <v>0</v>
      </c>
    </row>
    <row r="9734" spans="1:10" ht="24" customHeight="1" x14ac:dyDescent="0.25">
      <c r="A9734" s="11"/>
      <c r="B9734" s="9" t="s">
        <v>72</v>
      </c>
      <c r="C9734" s="29">
        <v>0</v>
      </c>
      <c r="D9734" s="31">
        <v>0</v>
      </c>
      <c r="E9734" s="31">
        <v>0</v>
      </c>
      <c r="F9734" s="31">
        <v>1</v>
      </c>
      <c r="G9734" s="31">
        <v>0</v>
      </c>
      <c r="H9734" s="31">
        <v>0</v>
      </c>
      <c r="I9734" s="31">
        <v>0</v>
      </c>
      <c r="J9734" s="35">
        <v>0</v>
      </c>
    </row>
    <row r="9735" spans="1:10" ht="24" customHeight="1" x14ac:dyDescent="0.25">
      <c r="A9735" s="11"/>
      <c r="B9735" s="9" t="s">
        <v>73</v>
      </c>
      <c r="C9735" s="29">
        <v>0</v>
      </c>
      <c r="D9735" s="31">
        <v>0</v>
      </c>
      <c r="E9735" s="31">
        <v>0</v>
      </c>
      <c r="F9735" s="31">
        <v>0</v>
      </c>
      <c r="G9735" s="31">
        <v>1</v>
      </c>
      <c r="H9735" s="31">
        <v>0</v>
      </c>
      <c r="I9735" s="31">
        <v>0</v>
      </c>
      <c r="J9735" s="35">
        <v>0</v>
      </c>
    </row>
    <row r="9736" spans="1:10" ht="24" customHeight="1" x14ac:dyDescent="0.25">
      <c r="A9736" s="11"/>
      <c r="B9736" s="9" t="s">
        <v>74</v>
      </c>
      <c r="C9736" s="29">
        <v>0</v>
      </c>
      <c r="D9736" s="31">
        <v>0</v>
      </c>
      <c r="E9736" s="31">
        <v>0</v>
      </c>
      <c r="F9736" s="31">
        <v>0</v>
      </c>
      <c r="G9736" s="31">
        <v>0</v>
      </c>
      <c r="H9736" s="31">
        <v>1</v>
      </c>
      <c r="I9736" s="31">
        <v>0</v>
      </c>
      <c r="J9736" s="35">
        <v>0</v>
      </c>
    </row>
    <row r="9737" spans="1:10" ht="24" customHeight="1" x14ac:dyDescent="0.25">
      <c r="A9737" s="11"/>
      <c r="B9737" s="9" t="s">
        <v>75</v>
      </c>
      <c r="C9737" s="29">
        <v>0</v>
      </c>
      <c r="D9737" s="31">
        <v>0</v>
      </c>
      <c r="E9737" s="31">
        <v>0</v>
      </c>
      <c r="F9737" s="31">
        <v>0</v>
      </c>
      <c r="G9737" s="31">
        <v>0</v>
      </c>
      <c r="H9737" s="31">
        <v>0</v>
      </c>
      <c r="I9737" s="31">
        <v>1</v>
      </c>
      <c r="J9737" s="35">
        <v>0</v>
      </c>
    </row>
    <row r="9738" spans="1:10" ht="24" customHeight="1" thickBot="1" x14ac:dyDescent="0.3">
      <c r="A9738" s="13"/>
      <c r="B9738" s="14" t="s">
        <v>76</v>
      </c>
      <c r="C9738" s="38">
        <v>0</v>
      </c>
      <c r="D9738" s="40">
        <v>0</v>
      </c>
      <c r="E9738" s="40">
        <v>0</v>
      </c>
      <c r="F9738" s="40">
        <v>0</v>
      </c>
      <c r="G9738" s="40">
        <v>0</v>
      </c>
      <c r="H9738" s="40">
        <v>0</v>
      </c>
      <c r="I9738" s="40">
        <v>0</v>
      </c>
      <c r="J9738" s="66">
        <v>1</v>
      </c>
    </row>
    <row r="9740" spans="1:10" ht="20.100000000000001" customHeight="1" thickBot="1" x14ac:dyDescent="0.3">
      <c r="A9740" s="16" t="s">
        <v>147</v>
      </c>
      <c r="B9740" s="17"/>
      <c r="C9740" s="17"/>
      <c r="D9740" s="17"/>
      <c r="E9740" s="17"/>
      <c r="F9740" s="17"/>
      <c r="G9740" s="17"/>
    </row>
    <row r="9741" spans="1:10" ht="15" customHeight="1" x14ac:dyDescent="0.25">
      <c r="A9741" s="101" t="s">
        <v>144</v>
      </c>
      <c r="B9741" s="113" t="s">
        <v>150</v>
      </c>
      <c r="C9741" s="68" t="s">
        <v>148</v>
      </c>
      <c r="D9741" s="69" t="s">
        <v>90</v>
      </c>
      <c r="E9741" s="69" t="s">
        <v>91</v>
      </c>
      <c r="F9741" s="70" t="s">
        <v>93</v>
      </c>
      <c r="G9741" s="71"/>
    </row>
    <row r="9742" spans="1:10" ht="15" customHeight="1" thickBot="1" x14ac:dyDescent="0.3">
      <c r="A9742" s="91"/>
      <c r="B9742" s="37"/>
      <c r="C9742" s="73"/>
      <c r="D9742" s="74"/>
      <c r="E9742" s="74"/>
      <c r="F9742" s="75" t="s">
        <v>94</v>
      </c>
      <c r="G9742" s="76" t="s">
        <v>95</v>
      </c>
    </row>
    <row r="9743" spans="1:10" ht="14.1" customHeight="1" x14ac:dyDescent="0.25">
      <c r="A9743" s="3" t="s">
        <v>145</v>
      </c>
      <c r="B9743" s="23" t="s">
        <v>151</v>
      </c>
      <c r="C9743" s="106">
        <v>0.79425557029798477</v>
      </c>
      <c r="D9743" s="53">
        <v>1.1519657549458192E-2</v>
      </c>
      <c r="E9743" s="53">
        <v>155.52439913783539</v>
      </c>
      <c r="F9743" s="53">
        <v>0.77150039068966902</v>
      </c>
      <c r="G9743" s="54">
        <v>0.81701074990630052</v>
      </c>
    </row>
    <row r="9744" spans="1:10" ht="14.1" customHeight="1" x14ac:dyDescent="0.25">
      <c r="A9744" s="28"/>
      <c r="B9744" s="9" t="s">
        <v>152</v>
      </c>
      <c r="C9744" s="64">
        <v>0.77729775016474945</v>
      </c>
      <c r="D9744" s="55">
        <v>1.1436428849063663E-2</v>
      </c>
      <c r="E9744" s="55">
        <v>151.40338206353761</v>
      </c>
      <c r="F9744" s="55">
        <v>0.75470215264903673</v>
      </c>
      <c r="G9744" s="56">
        <v>0.79989334768046216</v>
      </c>
    </row>
    <row r="9745" spans="1:7" ht="14.1" customHeight="1" x14ac:dyDescent="0.25">
      <c r="A9745" s="28"/>
      <c r="B9745" s="9" t="s">
        <v>153</v>
      </c>
      <c r="C9745" s="64">
        <v>0.75394530979158336</v>
      </c>
      <c r="D9745" s="55">
        <v>1.1405220198413614E-2</v>
      </c>
      <c r="E9745" s="55">
        <v>149.87735482919572</v>
      </c>
      <c r="F9745" s="55">
        <v>0.7314095244360268</v>
      </c>
      <c r="G9745" s="56">
        <v>0.77648109514713992</v>
      </c>
    </row>
    <row r="9746" spans="1:7" ht="14.1" customHeight="1" x14ac:dyDescent="0.25">
      <c r="A9746" s="114"/>
      <c r="B9746" s="115" t="s">
        <v>154</v>
      </c>
      <c r="C9746" s="116">
        <v>0.76939130224006891</v>
      </c>
      <c r="D9746" s="117">
        <v>1.1384191945891945E-2</v>
      </c>
      <c r="E9746" s="117">
        <v>148.81010942330002</v>
      </c>
      <c r="F9746" s="117">
        <v>0.74689575392064456</v>
      </c>
      <c r="G9746" s="118">
        <v>0.79188685055949326</v>
      </c>
    </row>
    <row r="9747" spans="1:7" ht="14.1" customHeight="1" x14ac:dyDescent="0.25">
      <c r="A9747" s="119" t="s">
        <v>146</v>
      </c>
      <c r="B9747" s="120" t="s">
        <v>151</v>
      </c>
      <c r="C9747" s="121">
        <v>0.80648662812663141</v>
      </c>
      <c r="D9747" s="122">
        <v>1.1470639513734395E-2</v>
      </c>
      <c r="E9747" s="122">
        <v>161.30569951543313</v>
      </c>
      <c r="F9747" s="122">
        <v>0.78383464147757953</v>
      </c>
      <c r="G9747" s="123">
        <v>0.82913861477568329</v>
      </c>
    </row>
    <row r="9748" spans="1:7" ht="14.1" customHeight="1" x14ac:dyDescent="0.25">
      <c r="A9748" s="28"/>
      <c r="B9748" s="9" t="s">
        <v>152</v>
      </c>
      <c r="C9748" s="64">
        <v>0.7909480464766665</v>
      </c>
      <c r="D9748" s="55">
        <v>1.1345503663366646E-2</v>
      </c>
      <c r="E9748" s="55">
        <v>155.06322052161616</v>
      </c>
      <c r="F9748" s="55">
        <v>0.7685363564364357</v>
      </c>
      <c r="G9748" s="56">
        <v>0.8133597365168973</v>
      </c>
    </row>
    <row r="9749" spans="1:7" ht="14.1" customHeight="1" x14ac:dyDescent="0.25">
      <c r="A9749" s="28"/>
      <c r="B9749" s="9" t="s">
        <v>153</v>
      </c>
      <c r="C9749" s="64">
        <v>0.77588729857888694</v>
      </c>
      <c r="D9749" s="55">
        <v>1.1268589660240209E-2</v>
      </c>
      <c r="E9749" s="55">
        <v>151.18256008687464</v>
      </c>
      <c r="F9749" s="55">
        <v>0.75362304842956696</v>
      </c>
      <c r="G9749" s="56">
        <v>0.79815154872820693</v>
      </c>
    </row>
    <row r="9750" spans="1:7" ht="14.1" customHeight="1" thickBot="1" x14ac:dyDescent="0.3">
      <c r="A9750" s="91"/>
      <c r="B9750" s="14" t="s">
        <v>154</v>
      </c>
      <c r="C9750" s="65">
        <v>0.79794366339563938</v>
      </c>
      <c r="D9750" s="57">
        <v>1.1222705864880325E-2</v>
      </c>
      <c r="E9750" s="57">
        <v>148.81010942329735</v>
      </c>
      <c r="F9750" s="57">
        <v>0.77576721703405072</v>
      </c>
      <c r="G9750" s="58">
        <v>0.82012010975722804</v>
      </c>
    </row>
    <row r="9751" spans="1:7" ht="15" customHeight="1" x14ac:dyDescent="0.25">
      <c r="A9751" s="42" t="s">
        <v>231</v>
      </c>
      <c r="B9751" s="43"/>
      <c r="C9751" s="43"/>
      <c r="D9751" s="43"/>
      <c r="E9751" s="43"/>
      <c r="F9751" s="43"/>
      <c r="G9751" s="43"/>
    </row>
    <row r="9754" spans="1:7" x14ac:dyDescent="0.25">
      <c r="A9754" t="s">
        <v>246</v>
      </c>
    </row>
    <row r="9757" spans="1:7" ht="16.5" x14ac:dyDescent="0.25">
      <c r="A9757" t="s">
        <v>1</v>
      </c>
    </row>
    <row r="9759" spans="1:7" ht="18" customHeight="1" thickBot="1" x14ac:dyDescent="0.3">
      <c r="A9759" s="1" t="s">
        <v>2</v>
      </c>
      <c r="B9759" s="2"/>
      <c r="C9759" s="2"/>
    </row>
    <row r="9760" spans="1:7" ht="14.1" customHeight="1" x14ac:dyDescent="0.25">
      <c r="A9760" s="3" t="s">
        <v>3</v>
      </c>
      <c r="B9760" s="4"/>
      <c r="C9760" s="5" t="s">
        <v>247</v>
      </c>
    </row>
    <row r="9761" spans="1:3" ht="14.1" customHeight="1" x14ac:dyDescent="0.25">
      <c r="A9761" s="6" t="s">
        <v>5</v>
      </c>
      <c r="B9761" s="7"/>
      <c r="C9761" s="8" t="s">
        <v>6</v>
      </c>
    </row>
    <row r="9762" spans="1:3" ht="24" customHeight="1" x14ac:dyDescent="0.25">
      <c r="A9762" s="6" t="s">
        <v>7</v>
      </c>
      <c r="B9762" s="9" t="s">
        <v>8</v>
      </c>
      <c r="C9762" s="10" t="s">
        <v>9</v>
      </c>
    </row>
    <row r="9763" spans="1:3" ht="14.1" customHeight="1" x14ac:dyDescent="0.25">
      <c r="A9763" s="11"/>
      <c r="B9763" s="9" t="s">
        <v>10</v>
      </c>
      <c r="C9763" s="8" t="s">
        <v>11</v>
      </c>
    </row>
    <row r="9764" spans="1:3" ht="14.1" customHeight="1" x14ac:dyDescent="0.25">
      <c r="A9764" s="11"/>
      <c r="B9764" s="9" t="s">
        <v>12</v>
      </c>
      <c r="C9764" s="8" t="s">
        <v>13</v>
      </c>
    </row>
    <row r="9765" spans="1:3" ht="14.1" customHeight="1" x14ac:dyDescent="0.25">
      <c r="A9765" s="11"/>
      <c r="B9765" s="9" t="s">
        <v>14</v>
      </c>
      <c r="C9765" s="8" t="s">
        <v>13</v>
      </c>
    </row>
    <row r="9766" spans="1:3" ht="14.1" customHeight="1" x14ac:dyDescent="0.25">
      <c r="A9766" s="11"/>
      <c r="B9766" s="9" t="s">
        <v>15</v>
      </c>
      <c r="C9766" s="8" t="s">
        <v>13</v>
      </c>
    </row>
    <row r="9767" spans="1:3" ht="24" customHeight="1" x14ac:dyDescent="0.25">
      <c r="A9767" s="11"/>
      <c r="B9767" s="9" t="s">
        <v>16</v>
      </c>
      <c r="C9767" s="12">
        <v>494</v>
      </c>
    </row>
    <row r="9768" spans="1:3" ht="24" customHeight="1" x14ac:dyDescent="0.25">
      <c r="A9768" s="6" t="s">
        <v>17</v>
      </c>
      <c r="B9768" s="9" t="s">
        <v>18</v>
      </c>
      <c r="C9768" s="8" t="s">
        <v>19</v>
      </c>
    </row>
    <row r="9769" spans="1:3" ht="33.950000000000003" customHeight="1" x14ac:dyDescent="0.25">
      <c r="A9769" s="11"/>
      <c r="B9769" s="9" t="s">
        <v>20</v>
      </c>
      <c r="C9769" s="8" t="s">
        <v>21</v>
      </c>
    </row>
    <row r="9770" spans="1:3" ht="409.6" customHeight="1" x14ac:dyDescent="0.25">
      <c r="A9770" s="6" t="s">
        <v>22</v>
      </c>
      <c r="B9770" s="7"/>
      <c r="C9770" s="8" t="s">
        <v>248</v>
      </c>
    </row>
    <row r="9771" spans="1:3" ht="14.1" customHeight="1" x14ac:dyDescent="0.25">
      <c r="A9771" s="6" t="s">
        <v>24</v>
      </c>
      <c r="B9771" s="9" t="s">
        <v>25</v>
      </c>
      <c r="C9771" s="10" t="s">
        <v>249</v>
      </c>
    </row>
    <row r="9772" spans="1:3" ht="14.1" customHeight="1" thickBot="1" x14ac:dyDescent="0.3">
      <c r="A9772" s="13"/>
      <c r="B9772" s="14" t="s">
        <v>27</v>
      </c>
      <c r="C9772" s="15" t="s">
        <v>250</v>
      </c>
    </row>
    <row r="9775" spans="1:3" x14ac:dyDescent="0.25">
      <c r="A9775" t="s">
        <v>29</v>
      </c>
    </row>
    <row r="9777" spans="1:7" ht="20.100000000000001" customHeight="1" thickBot="1" x14ac:dyDescent="0.3">
      <c r="A9777" s="16" t="s">
        <v>30</v>
      </c>
      <c r="B9777" s="17"/>
      <c r="C9777" s="17"/>
      <c r="D9777" s="17"/>
      <c r="E9777" s="17"/>
      <c r="F9777" s="17"/>
      <c r="G9777" s="17"/>
    </row>
    <row r="9778" spans="1:7" ht="24.95" customHeight="1" thickBot="1" x14ac:dyDescent="0.3">
      <c r="A9778" s="18"/>
      <c r="B9778" s="19"/>
      <c r="C9778" s="20" t="s">
        <v>31</v>
      </c>
      <c r="D9778" s="21" t="s">
        <v>32</v>
      </c>
      <c r="E9778" s="21" t="s">
        <v>33</v>
      </c>
      <c r="F9778" s="21" t="s">
        <v>34</v>
      </c>
      <c r="G9778" s="22" t="s">
        <v>35</v>
      </c>
    </row>
    <row r="9779" spans="1:7" ht="14.1" customHeight="1" x14ac:dyDescent="0.25">
      <c r="A9779" s="3" t="s">
        <v>36</v>
      </c>
      <c r="B9779" s="23" t="s">
        <v>37</v>
      </c>
      <c r="C9779" s="24">
        <v>1</v>
      </c>
      <c r="D9779" s="25"/>
      <c r="E9779" s="26">
        <v>1</v>
      </c>
      <c r="F9779" s="25"/>
      <c r="G9779" s="27"/>
    </row>
    <row r="9780" spans="1:7" ht="14.1" customHeight="1" x14ac:dyDescent="0.25">
      <c r="A9780" s="28"/>
      <c r="B9780" s="9" t="s">
        <v>38</v>
      </c>
      <c r="C9780" s="29">
        <v>2</v>
      </c>
      <c r="D9780" s="30"/>
      <c r="E9780" s="31">
        <v>1</v>
      </c>
      <c r="F9780" s="30"/>
      <c r="G9780" s="32"/>
    </row>
    <row r="9781" spans="1:7" ht="14.1" customHeight="1" x14ac:dyDescent="0.25">
      <c r="A9781" s="28"/>
      <c r="B9781" s="9" t="s">
        <v>39</v>
      </c>
      <c r="C9781" s="29">
        <v>4</v>
      </c>
      <c r="D9781" s="30"/>
      <c r="E9781" s="31">
        <v>3</v>
      </c>
      <c r="F9781" s="30"/>
      <c r="G9781" s="32"/>
    </row>
    <row r="9782" spans="1:7" ht="14.1" customHeight="1" x14ac:dyDescent="0.25">
      <c r="A9782" s="28"/>
      <c r="B9782" s="9" t="s">
        <v>40</v>
      </c>
      <c r="C9782" s="29">
        <v>8</v>
      </c>
      <c r="D9782" s="30"/>
      <c r="E9782" s="31">
        <v>3</v>
      </c>
      <c r="F9782" s="30"/>
      <c r="G9782" s="32"/>
    </row>
    <row r="9783" spans="1:7" ht="24" customHeight="1" x14ac:dyDescent="0.25">
      <c r="A9783" s="33" t="s">
        <v>41</v>
      </c>
      <c r="B9783" s="9" t="s">
        <v>39</v>
      </c>
      <c r="C9783" s="29">
        <v>4</v>
      </c>
      <c r="D9783" s="34" t="s">
        <v>42</v>
      </c>
      <c r="E9783" s="31">
        <v>10</v>
      </c>
      <c r="F9783" s="34" t="s">
        <v>43</v>
      </c>
      <c r="G9783" s="35">
        <v>140</v>
      </c>
    </row>
    <row r="9784" spans="1:7" ht="14.1" customHeight="1" thickBot="1" x14ac:dyDescent="0.3">
      <c r="A9784" s="36" t="s">
        <v>44</v>
      </c>
      <c r="B9784" s="37"/>
      <c r="C9784" s="38">
        <v>19</v>
      </c>
      <c r="D9784" s="39"/>
      <c r="E9784" s="40">
        <v>18</v>
      </c>
      <c r="F9784" s="39"/>
      <c r="G9784" s="41"/>
    </row>
    <row r="9785" spans="1:7" ht="15" customHeight="1" x14ac:dyDescent="0.25">
      <c r="A9785" s="42" t="s">
        <v>251</v>
      </c>
      <c r="B9785" s="43"/>
      <c r="C9785" s="43"/>
      <c r="D9785" s="43"/>
      <c r="E9785" s="43"/>
      <c r="F9785" s="43"/>
      <c r="G9785" s="43"/>
    </row>
    <row r="9787" spans="1:7" ht="20.100000000000001" customHeight="1" thickBot="1" x14ac:dyDescent="0.3">
      <c r="A9787" s="16" t="s">
        <v>46</v>
      </c>
      <c r="B9787" s="17"/>
    </row>
    <row r="9788" spans="1:7" ht="24" customHeight="1" x14ac:dyDescent="0.25">
      <c r="A9788" s="44" t="s">
        <v>47</v>
      </c>
      <c r="B9788" s="45">
        <v>2227.4587723575155</v>
      </c>
    </row>
    <row r="9789" spans="1:7" ht="24" customHeight="1" x14ac:dyDescent="0.25">
      <c r="A9789" s="46" t="s">
        <v>48</v>
      </c>
      <c r="B9789" s="47">
        <v>2247.4587723575155</v>
      </c>
    </row>
    <row r="9790" spans="1:7" ht="24" customHeight="1" x14ac:dyDescent="0.25">
      <c r="A9790" s="46" t="s">
        <v>49</v>
      </c>
      <c r="B9790" s="47">
        <v>2247.9238886365852</v>
      </c>
    </row>
    <row r="9791" spans="1:7" ht="24" customHeight="1" x14ac:dyDescent="0.25">
      <c r="A9791" s="46" t="s">
        <v>50</v>
      </c>
      <c r="B9791" s="47">
        <v>2299.2796214246819</v>
      </c>
    </row>
    <row r="9792" spans="1:7" ht="24" customHeight="1" thickBot="1" x14ac:dyDescent="0.3">
      <c r="A9792" s="48" t="s">
        <v>51</v>
      </c>
      <c r="B9792" s="49">
        <v>2289.2796214246819</v>
      </c>
    </row>
    <row r="9793" spans="1:5" ht="35.1" customHeight="1" x14ac:dyDescent="0.25">
      <c r="A9793" s="42" t="s">
        <v>52</v>
      </c>
      <c r="B9793" s="43"/>
    </row>
    <row r="9794" spans="1:5" ht="24.95" customHeight="1" x14ac:dyDescent="0.25">
      <c r="A9794" s="50" t="s">
        <v>251</v>
      </c>
      <c r="B9794" s="51"/>
    </row>
    <row r="9797" spans="1:5" ht="16.5" x14ac:dyDescent="0.25">
      <c r="A9797" t="s">
        <v>53</v>
      </c>
    </row>
    <row r="9799" spans="1:5" ht="20.100000000000001" customHeight="1" thickBot="1" x14ac:dyDescent="0.3">
      <c r="A9799" s="16" t="s">
        <v>54</v>
      </c>
      <c r="B9799" s="17"/>
      <c r="C9799" s="17"/>
      <c r="D9799" s="17"/>
      <c r="E9799" s="17"/>
    </row>
    <row r="9800" spans="1:5" ht="24.95" customHeight="1" thickBot="1" x14ac:dyDescent="0.3">
      <c r="A9800" s="52" t="s">
        <v>55</v>
      </c>
      <c r="B9800" s="20" t="s">
        <v>56</v>
      </c>
      <c r="C9800" s="21" t="s">
        <v>57</v>
      </c>
      <c r="D9800" s="21" t="s">
        <v>58</v>
      </c>
      <c r="E9800" s="22" t="s">
        <v>59</v>
      </c>
    </row>
    <row r="9801" spans="1:5" ht="14.1" customHeight="1" x14ac:dyDescent="0.25">
      <c r="A9801" s="44" t="s">
        <v>37</v>
      </c>
      <c r="B9801" s="24">
        <v>1</v>
      </c>
      <c r="C9801" s="53">
        <v>137.49258797060216</v>
      </c>
      <c r="D9801" s="53">
        <v>4660.4775126125378</v>
      </c>
      <c r="E9801" s="54">
        <v>5.9971559160616404E-108</v>
      </c>
    </row>
    <row r="9802" spans="1:5" ht="14.1" customHeight="1" x14ac:dyDescent="0.25">
      <c r="A9802" s="46" t="s">
        <v>38</v>
      </c>
      <c r="B9802" s="29">
        <v>1</v>
      </c>
      <c r="C9802" s="55">
        <v>137.49258797060216</v>
      </c>
      <c r="D9802" s="55">
        <v>3.2818971876875662</v>
      </c>
      <c r="E9802" s="56">
        <v>7.2230492368702603E-2</v>
      </c>
    </row>
    <row r="9803" spans="1:5" ht="14.1" customHeight="1" x14ac:dyDescent="0.25">
      <c r="A9803" s="46" t="s">
        <v>39</v>
      </c>
      <c r="B9803" s="29">
        <v>3</v>
      </c>
      <c r="C9803" s="55">
        <v>118.34370708997926</v>
      </c>
      <c r="D9803" s="55">
        <v>145.24630831075237</v>
      </c>
      <c r="E9803" s="56">
        <v>1.657692490984055E-39</v>
      </c>
    </row>
    <row r="9804" spans="1:5" ht="14.1" customHeight="1" thickBot="1" x14ac:dyDescent="0.3">
      <c r="A9804" s="48" t="s">
        <v>40</v>
      </c>
      <c r="B9804" s="38">
        <v>3</v>
      </c>
      <c r="C9804" s="57">
        <v>118.34370708997827</v>
      </c>
      <c r="D9804" s="57">
        <v>1.6644300733815134</v>
      </c>
      <c r="E9804" s="58">
        <v>0.17840547340491469</v>
      </c>
    </row>
    <row r="9805" spans="1:5" ht="15" customHeight="1" x14ac:dyDescent="0.25">
      <c r="A9805" s="42" t="s">
        <v>251</v>
      </c>
      <c r="B9805" s="43"/>
      <c r="C9805" s="43"/>
      <c r="D9805" s="43"/>
      <c r="E9805" s="43"/>
    </row>
    <row r="9808" spans="1:5" ht="16.5" x14ac:dyDescent="0.25">
      <c r="A9808" t="s">
        <v>60</v>
      </c>
    </row>
    <row r="9810" spans="1:3" ht="18" customHeight="1" thickBot="1" x14ac:dyDescent="0.3">
      <c r="A9810" s="1" t="s">
        <v>61</v>
      </c>
      <c r="B9810" s="2"/>
      <c r="C9810" s="2"/>
    </row>
    <row r="9811" spans="1:3" ht="15" customHeight="1" thickBot="1" x14ac:dyDescent="0.3">
      <c r="A9811" s="59"/>
      <c r="B9811" s="60"/>
      <c r="C9811" s="61" t="s">
        <v>62</v>
      </c>
    </row>
    <row r="9812" spans="1:3" ht="14.1" customHeight="1" x14ac:dyDescent="0.25">
      <c r="A9812" s="3" t="s">
        <v>36</v>
      </c>
      <c r="B9812" s="23" t="s">
        <v>37</v>
      </c>
      <c r="C9812" s="62">
        <v>0.99999999999999989</v>
      </c>
    </row>
    <row r="9813" spans="1:3" ht="14.1" customHeight="1" x14ac:dyDescent="0.25">
      <c r="A9813" s="11"/>
      <c r="B9813" s="9" t="s">
        <v>63</v>
      </c>
      <c r="C9813" s="47">
        <v>0.5</v>
      </c>
    </row>
    <row r="9814" spans="1:3" ht="14.1" customHeight="1" x14ac:dyDescent="0.25">
      <c r="A9814" s="11"/>
      <c r="B9814" s="9" t="s">
        <v>64</v>
      </c>
      <c r="C9814" s="47">
        <v>0.49999999999999967</v>
      </c>
    </row>
    <row r="9815" spans="1:3" ht="14.1" customHeight="1" x14ac:dyDescent="0.25">
      <c r="A9815" s="11"/>
      <c r="B9815" s="9" t="s">
        <v>65</v>
      </c>
      <c r="C9815" s="47">
        <v>0.25</v>
      </c>
    </row>
    <row r="9816" spans="1:3" ht="14.1" customHeight="1" x14ac:dyDescent="0.25">
      <c r="A9816" s="11"/>
      <c r="B9816" s="9" t="s">
        <v>66</v>
      </c>
      <c r="C9816" s="47">
        <v>0.25000000000000011</v>
      </c>
    </row>
    <row r="9817" spans="1:3" ht="14.1" customHeight="1" x14ac:dyDescent="0.25">
      <c r="A9817" s="11"/>
      <c r="B9817" s="9" t="s">
        <v>67</v>
      </c>
      <c r="C9817" s="47">
        <v>0.24999999999999983</v>
      </c>
    </row>
    <row r="9818" spans="1:3" ht="14.1" customHeight="1" x14ac:dyDescent="0.25">
      <c r="A9818" s="11"/>
      <c r="B9818" s="9" t="s">
        <v>68</v>
      </c>
      <c r="C9818" s="47">
        <v>0.24999999999999992</v>
      </c>
    </row>
    <row r="9819" spans="1:3" ht="24" customHeight="1" x14ac:dyDescent="0.25">
      <c r="A9819" s="11"/>
      <c r="B9819" s="9" t="s">
        <v>69</v>
      </c>
      <c r="C9819" s="47">
        <v>0.12500000000000006</v>
      </c>
    </row>
    <row r="9820" spans="1:3" ht="24" customHeight="1" x14ac:dyDescent="0.25">
      <c r="A9820" s="11"/>
      <c r="B9820" s="9" t="s">
        <v>70</v>
      </c>
      <c r="C9820" s="47">
        <v>0.12500000000000017</v>
      </c>
    </row>
    <row r="9821" spans="1:3" ht="24" customHeight="1" x14ac:dyDescent="0.25">
      <c r="A9821" s="11"/>
      <c r="B9821" s="9" t="s">
        <v>71</v>
      </c>
      <c r="C9821" s="47">
        <v>0.12499999999999982</v>
      </c>
    </row>
    <row r="9822" spans="1:3" ht="24" customHeight="1" x14ac:dyDescent="0.25">
      <c r="A9822" s="11"/>
      <c r="B9822" s="9" t="s">
        <v>72</v>
      </c>
      <c r="C9822" s="47">
        <v>0.12499999999999992</v>
      </c>
    </row>
    <row r="9823" spans="1:3" ht="24" customHeight="1" x14ac:dyDescent="0.25">
      <c r="A9823" s="11"/>
      <c r="B9823" s="9" t="s">
        <v>73</v>
      </c>
      <c r="C9823" s="47">
        <v>0.12499999999999993</v>
      </c>
    </row>
    <row r="9824" spans="1:3" ht="24" customHeight="1" x14ac:dyDescent="0.25">
      <c r="A9824" s="11"/>
      <c r="B9824" s="9" t="s">
        <v>74</v>
      </c>
      <c r="C9824" s="47">
        <v>0.12499999999999997</v>
      </c>
    </row>
    <row r="9825" spans="1:3" ht="24" customHeight="1" x14ac:dyDescent="0.25">
      <c r="A9825" s="11"/>
      <c r="B9825" s="9" t="s">
        <v>75</v>
      </c>
      <c r="C9825" s="47">
        <v>0.12499999999999992</v>
      </c>
    </row>
    <row r="9826" spans="1:3" ht="24" customHeight="1" thickBot="1" x14ac:dyDescent="0.3">
      <c r="A9826" s="13"/>
      <c r="B9826" s="14" t="s">
        <v>76</v>
      </c>
      <c r="C9826" s="49">
        <v>0.12500000000000006</v>
      </c>
    </row>
    <row r="9828" spans="1:3" ht="18" customHeight="1" thickBot="1" x14ac:dyDescent="0.3">
      <c r="A9828" s="1" t="s">
        <v>77</v>
      </c>
      <c r="B9828" s="2"/>
      <c r="C9828" s="2"/>
    </row>
    <row r="9829" spans="1:3" ht="15" customHeight="1" thickBot="1" x14ac:dyDescent="0.3">
      <c r="A9829" s="59"/>
      <c r="B9829" s="60"/>
      <c r="C9829" s="61" t="s">
        <v>78</v>
      </c>
    </row>
    <row r="9830" spans="1:3" ht="14.1" customHeight="1" x14ac:dyDescent="0.25">
      <c r="A9830" s="3" t="s">
        <v>36</v>
      </c>
      <c r="B9830" s="23" t="s">
        <v>37</v>
      </c>
      <c r="C9830" s="62">
        <v>0</v>
      </c>
    </row>
    <row r="9831" spans="1:3" ht="14.1" customHeight="1" x14ac:dyDescent="0.25">
      <c r="A9831" s="11"/>
      <c r="B9831" s="9" t="s">
        <v>63</v>
      </c>
      <c r="C9831" s="12">
        <v>1</v>
      </c>
    </row>
    <row r="9832" spans="1:3" ht="14.1" customHeight="1" x14ac:dyDescent="0.25">
      <c r="A9832" s="11"/>
      <c r="B9832" s="9" t="s">
        <v>64</v>
      </c>
      <c r="C9832" s="12">
        <v>-1.0000000000000024</v>
      </c>
    </row>
    <row r="9833" spans="1:3" ht="14.1" customHeight="1" x14ac:dyDescent="0.25">
      <c r="A9833" s="11"/>
      <c r="B9833" s="9" t="s">
        <v>65</v>
      </c>
      <c r="C9833" s="12">
        <v>0</v>
      </c>
    </row>
    <row r="9834" spans="1:3" ht="14.1" customHeight="1" x14ac:dyDescent="0.25">
      <c r="A9834" s="11"/>
      <c r="B9834" s="9" t="s">
        <v>66</v>
      </c>
      <c r="C9834" s="12">
        <v>0</v>
      </c>
    </row>
    <row r="9835" spans="1:3" ht="14.1" customHeight="1" x14ac:dyDescent="0.25">
      <c r="A9835" s="11"/>
      <c r="B9835" s="9" t="s">
        <v>67</v>
      </c>
      <c r="C9835" s="12">
        <v>0</v>
      </c>
    </row>
    <row r="9836" spans="1:3" ht="14.1" customHeight="1" x14ac:dyDescent="0.25">
      <c r="A9836" s="11"/>
      <c r="B9836" s="9" t="s">
        <v>68</v>
      </c>
      <c r="C9836" s="12">
        <v>0</v>
      </c>
    </row>
    <row r="9837" spans="1:3" ht="24" customHeight="1" x14ac:dyDescent="0.25">
      <c r="A9837" s="11"/>
      <c r="B9837" s="9" t="s">
        <v>69</v>
      </c>
      <c r="C9837" s="47">
        <v>0.24999999999999989</v>
      </c>
    </row>
    <row r="9838" spans="1:3" ht="24" customHeight="1" x14ac:dyDescent="0.25">
      <c r="A9838" s="11"/>
      <c r="B9838" s="9" t="s">
        <v>70</v>
      </c>
      <c r="C9838" s="47">
        <v>0.25000000000000022</v>
      </c>
    </row>
    <row r="9839" spans="1:3" ht="24" customHeight="1" x14ac:dyDescent="0.25">
      <c r="A9839" s="11"/>
      <c r="B9839" s="9" t="s">
        <v>71</v>
      </c>
      <c r="C9839" s="47">
        <v>0.25000000000000017</v>
      </c>
    </row>
    <row r="9840" spans="1:3" ht="24" customHeight="1" x14ac:dyDescent="0.25">
      <c r="A9840" s="11"/>
      <c r="B9840" s="9" t="s">
        <v>72</v>
      </c>
      <c r="C9840" s="47">
        <v>0.24999999999999997</v>
      </c>
    </row>
    <row r="9841" spans="1:5" ht="24" customHeight="1" x14ac:dyDescent="0.25">
      <c r="A9841" s="11"/>
      <c r="B9841" s="9" t="s">
        <v>73</v>
      </c>
      <c r="C9841" s="47">
        <v>-0.25000000000000017</v>
      </c>
    </row>
    <row r="9842" spans="1:5" ht="24" customHeight="1" x14ac:dyDescent="0.25">
      <c r="A9842" s="11"/>
      <c r="B9842" s="9" t="s">
        <v>74</v>
      </c>
      <c r="C9842" s="47">
        <v>-0.25000000000000017</v>
      </c>
    </row>
    <row r="9843" spans="1:5" ht="24" customHeight="1" x14ac:dyDescent="0.25">
      <c r="A9843" s="11"/>
      <c r="B9843" s="9" t="s">
        <v>75</v>
      </c>
      <c r="C9843" s="47">
        <v>-0.25</v>
      </c>
    </row>
    <row r="9844" spans="1:5" ht="24" customHeight="1" thickBot="1" x14ac:dyDescent="0.3">
      <c r="A9844" s="13"/>
      <c r="B9844" s="14" t="s">
        <v>76</v>
      </c>
      <c r="C9844" s="49">
        <v>-0.25</v>
      </c>
    </row>
    <row r="9846" spans="1:5" ht="18" customHeight="1" thickBot="1" x14ac:dyDescent="0.3">
      <c r="A9846" s="1" t="s">
        <v>79</v>
      </c>
      <c r="B9846" s="2"/>
      <c r="C9846" s="2"/>
      <c r="D9846" s="2"/>
      <c r="E9846" s="2"/>
    </row>
    <row r="9847" spans="1:5" ht="15" customHeight="1" thickBot="1" x14ac:dyDescent="0.3">
      <c r="A9847" s="59"/>
      <c r="B9847" s="60"/>
      <c r="C9847" s="20" t="s">
        <v>80</v>
      </c>
      <c r="D9847" s="21" t="s">
        <v>81</v>
      </c>
      <c r="E9847" s="22" t="s">
        <v>82</v>
      </c>
    </row>
    <row r="9848" spans="1:5" ht="14.1" customHeight="1" x14ac:dyDescent="0.25">
      <c r="A9848" s="3" t="s">
        <v>36</v>
      </c>
      <c r="B9848" s="23" t="s">
        <v>37</v>
      </c>
      <c r="C9848" s="24">
        <v>0</v>
      </c>
      <c r="D9848" s="26">
        <v>0</v>
      </c>
      <c r="E9848" s="63">
        <v>0</v>
      </c>
    </row>
    <row r="9849" spans="1:5" ht="14.1" customHeight="1" x14ac:dyDescent="0.25">
      <c r="A9849" s="11"/>
      <c r="B9849" s="9" t="s">
        <v>63</v>
      </c>
      <c r="C9849" s="29">
        <v>0</v>
      </c>
      <c r="D9849" s="31">
        <v>0</v>
      </c>
      <c r="E9849" s="35">
        <v>0</v>
      </c>
    </row>
    <row r="9850" spans="1:5" ht="14.1" customHeight="1" x14ac:dyDescent="0.25">
      <c r="A9850" s="11"/>
      <c r="B9850" s="9" t="s">
        <v>64</v>
      </c>
      <c r="C9850" s="29">
        <v>0</v>
      </c>
      <c r="D9850" s="31">
        <v>0</v>
      </c>
      <c r="E9850" s="35">
        <v>0</v>
      </c>
    </row>
    <row r="9851" spans="1:5" ht="14.1" customHeight="1" x14ac:dyDescent="0.25">
      <c r="A9851" s="11"/>
      <c r="B9851" s="9" t="s">
        <v>65</v>
      </c>
      <c r="C9851" s="29">
        <v>1</v>
      </c>
      <c r="D9851" s="31">
        <v>0</v>
      </c>
      <c r="E9851" s="35">
        <v>0</v>
      </c>
    </row>
    <row r="9852" spans="1:5" ht="14.1" customHeight="1" x14ac:dyDescent="0.25">
      <c r="A9852" s="11"/>
      <c r="B9852" s="9" t="s">
        <v>66</v>
      </c>
      <c r="C9852" s="29">
        <v>0</v>
      </c>
      <c r="D9852" s="31">
        <v>1</v>
      </c>
      <c r="E9852" s="35">
        <v>0</v>
      </c>
    </row>
    <row r="9853" spans="1:5" ht="14.1" customHeight="1" x14ac:dyDescent="0.25">
      <c r="A9853" s="11"/>
      <c r="B9853" s="9" t="s">
        <v>67</v>
      </c>
      <c r="C9853" s="29">
        <v>0</v>
      </c>
      <c r="D9853" s="31">
        <v>0</v>
      </c>
      <c r="E9853" s="35">
        <v>1</v>
      </c>
    </row>
    <row r="9854" spans="1:5" ht="14.1" customHeight="1" x14ac:dyDescent="0.25">
      <c r="A9854" s="11"/>
      <c r="B9854" s="9" t="s">
        <v>68</v>
      </c>
      <c r="C9854" s="29">
        <v>-0.999999999999999</v>
      </c>
      <c r="D9854" s="31">
        <v>-0.99999999999999878</v>
      </c>
      <c r="E9854" s="35">
        <v>-0.99999999999999856</v>
      </c>
    </row>
    <row r="9855" spans="1:5" ht="24" customHeight="1" x14ac:dyDescent="0.25">
      <c r="A9855" s="11"/>
      <c r="B9855" s="9" t="s">
        <v>69</v>
      </c>
      <c r="C9855" s="64">
        <v>0.49999999999999989</v>
      </c>
      <c r="D9855" s="31">
        <v>0</v>
      </c>
      <c r="E9855" s="35">
        <v>0</v>
      </c>
    </row>
    <row r="9856" spans="1:5" ht="24" customHeight="1" x14ac:dyDescent="0.25">
      <c r="A9856" s="11"/>
      <c r="B9856" s="9" t="s">
        <v>70</v>
      </c>
      <c r="C9856" s="29">
        <v>0</v>
      </c>
      <c r="D9856" s="55">
        <v>0.49999999999999967</v>
      </c>
      <c r="E9856" s="35">
        <v>0</v>
      </c>
    </row>
    <row r="9857" spans="1:5" ht="24" customHeight="1" x14ac:dyDescent="0.25">
      <c r="A9857" s="11"/>
      <c r="B9857" s="9" t="s">
        <v>71</v>
      </c>
      <c r="C9857" s="29">
        <v>0</v>
      </c>
      <c r="D9857" s="31">
        <v>0</v>
      </c>
      <c r="E9857" s="56">
        <v>0.49999999999999967</v>
      </c>
    </row>
    <row r="9858" spans="1:5" ht="24" customHeight="1" x14ac:dyDescent="0.25">
      <c r="A9858" s="11"/>
      <c r="B9858" s="9" t="s">
        <v>72</v>
      </c>
      <c r="C9858" s="64">
        <v>-0.50000000000000033</v>
      </c>
      <c r="D9858" s="55">
        <v>-0.5</v>
      </c>
      <c r="E9858" s="56">
        <v>-0.5</v>
      </c>
    </row>
    <row r="9859" spans="1:5" ht="24" customHeight="1" x14ac:dyDescent="0.25">
      <c r="A9859" s="11"/>
      <c r="B9859" s="9" t="s">
        <v>73</v>
      </c>
      <c r="C9859" s="64">
        <v>0.4999999999999995</v>
      </c>
      <c r="D9859" s="31">
        <v>0</v>
      </c>
      <c r="E9859" s="35">
        <v>0</v>
      </c>
    </row>
    <row r="9860" spans="1:5" ht="24" customHeight="1" x14ac:dyDescent="0.25">
      <c r="A9860" s="11"/>
      <c r="B9860" s="9" t="s">
        <v>74</v>
      </c>
      <c r="C9860" s="29">
        <v>0</v>
      </c>
      <c r="D9860" s="55">
        <v>0.49999999999999989</v>
      </c>
      <c r="E9860" s="35">
        <v>0</v>
      </c>
    </row>
    <row r="9861" spans="1:5" ht="24" customHeight="1" x14ac:dyDescent="0.25">
      <c r="A9861" s="11"/>
      <c r="B9861" s="9" t="s">
        <v>75</v>
      </c>
      <c r="C9861" s="29">
        <v>0</v>
      </c>
      <c r="D9861" s="31">
        <v>0</v>
      </c>
      <c r="E9861" s="56">
        <v>0.49999999999999989</v>
      </c>
    </row>
    <row r="9862" spans="1:5" ht="24" customHeight="1" thickBot="1" x14ac:dyDescent="0.3">
      <c r="A9862" s="13"/>
      <c r="B9862" s="14" t="s">
        <v>76</v>
      </c>
      <c r="C9862" s="65">
        <v>-0.5</v>
      </c>
      <c r="D9862" s="57">
        <v>-0.49999999999999978</v>
      </c>
      <c r="E9862" s="58">
        <v>-0.49999999999999967</v>
      </c>
    </row>
    <row r="9864" spans="1:5" ht="18" customHeight="1" thickBot="1" x14ac:dyDescent="0.3">
      <c r="A9864" s="1" t="s">
        <v>83</v>
      </c>
      <c r="B9864" s="2"/>
      <c r="C9864" s="2"/>
      <c r="D9864" s="2"/>
      <c r="E9864" s="2"/>
    </row>
    <row r="9865" spans="1:5" ht="15" customHeight="1" thickBot="1" x14ac:dyDescent="0.3">
      <c r="A9865" s="59"/>
      <c r="B9865" s="60"/>
      <c r="C9865" s="20" t="s">
        <v>84</v>
      </c>
      <c r="D9865" s="21" t="s">
        <v>85</v>
      </c>
      <c r="E9865" s="22" t="s">
        <v>86</v>
      </c>
    </row>
    <row r="9866" spans="1:5" ht="14.1" customHeight="1" x14ac:dyDescent="0.25">
      <c r="A9866" s="3" t="s">
        <v>36</v>
      </c>
      <c r="B9866" s="23" t="s">
        <v>37</v>
      </c>
      <c r="C9866" s="24">
        <v>0</v>
      </c>
      <c r="D9866" s="26">
        <v>0</v>
      </c>
      <c r="E9866" s="63">
        <v>0</v>
      </c>
    </row>
    <row r="9867" spans="1:5" ht="14.1" customHeight="1" x14ac:dyDescent="0.25">
      <c r="A9867" s="11"/>
      <c r="B9867" s="9" t="s">
        <v>63</v>
      </c>
      <c r="C9867" s="29">
        <v>0</v>
      </c>
      <c r="D9867" s="31">
        <v>0</v>
      </c>
      <c r="E9867" s="35">
        <v>0</v>
      </c>
    </row>
    <row r="9868" spans="1:5" ht="14.1" customHeight="1" x14ac:dyDescent="0.25">
      <c r="A9868" s="11"/>
      <c r="B9868" s="9" t="s">
        <v>64</v>
      </c>
      <c r="C9868" s="29">
        <v>0</v>
      </c>
      <c r="D9868" s="31">
        <v>0</v>
      </c>
      <c r="E9868" s="35">
        <v>0</v>
      </c>
    </row>
    <row r="9869" spans="1:5" ht="14.1" customHeight="1" x14ac:dyDescent="0.25">
      <c r="A9869" s="11"/>
      <c r="B9869" s="9" t="s">
        <v>65</v>
      </c>
      <c r="C9869" s="29">
        <v>0</v>
      </c>
      <c r="D9869" s="31">
        <v>0</v>
      </c>
      <c r="E9869" s="35">
        <v>0</v>
      </c>
    </row>
    <row r="9870" spans="1:5" ht="14.1" customHeight="1" x14ac:dyDescent="0.25">
      <c r="A9870" s="11"/>
      <c r="B9870" s="9" t="s">
        <v>66</v>
      </c>
      <c r="C9870" s="29">
        <v>0</v>
      </c>
      <c r="D9870" s="31">
        <v>0</v>
      </c>
      <c r="E9870" s="35">
        <v>0</v>
      </c>
    </row>
    <row r="9871" spans="1:5" ht="14.1" customHeight="1" x14ac:dyDescent="0.25">
      <c r="A9871" s="11"/>
      <c r="B9871" s="9" t="s">
        <v>67</v>
      </c>
      <c r="C9871" s="29">
        <v>0</v>
      </c>
      <c r="D9871" s="31">
        <v>0</v>
      </c>
      <c r="E9871" s="35">
        <v>0</v>
      </c>
    </row>
    <row r="9872" spans="1:5" ht="14.1" customHeight="1" x14ac:dyDescent="0.25">
      <c r="A9872" s="11"/>
      <c r="B9872" s="9" t="s">
        <v>68</v>
      </c>
      <c r="C9872" s="29">
        <v>0</v>
      </c>
      <c r="D9872" s="31">
        <v>0</v>
      </c>
      <c r="E9872" s="35">
        <v>0</v>
      </c>
    </row>
    <row r="9873" spans="1:8" ht="24" customHeight="1" x14ac:dyDescent="0.25">
      <c r="A9873" s="11"/>
      <c r="B9873" s="9" t="s">
        <v>69</v>
      </c>
      <c r="C9873" s="29">
        <v>1</v>
      </c>
      <c r="D9873" s="31">
        <v>0</v>
      </c>
      <c r="E9873" s="35">
        <v>0</v>
      </c>
    </row>
    <row r="9874" spans="1:8" ht="24" customHeight="1" x14ac:dyDescent="0.25">
      <c r="A9874" s="11"/>
      <c r="B9874" s="9" t="s">
        <v>70</v>
      </c>
      <c r="C9874" s="29">
        <v>0</v>
      </c>
      <c r="D9874" s="31">
        <v>0.99999999999999978</v>
      </c>
      <c r="E9874" s="35">
        <v>0</v>
      </c>
    </row>
    <row r="9875" spans="1:8" ht="24" customHeight="1" x14ac:dyDescent="0.25">
      <c r="A9875" s="11"/>
      <c r="B9875" s="9" t="s">
        <v>71</v>
      </c>
      <c r="C9875" s="29">
        <v>0</v>
      </c>
      <c r="D9875" s="31">
        <v>0</v>
      </c>
      <c r="E9875" s="35">
        <v>1</v>
      </c>
    </row>
    <row r="9876" spans="1:8" ht="24" customHeight="1" x14ac:dyDescent="0.25">
      <c r="A9876" s="11"/>
      <c r="B9876" s="9" t="s">
        <v>72</v>
      </c>
      <c r="C9876" s="29">
        <v>-0.99999999999999944</v>
      </c>
      <c r="D9876" s="31">
        <v>-0.99999999999999833</v>
      </c>
      <c r="E9876" s="35">
        <v>-0.99999999999999867</v>
      </c>
    </row>
    <row r="9877" spans="1:8" ht="24" customHeight="1" x14ac:dyDescent="0.25">
      <c r="A9877" s="11"/>
      <c r="B9877" s="9" t="s">
        <v>73</v>
      </c>
      <c r="C9877" s="29">
        <v>-1.0000000000000018</v>
      </c>
      <c r="D9877" s="31">
        <v>0</v>
      </c>
      <c r="E9877" s="35">
        <v>0</v>
      </c>
    </row>
    <row r="9878" spans="1:8" ht="24" customHeight="1" x14ac:dyDescent="0.25">
      <c r="A9878" s="11"/>
      <c r="B9878" s="9" t="s">
        <v>74</v>
      </c>
      <c r="C9878" s="29">
        <v>0</v>
      </c>
      <c r="D9878" s="31">
        <v>-0.99999999999999867</v>
      </c>
      <c r="E9878" s="35">
        <v>0</v>
      </c>
    </row>
    <row r="9879" spans="1:8" ht="24" customHeight="1" x14ac:dyDescent="0.25">
      <c r="A9879" s="11"/>
      <c r="B9879" s="9" t="s">
        <v>75</v>
      </c>
      <c r="C9879" s="29">
        <v>0</v>
      </c>
      <c r="D9879" s="31">
        <v>0</v>
      </c>
      <c r="E9879" s="35">
        <v>-0.999999999999999</v>
      </c>
    </row>
    <row r="9880" spans="1:8" ht="24" customHeight="1" thickBot="1" x14ac:dyDescent="0.3">
      <c r="A9880" s="13"/>
      <c r="B9880" s="14" t="s">
        <v>76</v>
      </c>
      <c r="C9880" s="38">
        <v>1.0000000000000011</v>
      </c>
      <c r="D9880" s="40">
        <v>0.99999999999999878</v>
      </c>
      <c r="E9880" s="66">
        <v>0.99999999999999978</v>
      </c>
    </row>
    <row r="9882" spans="1:8" ht="20.100000000000001" customHeight="1" thickBot="1" x14ac:dyDescent="0.3">
      <c r="A9882" s="16" t="s">
        <v>87</v>
      </c>
      <c r="B9882" s="17"/>
      <c r="C9882" s="17"/>
      <c r="D9882" s="17"/>
      <c r="E9882" s="17"/>
      <c r="F9882" s="17"/>
      <c r="G9882" s="17"/>
      <c r="H9882" s="17"/>
    </row>
    <row r="9883" spans="1:8" ht="15" customHeight="1" x14ac:dyDescent="0.25">
      <c r="A9883" s="67" t="s">
        <v>88</v>
      </c>
      <c r="B9883" s="68" t="s">
        <v>89</v>
      </c>
      <c r="C9883" s="69" t="s">
        <v>90</v>
      </c>
      <c r="D9883" s="69" t="s">
        <v>91</v>
      </c>
      <c r="E9883" s="69" t="s">
        <v>92</v>
      </c>
      <c r="F9883" s="69" t="s">
        <v>59</v>
      </c>
      <c r="G9883" s="70" t="s">
        <v>93</v>
      </c>
      <c r="H9883" s="71"/>
    </row>
    <row r="9884" spans="1:8" ht="15" customHeight="1" thickBot="1" x14ac:dyDescent="0.3">
      <c r="A9884" s="72"/>
      <c r="B9884" s="73"/>
      <c r="C9884" s="74"/>
      <c r="D9884" s="74"/>
      <c r="E9884" s="74"/>
      <c r="F9884" s="74"/>
      <c r="G9884" s="75" t="s">
        <v>94</v>
      </c>
      <c r="H9884" s="76" t="s">
        <v>95</v>
      </c>
    </row>
    <row r="9885" spans="1:8" ht="14.1" customHeight="1" x14ac:dyDescent="0.25">
      <c r="A9885" s="44" t="s">
        <v>37</v>
      </c>
      <c r="B9885" s="77">
        <v>38.902112624477262</v>
      </c>
      <c r="C9885" s="78">
        <v>0.81445334412796777</v>
      </c>
      <c r="D9885" s="53">
        <v>138.00000014907025</v>
      </c>
      <c r="E9885" s="53">
        <v>47.76469137852164</v>
      </c>
      <c r="F9885" s="53">
        <v>1.0442201067844511E-87</v>
      </c>
      <c r="G9885" s="78">
        <v>37.291691142332517</v>
      </c>
      <c r="H9885" s="79">
        <v>40.512534106622006</v>
      </c>
    </row>
    <row r="9886" spans="1:8" ht="14.1" customHeight="1" x14ac:dyDescent="0.25">
      <c r="A9886" s="46" t="s">
        <v>63</v>
      </c>
      <c r="B9886" s="80">
        <v>-2.5332721354354586</v>
      </c>
      <c r="C9886" s="81">
        <v>1.160127397842875</v>
      </c>
      <c r="D9886" s="55">
        <v>138.000000149057</v>
      </c>
      <c r="E9886" s="55">
        <v>-2.1836154720126344</v>
      </c>
      <c r="F9886" s="55">
        <v>3.0680600728932063E-2</v>
      </c>
      <c r="G9886" s="81">
        <v>-4.8271961483710522</v>
      </c>
      <c r="H9886" s="82">
        <v>-0.2393481224998652</v>
      </c>
    </row>
    <row r="9887" spans="1:8" ht="14.1" customHeight="1" x14ac:dyDescent="0.25">
      <c r="A9887" s="46" t="s">
        <v>64</v>
      </c>
      <c r="B9887" s="83" t="s">
        <v>96</v>
      </c>
      <c r="C9887" s="31">
        <v>0</v>
      </c>
      <c r="D9887" s="84" t="s">
        <v>97</v>
      </c>
      <c r="E9887" s="84" t="s">
        <v>97</v>
      </c>
      <c r="F9887" s="84" t="s">
        <v>97</v>
      </c>
      <c r="G9887" s="84" t="s">
        <v>97</v>
      </c>
      <c r="H9887" s="85" t="s">
        <v>97</v>
      </c>
    </row>
    <row r="9888" spans="1:8" ht="14.1" customHeight="1" x14ac:dyDescent="0.25">
      <c r="A9888" s="46" t="s">
        <v>65</v>
      </c>
      <c r="B9888" s="80">
        <v>2.309458084163575</v>
      </c>
      <c r="C9888" s="81">
        <v>0.26152901431747222</v>
      </c>
      <c r="D9888" s="55">
        <v>117.54672619109218</v>
      </c>
      <c r="E9888" s="55">
        <v>8.8305998865583035</v>
      </c>
      <c r="F9888" s="55">
        <v>1.1792857138875592E-14</v>
      </c>
      <c r="G9888" s="81">
        <v>1.7915387457293304</v>
      </c>
      <c r="H9888" s="82">
        <v>2.8273774225978197</v>
      </c>
    </row>
    <row r="9889" spans="1:8" ht="14.1" customHeight="1" x14ac:dyDescent="0.25">
      <c r="A9889" s="46" t="s">
        <v>66</v>
      </c>
      <c r="B9889" s="80">
        <v>0.88608083759634626</v>
      </c>
      <c r="C9889" s="81">
        <v>0.28654631387060669</v>
      </c>
      <c r="D9889" s="55">
        <v>131.16198877454281</v>
      </c>
      <c r="E9889" s="55">
        <v>3.0922779135678096</v>
      </c>
      <c r="F9889" s="55">
        <v>2.4270644126010324E-3</v>
      </c>
      <c r="G9889" s="81">
        <v>0.3192304023993463</v>
      </c>
      <c r="H9889" s="82">
        <v>1.4529312727933461</v>
      </c>
    </row>
    <row r="9890" spans="1:8" ht="14.1" customHeight="1" x14ac:dyDescent="0.25">
      <c r="A9890" s="46" t="s">
        <v>67</v>
      </c>
      <c r="B9890" s="80">
        <v>-0.41726269779189146</v>
      </c>
      <c r="C9890" s="81">
        <v>0.26099186671271801</v>
      </c>
      <c r="D9890" s="55">
        <v>127.07438781044964</v>
      </c>
      <c r="E9890" s="55">
        <v>-1.5987574748878506</v>
      </c>
      <c r="F9890" s="55">
        <v>0.11235803285098045</v>
      </c>
      <c r="G9890" s="81">
        <v>-0.93371559415841265</v>
      </c>
      <c r="H9890" s="82">
        <v>9.9190198574629782E-2</v>
      </c>
    </row>
    <row r="9891" spans="1:8" ht="14.1" customHeight="1" x14ac:dyDescent="0.25">
      <c r="A9891" s="46" t="s">
        <v>68</v>
      </c>
      <c r="B9891" s="83" t="s">
        <v>96</v>
      </c>
      <c r="C9891" s="31">
        <v>0</v>
      </c>
      <c r="D9891" s="84" t="s">
        <v>97</v>
      </c>
      <c r="E9891" s="84" t="s">
        <v>97</v>
      </c>
      <c r="F9891" s="84" t="s">
        <v>97</v>
      </c>
      <c r="G9891" s="84" t="s">
        <v>97</v>
      </c>
      <c r="H9891" s="85" t="s">
        <v>97</v>
      </c>
    </row>
    <row r="9892" spans="1:8" ht="24" customHeight="1" x14ac:dyDescent="0.25">
      <c r="A9892" s="46" t="s">
        <v>69</v>
      </c>
      <c r="B9892" s="80">
        <v>0.57416839657368102</v>
      </c>
      <c r="C9892" s="81">
        <v>0.36405514818605095</v>
      </c>
      <c r="D9892" s="55">
        <v>115.6587549444057</v>
      </c>
      <c r="E9892" s="55">
        <v>1.5771467576671965</v>
      </c>
      <c r="F9892" s="55">
        <v>0.11749306634580393</v>
      </c>
      <c r="G9892" s="81">
        <v>-0.1469111193856697</v>
      </c>
      <c r="H9892" s="82">
        <v>1.2952479125330316</v>
      </c>
    </row>
    <row r="9893" spans="1:8" ht="24" customHeight="1" x14ac:dyDescent="0.25">
      <c r="A9893" s="46" t="s">
        <v>70</v>
      </c>
      <c r="B9893" s="80">
        <v>0.87847360960338161</v>
      </c>
      <c r="C9893" s="81">
        <v>0.39836351263712139</v>
      </c>
      <c r="D9893" s="55">
        <v>127.91129104578314</v>
      </c>
      <c r="E9893" s="55">
        <v>2.2052060034012295</v>
      </c>
      <c r="F9893" s="55">
        <v>2.9226704367102285E-2</v>
      </c>
      <c r="G9893" s="81">
        <v>9.0238123005400725E-2</v>
      </c>
      <c r="H9893" s="82">
        <v>1.6667090962013624</v>
      </c>
    </row>
    <row r="9894" spans="1:8" ht="24" customHeight="1" x14ac:dyDescent="0.25">
      <c r="A9894" s="46" t="s">
        <v>71</v>
      </c>
      <c r="B9894" s="80">
        <v>0.49162197446870198</v>
      </c>
      <c r="C9894" s="81">
        <v>0.36574852183336237</v>
      </c>
      <c r="D9894" s="55">
        <v>126.35914968892037</v>
      </c>
      <c r="E9894" s="55">
        <v>1.3441530043768393</v>
      </c>
      <c r="F9894" s="55">
        <v>0.18130724272710422</v>
      </c>
      <c r="G9894" s="81">
        <v>-0.23216365240149853</v>
      </c>
      <c r="H9894" s="82">
        <v>1.2154076013389026</v>
      </c>
    </row>
    <row r="9895" spans="1:8" ht="24" customHeight="1" x14ac:dyDescent="0.25">
      <c r="A9895" s="46" t="s">
        <v>72</v>
      </c>
      <c r="B9895" s="83" t="s">
        <v>96</v>
      </c>
      <c r="C9895" s="31">
        <v>0</v>
      </c>
      <c r="D9895" s="84" t="s">
        <v>97</v>
      </c>
      <c r="E9895" s="84" t="s">
        <v>97</v>
      </c>
      <c r="F9895" s="84" t="s">
        <v>97</v>
      </c>
      <c r="G9895" s="84" t="s">
        <v>97</v>
      </c>
      <c r="H9895" s="85" t="s">
        <v>97</v>
      </c>
    </row>
    <row r="9896" spans="1:8" ht="24" customHeight="1" x14ac:dyDescent="0.25">
      <c r="A9896" s="46" t="s">
        <v>73</v>
      </c>
      <c r="B9896" s="83" t="s">
        <v>96</v>
      </c>
      <c r="C9896" s="31">
        <v>0</v>
      </c>
      <c r="D9896" s="84" t="s">
        <v>97</v>
      </c>
      <c r="E9896" s="84" t="s">
        <v>97</v>
      </c>
      <c r="F9896" s="84" t="s">
        <v>97</v>
      </c>
      <c r="G9896" s="84" t="s">
        <v>97</v>
      </c>
      <c r="H9896" s="85" t="s">
        <v>97</v>
      </c>
    </row>
    <row r="9897" spans="1:8" ht="24" customHeight="1" x14ac:dyDescent="0.25">
      <c r="A9897" s="46" t="s">
        <v>74</v>
      </c>
      <c r="B9897" s="83" t="s">
        <v>96</v>
      </c>
      <c r="C9897" s="31">
        <v>0</v>
      </c>
      <c r="D9897" s="84" t="s">
        <v>97</v>
      </c>
      <c r="E9897" s="84" t="s">
        <v>97</v>
      </c>
      <c r="F9897" s="84" t="s">
        <v>97</v>
      </c>
      <c r="G9897" s="84" t="s">
        <v>97</v>
      </c>
      <c r="H9897" s="85" t="s">
        <v>97</v>
      </c>
    </row>
    <row r="9898" spans="1:8" ht="24" customHeight="1" x14ac:dyDescent="0.25">
      <c r="A9898" s="46" t="s">
        <v>75</v>
      </c>
      <c r="B9898" s="83" t="s">
        <v>96</v>
      </c>
      <c r="C9898" s="31">
        <v>0</v>
      </c>
      <c r="D9898" s="84" t="s">
        <v>97</v>
      </c>
      <c r="E9898" s="84" t="s">
        <v>97</v>
      </c>
      <c r="F9898" s="84" t="s">
        <v>97</v>
      </c>
      <c r="G9898" s="84" t="s">
        <v>97</v>
      </c>
      <c r="H9898" s="85" t="s">
        <v>97</v>
      </c>
    </row>
    <row r="9899" spans="1:8" ht="24" customHeight="1" thickBot="1" x14ac:dyDescent="0.3">
      <c r="A9899" s="48" t="s">
        <v>76</v>
      </c>
      <c r="B9899" s="86" t="s">
        <v>96</v>
      </c>
      <c r="C9899" s="40">
        <v>0</v>
      </c>
      <c r="D9899" s="87" t="s">
        <v>97</v>
      </c>
      <c r="E9899" s="87" t="s">
        <v>97</v>
      </c>
      <c r="F9899" s="87" t="s">
        <v>97</v>
      </c>
      <c r="G9899" s="87" t="s">
        <v>97</v>
      </c>
      <c r="H9899" s="88" t="s">
        <v>97</v>
      </c>
    </row>
    <row r="9900" spans="1:8" ht="15" customHeight="1" x14ac:dyDescent="0.25">
      <c r="A9900" s="42" t="s">
        <v>98</v>
      </c>
      <c r="B9900" s="43"/>
      <c r="C9900" s="43"/>
      <c r="D9900" s="43"/>
      <c r="E9900" s="43"/>
      <c r="F9900" s="43"/>
      <c r="G9900" s="43"/>
      <c r="H9900" s="43"/>
    </row>
    <row r="9901" spans="1:8" ht="15" customHeight="1" x14ac:dyDescent="0.25">
      <c r="A9901" s="50" t="s">
        <v>252</v>
      </c>
      <c r="B9901" s="51"/>
      <c r="C9901" s="51"/>
      <c r="D9901" s="51"/>
      <c r="E9901" s="51"/>
      <c r="F9901" s="51"/>
      <c r="G9901" s="51"/>
      <c r="H9901" s="51"/>
    </row>
    <row r="9904" spans="1:8" ht="16.5" x14ac:dyDescent="0.25">
      <c r="A9904" t="s">
        <v>100</v>
      </c>
    </row>
    <row r="9906" spans="1:4" ht="20.100000000000001" customHeight="1" thickBot="1" x14ac:dyDescent="0.3">
      <c r="A9906" s="16" t="s">
        <v>101</v>
      </c>
      <c r="B9906" s="17"/>
      <c r="C9906" s="17"/>
      <c r="D9906" s="17"/>
    </row>
    <row r="9907" spans="1:4" ht="15" customHeight="1" thickBot="1" x14ac:dyDescent="0.3">
      <c r="A9907" s="89" t="s">
        <v>88</v>
      </c>
      <c r="B9907" s="90"/>
      <c r="C9907" s="20" t="s">
        <v>89</v>
      </c>
      <c r="D9907" s="22" t="s">
        <v>90</v>
      </c>
    </row>
    <row r="9908" spans="1:4" ht="14.1" customHeight="1" x14ac:dyDescent="0.25">
      <c r="A9908" s="3" t="s">
        <v>102</v>
      </c>
      <c r="B9908" s="23" t="s">
        <v>103</v>
      </c>
      <c r="C9908" s="77">
        <v>46.719162201929592</v>
      </c>
      <c r="D9908" s="79">
        <v>5.7493061894699045</v>
      </c>
    </row>
    <row r="9909" spans="1:4" ht="14.1" customHeight="1" x14ac:dyDescent="0.25">
      <c r="A9909" s="28"/>
      <c r="B9909" s="9" t="s">
        <v>104</v>
      </c>
      <c r="C9909" s="80">
        <v>44.241524054444717</v>
      </c>
      <c r="D9909" s="82">
        <v>5.455923849562585</v>
      </c>
    </row>
    <row r="9910" spans="1:4" ht="14.1" customHeight="1" x14ac:dyDescent="0.25">
      <c r="A9910" s="28"/>
      <c r="B9910" s="9" t="s">
        <v>105</v>
      </c>
      <c r="C9910" s="80">
        <v>43.406898442937752</v>
      </c>
      <c r="D9910" s="82">
        <v>5.3104820637099017</v>
      </c>
    </row>
    <row r="9911" spans="1:4" ht="14.1" customHeight="1" x14ac:dyDescent="0.25">
      <c r="A9911" s="28"/>
      <c r="B9911" s="9" t="s">
        <v>106</v>
      </c>
      <c r="C9911" s="80">
        <v>44.990954979858984</v>
      </c>
      <c r="D9911" s="82">
        <v>5.5515864392054048</v>
      </c>
    </row>
    <row r="9912" spans="1:4" ht="14.1" customHeight="1" x14ac:dyDescent="0.25">
      <c r="A9912" s="28"/>
      <c r="B9912" s="9" t="s">
        <v>107</v>
      </c>
      <c r="C9912" s="80">
        <v>43.17786668343453</v>
      </c>
      <c r="D9912" s="82">
        <v>5.3342482095197719</v>
      </c>
    </row>
    <row r="9913" spans="1:4" ht="14.1" customHeight="1" x14ac:dyDescent="0.25">
      <c r="A9913" s="28"/>
      <c r="B9913" s="9" t="s">
        <v>108</v>
      </c>
      <c r="C9913" s="80">
        <v>45.579370598711733</v>
      </c>
      <c r="D9913" s="82">
        <v>5.5447143338398277</v>
      </c>
    </row>
    <row r="9914" spans="1:4" ht="14.1" customHeight="1" x14ac:dyDescent="0.25">
      <c r="A9914" s="28"/>
      <c r="B9914" s="9" t="s">
        <v>109</v>
      </c>
      <c r="C9914" s="80">
        <v>44.929165020351448</v>
      </c>
      <c r="D9914" s="82">
        <v>5.5666968197597493</v>
      </c>
    </row>
    <row r="9915" spans="1:4" ht="14.1" customHeight="1" x14ac:dyDescent="0.25">
      <c r="A9915" s="28"/>
      <c r="B9915" s="9" t="s">
        <v>110</v>
      </c>
      <c r="C9915" s="80">
        <v>42.769359295523486</v>
      </c>
      <c r="D9915" s="82">
        <v>5.3223919588809991</v>
      </c>
    </row>
    <row r="9916" spans="1:4" ht="14.1" customHeight="1" x14ac:dyDescent="0.25">
      <c r="A9916" s="28"/>
      <c r="B9916" s="9" t="s">
        <v>111</v>
      </c>
      <c r="C9916" s="80">
        <v>44.199088804390122</v>
      </c>
      <c r="D9916" s="82">
        <v>5.4665327581173297</v>
      </c>
    </row>
    <row r="9917" spans="1:4" ht="14.1" customHeight="1" thickBot="1" x14ac:dyDescent="0.3">
      <c r="A9917" s="91"/>
      <c r="B9917" s="14" t="s">
        <v>112</v>
      </c>
      <c r="C9917" s="92">
        <v>47.096731733047193</v>
      </c>
      <c r="D9917" s="93">
        <v>5.6697802241717232</v>
      </c>
    </row>
    <row r="9918" spans="1:4" ht="15" customHeight="1" x14ac:dyDescent="0.25">
      <c r="A9918" s="42" t="s">
        <v>251</v>
      </c>
      <c r="B9918" s="43"/>
      <c r="C9918" s="43"/>
      <c r="D9918" s="43"/>
    </row>
    <row r="9921" spans="1:3" ht="16.5" x14ac:dyDescent="0.25">
      <c r="A9921" t="s">
        <v>113</v>
      </c>
    </row>
    <row r="9923" spans="1:3" ht="20.100000000000001" customHeight="1" thickBot="1" x14ac:dyDescent="0.3">
      <c r="A9923" s="16" t="s">
        <v>114</v>
      </c>
      <c r="B9923" s="17"/>
      <c r="C9923" s="17"/>
    </row>
    <row r="9924" spans="1:3" ht="15" customHeight="1" thickBot="1" x14ac:dyDescent="0.3">
      <c r="A9924" s="18"/>
      <c r="B9924" s="19"/>
      <c r="C9924" s="61" t="s">
        <v>62</v>
      </c>
    </row>
    <row r="9925" spans="1:3" ht="14.1" customHeight="1" x14ac:dyDescent="0.25">
      <c r="A9925" s="3" t="s">
        <v>36</v>
      </c>
      <c r="B9925" s="23" t="s">
        <v>37</v>
      </c>
      <c r="C9925" s="62">
        <v>0</v>
      </c>
    </row>
    <row r="9926" spans="1:3" ht="14.1" customHeight="1" x14ac:dyDescent="0.25">
      <c r="A9926" s="28"/>
      <c r="B9926" s="9" t="s">
        <v>63</v>
      </c>
      <c r="C9926" s="12">
        <v>0</v>
      </c>
    </row>
    <row r="9927" spans="1:3" ht="14.1" customHeight="1" x14ac:dyDescent="0.25">
      <c r="A9927" s="28"/>
      <c r="B9927" s="9" t="s">
        <v>64</v>
      </c>
      <c r="C9927" s="12">
        <v>0</v>
      </c>
    </row>
    <row r="9928" spans="1:3" ht="14.1" customHeight="1" x14ac:dyDescent="0.25">
      <c r="A9928" s="28"/>
      <c r="B9928" s="9" t="s">
        <v>65</v>
      </c>
      <c r="C9928" s="12">
        <v>1</v>
      </c>
    </row>
    <row r="9929" spans="1:3" ht="14.1" customHeight="1" x14ac:dyDescent="0.25">
      <c r="A9929" s="28"/>
      <c r="B9929" s="9" t="s">
        <v>66</v>
      </c>
      <c r="C9929" s="12">
        <v>0</v>
      </c>
    </row>
    <row r="9930" spans="1:3" ht="14.1" customHeight="1" x14ac:dyDescent="0.25">
      <c r="A9930" s="28"/>
      <c r="B9930" s="9" t="s">
        <v>67</v>
      </c>
      <c r="C9930" s="12">
        <v>0</v>
      </c>
    </row>
    <row r="9931" spans="1:3" ht="14.1" customHeight="1" x14ac:dyDescent="0.25">
      <c r="A9931" s="28"/>
      <c r="B9931" s="9" t="s">
        <v>68</v>
      </c>
      <c r="C9931" s="12">
        <v>-1</v>
      </c>
    </row>
    <row r="9932" spans="1:3" ht="24" customHeight="1" x14ac:dyDescent="0.25">
      <c r="A9932" s="28"/>
      <c r="B9932" s="9" t="s">
        <v>69</v>
      </c>
      <c r="C9932" s="47">
        <v>0.5</v>
      </c>
    </row>
    <row r="9933" spans="1:3" ht="24" customHeight="1" x14ac:dyDescent="0.25">
      <c r="A9933" s="28"/>
      <c r="B9933" s="9" t="s">
        <v>70</v>
      </c>
      <c r="C9933" s="12">
        <v>0</v>
      </c>
    </row>
    <row r="9934" spans="1:3" ht="24" customHeight="1" x14ac:dyDescent="0.25">
      <c r="A9934" s="28"/>
      <c r="B9934" s="9" t="s">
        <v>71</v>
      </c>
      <c r="C9934" s="12">
        <v>0</v>
      </c>
    </row>
    <row r="9935" spans="1:3" ht="24" customHeight="1" x14ac:dyDescent="0.25">
      <c r="A9935" s="28"/>
      <c r="B9935" s="9" t="s">
        <v>72</v>
      </c>
      <c r="C9935" s="47">
        <v>-0.5</v>
      </c>
    </row>
    <row r="9936" spans="1:3" ht="24" customHeight="1" x14ac:dyDescent="0.25">
      <c r="A9936" s="28"/>
      <c r="B9936" s="9" t="s">
        <v>73</v>
      </c>
      <c r="C9936" s="47">
        <v>0.5</v>
      </c>
    </row>
    <row r="9937" spans="1:9" ht="24" customHeight="1" x14ac:dyDescent="0.25">
      <c r="A9937" s="28"/>
      <c r="B9937" s="9" t="s">
        <v>74</v>
      </c>
      <c r="C9937" s="12">
        <v>0</v>
      </c>
    </row>
    <row r="9938" spans="1:9" ht="24" customHeight="1" x14ac:dyDescent="0.25">
      <c r="A9938" s="28"/>
      <c r="B9938" s="9" t="s">
        <v>75</v>
      </c>
      <c r="C9938" s="12">
        <v>0</v>
      </c>
    </row>
    <row r="9939" spans="1:9" ht="24" customHeight="1" thickBot="1" x14ac:dyDescent="0.3">
      <c r="A9939" s="91"/>
      <c r="B9939" s="14" t="s">
        <v>76</v>
      </c>
      <c r="C9939" s="49">
        <v>-0.5</v>
      </c>
    </row>
    <row r="9940" spans="1:9" ht="15" customHeight="1" x14ac:dyDescent="0.25">
      <c r="A9940" s="42" t="s">
        <v>115</v>
      </c>
      <c r="B9940" s="43"/>
      <c r="C9940" s="43"/>
    </row>
    <row r="9942" spans="1:9" ht="20.100000000000001" customHeight="1" thickBot="1" x14ac:dyDescent="0.3">
      <c r="A9942" s="16" t="s">
        <v>116</v>
      </c>
      <c r="B9942" s="17"/>
      <c r="C9942" s="17"/>
      <c r="D9942" s="17"/>
      <c r="E9942" s="17"/>
      <c r="F9942" s="17"/>
      <c r="G9942" s="17"/>
      <c r="H9942" s="17"/>
      <c r="I9942" s="17"/>
    </row>
    <row r="9943" spans="1:9" ht="15" customHeight="1" x14ac:dyDescent="0.25">
      <c r="A9943" s="67" t="s">
        <v>117</v>
      </c>
      <c r="B9943" s="68" t="s">
        <v>89</v>
      </c>
      <c r="C9943" s="69" t="s">
        <v>90</v>
      </c>
      <c r="D9943" s="69" t="s">
        <v>91</v>
      </c>
      <c r="E9943" s="69" t="s">
        <v>118</v>
      </c>
      <c r="F9943" s="69" t="s">
        <v>92</v>
      </c>
      <c r="G9943" s="69" t="s">
        <v>59</v>
      </c>
      <c r="H9943" s="70" t="s">
        <v>93</v>
      </c>
      <c r="I9943" s="71"/>
    </row>
    <row r="9944" spans="1:9" ht="15" customHeight="1" thickBot="1" x14ac:dyDescent="0.3">
      <c r="A9944" s="72"/>
      <c r="B9944" s="73"/>
      <c r="C9944" s="74"/>
      <c r="D9944" s="74"/>
      <c r="E9944" s="74"/>
      <c r="F9944" s="74"/>
      <c r="G9944" s="74"/>
      <c r="H9944" s="75" t="s">
        <v>94</v>
      </c>
      <c r="I9944" s="76" t="s">
        <v>95</v>
      </c>
    </row>
    <row r="9945" spans="1:9" ht="14.1" customHeight="1" thickBot="1" x14ac:dyDescent="0.3">
      <c r="A9945" s="94" t="s">
        <v>62</v>
      </c>
      <c r="B9945" s="95">
        <v>2.5965422824504154</v>
      </c>
      <c r="C9945" s="96">
        <v>0.18202757409302528</v>
      </c>
      <c r="D9945" s="97">
        <v>115.65875494440623</v>
      </c>
      <c r="E9945" s="98">
        <v>0</v>
      </c>
      <c r="F9945" s="97">
        <v>14.264554671939161</v>
      </c>
      <c r="G9945" s="97">
        <v>2.9786121130262879E-27</v>
      </c>
      <c r="H9945" s="96">
        <v>2.2360025244707402</v>
      </c>
      <c r="I9945" s="99">
        <v>2.9570820404300906</v>
      </c>
    </row>
    <row r="9946" spans="1:9" ht="15" customHeight="1" x14ac:dyDescent="0.25">
      <c r="A9946" s="42" t="s">
        <v>115</v>
      </c>
      <c r="B9946" s="43"/>
      <c r="C9946" s="43"/>
      <c r="D9946" s="43"/>
      <c r="E9946" s="43"/>
      <c r="F9946" s="43"/>
      <c r="G9946" s="43"/>
      <c r="H9946" s="43"/>
      <c r="I9946" s="43"/>
    </row>
    <row r="9947" spans="1:9" ht="15" customHeight="1" x14ac:dyDescent="0.25">
      <c r="A9947" s="50" t="s">
        <v>252</v>
      </c>
      <c r="B9947" s="51"/>
      <c r="C9947" s="51"/>
      <c r="D9947" s="51"/>
      <c r="E9947" s="51"/>
      <c r="F9947" s="51"/>
      <c r="G9947" s="51"/>
      <c r="H9947" s="51"/>
      <c r="I9947" s="51"/>
    </row>
    <row r="9950" spans="1:9" ht="16.5" x14ac:dyDescent="0.25">
      <c r="A9950" t="s">
        <v>119</v>
      </c>
    </row>
    <row r="9952" spans="1:9" ht="20.100000000000001" customHeight="1" thickBot="1" x14ac:dyDescent="0.3">
      <c r="A9952" s="16" t="s">
        <v>114</v>
      </c>
      <c r="B9952" s="17"/>
      <c r="C9952" s="17"/>
    </row>
    <row r="9953" spans="1:3" ht="15" customHeight="1" thickBot="1" x14ac:dyDescent="0.3">
      <c r="A9953" s="18"/>
      <c r="B9953" s="19"/>
      <c r="C9953" s="61" t="s">
        <v>62</v>
      </c>
    </row>
    <row r="9954" spans="1:3" ht="14.1" customHeight="1" x14ac:dyDescent="0.25">
      <c r="A9954" s="3" t="s">
        <v>36</v>
      </c>
      <c r="B9954" s="23" t="s">
        <v>37</v>
      </c>
      <c r="C9954" s="62">
        <v>0</v>
      </c>
    </row>
    <row r="9955" spans="1:3" ht="14.1" customHeight="1" x14ac:dyDescent="0.25">
      <c r="A9955" s="28"/>
      <c r="B9955" s="9" t="s">
        <v>63</v>
      </c>
      <c r="C9955" s="12">
        <v>0</v>
      </c>
    </row>
    <row r="9956" spans="1:3" ht="14.1" customHeight="1" x14ac:dyDescent="0.25">
      <c r="A9956" s="28"/>
      <c r="B9956" s="9" t="s">
        <v>64</v>
      </c>
      <c r="C9956" s="12">
        <v>0</v>
      </c>
    </row>
    <row r="9957" spans="1:3" ht="14.1" customHeight="1" x14ac:dyDescent="0.25">
      <c r="A9957" s="28"/>
      <c r="B9957" s="9" t="s">
        <v>65</v>
      </c>
      <c r="C9957" s="12">
        <v>1</v>
      </c>
    </row>
    <row r="9958" spans="1:3" ht="14.1" customHeight="1" x14ac:dyDescent="0.25">
      <c r="A9958" s="28"/>
      <c r="B9958" s="9" t="s">
        <v>66</v>
      </c>
      <c r="C9958" s="12">
        <v>0</v>
      </c>
    </row>
    <row r="9959" spans="1:3" ht="14.1" customHeight="1" x14ac:dyDescent="0.25">
      <c r="A9959" s="28"/>
      <c r="B9959" s="9" t="s">
        <v>67</v>
      </c>
      <c r="C9959" s="12">
        <v>0</v>
      </c>
    </row>
    <row r="9960" spans="1:3" ht="14.1" customHeight="1" x14ac:dyDescent="0.25">
      <c r="A9960" s="28"/>
      <c r="B9960" s="9" t="s">
        <v>68</v>
      </c>
      <c r="C9960" s="12">
        <v>-1</v>
      </c>
    </row>
    <row r="9961" spans="1:3" ht="24" customHeight="1" x14ac:dyDescent="0.25">
      <c r="A9961" s="28"/>
      <c r="B9961" s="9" t="s">
        <v>69</v>
      </c>
      <c r="C9961" s="12">
        <v>1</v>
      </c>
    </row>
    <row r="9962" spans="1:3" ht="24" customHeight="1" x14ac:dyDescent="0.25">
      <c r="A9962" s="28"/>
      <c r="B9962" s="9" t="s">
        <v>70</v>
      </c>
      <c r="C9962" s="12">
        <v>0</v>
      </c>
    </row>
    <row r="9963" spans="1:3" ht="24" customHeight="1" x14ac:dyDescent="0.25">
      <c r="A9963" s="28"/>
      <c r="B9963" s="9" t="s">
        <v>71</v>
      </c>
      <c r="C9963" s="12">
        <v>0</v>
      </c>
    </row>
    <row r="9964" spans="1:3" ht="24" customHeight="1" x14ac:dyDescent="0.25">
      <c r="A9964" s="28"/>
      <c r="B9964" s="9" t="s">
        <v>72</v>
      </c>
      <c r="C9964" s="12">
        <v>-1</v>
      </c>
    </row>
    <row r="9965" spans="1:3" ht="24" customHeight="1" x14ac:dyDescent="0.25">
      <c r="A9965" s="28"/>
      <c r="B9965" s="9" t="s">
        <v>73</v>
      </c>
      <c r="C9965" s="12">
        <v>0</v>
      </c>
    </row>
    <row r="9966" spans="1:3" ht="24" customHeight="1" x14ac:dyDescent="0.25">
      <c r="A9966" s="28"/>
      <c r="B9966" s="9" t="s">
        <v>74</v>
      </c>
      <c r="C9966" s="12">
        <v>0</v>
      </c>
    </row>
    <row r="9967" spans="1:3" ht="24" customHeight="1" x14ac:dyDescent="0.25">
      <c r="A9967" s="28"/>
      <c r="B9967" s="9" t="s">
        <v>75</v>
      </c>
      <c r="C9967" s="12">
        <v>0</v>
      </c>
    </row>
    <row r="9968" spans="1:3" ht="24" customHeight="1" thickBot="1" x14ac:dyDescent="0.3">
      <c r="A9968" s="91"/>
      <c r="B9968" s="14" t="s">
        <v>76</v>
      </c>
      <c r="C9968" s="100">
        <v>0</v>
      </c>
    </row>
    <row r="9969" spans="1:9" ht="15" customHeight="1" x14ac:dyDescent="0.25">
      <c r="A9969" s="42" t="s">
        <v>120</v>
      </c>
      <c r="B9969" s="43"/>
      <c r="C9969" s="43"/>
    </row>
    <row r="9971" spans="1:9" ht="20.100000000000001" customHeight="1" thickBot="1" x14ac:dyDescent="0.3">
      <c r="A9971" s="16" t="s">
        <v>116</v>
      </c>
      <c r="B9971" s="17"/>
      <c r="C9971" s="17"/>
      <c r="D9971" s="17"/>
      <c r="E9971" s="17"/>
      <c r="F9971" s="17"/>
      <c r="G9971" s="17"/>
      <c r="H9971" s="17"/>
      <c r="I9971" s="17"/>
    </row>
    <row r="9972" spans="1:9" ht="15" customHeight="1" x14ac:dyDescent="0.25">
      <c r="A9972" s="67" t="s">
        <v>117</v>
      </c>
      <c r="B9972" s="68" t="s">
        <v>89</v>
      </c>
      <c r="C9972" s="69" t="s">
        <v>90</v>
      </c>
      <c r="D9972" s="69" t="s">
        <v>91</v>
      </c>
      <c r="E9972" s="69" t="s">
        <v>118</v>
      </c>
      <c r="F9972" s="69" t="s">
        <v>92</v>
      </c>
      <c r="G9972" s="69" t="s">
        <v>59</v>
      </c>
      <c r="H9972" s="70" t="s">
        <v>93</v>
      </c>
      <c r="I9972" s="71"/>
    </row>
    <row r="9973" spans="1:9" ht="15" customHeight="1" thickBot="1" x14ac:dyDescent="0.3">
      <c r="A9973" s="72"/>
      <c r="B9973" s="73"/>
      <c r="C9973" s="74"/>
      <c r="D9973" s="74"/>
      <c r="E9973" s="74"/>
      <c r="F9973" s="74"/>
      <c r="G9973" s="74"/>
      <c r="H9973" s="75" t="s">
        <v>94</v>
      </c>
      <c r="I9973" s="76" t="s">
        <v>95</v>
      </c>
    </row>
    <row r="9974" spans="1:9" ht="14.1" customHeight="1" thickBot="1" x14ac:dyDescent="0.3">
      <c r="A9974" s="94" t="s">
        <v>62</v>
      </c>
      <c r="B9974" s="95">
        <v>2.8836264807372558</v>
      </c>
      <c r="C9974" s="96">
        <v>0.25325624491984161</v>
      </c>
      <c r="D9974" s="97">
        <v>113.63763960574737</v>
      </c>
      <c r="E9974" s="98">
        <v>0</v>
      </c>
      <c r="F9974" s="97">
        <v>11.386200887760754</v>
      </c>
      <c r="G9974" s="97">
        <v>1.6708520109566983E-20</v>
      </c>
      <c r="H9974" s="96">
        <v>2.3819106495891011</v>
      </c>
      <c r="I9974" s="99">
        <v>3.3853423118854105</v>
      </c>
    </row>
    <row r="9975" spans="1:9" ht="15" customHeight="1" x14ac:dyDescent="0.25">
      <c r="A9975" s="42" t="s">
        <v>120</v>
      </c>
      <c r="B9975" s="43"/>
      <c r="C9975" s="43"/>
      <c r="D9975" s="43"/>
      <c r="E9975" s="43"/>
      <c r="F9975" s="43"/>
      <c r="G9975" s="43"/>
      <c r="H9975" s="43"/>
      <c r="I9975" s="43"/>
    </row>
    <row r="9976" spans="1:9" ht="15" customHeight="1" x14ac:dyDescent="0.25">
      <c r="A9976" s="50" t="s">
        <v>252</v>
      </c>
      <c r="B9976" s="51"/>
      <c r="C9976" s="51"/>
      <c r="D9976" s="51"/>
      <c r="E9976" s="51"/>
      <c r="F9976" s="51"/>
      <c r="G9976" s="51"/>
      <c r="H9976" s="51"/>
      <c r="I9976" s="51"/>
    </row>
    <row r="9979" spans="1:9" ht="16.5" x14ac:dyDescent="0.25">
      <c r="A9979" t="s">
        <v>121</v>
      </c>
    </row>
    <row r="9981" spans="1:9" ht="20.100000000000001" customHeight="1" thickBot="1" x14ac:dyDescent="0.3">
      <c r="A9981" s="16" t="s">
        <v>114</v>
      </c>
      <c r="B9981" s="17"/>
      <c r="C9981" s="17"/>
    </row>
    <row r="9982" spans="1:9" ht="15" customHeight="1" thickBot="1" x14ac:dyDescent="0.3">
      <c r="A9982" s="18"/>
      <c r="B9982" s="19"/>
      <c r="C9982" s="61" t="s">
        <v>62</v>
      </c>
    </row>
    <row r="9983" spans="1:9" ht="14.1" customHeight="1" x14ac:dyDescent="0.25">
      <c r="A9983" s="3" t="s">
        <v>36</v>
      </c>
      <c r="B9983" s="23" t="s">
        <v>37</v>
      </c>
      <c r="C9983" s="62">
        <v>0</v>
      </c>
    </row>
    <row r="9984" spans="1:9" ht="14.1" customHeight="1" x14ac:dyDescent="0.25">
      <c r="A9984" s="28"/>
      <c r="B9984" s="9" t="s">
        <v>63</v>
      </c>
      <c r="C9984" s="12">
        <v>0</v>
      </c>
    </row>
    <row r="9985" spans="1:9" ht="14.1" customHeight="1" x14ac:dyDescent="0.25">
      <c r="A9985" s="28"/>
      <c r="B9985" s="9" t="s">
        <v>64</v>
      </c>
      <c r="C9985" s="12">
        <v>0</v>
      </c>
    </row>
    <row r="9986" spans="1:9" ht="14.1" customHeight="1" x14ac:dyDescent="0.25">
      <c r="A9986" s="28"/>
      <c r="B9986" s="9" t="s">
        <v>65</v>
      </c>
      <c r="C9986" s="12">
        <v>1</v>
      </c>
    </row>
    <row r="9987" spans="1:9" ht="14.1" customHeight="1" x14ac:dyDescent="0.25">
      <c r="A9987" s="28"/>
      <c r="B9987" s="9" t="s">
        <v>66</v>
      </c>
      <c r="C9987" s="12">
        <v>0</v>
      </c>
    </row>
    <row r="9988" spans="1:9" ht="14.1" customHeight="1" x14ac:dyDescent="0.25">
      <c r="A9988" s="28"/>
      <c r="B9988" s="9" t="s">
        <v>67</v>
      </c>
      <c r="C9988" s="12">
        <v>0</v>
      </c>
    </row>
    <row r="9989" spans="1:9" ht="14.1" customHeight="1" x14ac:dyDescent="0.25">
      <c r="A9989" s="28"/>
      <c r="B9989" s="9" t="s">
        <v>68</v>
      </c>
      <c r="C9989" s="12">
        <v>-1</v>
      </c>
    </row>
    <row r="9990" spans="1:9" ht="24" customHeight="1" x14ac:dyDescent="0.25">
      <c r="A9990" s="28"/>
      <c r="B9990" s="9" t="s">
        <v>69</v>
      </c>
      <c r="C9990" s="12">
        <v>0</v>
      </c>
    </row>
    <row r="9991" spans="1:9" ht="24" customHeight="1" x14ac:dyDescent="0.25">
      <c r="A9991" s="28"/>
      <c r="B9991" s="9" t="s">
        <v>70</v>
      </c>
      <c r="C9991" s="12">
        <v>0</v>
      </c>
    </row>
    <row r="9992" spans="1:9" ht="24" customHeight="1" x14ac:dyDescent="0.25">
      <c r="A9992" s="28"/>
      <c r="B9992" s="9" t="s">
        <v>71</v>
      </c>
      <c r="C9992" s="12">
        <v>0</v>
      </c>
    </row>
    <row r="9993" spans="1:9" ht="24" customHeight="1" x14ac:dyDescent="0.25">
      <c r="A9993" s="28"/>
      <c r="B9993" s="9" t="s">
        <v>72</v>
      </c>
      <c r="C9993" s="12">
        <v>0</v>
      </c>
    </row>
    <row r="9994" spans="1:9" ht="24" customHeight="1" x14ac:dyDescent="0.25">
      <c r="A9994" s="28"/>
      <c r="B9994" s="9" t="s">
        <v>73</v>
      </c>
      <c r="C9994" s="12">
        <v>1</v>
      </c>
    </row>
    <row r="9995" spans="1:9" ht="24" customHeight="1" x14ac:dyDescent="0.25">
      <c r="A9995" s="28"/>
      <c r="B9995" s="9" t="s">
        <v>74</v>
      </c>
      <c r="C9995" s="12">
        <v>0</v>
      </c>
    </row>
    <row r="9996" spans="1:9" ht="24" customHeight="1" x14ac:dyDescent="0.25">
      <c r="A9996" s="28"/>
      <c r="B9996" s="9" t="s">
        <v>75</v>
      </c>
      <c r="C9996" s="12">
        <v>0</v>
      </c>
    </row>
    <row r="9997" spans="1:9" ht="24" customHeight="1" thickBot="1" x14ac:dyDescent="0.3">
      <c r="A9997" s="91"/>
      <c r="B9997" s="14" t="s">
        <v>76</v>
      </c>
      <c r="C9997" s="100">
        <v>-1</v>
      </c>
    </row>
    <row r="9998" spans="1:9" ht="15" customHeight="1" x14ac:dyDescent="0.25">
      <c r="A9998" s="42" t="s">
        <v>122</v>
      </c>
      <c r="B9998" s="43"/>
      <c r="C9998" s="43"/>
    </row>
    <row r="10000" spans="1:9" ht="20.100000000000001" customHeight="1" thickBot="1" x14ac:dyDescent="0.3">
      <c r="A10000" s="16" t="s">
        <v>116</v>
      </c>
      <c r="B10000" s="17"/>
      <c r="C10000" s="17"/>
      <c r="D10000" s="17"/>
      <c r="E10000" s="17"/>
      <c r="F10000" s="17"/>
      <c r="G10000" s="17"/>
      <c r="H10000" s="17"/>
      <c r="I10000" s="17"/>
    </row>
    <row r="10001" spans="1:9" ht="15" customHeight="1" x14ac:dyDescent="0.25">
      <c r="A10001" s="67" t="s">
        <v>117</v>
      </c>
      <c r="B10001" s="68" t="s">
        <v>89</v>
      </c>
      <c r="C10001" s="69" t="s">
        <v>90</v>
      </c>
      <c r="D10001" s="69" t="s">
        <v>91</v>
      </c>
      <c r="E10001" s="69" t="s">
        <v>118</v>
      </c>
      <c r="F10001" s="69" t="s">
        <v>92</v>
      </c>
      <c r="G10001" s="69" t="s">
        <v>59</v>
      </c>
      <c r="H10001" s="70" t="s">
        <v>93</v>
      </c>
      <c r="I10001" s="71"/>
    </row>
    <row r="10002" spans="1:9" ht="15" customHeight="1" thickBot="1" x14ac:dyDescent="0.3">
      <c r="A10002" s="72"/>
      <c r="B10002" s="73"/>
      <c r="C10002" s="74"/>
      <c r="D10002" s="74"/>
      <c r="E10002" s="74"/>
      <c r="F10002" s="74"/>
      <c r="G10002" s="74"/>
      <c r="H10002" s="75" t="s">
        <v>94</v>
      </c>
      <c r="I10002" s="76" t="s">
        <v>95</v>
      </c>
    </row>
    <row r="10003" spans="1:9" ht="14.1" customHeight="1" thickBot="1" x14ac:dyDescent="0.3">
      <c r="A10003" s="94" t="s">
        <v>62</v>
      </c>
      <c r="B10003" s="95">
        <v>2.309458084163575</v>
      </c>
      <c r="C10003" s="96">
        <v>0.26152901431747222</v>
      </c>
      <c r="D10003" s="97">
        <v>117.54672619109218</v>
      </c>
      <c r="E10003" s="98">
        <v>0</v>
      </c>
      <c r="F10003" s="97">
        <v>8.8305998865583035</v>
      </c>
      <c r="G10003" s="97">
        <v>1.1792857138875592E-14</v>
      </c>
      <c r="H10003" s="96">
        <v>1.7915387457293304</v>
      </c>
      <c r="I10003" s="99">
        <v>2.8273774225978197</v>
      </c>
    </row>
    <row r="10004" spans="1:9" ht="15" customHeight="1" x14ac:dyDescent="0.25">
      <c r="A10004" s="42" t="s">
        <v>122</v>
      </c>
      <c r="B10004" s="43"/>
      <c r="C10004" s="43"/>
      <c r="D10004" s="43"/>
      <c r="E10004" s="43"/>
      <c r="F10004" s="43"/>
      <c r="G10004" s="43"/>
      <c r="H10004" s="43"/>
      <c r="I10004" s="43"/>
    </row>
    <row r="10005" spans="1:9" ht="15" customHeight="1" x14ac:dyDescent="0.25">
      <c r="A10005" s="50" t="s">
        <v>252</v>
      </c>
      <c r="B10005" s="51"/>
      <c r="C10005" s="51"/>
      <c r="D10005" s="51"/>
      <c r="E10005" s="51"/>
      <c r="F10005" s="51"/>
      <c r="G10005" s="51"/>
      <c r="H10005" s="51"/>
      <c r="I10005" s="51"/>
    </row>
    <row r="10008" spans="1:9" ht="16.5" x14ac:dyDescent="0.25">
      <c r="A10008" t="s">
        <v>123</v>
      </c>
    </row>
    <row r="10010" spans="1:9" ht="20.100000000000001" customHeight="1" thickBot="1" x14ac:dyDescent="0.3">
      <c r="A10010" s="16" t="s">
        <v>114</v>
      </c>
      <c r="B10010" s="17"/>
      <c r="C10010" s="17"/>
    </row>
    <row r="10011" spans="1:9" ht="15" customHeight="1" thickBot="1" x14ac:dyDescent="0.3">
      <c r="A10011" s="18"/>
      <c r="B10011" s="19"/>
      <c r="C10011" s="61" t="s">
        <v>62</v>
      </c>
    </row>
    <row r="10012" spans="1:9" ht="14.1" customHeight="1" x14ac:dyDescent="0.25">
      <c r="A10012" s="3" t="s">
        <v>36</v>
      </c>
      <c r="B10012" s="23" t="s">
        <v>37</v>
      </c>
      <c r="C10012" s="62">
        <v>0</v>
      </c>
    </row>
    <row r="10013" spans="1:9" ht="14.1" customHeight="1" x14ac:dyDescent="0.25">
      <c r="A10013" s="28"/>
      <c r="B10013" s="9" t="s">
        <v>63</v>
      </c>
      <c r="C10013" s="12">
        <v>0</v>
      </c>
    </row>
    <row r="10014" spans="1:9" ht="14.1" customHeight="1" x14ac:dyDescent="0.25">
      <c r="A10014" s="28"/>
      <c r="B10014" s="9" t="s">
        <v>64</v>
      </c>
      <c r="C10014" s="12">
        <v>0</v>
      </c>
    </row>
    <row r="10015" spans="1:9" ht="14.1" customHeight="1" x14ac:dyDescent="0.25">
      <c r="A10015" s="28"/>
      <c r="B10015" s="9" t="s">
        <v>65</v>
      </c>
      <c r="C10015" s="12">
        <v>0</v>
      </c>
    </row>
    <row r="10016" spans="1:9" ht="14.1" customHeight="1" x14ac:dyDescent="0.25">
      <c r="A10016" s="28"/>
      <c r="B10016" s="9" t="s">
        <v>66</v>
      </c>
      <c r="C10016" s="12">
        <v>0</v>
      </c>
    </row>
    <row r="10017" spans="1:9" ht="14.1" customHeight="1" x14ac:dyDescent="0.25">
      <c r="A10017" s="28"/>
      <c r="B10017" s="9" t="s">
        <v>67</v>
      </c>
      <c r="C10017" s="12">
        <v>0</v>
      </c>
    </row>
    <row r="10018" spans="1:9" ht="14.1" customHeight="1" x14ac:dyDescent="0.25">
      <c r="A10018" s="28"/>
      <c r="B10018" s="9" t="s">
        <v>68</v>
      </c>
      <c r="C10018" s="12">
        <v>0</v>
      </c>
    </row>
    <row r="10019" spans="1:9" ht="24" customHeight="1" x14ac:dyDescent="0.25">
      <c r="A10019" s="28"/>
      <c r="B10019" s="9" t="s">
        <v>69</v>
      </c>
      <c r="C10019" s="12">
        <v>1</v>
      </c>
    </row>
    <row r="10020" spans="1:9" ht="24" customHeight="1" x14ac:dyDescent="0.25">
      <c r="A10020" s="28"/>
      <c r="B10020" s="9" t="s">
        <v>70</v>
      </c>
      <c r="C10020" s="12">
        <v>0</v>
      </c>
    </row>
    <row r="10021" spans="1:9" ht="24" customHeight="1" x14ac:dyDescent="0.25">
      <c r="A10021" s="28"/>
      <c r="B10021" s="9" t="s">
        <v>71</v>
      </c>
      <c r="C10021" s="12">
        <v>0</v>
      </c>
    </row>
    <row r="10022" spans="1:9" ht="24" customHeight="1" x14ac:dyDescent="0.25">
      <c r="A10022" s="28"/>
      <c r="B10022" s="9" t="s">
        <v>72</v>
      </c>
      <c r="C10022" s="12">
        <v>-1</v>
      </c>
    </row>
    <row r="10023" spans="1:9" ht="24" customHeight="1" x14ac:dyDescent="0.25">
      <c r="A10023" s="28"/>
      <c r="B10023" s="9" t="s">
        <v>73</v>
      </c>
      <c r="C10023" s="12">
        <v>-1</v>
      </c>
    </row>
    <row r="10024" spans="1:9" ht="24" customHeight="1" x14ac:dyDescent="0.25">
      <c r="A10024" s="28"/>
      <c r="B10024" s="9" t="s">
        <v>74</v>
      </c>
      <c r="C10024" s="12">
        <v>0</v>
      </c>
    </row>
    <row r="10025" spans="1:9" ht="24" customHeight="1" x14ac:dyDescent="0.25">
      <c r="A10025" s="28"/>
      <c r="B10025" s="9" t="s">
        <v>75</v>
      </c>
      <c r="C10025" s="12">
        <v>0</v>
      </c>
    </row>
    <row r="10026" spans="1:9" ht="24" customHeight="1" thickBot="1" x14ac:dyDescent="0.3">
      <c r="A10026" s="91"/>
      <c r="B10026" s="14" t="s">
        <v>76</v>
      </c>
      <c r="C10026" s="100">
        <v>1</v>
      </c>
    </row>
    <row r="10027" spans="1:9" ht="24.95" customHeight="1" x14ac:dyDescent="0.25">
      <c r="A10027" s="42" t="s">
        <v>124</v>
      </c>
      <c r="B10027" s="43"/>
      <c r="C10027" s="43"/>
    </row>
    <row r="10029" spans="1:9" ht="20.100000000000001" customHeight="1" thickBot="1" x14ac:dyDescent="0.3">
      <c r="A10029" s="16" t="s">
        <v>116</v>
      </c>
      <c r="B10029" s="17"/>
      <c r="C10029" s="17"/>
      <c r="D10029" s="17"/>
      <c r="E10029" s="17"/>
      <c r="F10029" s="17"/>
      <c r="G10029" s="17"/>
      <c r="H10029" s="17"/>
      <c r="I10029" s="17"/>
    </row>
    <row r="10030" spans="1:9" ht="15" customHeight="1" x14ac:dyDescent="0.25">
      <c r="A10030" s="67" t="s">
        <v>117</v>
      </c>
      <c r="B10030" s="68" t="s">
        <v>89</v>
      </c>
      <c r="C10030" s="69" t="s">
        <v>90</v>
      </c>
      <c r="D10030" s="69" t="s">
        <v>91</v>
      </c>
      <c r="E10030" s="69" t="s">
        <v>118</v>
      </c>
      <c r="F10030" s="69" t="s">
        <v>92</v>
      </c>
      <c r="G10030" s="69" t="s">
        <v>59</v>
      </c>
      <c r="H10030" s="70" t="s">
        <v>93</v>
      </c>
      <c r="I10030" s="71"/>
    </row>
    <row r="10031" spans="1:9" ht="15" customHeight="1" thickBot="1" x14ac:dyDescent="0.3">
      <c r="A10031" s="72"/>
      <c r="B10031" s="73"/>
      <c r="C10031" s="74"/>
      <c r="D10031" s="74"/>
      <c r="E10031" s="74"/>
      <c r="F10031" s="74"/>
      <c r="G10031" s="74"/>
      <c r="H10031" s="75" t="s">
        <v>94</v>
      </c>
      <c r="I10031" s="76" t="s">
        <v>95</v>
      </c>
    </row>
    <row r="10032" spans="1:9" ht="14.1" customHeight="1" thickBot="1" x14ac:dyDescent="0.3">
      <c r="A10032" s="94" t="s">
        <v>62</v>
      </c>
      <c r="B10032" s="95">
        <v>0.57416839657368102</v>
      </c>
      <c r="C10032" s="96">
        <v>0.36405514818605095</v>
      </c>
      <c r="D10032" s="97">
        <v>115.6587549444057</v>
      </c>
      <c r="E10032" s="98">
        <v>0</v>
      </c>
      <c r="F10032" s="97">
        <v>1.5771467576671965</v>
      </c>
      <c r="G10032" s="97">
        <v>0.11749306634580393</v>
      </c>
      <c r="H10032" s="96">
        <v>-0.1469111193856697</v>
      </c>
      <c r="I10032" s="99">
        <v>1.2952479125330316</v>
      </c>
    </row>
    <row r="10033" spans="1:9" ht="15" customHeight="1" x14ac:dyDescent="0.25">
      <c r="A10033" s="42" t="s">
        <v>124</v>
      </c>
      <c r="B10033" s="43"/>
      <c r="C10033" s="43"/>
      <c r="D10033" s="43"/>
      <c r="E10033" s="43"/>
      <c r="F10033" s="43"/>
      <c r="G10033" s="43"/>
      <c r="H10033" s="43"/>
      <c r="I10033" s="43"/>
    </row>
    <row r="10034" spans="1:9" ht="15" customHeight="1" x14ac:dyDescent="0.25">
      <c r="A10034" s="50" t="s">
        <v>252</v>
      </c>
      <c r="B10034" s="51"/>
      <c r="C10034" s="51"/>
      <c r="D10034" s="51"/>
      <c r="E10034" s="51"/>
      <c r="F10034" s="51"/>
      <c r="G10034" s="51"/>
      <c r="H10034" s="51"/>
      <c r="I10034" s="51"/>
    </row>
    <row r="10037" spans="1:9" ht="16.5" x14ac:dyDescent="0.25">
      <c r="A10037" t="s">
        <v>125</v>
      </c>
    </row>
    <row r="10039" spans="1:9" ht="20.100000000000001" customHeight="1" thickBot="1" x14ac:dyDescent="0.3">
      <c r="A10039" s="16" t="s">
        <v>114</v>
      </c>
      <c r="B10039" s="17"/>
      <c r="C10039" s="17"/>
    </row>
    <row r="10040" spans="1:9" ht="15" customHeight="1" thickBot="1" x14ac:dyDescent="0.3">
      <c r="A10040" s="18"/>
      <c r="B10040" s="19"/>
      <c r="C10040" s="61" t="s">
        <v>62</v>
      </c>
    </row>
    <row r="10041" spans="1:9" ht="14.1" customHeight="1" x14ac:dyDescent="0.25">
      <c r="A10041" s="3" t="s">
        <v>36</v>
      </c>
      <c r="B10041" s="23" t="s">
        <v>37</v>
      </c>
      <c r="C10041" s="62">
        <v>0</v>
      </c>
    </row>
    <row r="10042" spans="1:9" ht="14.1" customHeight="1" x14ac:dyDescent="0.25">
      <c r="A10042" s="28"/>
      <c r="B10042" s="9" t="s">
        <v>63</v>
      </c>
      <c r="C10042" s="12">
        <v>0</v>
      </c>
    </row>
    <row r="10043" spans="1:9" ht="14.1" customHeight="1" x14ac:dyDescent="0.25">
      <c r="A10043" s="28"/>
      <c r="B10043" s="9" t="s">
        <v>64</v>
      </c>
      <c r="C10043" s="12">
        <v>0</v>
      </c>
    </row>
    <row r="10044" spans="1:9" ht="14.1" customHeight="1" x14ac:dyDescent="0.25">
      <c r="A10044" s="28"/>
      <c r="B10044" s="9" t="s">
        <v>65</v>
      </c>
      <c r="C10044" s="12">
        <v>0</v>
      </c>
    </row>
    <row r="10045" spans="1:9" ht="14.1" customHeight="1" x14ac:dyDescent="0.25">
      <c r="A10045" s="28"/>
      <c r="B10045" s="9" t="s">
        <v>66</v>
      </c>
      <c r="C10045" s="12">
        <v>1</v>
      </c>
    </row>
    <row r="10046" spans="1:9" ht="14.1" customHeight="1" x14ac:dyDescent="0.25">
      <c r="A10046" s="28"/>
      <c r="B10046" s="9" t="s">
        <v>67</v>
      </c>
      <c r="C10046" s="12">
        <v>0</v>
      </c>
    </row>
    <row r="10047" spans="1:9" ht="14.1" customHeight="1" x14ac:dyDescent="0.25">
      <c r="A10047" s="28"/>
      <c r="B10047" s="9" t="s">
        <v>68</v>
      </c>
      <c r="C10047" s="12">
        <v>-1</v>
      </c>
    </row>
    <row r="10048" spans="1:9" ht="24" customHeight="1" x14ac:dyDescent="0.25">
      <c r="A10048" s="28"/>
      <c r="B10048" s="9" t="s">
        <v>69</v>
      </c>
      <c r="C10048" s="12">
        <v>0</v>
      </c>
    </row>
    <row r="10049" spans="1:9" ht="24" customHeight="1" x14ac:dyDescent="0.25">
      <c r="A10049" s="28"/>
      <c r="B10049" s="9" t="s">
        <v>70</v>
      </c>
      <c r="C10049" s="47">
        <v>0.5</v>
      </c>
    </row>
    <row r="10050" spans="1:9" ht="24" customHeight="1" x14ac:dyDescent="0.25">
      <c r="A10050" s="28"/>
      <c r="B10050" s="9" t="s">
        <v>71</v>
      </c>
      <c r="C10050" s="12">
        <v>0</v>
      </c>
    </row>
    <row r="10051" spans="1:9" ht="24" customHeight="1" x14ac:dyDescent="0.25">
      <c r="A10051" s="28"/>
      <c r="B10051" s="9" t="s">
        <v>72</v>
      </c>
      <c r="C10051" s="47">
        <v>-0.5</v>
      </c>
    </row>
    <row r="10052" spans="1:9" ht="24" customHeight="1" x14ac:dyDescent="0.25">
      <c r="A10052" s="28"/>
      <c r="B10052" s="9" t="s">
        <v>73</v>
      </c>
      <c r="C10052" s="12">
        <v>0</v>
      </c>
    </row>
    <row r="10053" spans="1:9" ht="24" customHeight="1" x14ac:dyDescent="0.25">
      <c r="A10053" s="28"/>
      <c r="B10053" s="9" t="s">
        <v>74</v>
      </c>
      <c r="C10053" s="47">
        <v>0.5</v>
      </c>
    </row>
    <row r="10054" spans="1:9" ht="24" customHeight="1" x14ac:dyDescent="0.25">
      <c r="A10054" s="28"/>
      <c r="B10054" s="9" t="s">
        <v>75</v>
      </c>
      <c r="C10054" s="12">
        <v>0</v>
      </c>
    </row>
    <row r="10055" spans="1:9" ht="24" customHeight="1" thickBot="1" x14ac:dyDescent="0.3">
      <c r="A10055" s="91"/>
      <c r="B10055" s="14" t="s">
        <v>76</v>
      </c>
      <c r="C10055" s="49">
        <v>-0.5</v>
      </c>
    </row>
    <row r="10056" spans="1:9" ht="15" customHeight="1" x14ac:dyDescent="0.25">
      <c r="A10056" s="42" t="s">
        <v>126</v>
      </c>
      <c r="B10056" s="43"/>
      <c r="C10056" s="43"/>
    </row>
    <row r="10058" spans="1:9" ht="20.100000000000001" customHeight="1" thickBot="1" x14ac:dyDescent="0.3">
      <c r="A10058" s="16" t="s">
        <v>116</v>
      </c>
      <c r="B10058" s="17"/>
      <c r="C10058" s="17"/>
      <c r="D10058" s="17"/>
      <c r="E10058" s="17"/>
      <c r="F10058" s="17"/>
      <c r="G10058" s="17"/>
      <c r="H10058" s="17"/>
      <c r="I10058" s="17"/>
    </row>
    <row r="10059" spans="1:9" ht="15" customHeight="1" x14ac:dyDescent="0.25">
      <c r="A10059" s="67" t="s">
        <v>117</v>
      </c>
      <c r="B10059" s="68" t="s">
        <v>89</v>
      </c>
      <c r="C10059" s="69" t="s">
        <v>90</v>
      </c>
      <c r="D10059" s="69" t="s">
        <v>91</v>
      </c>
      <c r="E10059" s="69" t="s">
        <v>118</v>
      </c>
      <c r="F10059" s="69" t="s">
        <v>92</v>
      </c>
      <c r="G10059" s="69" t="s">
        <v>59</v>
      </c>
      <c r="H10059" s="70" t="s">
        <v>93</v>
      </c>
      <c r="I10059" s="71"/>
    </row>
    <row r="10060" spans="1:9" ht="15" customHeight="1" thickBot="1" x14ac:dyDescent="0.3">
      <c r="A10060" s="72"/>
      <c r="B10060" s="73"/>
      <c r="C10060" s="74"/>
      <c r="D10060" s="74"/>
      <c r="E10060" s="74"/>
      <c r="F10060" s="74"/>
      <c r="G10060" s="74"/>
      <c r="H10060" s="75" t="s">
        <v>94</v>
      </c>
      <c r="I10060" s="76" t="s">
        <v>95</v>
      </c>
    </row>
    <row r="10061" spans="1:9" ht="14.1" customHeight="1" thickBot="1" x14ac:dyDescent="0.3">
      <c r="A10061" s="94" t="s">
        <v>62</v>
      </c>
      <c r="B10061" s="95">
        <v>1.3253176423980371</v>
      </c>
      <c r="C10061" s="96">
        <v>0.19918175631856055</v>
      </c>
      <c r="D10061" s="97">
        <v>127.91129104578354</v>
      </c>
      <c r="E10061" s="98">
        <v>0</v>
      </c>
      <c r="F10061" s="97">
        <v>6.6538104035913586</v>
      </c>
      <c r="G10061" s="97">
        <v>7.5450226346327098E-10</v>
      </c>
      <c r="H10061" s="96">
        <v>0.93119989909904699</v>
      </c>
      <c r="I10061" s="99">
        <v>1.719435385697027</v>
      </c>
    </row>
    <row r="10062" spans="1:9" ht="15" customHeight="1" x14ac:dyDescent="0.25">
      <c r="A10062" s="42" t="s">
        <v>126</v>
      </c>
      <c r="B10062" s="43"/>
      <c r="C10062" s="43"/>
      <c r="D10062" s="43"/>
      <c r="E10062" s="43"/>
      <c r="F10062" s="43"/>
      <c r="G10062" s="43"/>
      <c r="H10062" s="43"/>
      <c r="I10062" s="43"/>
    </row>
    <row r="10063" spans="1:9" ht="15" customHeight="1" x14ac:dyDescent="0.25">
      <c r="A10063" s="50" t="s">
        <v>252</v>
      </c>
      <c r="B10063" s="51"/>
      <c r="C10063" s="51"/>
      <c r="D10063" s="51"/>
      <c r="E10063" s="51"/>
      <c r="F10063" s="51"/>
      <c r="G10063" s="51"/>
      <c r="H10063" s="51"/>
      <c r="I10063" s="51"/>
    </row>
    <row r="10066" spans="1:3" ht="16.5" x14ac:dyDescent="0.25">
      <c r="A10066" t="s">
        <v>127</v>
      </c>
    </row>
    <row r="10068" spans="1:3" ht="20.100000000000001" customHeight="1" thickBot="1" x14ac:dyDescent="0.3">
      <c r="A10068" s="16" t="s">
        <v>114</v>
      </c>
      <c r="B10068" s="17"/>
      <c r="C10068" s="17"/>
    </row>
    <row r="10069" spans="1:3" ht="15" customHeight="1" thickBot="1" x14ac:dyDescent="0.3">
      <c r="A10069" s="18"/>
      <c r="B10069" s="19"/>
      <c r="C10069" s="61" t="s">
        <v>62</v>
      </c>
    </row>
    <row r="10070" spans="1:3" ht="14.1" customHeight="1" x14ac:dyDescent="0.25">
      <c r="A10070" s="3" t="s">
        <v>36</v>
      </c>
      <c r="B10070" s="23" t="s">
        <v>37</v>
      </c>
      <c r="C10070" s="62">
        <v>0</v>
      </c>
    </row>
    <row r="10071" spans="1:3" ht="14.1" customHeight="1" x14ac:dyDescent="0.25">
      <c r="A10071" s="28"/>
      <c r="B10071" s="9" t="s">
        <v>63</v>
      </c>
      <c r="C10071" s="12">
        <v>0</v>
      </c>
    </row>
    <row r="10072" spans="1:3" ht="14.1" customHeight="1" x14ac:dyDescent="0.25">
      <c r="A10072" s="28"/>
      <c r="B10072" s="9" t="s">
        <v>64</v>
      </c>
      <c r="C10072" s="12">
        <v>0</v>
      </c>
    </row>
    <row r="10073" spans="1:3" ht="14.1" customHeight="1" x14ac:dyDescent="0.25">
      <c r="A10073" s="28"/>
      <c r="B10073" s="9" t="s">
        <v>65</v>
      </c>
      <c r="C10073" s="12">
        <v>0</v>
      </c>
    </row>
    <row r="10074" spans="1:3" ht="14.1" customHeight="1" x14ac:dyDescent="0.25">
      <c r="A10074" s="28"/>
      <c r="B10074" s="9" t="s">
        <v>66</v>
      </c>
      <c r="C10074" s="12">
        <v>1</v>
      </c>
    </row>
    <row r="10075" spans="1:3" ht="14.1" customHeight="1" x14ac:dyDescent="0.25">
      <c r="A10075" s="28"/>
      <c r="B10075" s="9" t="s">
        <v>67</v>
      </c>
      <c r="C10075" s="12">
        <v>0</v>
      </c>
    </row>
    <row r="10076" spans="1:3" ht="14.1" customHeight="1" x14ac:dyDescent="0.25">
      <c r="A10076" s="28"/>
      <c r="B10076" s="9" t="s">
        <v>68</v>
      </c>
      <c r="C10076" s="12">
        <v>-1</v>
      </c>
    </row>
    <row r="10077" spans="1:3" ht="24" customHeight="1" x14ac:dyDescent="0.25">
      <c r="A10077" s="28"/>
      <c r="B10077" s="9" t="s">
        <v>69</v>
      </c>
      <c r="C10077" s="12">
        <v>0</v>
      </c>
    </row>
    <row r="10078" spans="1:3" ht="24" customHeight="1" x14ac:dyDescent="0.25">
      <c r="A10078" s="28"/>
      <c r="B10078" s="9" t="s">
        <v>70</v>
      </c>
      <c r="C10078" s="12">
        <v>1</v>
      </c>
    </row>
    <row r="10079" spans="1:3" ht="24" customHeight="1" x14ac:dyDescent="0.25">
      <c r="A10079" s="28"/>
      <c r="B10079" s="9" t="s">
        <v>71</v>
      </c>
      <c r="C10079" s="12">
        <v>0</v>
      </c>
    </row>
    <row r="10080" spans="1:3" ht="24" customHeight="1" x14ac:dyDescent="0.25">
      <c r="A10080" s="28"/>
      <c r="B10080" s="9" t="s">
        <v>72</v>
      </c>
      <c r="C10080" s="12">
        <v>-1</v>
      </c>
    </row>
    <row r="10081" spans="1:9" ht="24" customHeight="1" x14ac:dyDescent="0.25">
      <c r="A10081" s="28"/>
      <c r="B10081" s="9" t="s">
        <v>73</v>
      </c>
      <c r="C10081" s="12">
        <v>0</v>
      </c>
    </row>
    <row r="10082" spans="1:9" ht="24" customHeight="1" x14ac:dyDescent="0.25">
      <c r="A10082" s="28"/>
      <c r="B10082" s="9" t="s">
        <v>74</v>
      </c>
      <c r="C10082" s="12">
        <v>0</v>
      </c>
    </row>
    <row r="10083" spans="1:9" ht="24" customHeight="1" x14ac:dyDescent="0.25">
      <c r="A10083" s="28"/>
      <c r="B10083" s="9" t="s">
        <v>75</v>
      </c>
      <c r="C10083" s="12">
        <v>0</v>
      </c>
    </row>
    <row r="10084" spans="1:9" ht="24" customHeight="1" thickBot="1" x14ac:dyDescent="0.3">
      <c r="A10084" s="91"/>
      <c r="B10084" s="14" t="s">
        <v>76</v>
      </c>
      <c r="C10084" s="100">
        <v>0</v>
      </c>
    </row>
    <row r="10085" spans="1:9" ht="15" customHeight="1" x14ac:dyDescent="0.25">
      <c r="A10085" s="42" t="s">
        <v>128</v>
      </c>
      <c r="B10085" s="43"/>
      <c r="C10085" s="43"/>
    </row>
    <row r="10087" spans="1:9" ht="20.100000000000001" customHeight="1" thickBot="1" x14ac:dyDescent="0.3">
      <c r="A10087" s="16" t="s">
        <v>116</v>
      </c>
      <c r="B10087" s="17"/>
      <c r="C10087" s="17"/>
      <c r="D10087" s="17"/>
      <c r="E10087" s="17"/>
      <c r="F10087" s="17"/>
      <c r="G10087" s="17"/>
      <c r="H10087" s="17"/>
      <c r="I10087" s="17"/>
    </row>
    <row r="10088" spans="1:9" ht="15" customHeight="1" x14ac:dyDescent="0.25">
      <c r="A10088" s="67" t="s">
        <v>117</v>
      </c>
      <c r="B10088" s="68" t="s">
        <v>89</v>
      </c>
      <c r="C10088" s="69" t="s">
        <v>90</v>
      </c>
      <c r="D10088" s="69" t="s">
        <v>91</v>
      </c>
      <c r="E10088" s="69" t="s">
        <v>118</v>
      </c>
      <c r="F10088" s="69" t="s">
        <v>92</v>
      </c>
      <c r="G10088" s="69" t="s">
        <v>59</v>
      </c>
      <c r="H10088" s="70" t="s">
        <v>93</v>
      </c>
      <c r="I10088" s="71"/>
    </row>
    <row r="10089" spans="1:9" ht="15" customHeight="1" thickBot="1" x14ac:dyDescent="0.3">
      <c r="A10089" s="72"/>
      <c r="B10089" s="73"/>
      <c r="C10089" s="74"/>
      <c r="D10089" s="74"/>
      <c r="E10089" s="74"/>
      <c r="F10089" s="74"/>
      <c r="G10089" s="74"/>
      <c r="H10089" s="75" t="s">
        <v>94</v>
      </c>
      <c r="I10089" s="76" t="s">
        <v>95</v>
      </c>
    </row>
    <row r="10090" spans="1:9" ht="14.1" customHeight="1" thickBot="1" x14ac:dyDescent="0.3">
      <c r="A10090" s="94" t="s">
        <v>62</v>
      </c>
      <c r="B10090" s="95">
        <v>1.7645544471997279</v>
      </c>
      <c r="C10090" s="96">
        <v>0.276739404869913</v>
      </c>
      <c r="D10090" s="97">
        <v>124.43026693587838</v>
      </c>
      <c r="E10090" s="98">
        <v>0</v>
      </c>
      <c r="F10090" s="97">
        <v>6.3762312708202602</v>
      </c>
      <c r="G10090" s="97">
        <v>3.2270994402536667E-9</v>
      </c>
      <c r="H10090" s="96">
        <v>1.2168283075883726</v>
      </c>
      <c r="I10090" s="99">
        <v>2.3122805868110832</v>
      </c>
    </row>
    <row r="10091" spans="1:9" ht="15" customHeight="1" x14ac:dyDescent="0.25">
      <c r="A10091" s="42" t="s">
        <v>128</v>
      </c>
      <c r="B10091" s="43"/>
      <c r="C10091" s="43"/>
      <c r="D10091" s="43"/>
      <c r="E10091" s="43"/>
      <c r="F10091" s="43"/>
      <c r="G10091" s="43"/>
      <c r="H10091" s="43"/>
      <c r="I10091" s="43"/>
    </row>
    <row r="10092" spans="1:9" ht="15" customHeight="1" x14ac:dyDescent="0.25">
      <c r="A10092" s="50" t="s">
        <v>252</v>
      </c>
      <c r="B10092" s="51"/>
      <c r="C10092" s="51"/>
      <c r="D10092" s="51"/>
      <c r="E10092" s="51"/>
      <c r="F10092" s="51"/>
      <c r="G10092" s="51"/>
      <c r="H10092" s="51"/>
      <c r="I10092" s="51"/>
    </row>
    <row r="10095" spans="1:9" ht="16.5" x14ac:dyDescent="0.25">
      <c r="A10095" t="s">
        <v>129</v>
      </c>
    </row>
    <row r="10097" spans="1:3" ht="20.100000000000001" customHeight="1" thickBot="1" x14ac:dyDescent="0.3">
      <c r="A10097" s="16" t="s">
        <v>114</v>
      </c>
      <c r="B10097" s="17"/>
      <c r="C10097" s="17"/>
    </row>
    <row r="10098" spans="1:3" ht="15" customHeight="1" thickBot="1" x14ac:dyDescent="0.3">
      <c r="A10098" s="18"/>
      <c r="B10098" s="19"/>
      <c r="C10098" s="61" t="s">
        <v>62</v>
      </c>
    </row>
    <row r="10099" spans="1:3" ht="14.1" customHeight="1" x14ac:dyDescent="0.25">
      <c r="A10099" s="3" t="s">
        <v>36</v>
      </c>
      <c r="B10099" s="23" t="s">
        <v>37</v>
      </c>
      <c r="C10099" s="62">
        <v>0</v>
      </c>
    </row>
    <row r="10100" spans="1:3" ht="14.1" customHeight="1" x14ac:dyDescent="0.25">
      <c r="A10100" s="28"/>
      <c r="B10100" s="9" t="s">
        <v>63</v>
      </c>
      <c r="C10100" s="12">
        <v>0</v>
      </c>
    </row>
    <row r="10101" spans="1:3" ht="14.1" customHeight="1" x14ac:dyDescent="0.25">
      <c r="A10101" s="28"/>
      <c r="B10101" s="9" t="s">
        <v>64</v>
      </c>
      <c r="C10101" s="12">
        <v>0</v>
      </c>
    </row>
    <row r="10102" spans="1:3" ht="14.1" customHeight="1" x14ac:dyDescent="0.25">
      <c r="A10102" s="28"/>
      <c r="B10102" s="9" t="s">
        <v>65</v>
      </c>
      <c r="C10102" s="12">
        <v>0</v>
      </c>
    </row>
    <row r="10103" spans="1:3" ht="14.1" customHeight="1" x14ac:dyDescent="0.25">
      <c r="A10103" s="28"/>
      <c r="B10103" s="9" t="s">
        <v>66</v>
      </c>
      <c r="C10103" s="12">
        <v>1</v>
      </c>
    </row>
    <row r="10104" spans="1:3" ht="14.1" customHeight="1" x14ac:dyDescent="0.25">
      <c r="A10104" s="28"/>
      <c r="B10104" s="9" t="s">
        <v>67</v>
      </c>
      <c r="C10104" s="12">
        <v>0</v>
      </c>
    </row>
    <row r="10105" spans="1:3" ht="14.1" customHeight="1" x14ac:dyDescent="0.25">
      <c r="A10105" s="28"/>
      <c r="B10105" s="9" t="s">
        <v>68</v>
      </c>
      <c r="C10105" s="12">
        <v>-1</v>
      </c>
    </row>
    <row r="10106" spans="1:3" ht="24" customHeight="1" x14ac:dyDescent="0.25">
      <c r="A10106" s="28"/>
      <c r="B10106" s="9" t="s">
        <v>69</v>
      </c>
      <c r="C10106" s="12">
        <v>0</v>
      </c>
    </row>
    <row r="10107" spans="1:3" ht="24" customHeight="1" x14ac:dyDescent="0.25">
      <c r="A10107" s="28"/>
      <c r="B10107" s="9" t="s">
        <v>70</v>
      </c>
      <c r="C10107" s="12">
        <v>0</v>
      </c>
    </row>
    <row r="10108" spans="1:3" ht="24" customHeight="1" x14ac:dyDescent="0.25">
      <c r="A10108" s="28"/>
      <c r="B10108" s="9" t="s">
        <v>71</v>
      </c>
      <c r="C10108" s="12">
        <v>0</v>
      </c>
    </row>
    <row r="10109" spans="1:3" ht="24" customHeight="1" x14ac:dyDescent="0.25">
      <c r="A10109" s="28"/>
      <c r="B10109" s="9" t="s">
        <v>72</v>
      </c>
      <c r="C10109" s="12">
        <v>0</v>
      </c>
    </row>
    <row r="10110" spans="1:3" ht="24" customHeight="1" x14ac:dyDescent="0.25">
      <c r="A10110" s="28"/>
      <c r="B10110" s="9" t="s">
        <v>73</v>
      </c>
      <c r="C10110" s="12">
        <v>0</v>
      </c>
    </row>
    <row r="10111" spans="1:3" ht="24" customHeight="1" x14ac:dyDescent="0.25">
      <c r="A10111" s="28"/>
      <c r="B10111" s="9" t="s">
        <v>74</v>
      </c>
      <c r="C10111" s="12">
        <v>1</v>
      </c>
    </row>
    <row r="10112" spans="1:3" ht="24" customHeight="1" x14ac:dyDescent="0.25">
      <c r="A10112" s="28"/>
      <c r="B10112" s="9" t="s">
        <v>75</v>
      </c>
      <c r="C10112" s="12">
        <v>0</v>
      </c>
    </row>
    <row r="10113" spans="1:9" ht="24" customHeight="1" thickBot="1" x14ac:dyDescent="0.3">
      <c r="A10113" s="91"/>
      <c r="B10113" s="14" t="s">
        <v>76</v>
      </c>
      <c r="C10113" s="100">
        <v>-1</v>
      </c>
    </row>
    <row r="10114" spans="1:9" ht="15" customHeight="1" x14ac:dyDescent="0.25">
      <c r="A10114" s="42" t="s">
        <v>130</v>
      </c>
      <c r="B10114" s="43"/>
      <c r="C10114" s="43"/>
    </row>
    <row r="10116" spans="1:9" ht="20.100000000000001" customHeight="1" thickBot="1" x14ac:dyDescent="0.3">
      <c r="A10116" s="16" t="s">
        <v>116</v>
      </c>
      <c r="B10116" s="17"/>
      <c r="C10116" s="17"/>
      <c r="D10116" s="17"/>
      <c r="E10116" s="17"/>
      <c r="F10116" s="17"/>
      <c r="G10116" s="17"/>
      <c r="H10116" s="17"/>
      <c r="I10116" s="17"/>
    </row>
    <row r="10117" spans="1:9" ht="15" customHeight="1" x14ac:dyDescent="0.25">
      <c r="A10117" s="67" t="s">
        <v>117</v>
      </c>
      <c r="B10117" s="68" t="s">
        <v>89</v>
      </c>
      <c r="C10117" s="69" t="s">
        <v>90</v>
      </c>
      <c r="D10117" s="69" t="s">
        <v>91</v>
      </c>
      <c r="E10117" s="69" t="s">
        <v>118</v>
      </c>
      <c r="F10117" s="69" t="s">
        <v>92</v>
      </c>
      <c r="G10117" s="69" t="s">
        <v>59</v>
      </c>
      <c r="H10117" s="70" t="s">
        <v>93</v>
      </c>
      <c r="I10117" s="71"/>
    </row>
    <row r="10118" spans="1:9" ht="15" customHeight="1" thickBot="1" x14ac:dyDescent="0.3">
      <c r="A10118" s="72"/>
      <c r="B10118" s="73"/>
      <c r="C10118" s="74"/>
      <c r="D10118" s="74"/>
      <c r="E10118" s="74"/>
      <c r="F10118" s="74"/>
      <c r="G10118" s="74"/>
      <c r="H10118" s="75" t="s">
        <v>94</v>
      </c>
      <c r="I10118" s="76" t="s">
        <v>95</v>
      </c>
    </row>
    <row r="10119" spans="1:9" ht="14.1" customHeight="1" thickBot="1" x14ac:dyDescent="0.3">
      <c r="A10119" s="94" t="s">
        <v>62</v>
      </c>
      <c r="B10119" s="95">
        <v>0.88608083759634626</v>
      </c>
      <c r="C10119" s="96">
        <v>0.28654631387060669</v>
      </c>
      <c r="D10119" s="97">
        <v>131.16198877454281</v>
      </c>
      <c r="E10119" s="98">
        <v>0</v>
      </c>
      <c r="F10119" s="97">
        <v>3.0922779135678091</v>
      </c>
      <c r="G10119" s="97">
        <v>2.4270644126010324E-3</v>
      </c>
      <c r="H10119" s="96">
        <v>0.3192304023993463</v>
      </c>
      <c r="I10119" s="99">
        <v>1.4529312727933461</v>
      </c>
    </row>
    <row r="10120" spans="1:9" ht="15" customHeight="1" x14ac:dyDescent="0.25">
      <c r="A10120" s="42" t="s">
        <v>130</v>
      </c>
      <c r="B10120" s="43"/>
      <c r="C10120" s="43"/>
      <c r="D10120" s="43"/>
      <c r="E10120" s="43"/>
      <c r="F10120" s="43"/>
      <c r="G10120" s="43"/>
      <c r="H10120" s="43"/>
      <c r="I10120" s="43"/>
    </row>
    <row r="10121" spans="1:9" ht="15" customHeight="1" x14ac:dyDescent="0.25">
      <c r="A10121" s="50" t="s">
        <v>252</v>
      </c>
      <c r="B10121" s="51"/>
      <c r="C10121" s="51"/>
      <c r="D10121" s="51"/>
      <c r="E10121" s="51"/>
      <c r="F10121" s="51"/>
      <c r="G10121" s="51"/>
      <c r="H10121" s="51"/>
      <c r="I10121" s="51"/>
    </row>
    <row r="10124" spans="1:9" ht="16.5" x14ac:dyDescent="0.25">
      <c r="A10124" t="s">
        <v>131</v>
      </c>
    </row>
    <row r="10126" spans="1:9" ht="20.100000000000001" customHeight="1" thickBot="1" x14ac:dyDescent="0.3">
      <c r="A10126" s="16" t="s">
        <v>114</v>
      </c>
      <c r="B10126" s="17"/>
      <c r="C10126" s="17"/>
    </row>
    <row r="10127" spans="1:9" ht="15" customHeight="1" thickBot="1" x14ac:dyDescent="0.3">
      <c r="A10127" s="18"/>
      <c r="B10127" s="19"/>
      <c r="C10127" s="61" t="s">
        <v>62</v>
      </c>
    </row>
    <row r="10128" spans="1:9" ht="14.1" customHeight="1" x14ac:dyDescent="0.25">
      <c r="A10128" s="3" t="s">
        <v>36</v>
      </c>
      <c r="B10128" s="23" t="s">
        <v>37</v>
      </c>
      <c r="C10128" s="62">
        <v>0</v>
      </c>
    </row>
    <row r="10129" spans="1:3" ht="14.1" customHeight="1" x14ac:dyDescent="0.25">
      <c r="A10129" s="28"/>
      <c r="B10129" s="9" t="s">
        <v>63</v>
      </c>
      <c r="C10129" s="12">
        <v>0</v>
      </c>
    </row>
    <row r="10130" spans="1:3" ht="14.1" customHeight="1" x14ac:dyDescent="0.25">
      <c r="A10130" s="28"/>
      <c r="B10130" s="9" t="s">
        <v>64</v>
      </c>
      <c r="C10130" s="12">
        <v>0</v>
      </c>
    </row>
    <row r="10131" spans="1:3" ht="14.1" customHeight="1" x14ac:dyDescent="0.25">
      <c r="A10131" s="28"/>
      <c r="B10131" s="9" t="s">
        <v>65</v>
      </c>
      <c r="C10131" s="12">
        <v>0</v>
      </c>
    </row>
    <row r="10132" spans="1:3" ht="14.1" customHeight="1" x14ac:dyDescent="0.25">
      <c r="A10132" s="28"/>
      <c r="B10132" s="9" t="s">
        <v>66</v>
      </c>
      <c r="C10132" s="12">
        <v>0</v>
      </c>
    </row>
    <row r="10133" spans="1:3" ht="14.1" customHeight="1" x14ac:dyDescent="0.25">
      <c r="A10133" s="28"/>
      <c r="B10133" s="9" t="s">
        <v>67</v>
      </c>
      <c r="C10133" s="12">
        <v>0</v>
      </c>
    </row>
    <row r="10134" spans="1:3" ht="14.1" customHeight="1" x14ac:dyDescent="0.25">
      <c r="A10134" s="28"/>
      <c r="B10134" s="9" t="s">
        <v>68</v>
      </c>
      <c r="C10134" s="12">
        <v>0</v>
      </c>
    </row>
    <row r="10135" spans="1:3" ht="24" customHeight="1" x14ac:dyDescent="0.25">
      <c r="A10135" s="28"/>
      <c r="B10135" s="9" t="s">
        <v>69</v>
      </c>
      <c r="C10135" s="12">
        <v>0</v>
      </c>
    </row>
    <row r="10136" spans="1:3" ht="24" customHeight="1" x14ac:dyDescent="0.25">
      <c r="A10136" s="28"/>
      <c r="B10136" s="9" t="s">
        <v>70</v>
      </c>
      <c r="C10136" s="12">
        <v>1</v>
      </c>
    </row>
    <row r="10137" spans="1:3" ht="24" customHeight="1" x14ac:dyDescent="0.25">
      <c r="A10137" s="28"/>
      <c r="B10137" s="9" t="s">
        <v>71</v>
      </c>
      <c r="C10137" s="12">
        <v>0</v>
      </c>
    </row>
    <row r="10138" spans="1:3" ht="24" customHeight="1" x14ac:dyDescent="0.25">
      <c r="A10138" s="28"/>
      <c r="B10138" s="9" t="s">
        <v>72</v>
      </c>
      <c r="C10138" s="12">
        <v>-1</v>
      </c>
    </row>
    <row r="10139" spans="1:3" ht="24" customHeight="1" x14ac:dyDescent="0.25">
      <c r="A10139" s="28"/>
      <c r="B10139" s="9" t="s">
        <v>73</v>
      </c>
      <c r="C10139" s="12">
        <v>0</v>
      </c>
    </row>
    <row r="10140" spans="1:3" ht="24" customHeight="1" x14ac:dyDescent="0.25">
      <c r="A10140" s="28"/>
      <c r="B10140" s="9" t="s">
        <v>74</v>
      </c>
      <c r="C10140" s="12">
        <v>-1</v>
      </c>
    </row>
    <row r="10141" spans="1:3" ht="24" customHeight="1" x14ac:dyDescent="0.25">
      <c r="A10141" s="28"/>
      <c r="B10141" s="9" t="s">
        <v>75</v>
      </c>
      <c r="C10141" s="12">
        <v>0</v>
      </c>
    </row>
    <row r="10142" spans="1:3" ht="24" customHeight="1" thickBot="1" x14ac:dyDescent="0.3">
      <c r="A10142" s="91"/>
      <c r="B10142" s="14" t="s">
        <v>76</v>
      </c>
      <c r="C10142" s="100">
        <v>1</v>
      </c>
    </row>
    <row r="10143" spans="1:3" ht="24.95" customHeight="1" x14ac:dyDescent="0.25">
      <c r="A10143" s="42" t="s">
        <v>132</v>
      </c>
      <c r="B10143" s="43"/>
      <c r="C10143" s="43"/>
    </row>
    <row r="10145" spans="1:9" ht="20.100000000000001" customHeight="1" thickBot="1" x14ac:dyDescent="0.3">
      <c r="A10145" s="16" t="s">
        <v>116</v>
      </c>
      <c r="B10145" s="17"/>
      <c r="C10145" s="17"/>
      <c r="D10145" s="17"/>
      <c r="E10145" s="17"/>
      <c r="F10145" s="17"/>
      <c r="G10145" s="17"/>
      <c r="H10145" s="17"/>
      <c r="I10145" s="17"/>
    </row>
    <row r="10146" spans="1:9" ht="15" customHeight="1" x14ac:dyDescent="0.25">
      <c r="A10146" s="67" t="s">
        <v>117</v>
      </c>
      <c r="B10146" s="68" t="s">
        <v>89</v>
      </c>
      <c r="C10146" s="69" t="s">
        <v>90</v>
      </c>
      <c r="D10146" s="69" t="s">
        <v>91</v>
      </c>
      <c r="E10146" s="69" t="s">
        <v>118</v>
      </c>
      <c r="F10146" s="69" t="s">
        <v>92</v>
      </c>
      <c r="G10146" s="69" t="s">
        <v>59</v>
      </c>
      <c r="H10146" s="70" t="s">
        <v>93</v>
      </c>
      <c r="I10146" s="71"/>
    </row>
    <row r="10147" spans="1:9" ht="15" customHeight="1" thickBot="1" x14ac:dyDescent="0.3">
      <c r="A10147" s="72"/>
      <c r="B10147" s="73"/>
      <c r="C10147" s="74"/>
      <c r="D10147" s="74"/>
      <c r="E10147" s="74"/>
      <c r="F10147" s="74"/>
      <c r="G10147" s="74"/>
      <c r="H10147" s="75" t="s">
        <v>94</v>
      </c>
      <c r="I10147" s="76" t="s">
        <v>95</v>
      </c>
    </row>
    <row r="10148" spans="1:9" ht="14.1" customHeight="1" thickBot="1" x14ac:dyDescent="0.3">
      <c r="A10148" s="94" t="s">
        <v>62</v>
      </c>
      <c r="B10148" s="95">
        <v>0.87847360960338161</v>
      </c>
      <c r="C10148" s="96">
        <v>0.39836351263712139</v>
      </c>
      <c r="D10148" s="97">
        <v>127.91129104578314</v>
      </c>
      <c r="E10148" s="98">
        <v>0</v>
      </c>
      <c r="F10148" s="97">
        <v>2.2052060034012295</v>
      </c>
      <c r="G10148" s="97">
        <v>2.9226704367102285E-2</v>
      </c>
      <c r="H10148" s="96">
        <v>9.0238123005400725E-2</v>
      </c>
      <c r="I10148" s="99">
        <v>1.6667090962013624</v>
      </c>
    </row>
    <row r="10149" spans="1:9" ht="15" customHeight="1" x14ac:dyDescent="0.25">
      <c r="A10149" s="42" t="s">
        <v>132</v>
      </c>
      <c r="B10149" s="43"/>
      <c r="C10149" s="43"/>
      <c r="D10149" s="43"/>
      <c r="E10149" s="43"/>
      <c r="F10149" s="43"/>
      <c r="G10149" s="43"/>
      <c r="H10149" s="43"/>
      <c r="I10149" s="43"/>
    </row>
    <row r="10150" spans="1:9" ht="15" customHeight="1" x14ac:dyDescent="0.25">
      <c r="A10150" s="50" t="s">
        <v>252</v>
      </c>
      <c r="B10150" s="51"/>
      <c r="C10150" s="51"/>
      <c r="D10150" s="51"/>
      <c r="E10150" s="51"/>
      <c r="F10150" s="51"/>
      <c r="G10150" s="51"/>
      <c r="H10150" s="51"/>
      <c r="I10150" s="51"/>
    </row>
    <row r="10153" spans="1:9" ht="16.5" x14ac:dyDescent="0.25">
      <c r="A10153" t="s">
        <v>133</v>
      </c>
    </row>
    <row r="10155" spans="1:9" ht="20.100000000000001" customHeight="1" thickBot="1" x14ac:dyDescent="0.3">
      <c r="A10155" s="16" t="s">
        <v>114</v>
      </c>
      <c r="B10155" s="17"/>
      <c r="C10155" s="17"/>
    </row>
    <row r="10156" spans="1:9" ht="15" customHeight="1" thickBot="1" x14ac:dyDescent="0.3">
      <c r="A10156" s="18"/>
      <c r="B10156" s="19"/>
      <c r="C10156" s="61" t="s">
        <v>62</v>
      </c>
    </row>
    <row r="10157" spans="1:9" ht="14.1" customHeight="1" x14ac:dyDescent="0.25">
      <c r="A10157" s="3" t="s">
        <v>36</v>
      </c>
      <c r="B10157" s="23" t="s">
        <v>37</v>
      </c>
      <c r="C10157" s="62">
        <v>0</v>
      </c>
    </row>
    <row r="10158" spans="1:9" ht="14.1" customHeight="1" x14ac:dyDescent="0.25">
      <c r="A10158" s="28"/>
      <c r="B10158" s="9" t="s">
        <v>63</v>
      </c>
      <c r="C10158" s="12">
        <v>0</v>
      </c>
    </row>
    <row r="10159" spans="1:9" ht="14.1" customHeight="1" x14ac:dyDescent="0.25">
      <c r="A10159" s="28"/>
      <c r="B10159" s="9" t="s">
        <v>64</v>
      </c>
      <c r="C10159" s="12">
        <v>0</v>
      </c>
    </row>
    <row r="10160" spans="1:9" ht="14.1" customHeight="1" x14ac:dyDescent="0.25">
      <c r="A10160" s="28"/>
      <c r="B10160" s="9" t="s">
        <v>65</v>
      </c>
      <c r="C10160" s="12">
        <v>0</v>
      </c>
    </row>
    <row r="10161" spans="1:9" ht="14.1" customHeight="1" x14ac:dyDescent="0.25">
      <c r="A10161" s="28"/>
      <c r="B10161" s="9" t="s">
        <v>66</v>
      </c>
      <c r="C10161" s="12">
        <v>0</v>
      </c>
    </row>
    <row r="10162" spans="1:9" ht="14.1" customHeight="1" x14ac:dyDescent="0.25">
      <c r="A10162" s="28"/>
      <c r="B10162" s="9" t="s">
        <v>67</v>
      </c>
      <c r="C10162" s="12">
        <v>1</v>
      </c>
    </row>
    <row r="10163" spans="1:9" ht="14.1" customHeight="1" x14ac:dyDescent="0.25">
      <c r="A10163" s="28"/>
      <c r="B10163" s="9" t="s">
        <v>68</v>
      </c>
      <c r="C10163" s="12">
        <v>-1</v>
      </c>
    </row>
    <row r="10164" spans="1:9" ht="24" customHeight="1" x14ac:dyDescent="0.25">
      <c r="A10164" s="28"/>
      <c r="B10164" s="9" t="s">
        <v>69</v>
      </c>
      <c r="C10164" s="12">
        <v>0</v>
      </c>
    </row>
    <row r="10165" spans="1:9" ht="24" customHeight="1" x14ac:dyDescent="0.25">
      <c r="A10165" s="28"/>
      <c r="B10165" s="9" t="s">
        <v>70</v>
      </c>
      <c r="C10165" s="12">
        <v>0</v>
      </c>
    </row>
    <row r="10166" spans="1:9" ht="24" customHeight="1" x14ac:dyDescent="0.25">
      <c r="A10166" s="28"/>
      <c r="B10166" s="9" t="s">
        <v>71</v>
      </c>
      <c r="C10166" s="47">
        <v>0.5</v>
      </c>
    </row>
    <row r="10167" spans="1:9" ht="24" customHeight="1" x14ac:dyDescent="0.25">
      <c r="A10167" s="28"/>
      <c r="B10167" s="9" t="s">
        <v>72</v>
      </c>
      <c r="C10167" s="47">
        <v>-0.5</v>
      </c>
    </row>
    <row r="10168" spans="1:9" ht="24" customHeight="1" x14ac:dyDescent="0.25">
      <c r="A10168" s="28"/>
      <c r="B10168" s="9" t="s">
        <v>73</v>
      </c>
      <c r="C10168" s="12">
        <v>0</v>
      </c>
    </row>
    <row r="10169" spans="1:9" ht="24" customHeight="1" x14ac:dyDescent="0.25">
      <c r="A10169" s="28"/>
      <c r="B10169" s="9" t="s">
        <v>74</v>
      </c>
      <c r="C10169" s="12">
        <v>0</v>
      </c>
    </row>
    <row r="10170" spans="1:9" ht="24" customHeight="1" x14ac:dyDescent="0.25">
      <c r="A10170" s="28"/>
      <c r="B10170" s="9" t="s">
        <v>75</v>
      </c>
      <c r="C10170" s="47">
        <v>0.5</v>
      </c>
    </row>
    <row r="10171" spans="1:9" ht="24" customHeight="1" thickBot="1" x14ac:dyDescent="0.3">
      <c r="A10171" s="91"/>
      <c r="B10171" s="14" t="s">
        <v>76</v>
      </c>
      <c r="C10171" s="49">
        <v>-0.5</v>
      </c>
    </row>
    <row r="10172" spans="1:9" ht="15" customHeight="1" x14ac:dyDescent="0.25">
      <c r="A10172" s="42" t="s">
        <v>134</v>
      </c>
      <c r="B10172" s="43"/>
      <c r="C10172" s="43"/>
    </row>
    <row r="10174" spans="1:9" ht="20.100000000000001" customHeight="1" thickBot="1" x14ac:dyDescent="0.3">
      <c r="A10174" s="16" t="s">
        <v>116</v>
      </c>
      <c r="B10174" s="17"/>
      <c r="C10174" s="17"/>
      <c r="D10174" s="17"/>
      <c r="E10174" s="17"/>
      <c r="F10174" s="17"/>
      <c r="G10174" s="17"/>
      <c r="H10174" s="17"/>
      <c r="I10174" s="17"/>
    </row>
    <row r="10175" spans="1:9" ht="15" customHeight="1" x14ac:dyDescent="0.25">
      <c r="A10175" s="67" t="s">
        <v>117</v>
      </c>
      <c r="B10175" s="68" t="s">
        <v>89</v>
      </c>
      <c r="C10175" s="69" t="s">
        <v>90</v>
      </c>
      <c r="D10175" s="69" t="s">
        <v>91</v>
      </c>
      <c r="E10175" s="69" t="s">
        <v>118</v>
      </c>
      <c r="F10175" s="69" t="s">
        <v>92</v>
      </c>
      <c r="G10175" s="69" t="s">
        <v>59</v>
      </c>
      <c r="H10175" s="70" t="s">
        <v>93</v>
      </c>
      <c r="I10175" s="71"/>
    </row>
    <row r="10176" spans="1:9" ht="15" customHeight="1" thickBot="1" x14ac:dyDescent="0.3">
      <c r="A10176" s="72"/>
      <c r="B10176" s="73"/>
      <c r="C10176" s="74"/>
      <c r="D10176" s="74"/>
      <c r="E10176" s="74"/>
      <c r="F10176" s="74"/>
      <c r="G10176" s="74"/>
      <c r="H10176" s="75" t="s">
        <v>94</v>
      </c>
      <c r="I10176" s="76" t="s">
        <v>95</v>
      </c>
    </row>
    <row r="10177" spans="1:9" ht="14.1" customHeight="1" thickBot="1" x14ac:dyDescent="0.3">
      <c r="A10177" s="94" t="s">
        <v>62</v>
      </c>
      <c r="B10177" s="95">
        <v>-0.17145171055754047</v>
      </c>
      <c r="C10177" s="96">
        <v>0.18287426091668099</v>
      </c>
      <c r="D10177" s="97">
        <v>126.35914968892088</v>
      </c>
      <c r="E10177" s="98">
        <v>0</v>
      </c>
      <c r="F10177" s="97">
        <v>-0.93753877499280924</v>
      </c>
      <c r="G10177" s="97">
        <v>0.35027000860836621</v>
      </c>
      <c r="H10177" s="96">
        <v>-0.53334452399264043</v>
      </c>
      <c r="I10177" s="99">
        <v>0.19044110287755944</v>
      </c>
    </row>
    <row r="10178" spans="1:9" ht="15" customHeight="1" x14ac:dyDescent="0.25">
      <c r="A10178" s="42" t="s">
        <v>134</v>
      </c>
      <c r="B10178" s="43"/>
      <c r="C10178" s="43"/>
      <c r="D10178" s="43"/>
      <c r="E10178" s="43"/>
      <c r="F10178" s="43"/>
      <c r="G10178" s="43"/>
      <c r="H10178" s="43"/>
      <c r="I10178" s="43"/>
    </row>
    <row r="10179" spans="1:9" ht="15" customHeight="1" x14ac:dyDescent="0.25">
      <c r="A10179" s="50" t="s">
        <v>252</v>
      </c>
      <c r="B10179" s="51"/>
      <c r="C10179" s="51"/>
      <c r="D10179" s="51"/>
      <c r="E10179" s="51"/>
      <c r="F10179" s="51"/>
      <c r="G10179" s="51"/>
      <c r="H10179" s="51"/>
      <c r="I10179" s="51"/>
    </row>
    <row r="10182" spans="1:9" ht="16.5" x14ac:dyDescent="0.25">
      <c r="A10182" t="s">
        <v>135</v>
      </c>
    </row>
    <row r="10184" spans="1:9" ht="20.100000000000001" customHeight="1" thickBot="1" x14ac:dyDescent="0.3">
      <c r="A10184" s="16" t="s">
        <v>114</v>
      </c>
      <c r="B10184" s="17"/>
      <c r="C10184" s="17"/>
    </row>
    <row r="10185" spans="1:9" ht="15" customHeight="1" thickBot="1" x14ac:dyDescent="0.3">
      <c r="A10185" s="18"/>
      <c r="B10185" s="19"/>
      <c r="C10185" s="61" t="s">
        <v>62</v>
      </c>
    </row>
    <row r="10186" spans="1:9" ht="14.1" customHeight="1" x14ac:dyDescent="0.25">
      <c r="A10186" s="3" t="s">
        <v>36</v>
      </c>
      <c r="B10186" s="23" t="s">
        <v>37</v>
      </c>
      <c r="C10186" s="62">
        <v>0</v>
      </c>
    </row>
    <row r="10187" spans="1:9" ht="14.1" customHeight="1" x14ac:dyDescent="0.25">
      <c r="A10187" s="28"/>
      <c r="B10187" s="9" t="s">
        <v>63</v>
      </c>
      <c r="C10187" s="12">
        <v>0</v>
      </c>
    </row>
    <row r="10188" spans="1:9" ht="14.1" customHeight="1" x14ac:dyDescent="0.25">
      <c r="A10188" s="28"/>
      <c r="B10188" s="9" t="s">
        <v>64</v>
      </c>
      <c r="C10188" s="12">
        <v>0</v>
      </c>
    </row>
    <row r="10189" spans="1:9" ht="14.1" customHeight="1" x14ac:dyDescent="0.25">
      <c r="A10189" s="28"/>
      <c r="B10189" s="9" t="s">
        <v>65</v>
      </c>
      <c r="C10189" s="12">
        <v>0</v>
      </c>
    </row>
    <row r="10190" spans="1:9" ht="14.1" customHeight="1" x14ac:dyDescent="0.25">
      <c r="A10190" s="28"/>
      <c r="B10190" s="9" t="s">
        <v>66</v>
      </c>
      <c r="C10190" s="12">
        <v>0</v>
      </c>
    </row>
    <row r="10191" spans="1:9" ht="14.1" customHeight="1" x14ac:dyDescent="0.25">
      <c r="A10191" s="28"/>
      <c r="B10191" s="9" t="s">
        <v>67</v>
      </c>
      <c r="C10191" s="12">
        <v>1</v>
      </c>
    </row>
    <row r="10192" spans="1:9" ht="14.1" customHeight="1" x14ac:dyDescent="0.25">
      <c r="A10192" s="28"/>
      <c r="B10192" s="9" t="s">
        <v>68</v>
      </c>
      <c r="C10192" s="12">
        <v>-1</v>
      </c>
    </row>
    <row r="10193" spans="1:9" ht="24" customHeight="1" x14ac:dyDescent="0.25">
      <c r="A10193" s="28"/>
      <c r="B10193" s="9" t="s">
        <v>69</v>
      </c>
      <c r="C10193" s="12">
        <v>0</v>
      </c>
    </row>
    <row r="10194" spans="1:9" ht="24" customHeight="1" x14ac:dyDescent="0.25">
      <c r="A10194" s="28"/>
      <c r="B10194" s="9" t="s">
        <v>70</v>
      </c>
      <c r="C10194" s="12">
        <v>0</v>
      </c>
    </row>
    <row r="10195" spans="1:9" ht="24" customHeight="1" x14ac:dyDescent="0.25">
      <c r="A10195" s="28"/>
      <c r="B10195" s="9" t="s">
        <v>71</v>
      </c>
      <c r="C10195" s="12">
        <v>1</v>
      </c>
    </row>
    <row r="10196" spans="1:9" ht="24" customHeight="1" x14ac:dyDescent="0.25">
      <c r="A10196" s="28"/>
      <c r="B10196" s="9" t="s">
        <v>72</v>
      </c>
      <c r="C10196" s="12">
        <v>-1</v>
      </c>
    </row>
    <row r="10197" spans="1:9" ht="24" customHeight="1" x14ac:dyDescent="0.25">
      <c r="A10197" s="28"/>
      <c r="B10197" s="9" t="s">
        <v>73</v>
      </c>
      <c r="C10197" s="12">
        <v>0</v>
      </c>
    </row>
    <row r="10198" spans="1:9" ht="24" customHeight="1" x14ac:dyDescent="0.25">
      <c r="A10198" s="28"/>
      <c r="B10198" s="9" t="s">
        <v>74</v>
      </c>
      <c r="C10198" s="12">
        <v>0</v>
      </c>
    </row>
    <row r="10199" spans="1:9" ht="24" customHeight="1" x14ac:dyDescent="0.25">
      <c r="A10199" s="28"/>
      <c r="B10199" s="9" t="s">
        <v>75</v>
      </c>
      <c r="C10199" s="12">
        <v>0</v>
      </c>
    </row>
    <row r="10200" spans="1:9" ht="24" customHeight="1" thickBot="1" x14ac:dyDescent="0.3">
      <c r="A10200" s="91"/>
      <c r="B10200" s="14" t="s">
        <v>76</v>
      </c>
      <c r="C10200" s="100">
        <v>0</v>
      </c>
    </row>
    <row r="10201" spans="1:9" ht="15" customHeight="1" x14ac:dyDescent="0.25">
      <c r="A10201" s="42" t="s">
        <v>136</v>
      </c>
      <c r="B10201" s="43"/>
      <c r="C10201" s="43"/>
    </row>
    <row r="10203" spans="1:9" ht="20.100000000000001" customHeight="1" thickBot="1" x14ac:dyDescent="0.3">
      <c r="A10203" s="16" t="s">
        <v>116</v>
      </c>
      <c r="B10203" s="17"/>
      <c r="C10203" s="17"/>
      <c r="D10203" s="17"/>
      <c r="E10203" s="17"/>
      <c r="F10203" s="17"/>
      <c r="G10203" s="17"/>
      <c r="H10203" s="17"/>
      <c r="I10203" s="17"/>
    </row>
    <row r="10204" spans="1:9" ht="15" customHeight="1" x14ac:dyDescent="0.25">
      <c r="A10204" s="67" t="s">
        <v>117</v>
      </c>
      <c r="B10204" s="68" t="s">
        <v>89</v>
      </c>
      <c r="C10204" s="69" t="s">
        <v>90</v>
      </c>
      <c r="D10204" s="69" t="s">
        <v>91</v>
      </c>
      <c r="E10204" s="69" t="s">
        <v>118</v>
      </c>
      <c r="F10204" s="69" t="s">
        <v>92</v>
      </c>
      <c r="G10204" s="69" t="s">
        <v>59</v>
      </c>
      <c r="H10204" s="70" t="s">
        <v>93</v>
      </c>
      <c r="I10204" s="71"/>
    </row>
    <row r="10205" spans="1:9" ht="15" customHeight="1" thickBot="1" x14ac:dyDescent="0.3">
      <c r="A10205" s="72"/>
      <c r="B10205" s="73"/>
      <c r="C10205" s="74"/>
      <c r="D10205" s="74"/>
      <c r="E10205" s="74"/>
      <c r="F10205" s="74"/>
      <c r="G10205" s="74"/>
      <c r="H10205" s="75" t="s">
        <v>94</v>
      </c>
      <c r="I10205" s="76" t="s">
        <v>95</v>
      </c>
    </row>
    <row r="10206" spans="1:9" ht="14.1" customHeight="1" thickBot="1" x14ac:dyDescent="0.3">
      <c r="A10206" s="94" t="s">
        <v>62</v>
      </c>
      <c r="B10206" s="95">
        <v>7.4359276676810526E-2</v>
      </c>
      <c r="C10206" s="96">
        <v>0.25623275889920916</v>
      </c>
      <c r="D10206" s="97">
        <v>125.60343720669772</v>
      </c>
      <c r="E10206" s="98">
        <v>0</v>
      </c>
      <c r="F10206" s="97">
        <v>0.29020206860458558</v>
      </c>
      <c r="G10206" s="97">
        <v>0.77214022060747234</v>
      </c>
      <c r="H10206" s="96">
        <v>-0.43273334305647243</v>
      </c>
      <c r="I10206" s="99">
        <v>0.58145189641009354</v>
      </c>
    </row>
    <row r="10207" spans="1:9" ht="15" customHeight="1" x14ac:dyDescent="0.25">
      <c r="A10207" s="42" t="s">
        <v>136</v>
      </c>
      <c r="B10207" s="43"/>
      <c r="C10207" s="43"/>
      <c r="D10207" s="43"/>
      <c r="E10207" s="43"/>
      <c r="F10207" s="43"/>
      <c r="G10207" s="43"/>
      <c r="H10207" s="43"/>
      <c r="I10207" s="43"/>
    </row>
    <row r="10208" spans="1:9" ht="15" customHeight="1" x14ac:dyDescent="0.25">
      <c r="A10208" s="50" t="s">
        <v>252</v>
      </c>
      <c r="B10208" s="51"/>
      <c r="C10208" s="51"/>
      <c r="D10208" s="51"/>
      <c r="E10208" s="51"/>
      <c r="F10208" s="51"/>
      <c r="G10208" s="51"/>
      <c r="H10208" s="51"/>
      <c r="I10208" s="51"/>
    </row>
    <row r="10211" spans="1:3" ht="16.5" x14ac:dyDescent="0.25">
      <c r="A10211" t="s">
        <v>137</v>
      </c>
    </row>
    <row r="10213" spans="1:3" ht="20.100000000000001" customHeight="1" thickBot="1" x14ac:dyDescent="0.3">
      <c r="A10213" s="16" t="s">
        <v>114</v>
      </c>
      <c r="B10213" s="17"/>
      <c r="C10213" s="17"/>
    </row>
    <row r="10214" spans="1:3" ht="15" customHeight="1" thickBot="1" x14ac:dyDescent="0.3">
      <c r="A10214" s="18"/>
      <c r="B10214" s="19"/>
      <c r="C10214" s="61" t="s">
        <v>62</v>
      </c>
    </row>
    <row r="10215" spans="1:3" ht="14.1" customHeight="1" x14ac:dyDescent="0.25">
      <c r="A10215" s="3" t="s">
        <v>36</v>
      </c>
      <c r="B10215" s="23" t="s">
        <v>37</v>
      </c>
      <c r="C10215" s="62">
        <v>0</v>
      </c>
    </row>
    <row r="10216" spans="1:3" ht="14.1" customHeight="1" x14ac:dyDescent="0.25">
      <c r="A10216" s="28"/>
      <c r="B10216" s="9" t="s">
        <v>63</v>
      </c>
      <c r="C10216" s="12">
        <v>0</v>
      </c>
    </row>
    <row r="10217" spans="1:3" ht="14.1" customHeight="1" x14ac:dyDescent="0.25">
      <c r="A10217" s="28"/>
      <c r="B10217" s="9" t="s">
        <v>64</v>
      </c>
      <c r="C10217" s="12">
        <v>0</v>
      </c>
    </row>
    <row r="10218" spans="1:3" ht="14.1" customHeight="1" x14ac:dyDescent="0.25">
      <c r="A10218" s="28"/>
      <c r="B10218" s="9" t="s">
        <v>65</v>
      </c>
      <c r="C10218" s="12">
        <v>0</v>
      </c>
    </row>
    <row r="10219" spans="1:3" ht="14.1" customHeight="1" x14ac:dyDescent="0.25">
      <c r="A10219" s="28"/>
      <c r="B10219" s="9" t="s">
        <v>66</v>
      </c>
      <c r="C10219" s="12">
        <v>0</v>
      </c>
    </row>
    <row r="10220" spans="1:3" ht="14.1" customHeight="1" x14ac:dyDescent="0.25">
      <c r="A10220" s="28"/>
      <c r="B10220" s="9" t="s">
        <v>67</v>
      </c>
      <c r="C10220" s="12">
        <v>1</v>
      </c>
    </row>
    <row r="10221" spans="1:3" ht="14.1" customHeight="1" x14ac:dyDescent="0.25">
      <c r="A10221" s="28"/>
      <c r="B10221" s="9" t="s">
        <v>68</v>
      </c>
      <c r="C10221" s="12">
        <v>-1</v>
      </c>
    </row>
    <row r="10222" spans="1:3" ht="24" customHeight="1" x14ac:dyDescent="0.25">
      <c r="A10222" s="28"/>
      <c r="B10222" s="9" t="s">
        <v>69</v>
      </c>
      <c r="C10222" s="12">
        <v>0</v>
      </c>
    </row>
    <row r="10223" spans="1:3" ht="24" customHeight="1" x14ac:dyDescent="0.25">
      <c r="A10223" s="28"/>
      <c r="B10223" s="9" t="s">
        <v>70</v>
      </c>
      <c r="C10223" s="12">
        <v>0</v>
      </c>
    </row>
    <row r="10224" spans="1:3" ht="24" customHeight="1" x14ac:dyDescent="0.25">
      <c r="A10224" s="28"/>
      <c r="B10224" s="9" t="s">
        <v>71</v>
      </c>
      <c r="C10224" s="12">
        <v>0</v>
      </c>
    </row>
    <row r="10225" spans="1:9" ht="24" customHeight="1" x14ac:dyDescent="0.25">
      <c r="A10225" s="28"/>
      <c r="B10225" s="9" t="s">
        <v>72</v>
      </c>
      <c r="C10225" s="12">
        <v>0</v>
      </c>
    </row>
    <row r="10226" spans="1:9" ht="24" customHeight="1" x14ac:dyDescent="0.25">
      <c r="A10226" s="28"/>
      <c r="B10226" s="9" t="s">
        <v>73</v>
      </c>
      <c r="C10226" s="12">
        <v>0</v>
      </c>
    </row>
    <row r="10227" spans="1:9" ht="24" customHeight="1" x14ac:dyDescent="0.25">
      <c r="A10227" s="28"/>
      <c r="B10227" s="9" t="s">
        <v>74</v>
      </c>
      <c r="C10227" s="12">
        <v>0</v>
      </c>
    </row>
    <row r="10228" spans="1:9" ht="24" customHeight="1" x14ac:dyDescent="0.25">
      <c r="A10228" s="28"/>
      <c r="B10228" s="9" t="s">
        <v>75</v>
      </c>
      <c r="C10228" s="12">
        <v>1</v>
      </c>
    </row>
    <row r="10229" spans="1:9" ht="24" customHeight="1" thickBot="1" x14ac:dyDescent="0.3">
      <c r="A10229" s="91"/>
      <c r="B10229" s="14" t="s">
        <v>76</v>
      </c>
      <c r="C10229" s="100">
        <v>-1</v>
      </c>
    </row>
    <row r="10230" spans="1:9" ht="15" customHeight="1" x14ac:dyDescent="0.25">
      <c r="A10230" s="42" t="s">
        <v>138</v>
      </c>
      <c r="B10230" s="43"/>
      <c r="C10230" s="43"/>
    </row>
    <row r="10232" spans="1:9" ht="20.100000000000001" customHeight="1" thickBot="1" x14ac:dyDescent="0.3">
      <c r="A10232" s="16" t="s">
        <v>116</v>
      </c>
      <c r="B10232" s="17"/>
      <c r="C10232" s="17"/>
      <c r="D10232" s="17"/>
      <c r="E10232" s="17"/>
      <c r="F10232" s="17"/>
      <c r="G10232" s="17"/>
      <c r="H10232" s="17"/>
      <c r="I10232" s="17"/>
    </row>
    <row r="10233" spans="1:9" ht="15" customHeight="1" x14ac:dyDescent="0.25">
      <c r="A10233" s="67" t="s">
        <v>117</v>
      </c>
      <c r="B10233" s="68" t="s">
        <v>89</v>
      </c>
      <c r="C10233" s="69" t="s">
        <v>90</v>
      </c>
      <c r="D10233" s="69" t="s">
        <v>91</v>
      </c>
      <c r="E10233" s="69" t="s">
        <v>118</v>
      </c>
      <c r="F10233" s="69" t="s">
        <v>92</v>
      </c>
      <c r="G10233" s="69" t="s">
        <v>59</v>
      </c>
      <c r="H10233" s="70" t="s">
        <v>93</v>
      </c>
      <c r="I10233" s="71"/>
    </row>
    <row r="10234" spans="1:9" ht="15" customHeight="1" thickBot="1" x14ac:dyDescent="0.3">
      <c r="A10234" s="72"/>
      <c r="B10234" s="73"/>
      <c r="C10234" s="74"/>
      <c r="D10234" s="74"/>
      <c r="E10234" s="74"/>
      <c r="F10234" s="74"/>
      <c r="G10234" s="74"/>
      <c r="H10234" s="75" t="s">
        <v>94</v>
      </c>
      <c r="I10234" s="76" t="s">
        <v>95</v>
      </c>
    </row>
    <row r="10235" spans="1:9" ht="14.1" customHeight="1" thickBot="1" x14ac:dyDescent="0.3">
      <c r="A10235" s="94" t="s">
        <v>62</v>
      </c>
      <c r="B10235" s="95">
        <v>-0.41726269779189146</v>
      </c>
      <c r="C10235" s="96">
        <v>0.26099186671271801</v>
      </c>
      <c r="D10235" s="97">
        <v>127.07438781044964</v>
      </c>
      <c r="E10235" s="98">
        <v>0</v>
      </c>
      <c r="F10235" s="97">
        <v>-1.5987574748878504</v>
      </c>
      <c r="G10235" s="97">
        <v>0.11235803285098045</v>
      </c>
      <c r="H10235" s="96">
        <v>-0.93371559415841265</v>
      </c>
      <c r="I10235" s="99">
        <v>9.9190198574629782E-2</v>
      </c>
    </row>
    <row r="10236" spans="1:9" ht="15" customHeight="1" x14ac:dyDescent="0.25">
      <c r="A10236" s="42" t="s">
        <v>138</v>
      </c>
      <c r="B10236" s="43"/>
      <c r="C10236" s="43"/>
      <c r="D10236" s="43"/>
      <c r="E10236" s="43"/>
      <c r="F10236" s="43"/>
      <c r="G10236" s="43"/>
      <c r="H10236" s="43"/>
      <c r="I10236" s="43"/>
    </row>
    <row r="10237" spans="1:9" ht="15" customHeight="1" x14ac:dyDescent="0.25">
      <c r="A10237" s="50" t="s">
        <v>252</v>
      </c>
      <c r="B10237" s="51"/>
      <c r="C10237" s="51"/>
      <c r="D10237" s="51"/>
      <c r="E10237" s="51"/>
      <c r="F10237" s="51"/>
      <c r="G10237" s="51"/>
      <c r="H10237" s="51"/>
      <c r="I10237" s="51"/>
    </row>
    <row r="10240" spans="1:9" ht="16.5" x14ac:dyDescent="0.25">
      <c r="A10240" t="s">
        <v>139</v>
      </c>
    </row>
    <row r="10242" spans="1:3" ht="20.100000000000001" customHeight="1" thickBot="1" x14ac:dyDescent="0.3">
      <c r="A10242" s="16" t="s">
        <v>114</v>
      </c>
      <c r="B10242" s="17"/>
      <c r="C10242" s="17"/>
    </row>
    <row r="10243" spans="1:3" ht="15" customHeight="1" thickBot="1" x14ac:dyDescent="0.3">
      <c r="A10243" s="18"/>
      <c r="B10243" s="19"/>
      <c r="C10243" s="61" t="s">
        <v>62</v>
      </c>
    </row>
    <row r="10244" spans="1:3" ht="14.1" customHeight="1" x14ac:dyDescent="0.25">
      <c r="A10244" s="3" t="s">
        <v>36</v>
      </c>
      <c r="B10244" s="23" t="s">
        <v>37</v>
      </c>
      <c r="C10244" s="62">
        <v>0</v>
      </c>
    </row>
    <row r="10245" spans="1:3" ht="14.1" customHeight="1" x14ac:dyDescent="0.25">
      <c r="A10245" s="28"/>
      <c r="B10245" s="9" t="s">
        <v>63</v>
      </c>
      <c r="C10245" s="12">
        <v>0</v>
      </c>
    </row>
    <row r="10246" spans="1:3" ht="14.1" customHeight="1" x14ac:dyDescent="0.25">
      <c r="A10246" s="28"/>
      <c r="B10246" s="9" t="s">
        <v>64</v>
      </c>
      <c r="C10246" s="12">
        <v>0</v>
      </c>
    </row>
    <row r="10247" spans="1:3" ht="14.1" customHeight="1" x14ac:dyDescent="0.25">
      <c r="A10247" s="28"/>
      <c r="B10247" s="9" t="s">
        <v>65</v>
      </c>
      <c r="C10247" s="12">
        <v>0</v>
      </c>
    </row>
    <row r="10248" spans="1:3" ht="14.1" customHeight="1" x14ac:dyDescent="0.25">
      <c r="A10248" s="28"/>
      <c r="B10248" s="9" t="s">
        <v>66</v>
      </c>
      <c r="C10248" s="12">
        <v>0</v>
      </c>
    </row>
    <row r="10249" spans="1:3" ht="14.1" customHeight="1" x14ac:dyDescent="0.25">
      <c r="A10249" s="28"/>
      <c r="B10249" s="9" t="s">
        <v>67</v>
      </c>
      <c r="C10249" s="12">
        <v>0</v>
      </c>
    </row>
    <row r="10250" spans="1:3" ht="14.1" customHeight="1" x14ac:dyDescent="0.25">
      <c r="A10250" s="28"/>
      <c r="B10250" s="9" t="s">
        <v>68</v>
      </c>
      <c r="C10250" s="12">
        <v>0</v>
      </c>
    </row>
    <row r="10251" spans="1:3" ht="24" customHeight="1" x14ac:dyDescent="0.25">
      <c r="A10251" s="28"/>
      <c r="B10251" s="9" t="s">
        <v>69</v>
      </c>
      <c r="C10251" s="12">
        <v>0</v>
      </c>
    </row>
    <row r="10252" spans="1:3" ht="24" customHeight="1" x14ac:dyDescent="0.25">
      <c r="A10252" s="28"/>
      <c r="B10252" s="9" t="s">
        <v>70</v>
      </c>
      <c r="C10252" s="12">
        <v>0</v>
      </c>
    </row>
    <row r="10253" spans="1:3" ht="24" customHeight="1" x14ac:dyDescent="0.25">
      <c r="A10253" s="28"/>
      <c r="B10253" s="9" t="s">
        <v>71</v>
      </c>
      <c r="C10253" s="12">
        <v>1</v>
      </c>
    </row>
    <row r="10254" spans="1:3" ht="24" customHeight="1" x14ac:dyDescent="0.25">
      <c r="A10254" s="28"/>
      <c r="B10254" s="9" t="s">
        <v>72</v>
      </c>
      <c r="C10254" s="12">
        <v>-1</v>
      </c>
    </row>
    <row r="10255" spans="1:3" ht="24" customHeight="1" x14ac:dyDescent="0.25">
      <c r="A10255" s="28"/>
      <c r="B10255" s="9" t="s">
        <v>73</v>
      </c>
      <c r="C10255" s="12">
        <v>0</v>
      </c>
    </row>
    <row r="10256" spans="1:3" ht="24" customHeight="1" x14ac:dyDescent="0.25">
      <c r="A10256" s="28"/>
      <c r="B10256" s="9" t="s">
        <v>74</v>
      </c>
      <c r="C10256" s="12">
        <v>0</v>
      </c>
    </row>
    <row r="10257" spans="1:9" ht="24" customHeight="1" x14ac:dyDescent="0.25">
      <c r="A10257" s="28"/>
      <c r="B10257" s="9" t="s">
        <v>75</v>
      </c>
      <c r="C10257" s="12">
        <v>-1</v>
      </c>
    </row>
    <row r="10258" spans="1:9" ht="24" customHeight="1" thickBot="1" x14ac:dyDescent="0.3">
      <c r="A10258" s="91"/>
      <c r="B10258" s="14" t="s">
        <v>76</v>
      </c>
      <c r="C10258" s="100">
        <v>1</v>
      </c>
    </row>
    <row r="10259" spans="1:9" ht="24.95" customHeight="1" x14ac:dyDescent="0.25">
      <c r="A10259" s="42" t="s">
        <v>140</v>
      </c>
      <c r="B10259" s="43"/>
      <c r="C10259" s="43"/>
    </row>
    <row r="10261" spans="1:9" ht="20.100000000000001" customHeight="1" thickBot="1" x14ac:dyDescent="0.3">
      <c r="A10261" s="16" t="s">
        <v>116</v>
      </c>
      <c r="B10261" s="17"/>
      <c r="C10261" s="17"/>
      <c r="D10261" s="17"/>
      <c r="E10261" s="17"/>
      <c r="F10261" s="17"/>
      <c r="G10261" s="17"/>
      <c r="H10261" s="17"/>
      <c r="I10261" s="17"/>
    </row>
    <row r="10262" spans="1:9" ht="15" customHeight="1" x14ac:dyDescent="0.25">
      <c r="A10262" s="67" t="s">
        <v>117</v>
      </c>
      <c r="B10262" s="68" t="s">
        <v>89</v>
      </c>
      <c r="C10262" s="69" t="s">
        <v>90</v>
      </c>
      <c r="D10262" s="69" t="s">
        <v>91</v>
      </c>
      <c r="E10262" s="69" t="s">
        <v>118</v>
      </c>
      <c r="F10262" s="69" t="s">
        <v>92</v>
      </c>
      <c r="G10262" s="69" t="s">
        <v>59</v>
      </c>
      <c r="H10262" s="70" t="s">
        <v>93</v>
      </c>
      <c r="I10262" s="71"/>
    </row>
    <row r="10263" spans="1:9" ht="15" customHeight="1" thickBot="1" x14ac:dyDescent="0.3">
      <c r="A10263" s="72"/>
      <c r="B10263" s="73"/>
      <c r="C10263" s="74"/>
      <c r="D10263" s="74"/>
      <c r="E10263" s="74"/>
      <c r="F10263" s="74"/>
      <c r="G10263" s="74"/>
      <c r="H10263" s="75" t="s">
        <v>94</v>
      </c>
      <c r="I10263" s="76" t="s">
        <v>95</v>
      </c>
    </row>
    <row r="10264" spans="1:9" ht="14.1" customHeight="1" thickBot="1" x14ac:dyDescent="0.3">
      <c r="A10264" s="94" t="s">
        <v>62</v>
      </c>
      <c r="B10264" s="95">
        <v>0.49162197446870198</v>
      </c>
      <c r="C10264" s="96">
        <v>0.36574852183336237</v>
      </c>
      <c r="D10264" s="97">
        <v>126.35914968892037</v>
      </c>
      <c r="E10264" s="98">
        <v>0</v>
      </c>
      <c r="F10264" s="97">
        <v>1.344153004376839</v>
      </c>
      <c r="G10264" s="97">
        <v>0.18130724272710422</v>
      </c>
      <c r="H10264" s="96">
        <v>-0.23216365240149853</v>
      </c>
      <c r="I10264" s="99">
        <v>1.2154076013389026</v>
      </c>
    </row>
    <row r="10265" spans="1:9" ht="15" customHeight="1" x14ac:dyDescent="0.25">
      <c r="A10265" s="42" t="s">
        <v>140</v>
      </c>
      <c r="B10265" s="43"/>
      <c r="C10265" s="43"/>
      <c r="D10265" s="43"/>
      <c r="E10265" s="43"/>
      <c r="F10265" s="43"/>
      <c r="G10265" s="43"/>
      <c r="H10265" s="43"/>
      <c r="I10265" s="43"/>
    </row>
    <row r="10266" spans="1:9" ht="15" customHeight="1" x14ac:dyDescent="0.25">
      <c r="A10266" s="50" t="s">
        <v>252</v>
      </c>
      <c r="B10266" s="51"/>
      <c r="C10266" s="51"/>
      <c r="D10266" s="51"/>
      <c r="E10266" s="51"/>
      <c r="F10266" s="51"/>
      <c r="G10266" s="51"/>
      <c r="H10266" s="51"/>
      <c r="I10266" s="51"/>
    </row>
    <row r="10269" spans="1:9" ht="16.5" x14ac:dyDescent="0.25">
      <c r="A10269" t="s">
        <v>141</v>
      </c>
    </row>
    <row r="10272" spans="1:9" ht="16.5" x14ac:dyDescent="0.25">
      <c r="A10272" t="s">
        <v>142</v>
      </c>
    </row>
    <row r="10274" spans="1:4" ht="18" customHeight="1" thickBot="1" x14ac:dyDescent="0.3">
      <c r="A10274" s="1" t="s">
        <v>143</v>
      </c>
      <c r="B10274" s="2"/>
      <c r="C10274" s="2"/>
      <c r="D10274" s="2"/>
    </row>
    <row r="10275" spans="1:4" ht="14.1" customHeight="1" x14ac:dyDescent="0.25">
      <c r="A10275" s="101" t="s">
        <v>88</v>
      </c>
      <c r="B10275" s="4"/>
      <c r="C10275" s="102" t="s">
        <v>144</v>
      </c>
      <c r="D10275" s="103"/>
    </row>
    <row r="10276" spans="1:4" ht="15" customHeight="1" thickBot="1" x14ac:dyDescent="0.3">
      <c r="A10276" s="13"/>
      <c r="B10276" s="104"/>
      <c r="C10276" s="105" t="s">
        <v>145</v>
      </c>
      <c r="D10276" s="76" t="s">
        <v>146</v>
      </c>
    </row>
    <row r="10277" spans="1:4" ht="14.1" customHeight="1" x14ac:dyDescent="0.25">
      <c r="A10277" s="3" t="s">
        <v>36</v>
      </c>
      <c r="B10277" s="23" t="s">
        <v>37</v>
      </c>
      <c r="C10277" s="24">
        <v>1</v>
      </c>
      <c r="D10277" s="63">
        <v>1</v>
      </c>
    </row>
    <row r="10278" spans="1:4" ht="14.1" customHeight="1" x14ac:dyDescent="0.25">
      <c r="A10278" s="11"/>
      <c r="B10278" s="9" t="s">
        <v>63</v>
      </c>
      <c r="C10278" s="29">
        <v>1</v>
      </c>
      <c r="D10278" s="35">
        <v>0</v>
      </c>
    </row>
    <row r="10279" spans="1:4" ht="14.1" customHeight="1" x14ac:dyDescent="0.25">
      <c r="A10279" s="11"/>
      <c r="B10279" s="9" t="s">
        <v>64</v>
      </c>
      <c r="C10279" s="29">
        <v>0</v>
      </c>
      <c r="D10279" s="35">
        <v>1</v>
      </c>
    </row>
    <row r="10280" spans="1:4" ht="14.1" customHeight="1" x14ac:dyDescent="0.25">
      <c r="A10280" s="11"/>
      <c r="B10280" s="9" t="s">
        <v>65</v>
      </c>
      <c r="C10280" s="64">
        <v>0.25</v>
      </c>
      <c r="D10280" s="56">
        <v>0.25</v>
      </c>
    </row>
    <row r="10281" spans="1:4" ht="14.1" customHeight="1" x14ac:dyDescent="0.25">
      <c r="A10281" s="11"/>
      <c r="B10281" s="9" t="s">
        <v>66</v>
      </c>
      <c r="C10281" s="64">
        <v>0.25</v>
      </c>
      <c r="D10281" s="56">
        <v>0.25</v>
      </c>
    </row>
    <row r="10282" spans="1:4" ht="14.1" customHeight="1" x14ac:dyDescent="0.25">
      <c r="A10282" s="11"/>
      <c r="B10282" s="9" t="s">
        <v>67</v>
      </c>
      <c r="C10282" s="64">
        <v>0.25</v>
      </c>
      <c r="D10282" s="56">
        <v>0.25</v>
      </c>
    </row>
    <row r="10283" spans="1:4" ht="14.1" customHeight="1" x14ac:dyDescent="0.25">
      <c r="A10283" s="11"/>
      <c r="B10283" s="9" t="s">
        <v>68</v>
      </c>
      <c r="C10283" s="64">
        <v>0.25</v>
      </c>
      <c r="D10283" s="56">
        <v>0.25</v>
      </c>
    </row>
    <row r="10284" spans="1:4" ht="24" customHeight="1" x14ac:dyDescent="0.25">
      <c r="A10284" s="11"/>
      <c r="B10284" s="9" t="s">
        <v>69</v>
      </c>
      <c r="C10284" s="64">
        <v>0.25</v>
      </c>
      <c r="D10284" s="35">
        <v>0</v>
      </c>
    </row>
    <row r="10285" spans="1:4" ht="24" customHeight="1" x14ac:dyDescent="0.25">
      <c r="A10285" s="11"/>
      <c r="B10285" s="9" t="s">
        <v>70</v>
      </c>
      <c r="C10285" s="64">
        <v>0.25</v>
      </c>
      <c r="D10285" s="35">
        <v>0</v>
      </c>
    </row>
    <row r="10286" spans="1:4" ht="24" customHeight="1" x14ac:dyDescent="0.25">
      <c r="A10286" s="11"/>
      <c r="B10286" s="9" t="s">
        <v>71</v>
      </c>
      <c r="C10286" s="64">
        <v>0.25</v>
      </c>
      <c r="D10286" s="35">
        <v>0</v>
      </c>
    </row>
    <row r="10287" spans="1:4" ht="24" customHeight="1" x14ac:dyDescent="0.25">
      <c r="A10287" s="11"/>
      <c r="B10287" s="9" t="s">
        <v>72</v>
      </c>
      <c r="C10287" s="64">
        <v>0.25</v>
      </c>
      <c r="D10287" s="35">
        <v>0</v>
      </c>
    </row>
    <row r="10288" spans="1:4" ht="24" customHeight="1" x14ac:dyDescent="0.25">
      <c r="A10288" s="11"/>
      <c r="B10288" s="9" t="s">
        <v>73</v>
      </c>
      <c r="C10288" s="29">
        <v>0</v>
      </c>
      <c r="D10288" s="56">
        <v>0.25</v>
      </c>
    </row>
    <row r="10289" spans="1:6" ht="24" customHeight="1" x14ac:dyDescent="0.25">
      <c r="A10289" s="11"/>
      <c r="B10289" s="9" t="s">
        <v>74</v>
      </c>
      <c r="C10289" s="29">
        <v>0</v>
      </c>
      <c r="D10289" s="56">
        <v>0.25</v>
      </c>
    </row>
    <row r="10290" spans="1:6" ht="24" customHeight="1" x14ac:dyDescent="0.25">
      <c r="A10290" s="11"/>
      <c r="B10290" s="9" t="s">
        <v>75</v>
      </c>
      <c r="C10290" s="29">
        <v>0</v>
      </c>
      <c r="D10290" s="56">
        <v>0.25</v>
      </c>
    </row>
    <row r="10291" spans="1:6" ht="24" customHeight="1" thickBot="1" x14ac:dyDescent="0.3">
      <c r="A10291" s="13"/>
      <c r="B10291" s="14" t="s">
        <v>76</v>
      </c>
      <c r="C10291" s="38">
        <v>0</v>
      </c>
      <c r="D10291" s="58">
        <v>0.25</v>
      </c>
    </row>
    <row r="10293" spans="1:6" ht="20.100000000000001" customHeight="1" thickBot="1" x14ac:dyDescent="0.3">
      <c r="A10293" s="16" t="s">
        <v>147</v>
      </c>
      <c r="B10293" s="17"/>
      <c r="C10293" s="17"/>
      <c r="D10293" s="17"/>
      <c r="E10293" s="17"/>
      <c r="F10293" s="17"/>
    </row>
    <row r="10294" spans="1:6" ht="15" customHeight="1" x14ac:dyDescent="0.25">
      <c r="A10294" s="67" t="s">
        <v>144</v>
      </c>
      <c r="B10294" s="68" t="s">
        <v>148</v>
      </c>
      <c r="C10294" s="69" t="s">
        <v>90</v>
      </c>
      <c r="D10294" s="69" t="s">
        <v>91</v>
      </c>
      <c r="E10294" s="70" t="s">
        <v>93</v>
      </c>
      <c r="F10294" s="71"/>
    </row>
    <row r="10295" spans="1:6" ht="15" customHeight="1" thickBot="1" x14ac:dyDescent="0.3">
      <c r="A10295" s="72"/>
      <c r="B10295" s="73"/>
      <c r="C10295" s="74"/>
      <c r="D10295" s="74"/>
      <c r="E10295" s="75" t="s">
        <v>94</v>
      </c>
      <c r="F10295" s="76" t="s">
        <v>95</v>
      </c>
    </row>
    <row r="10296" spans="1:6" ht="14.1" customHeight="1" x14ac:dyDescent="0.25">
      <c r="A10296" s="44" t="s">
        <v>145</v>
      </c>
      <c r="B10296" s="106">
        <v>37.549475540195253</v>
      </c>
      <c r="C10296" s="53">
        <v>0.80400258184376538</v>
      </c>
      <c r="D10296" s="53">
        <v>136.9989180668037</v>
      </c>
      <c r="E10296" s="53">
        <v>35.959615628205356</v>
      </c>
      <c r="F10296" s="54">
        <v>39.139335452185151</v>
      </c>
    </row>
    <row r="10297" spans="1:6" ht="14.1" customHeight="1" thickBot="1" x14ac:dyDescent="0.3">
      <c r="A10297" s="48" t="s">
        <v>146</v>
      </c>
      <c r="B10297" s="65">
        <v>39.596681680469267</v>
      </c>
      <c r="C10297" s="57">
        <v>0.79410406145788948</v>
      </c>
      <c r="D10297" s="57">
        <v>138.00063349424019</v>
      </c>
      <c r="E10297" s="57">
        <v>38.026496970766537</v>
      </c>
      <c r="F10297" s="58">
        <v>41.166866390171997</v>
      </c>
    </row>
    <row r="10298" spans="1:6" ht="15" customHeight="1" x14ac:dyDescent="0.25">
      <c r="A10298" s="42" t="s">
        <v>251</v>
      </c>
      <c r="B10298" s="43"/>
      <c r="C10298" s="43"/>
      <c r="D10298" s="43"/>
      <c r="E10298" s="43"/>
      <c r="F10298" s="43"/>
    </row>
    <row r="10301" spans="1:6" ht="16.5" x14ac:dyDescent="0.25">
      <c r="A10301" t="s">
        <v>149</v>
      </c>
    </row>
    <row r="10303" spans="1:6" ht="18" customHeight="1" thickBot="1" x14ac:dyDescent="0.3">
      <c r="A10303" s="1" t="s">
        <v>143</v>
      </c>
      <c r="B10303" s="2"/>
      <c r="C10303" s="2"/>
      <c r="D10303" s="2"/>
      <c r="E10303" s="2"/>
      <c r="F10303" s="2"/>
    </row>
    <row r="10304" spans="1:6" ht="14.1" customHeight="1" x14ac:dyDescent="0.25">
      <c r="A10304" s="101" t="s">
        <v>88</v>
      </c>
      <c r="B10304" s="4"/>
      <c r="C10304" s="102" t="s">
        <v>150</v>
      </c>
      <c r="D10304" s="107"/>
      <c r="E10304" s="107"/>
      <c r="F10304" s="103"/>
    </row>
    <row r="10305" spans="1:6" ht="15" customHeight="1" thickBot="1" x14ac:dyDescent="0.3">
      <c r="A10305" s="13"/>
      <c r="B10305" s="104"/>
      <c r="C10305" s="105" t="s">
        <v>151</v>
      </c>
      <c r="D10305" s="75" t="s">
        <v>152</v>
      </c>
      <c r="E10305" s="75" t="s">
        <v>153</v>
      </c>
      <c r="F10305" s="76" t="s">
        <v>154</v>
      </c>
    </row>
    <row r="10306" spans="1:6" ht="14.1" customHeight="1" x14ac:dyDescent="0.25">
      <c r="A10306" s="3" t="s">
        <v>36</v>
      </c>
      <c r="B10306" s="23" t="s">
        <v>37</v>
      </c>
      <c r="C10306" s="24">
        <v>1</v>
      </c>
      <c r="D10306" s="26">
        <v>1</v>
      </c>
      <c r="E10306" s="26">
        <v>1</v>
      </c>
      <c r="F10306" s="63">
        <v>1</v>
      </c>
    </row>
    <row r="10307" spans="1:6" ht="14.1" customHeight="1" x14ac:dyDescent="0.25">
      <c r="A10307" s="11"/>
      <c r="B10307" s="9" t="s">
        <v>63</v>
      </c>
      <c r="C10307" s="64">
        <v>0.5</v>
      </c>
      <c r="D10307" s="55">
        <v>0.5</v>
      </c>
      <c r="E10307" s="55">
        <v>0.5</v>
      </c>
      <c r="F10307" s="56">
        <v>0.5</v>
      </c>
    </row>
    <row r="10308" spans="1:6" ht="14.1" customHeight="1" x14ac:dyDescent="0.25">
      <c r="A10308" s="11"/>
      <c r="B10308" s="9" t="s">
        <v>64</v>
      </c>
      <c r="C10308" s="64">
        <v>0.5</v>
      </c>
      <c r="D10308" s="55">
        <v>0.5</v>
      </c>
      <c r="E10308" s="55">
        <v>0.5</v>
      </c>
      <c r="F10308" s="56">
        <v>0.5</v>
      </c>
    </row>
    <row r="10309" spans="1:6" ht="14.1" customHeight="1" x14ac:dyDescent="0.25">
      <c r="A10309" s="11"/>
      <c r="B10309" s="9" t="s">
        <v>65</v>
      </c>
      <c r="C10309" s="29">
        <v>1</v>
      </c>
      <c r="D10309" s="31">
        <v>0</v>
      </c>
      <c r="E10309" s="31">
        <v>0</v>
      </c>
      <c r="F10309" s="35">
        <v>0</v>
      </c>
    </row>
    <row r="10310" spans="1:6" ht="14.1" customHeight="1" x14ac:dyDescent="0.25">
      <c r="A10310" s="11"/>
      <c r="B10310" s="9" t="s">
        <v>66</v>
      </c>
      <c r="C10310" s="29">
        <v>0</v>
      </c>
      <c r="D10310" s="31">
        <v>1</v>
      </c>
      <c r="E10310" s="31">
        <v>0</v>
      </c>
      <c r="F10310" s="35">
        <v>0</v>
      </c>
    </row>
    <row r="10311" spans="1:6" ht="14.1" customHeight="1" x14ac:dyDescent="0.25">
      <c r="A10311" s="11"/>
      <c r="B10311" s="9" t="s">
        <v>67</v>
      </c>
      <c r="C10311" s="29">
        <v>0</v>
      </c>
      <c r="D10311" s="31">
        <v>0</v>
      </c>
      <c r="E10311" s="31">
        <v>1</v>
      </c>
      <c r="F10311" s="35">
        <v>0</v>
      </c>
    </row>
    <row r="10312" spans="1:6" ht="14.1" customHeight="1" x14ac:dyDescent="0.25">
      <c r="A10312" s="11"/>
      <c r="B10312" s="9" t="s">
        <v>68</v>
      </c>
      <c r="C10312" s="29">
        <v>0</v>
      </c>
      <c r="D10312" s="31">
        <v>0</v>
      </c>
      <c r="E10312" s="31">
        <v>0</v>
      </c>
      <c r="F10312" s="35">
        <v>1</v>
      </c>
    </row>
    <row r="10313" spans="1:6" ht="24" customHeight="1" x14ac:dyDescent="0.25">
      <c r="A10313" s="11"/>
      <c r="B10313" s="9" t="s">
        <v>69</v>
      </c>
      <c r="C10313" s="64">
        <v>0.5</v>
      </c>
      <c r="D10313" s="31">
        <v>0</v>
      </c>
      <c r="E10313" s="31">
        <v>0</v>
      </c>
      <c r="F10313" s="35">
        <v>0</v>
      </c>
    </row>
    <row r="10314" spans="1:6" ht="24" customHeight="1" x14ac:dyDescent="0.25">
      <c r="A10314" s="11"/>
      <c r="B10314" s="9" t="s">
        <v>70</v>
      </c>
      <c r="C10314" s="29">
        <v>0</v>
      </c>
      <c r="D10314" s="55">
        <v>0.5</v>
      </c>
      <c r="E10314" s="31">
        <v>0</v>
      </c>
      <c r="F10314" s="35">
        <v>0</v>
      </c>
    </row>
    <row r="10315" spans="1:6" ht="24" customHeight="1" x14ac:dyDescent="0.25">
      <c r="A10315" s="11"/>
      <c r="B10315" s="9" t="s">
        <v>71</v>
      </c>
      <c r="C10315" s="29">
        <v>0</v>
      </c>
      <c r="D10315" s="31">
        <v>0</v>
      </c>
      <c r="E10315" s="55">
        <v>0.5</v>
      </c>
      <c r="F10315" s="35">
        <v>0</v>
      </c>
    </row>
    <row r="10316" spans="1:6" ht="24" customHeight="1" x14ac:dyDescent="0.25">
      <c r="A10316" s="11"/>
      <c r="B10316" s="9" t="s">
        <v>72</v>
      </c>
      <c r="C10316" s="29">
        <v>0</v>
      </c>
      <c r="D10316" s="31">
        <v>0</v>
      </c>
      <c r="E10316" s="31">
        <v>0</v>
      </c>
      <c r="F10316" s="56">
        <v>0.5</v>
      </c>
    </row>
    <row r="10317" spans="1:6" ht="24" customHeight="1" x14ac:dyDescent="0.25">
      <c r="A10317" s="11"/>
      <c r="B10317" s="9" t="s">
        <v>73</v>
      </c>
      <c r="C10317" s="64">
        <v>0.5</v>
      </c>
      <c r="D10317" s="31">
        <v>0</v>
      </c>
      <c r="E10317" s="31">
        <v>0</v>
      </c>
      <c r="F10317" s="35">
        <v>0</v>
      </c>
    </row>
    <row r="10318" spans="1:6" ht="24" customHeight="1" x14ac:dyDescent="0.25">
      <c r="A10318" s="11"/>
      <c r="B10318" s="9" t="s">
        <v>74</v>
      </c>
      <c r="C10318" s="29">
        <v>0</v>
      </c>
      <c r="D10318" s="55">
        <v>0.5</v>
      </c>
      <c r="E10318" s="31">
        <v>0</v>
      </c>
      <c r="F10318" s="35">
        <v>0</v>
      </c>
    </row>
    <row r="10319" spans="1:6" ht="24" customHeight="1" x14ac:dyDescent="0.25">
      <c r="A10319" s="11"/>
      <c r="B10319" s="9" t="s">
        <v>75</v>
      </c>
      <c r="C10319" s="29">
        <v>0</v>
      </c>
      <c r="D10319" s="31">
        <v>0</v>
      </c>
      <c r="E10319" s="55">
        <v>0.5</v>
      </c>
      <c r="F10319" s="35">
        <v>0</v>
      </c>
    </row>
    <row r="10320" spans="1:6" ht="24" customHeight="1" thickBot="1" x14ac:dyDescent="0.3">
      <c r="A10320" s="13"/>
      <c r="B10320" s="14" t="s">
        <v>76</v>
      </c>
      <c r="C10320" s="38">
        <v>0</v>
      </c>
      <c r="D10320" s="40">
        <v>0</v>
      </c>
      <c r="E10320" s="40">
        <v>0</v>
      </c>
      <c r="F10320" s="58">
        <v>0.5</v>
      </c>
    </row>
    <row r="10322" spans="1:10" ht="20.100000000000001" customHeight="1" thickBot="1" x14ac:dyDescent="0.3">
      <c r="A10322" s="16" t="s">
        <v>147</v>
      </c>
      <c r="B10322" s="17"/>
      <c r="C10322" s="17"/>
      <c r="D10322" s="17"/>
      <c r="E10322" s="17"/>
      <c r="F10322" s="17"/>
    </row>
    <row r="10323" spans="1:10" ht="15" customHeight="1" x14ac:dyDescent="0.25">
      <c r="A10323" s="67" t="s">
        <v>150</v>
      </c>
      <c r="B10323" s="68" t="s">
        <v>148</v>
      </c>
      <c r="C10323" s="69" t="s">
        <v>90</v>
      </c>
      <c r="D10323" s="69" t="s">
        <v>91</v>
      </c>
      <c r="E10323" s="70" t="s">
        <v>93</v>
      </c>
      <c r="F10323" s="71"/>
    </row>
    <row r="10324" spans="1:10" ht="15" customHeight="1" thickBot="1" x14ac:dyDescent="0.3">
      <c r="A10324" s="72"/>
      <c r="B10324" s="73"/>
      <c r="C10324" s="74"/>
      <c r="D10324" s="74"/>
      <c r="E10324" s="75" t="s">
        <v>94</v>
      </c>
      <c r="F10324" s="76" t="s">
        <v>95</v>
      </c>
    </row>
    <row r="10325" spans="1:10" ht="14.1" customHeight="1" x14ac:dyDescent="0.25">
      <c r="A10325" s="44" t="s">
        <v>151</v>
      </c>
      <c r="B10325" s="106">
        <v>40.23201883920995</v>
      </c>
      <c r="C10325" s="53">
        <v>0.58192471425210179</v>
      </c>
      <c r="D10325" s="53">
        <v>135.70034595230567</v>
      </c>
      <c r="E10325" s="53">
        <v>39.08120453820397</v>
      </c>
      <c r="F10325" s="54">
        <v>41.382833140215929</v>
      </c>
    </row>
    <row r="10326" spans="1:10" ht="14.1" customHeight="1" x14ac:dyDescent="0.25">
      <c r="A10326" s="46" t="s">
        <v>152</v>
      </c>
      <c r="B10326" s="64">
        <v>38.960794199157569</v>
      </c>
      <c r="C10326" s="55">
        <v>0.56063806665689742</v>
      </c>
      <c r="D10326" s="55">
        <v>136.87983989754235</v>
      </c>
      <c r="E10326" s="55">
        <v>37.852162315667243</v>
      </c>
      <c r="F10326" s="56">
        <v>40.069426082647894</v>
      </c>
    </row>
    <row r="10327" spans="1:10" ht="14.1" customHeight="1" x14ac:dyDescent="0.25">
      <c r="A10327" s="46" t="s">
        <v>153</v>
      </c>
      <c r="B10327" s="64">
        <v>37.464024846201994</v>
      </c>
      <c r="C10327" s="55">
        <v>0.57316100832875727</v>
      </c>
      <c r="D10327" s="55">
        <v>137.30429817182684</v>
      </c>
      <c r="E10327" s="55">
        <v>36.330660759669264</v>
      </c>
      <c r="F10327" s="56">
        <v>38.597388932734724</v>
      </c>
    </row>
    <row r="10328" spans="1:10" ht="14.1" customHeight="1" thickBot="1" x14ac:dyDescent="0.3">
      <c r="A10328" s="48" t="s">
        <v>154</v>
      </c>
      <c r="B10328" s="65">
        <v>37.635476556759535</v>
      </c>
      <c r="C10328" s="57">
        <v>0.5800636989214375</v>
      </c>
      <c r="D10328" s="57">
        <v>138.000000149057</v>
      </c>
      <c r="E10328" s="57">
        <v>36.48851455029174</v>
      </c>
      <c r="F10328" s="58">
        <v>38.782438563227331</v>
      </c>
    </row>
    <row r="10329" spans="1:10" ht="15" customHeight="1" x14ac:dyDescent="0.25">
      <c r="A10329" s="42" t="s">
        <v>251</v>
      </c>
      <c r="B10329" s="43"/>
      <c r="C10329" s="43"/>
      <c r="D10329" s="43"/>
      <c r="E10329" s="43"/>
      <c r="F10329" s="43"/>
    </row>
    <row r="10332" spans="1:10" ht="16.5" x14ac:dyDescent="0.25">
      <c r="A10332" t="s">
        <v>155</v>
      </c>
    </row>
    <row r="10334" spans="1:10" ht="18" customHeight="1" thickBot="1" x14ac:dyDescent="0.3">
      <c r="A10334" s="1" t="s">
        <v>143</v>
      </c>
      <c r="B10334" s="2"/>
      <c r="C10334" s="2"/>
      <c r="D10334" s="2"/>
      <c r="E10334" s="2"/>
      <c r="F10334" s="2"/>
      <c r="G10334" s="2"/>
      <c r="H10334" s="2"/>
      <c r="I10334" s="2"/>
      <c r="J10334" s="2"/>
    </row>
    <row r="10335" spans="1:10" ht="14.1" customHeight="1" x14ac:dyDescent="0.25">
      <c r="A10335" s="101" t="s">
        <v>88</v>
      </c>
      <c r="B10335" s="4"/>
      <c r="C10335" s="102" t="s">
        <v>144</v>
      </c>
      <c r="D10335" s="107"/>
      <c r="E10335" s="107"/>
      <c r="F10335" s="107"/>
      <c r="G10335" s="107"/>
      <c r="H10335" s="107"/>
      <c r="I10335" s="107"/>
      <c r="J10335" s="103"/>
    </row>
    <row r="10336" spans="1:10" ht="15" customHeight="1" x14ac:dyDescent="0.25">
      <c r="A10336" s="11"/>
      <c r="B10336" s="7"/>
      <c r="C10336" s="108" t="s">
        <v>145</v>
      </c>
      <c r="D10336" s="109"/>
      <c r="E10336" s="109"/>
      <c r="F10336" s="110"/>
      <c r="G10336" s="111" t="s">
        <v>146</v>
      </c>
      <c r="H10336" s="109"/>
      <c r="I10336" s="109"/>
      <c r="J10336" s="112"/>
    </row>
    <row r="10337" spans="1:10" ht="14.1" customHeight="1" x14ac:dyDescent="0.25">
      <c r="A10337" s="11"/>
      <c r="B10337" s="7"/>
      <c r="C10337" s="108" t="s">
        <v>150</v>
      </c>
      <c r="D10337" s="109"/>
      <c r="E10337" s="109"/>
      <c r="F10337" s="110"/>
      <c r="G10337" s="111" t="s">
        <v>150</v>
      </c>
      <c r="H10337" s="109"/>
      <c r="I10337" s="109"/>
      <c r="J10337" s="112"/>
    </row>
    <row r="10338" spans="1:10" ht="15" customHeight="1" thickBot="1" x14ac:dyDescent="0.3">
      <c r="A10338" s="13"/>
      <c r="B10338" s="104"/>
      <c r="C10338" s="105" t="s">
        <v>151</v>
      </c>
      <c r="D10338" s="75" t="s">
        <v>152</v>
      </c>
      <c r="E10338" s="75" t="s">
        <v>153</v>
      </c>
      <c r="F10338" s="75" t="s">
        <v>154</v>
      </c>
      <c r="G10338" s="75" t="s">
        <v>151</v>
      </c>
      <c r="H10338" s="75" t="s">
        <v>152</v>
      </c>
      <c r="I10338" s="75" t="s">
        <v>153</v>
      </c>
      <c r="J10338" s="76" t="s">
        <v>154</v>
      </c>
    </row>
    <row r="10339" spans="1:10" ht="14.1" customHeight="1" x14ac:dyDescent="0.25">
      <c r="A10339" s="3" t="s">
        <v>36</v>
      </c>
      <c r="B10339" s="23" t="s">
        <v>37</v>
      </c>
      <c r="C10339" s="24">
        <v>1</v>
      </c>
      <c r="D10339" s="26">
        <v>1</v>
      </c>
      <c r="E10339" s="26">
        <v>1</v>
      </c>
      <c r="F10339" s="26">
        <v>1</v>
      </c>
      <c r="G10339" s="26">
        <v>1</v>
      </c>
      <c r="H10339" s="26">
        <v>1</v>
      </c>
      <c r="I10339" s="26">
        <v>1</v>
      </c>
      <c r="J10339" s="63">
        <v>1</v>
      </c>
    </row>
    <row r="10340" spans="1:10" ht="14.1" customHeight="1" x14ac:dyDescent="0.25">
      <c r="A10340" s="11"/>
      <c r="B10340" s="9" t="s">
        <v>63</v>
      </c>
      <c r="C10340" s="29">
        <v>1</v>
      </c>
      <c r="D10340" s="31">
        <v>1</v>
      </c>
      <c r="E10340" s="31">
        <v>1</v>
      </c>
      <c r="F10340" s="31">
        <v>1</v>
      </c>
      <c r="G10340" s="31">
        <v>0</v>
      </c>
      <c r="H10340" s="31">
        <v>0</v>
      </c>
      <c r="I10340" s="31">
        <v>0</v>
      </c>
      <c r="J10340" s="35">
        <v>0</v>
      </c>
    </row>
    <row r="10341" spans="1:10" ht="14.1" customHeight="1" x14ac:dyDescent="0.25">
      <c r="A10341" s="11"/>
      <c r="B10341" s="9" t="s">
        <v>64</v>
      </c>
      <c r="C10341" s="29">
        <v>0</v>
      </c>
      <c r="D10341" s="31">
        <v>0</v>
      </c>
      <c r="E10341" s="31">
        <v>0</v>
      </c>
      <c r="F10341" s="31">
        <v>0</v>
      </c>
      <c r="G10341" s="31">
        <v>1</v>
      </c>
      <c r="H10341" s="31">
        <v>1</v>
      </c>
      <c r="I10341" s="31">
        <v>1</v>
      </c>
      <c r="J10341" s="35">
        <v>1</v>
      </c>
    </row>
    <row r="10342" spans="1:10" ht="14.1" customHeight="1" x14ac:dyDescent="0.25">
      <c r="A10342" s="11"/>
      <c r="B10342" s="9" t="s">
        <v>65</v>
      </c>
      <c r="C10342" s="29">
        <v>1</v>
      </c>
      <c r="D10342" s="31">
        <v>0</v>
      </c>
      <c r="E10342" s="31">
        <v>0</v>
      </c>
      <c r="F10342" s="31">
        <v>0</v>
      </c>
      <c r="G10342" s="31">
        <v>1</v>
      </c>
      <c r="H10342" s="31">
        <v>0</v>
      </c>
      <c r="I10342" s="31">
        <v>0</v>
      </c>
      <c r="J10342" s="35">
        <v>0</v>
      </c>
    </row>
    <row r="10343" spans="1:10" ht="14.1" customHeight="1" x14ac:dyDescent="0.25">
      <c r="A10343" s="11"/>
      <c r="B10343" s="9" t="s">
        <v>66</v>
      </c>
      <c r="C10343" s="29">
        <v>0</v>
      </c>
      <c r="D10343" s="31">
        <v>1</v>
      </c>
      <c r="E10343" s="31">
        <v>0</v>
      </c>
      <c r="F10343" s="31">
        <v>0</v>
      </c>
      <c r="G10343" s="31">
        <v>0</v>
      </c>
      <c r="H10343" s="31">
        <v>1</v>
      </c>
      <c r="I10343" s="31">
        <v>0</v>
      </c>
      <c r="J10343" s="35">
        <v>0</v>
      </c>
    </row>
    <row r="10344" spans="1:10" ht="14.1" customHeight="1" x14ac:dyDescent="0.25">
      <c r="A10344" s="11"/>
      <c r="B10344" s="9" t="s">
        <v>67</v>
      </c>
      <c r="C10344" s="29">
        <v>0</v>
      </c>
      <c r="D10344" s="31">
        <v>0</v>
      </c>
      <c r="E10344" s="31">
        <v>1</v>
      </c>
      <c r="F10344" s="31">
        <v>0</v>
      </c>
      <c r="G10344" s="31">
        <v>0</v>
      </c>
      <c r="H10344" s="31">
        <v>0</v>
      </c>
      <c r="I10344" s="31">
        <v>1</v>
      </c>
      <c r="J10344" s="35">
        <v>0</v>
      </c>
    </row>
    <row r="10345" spans="1:10" ht="14.1" customHeight="1" x14ac:dyDescent="0.25">
      <c r="A10345" s="11"/>
      <c r="B10345" s="9" t="s">
        <v>68</v>
      </c>
      <c r="C10345" s="29">
        <v>0</v>
      </c>
      <c r="D10345" s="31">
        <v>0</v>
      </c>
      <c r="E10345" s="31">
        <v>0</v>
      </c>
      <c r="F10345" s="31">
        <v>1</v>
      </c>
      <c r="G10345" s="31">
        <v>0</v>
      </c>
      <c r="H10345" s="31">
        <v>0</v>
      </c>
      <c r="I10345" s="31">
        <v>0</v>
      </c>
      <c r="J10345" s="35">
        <v>1</v>
      </c>
    </row>
    <row r="10346" spans="1:10" ht="24" customHeight="1" x14ac:dyDescent="0.25">
      <c r="A10346" s="11"/>
      <c r="B10346" s="9" t="s">
        <v>69</v>
      </c>
      <c r="C10346" s="29">
        <v>1</v>
      </c>
      <c r="D10346" s="31">
        <v>0</v>
      </c>
      <c r="E10346" s="31">
        <v>0</v>
      </c>
      <c r="F10346" s="31">
        <v>0</v>
      </c>
      <c r="G10346" s="31">
        <v>0</v>
      </c>
      <c r="H10346" s="31">
        <v>0</v>
      </c>
      <c r="I10346" s="31">
        <v>0</v>
      </c>
      <c r="J10346" s="35">
        <v>0</v>
      </c>
    </row>
    <row r="10347" spans="1:10" ht="24" customHeight="1" x14ac:dyDescent="0.25">
      <c r="A10347" s="11"/>
      <c r="B10347" s="9" t="s">
        <v>70</v>
      </c>
      <c r="C10347" s="29">
        <v>0</v>
      </c>
      <c r="D10347" s="31">
        <v>1</v>
      </c>
      <c r="E10347" s="31">
        <v>0</v>
      </c>
      <c r="F10347" s="31">
        <v>0</v>
      </c>
      <c r="G10347" s="31">
        <v>0</v>
      </c>
      <c r="H10347" s="31">
        <v>0</v>
      </c>
      <c r="I10347" s="31">
        <v>0</v>
      </c>
      <c r="J10347" s="35">
        <v>0</v>
      </c>
    </row>
    <row r="10348" spans="1:10" ht="24" customHeight="1" x14ac:dyDescent="0.25">
      <c r="A10348" s="11"/>
      <c r="B10348" s="9" t="s">
        <v>71</v>
      </c>
      <c r="C10348" s="29">
        <v>0</v>
      </c>
      <c r="D10348" s="31">
        <v>0</v>
      </c>
      <c r="E10348" s="31">
        <v>1</v>
      </c>
      <c r="F10348" s="31">
        <v>0</v>
      </c>
      <c r="G10348" s="31">
        <v>0</v>
      </c>
      <c r="H10348" s="31">
        <v>0</v>
      </c>
      <c r="I10348" s="31">
        <v>0</v>
      </c>
      <c r="J10348" s="35">
        <v>0</v>
      </c>
    </row>
    <row r="10349" spans="1:10" ht="24" customHeight="1" x14ac:dyDescent="0.25">
      <c r="A10349" s="11"/>
      <c r="B10349" s="9" t="s">
        <v>72</v>
      </c>
      <c r="C10349" s="29">
        <v>0</v>
      </c>
      <c r="D10349" s="31">
        <v>0</v>
      </c>
      <c r="E10349" s="31">
        <v>0</v>
      </c>
      <c r="F10349" s="31">
        <v>1</v>
      </c>
      <c r="G10349" s="31">
        <v>0</v>
      </c>
      <c r="H10349" s="31">
        <v>0</v>
      </c>
      <c r="I10349" s="31">
        <v>0</v>
      </c>
      <c r="J10349" s="35">
        <v>0</v>
      </c>
    </row>
    <row r="10350" spans="1:10" ht="24" customHeight="1" x14ac:dyDescent="0.25">
      <c r="A10350" s="11"/>
      <c r="B10350" s="9" t="s">
        <v>73</v>
      </c>
      <c r="C10350" s="29">
        <v>0</v>
      </c>
      <c r="D10350" s="31">
        <v>0</v>
      </c>
      <c r="E10350" s="31">
        <v>0</v>
      </c>
      <c r="F10350" s="31">
        <v>0</v>
      </c>
      <c r="G10350" s="31">
        <v>1</v>
      </c>
      <c r="H10350" s="31">
        <v>0</v>
      </c>
      <c r="I10350" s="31">
        <v>0</v>
      </c>
      <c r="J10350" s="35">
        <v>0</v>
      </c>
    </row>
    <row r="10351" spans="1:10" ht="24" customHeight="1" x14ac:dyDescent="0.25">
      <c r="A10351" s="11"/>
      <c r="B10351" s="9" t="s">
        <v>74</v>
      </c>
      <c r="C10351" s="29">
        <v>0</v>
      </c>
      <c r="D10351" s="31">
        <v>0</v>
      </c>
      <c r="E10351" s="31">
        <v>0</v>
      </c>
      <c r="F10351" s="31">
        <v>0</v>
      </c>
      <c r="G10351" s="31">
        <v>0</v>
      </c>
      <c r="H10351" s="31">
        <v>1</v>
      </c>
      <c r="I10351" s="31">
        <v>0</v>
      </c>
      <c r="J10351" s="35">
        <v>0</v>
      </c>
    </row>
    <row r="10352" spans="1:10" ht="24" customHeight="1" x14ac:dyDescent="0.25">
      <c r="A10352" s="11"/>
      <c r="B10352" s="9" t="s">
        <v>75</v>
      </c>
      <c r="C10352" s="29">
        <v>0</v>
      </c>
      <c r="D10352" s="31">
        <v>0</v>
      </c>
      <c r="E10352" s="31">
        <v>0</v>
      </c>
      <c r="F10352" s="31">
        <v>0</v>
      </c>
      <c r="G10352" s="31">
        <v>0</v>
      </c>
      <c r="H10352" s="31">
        <v>0</v>
      </c>
      <c r="I10352" s="31">
        <v>1</v>
      </c>
      <c r="J10352" s="35">
        <v>0</v>
      </c>
    </row>
    <row r="10353" spans="1:10" ht="24" customHeight="1" thickBot="1" x14ac:dyDescent="0.3">
      <c r="A10353" s="13"/>
      <c r="B10353" s="14" t="s">
        <v>76</v>
      </c>
      <c r="C10353" s="38">
        <v>0</v>
      </c>
      <c r="D10353" s="40">
        <v>0</v>
      </c>
      <c r="E10353" s="40">
        <v>0</v>
      </c>
      <c r="F10353" s="40">
        <v>0</v>
      </c>
      <c r="G10353" s="40">
        <v>0</v>
      </c>
      <c r="H10353" s="40">
        <v>0</v>
      </c>
      <c r="I10353" s="40">
        <v>0</v>
      </c>
      <c r="J10353" s="66">
        <v>1</v>
      </c>
    </row>
    <row r="10355" spans="1:10" ht="20.100000000000001" customHeight="1" thickBot="1" x14ac:dyDescent="0.3">
      <c r="A10355" s="16" t="s">
        <v>147</v>
      </c>
      <c r="B10355" s="17"/>
      <c r="C10355" s="17"/>
      <c r="D10355" s="17"/>
      <c r="E10355" s="17"/>
      <c r="F10355" s="17"/>
      <c r="G10355" s="17"/>
    </row>
    <row r="10356" spans="1:10" ht="15" customHeight="1" x14ac:dyDescent="0.25">
      <c r="A10356" s="101" t="s">
        <v>144</v>
      </c>
      <c r="B10356" s="113" t="s">
        <v>150</v>
      </c>
      <c r="C10356" s="68" t="s">
        <v>148</v>
      </c>
      <c r="D10356" s="69" t="s">
        <v>90</v>
      </c>
      <c r="E10356" s="69" t="s">
        <v>91</v>
      </c>
      <c r="F10356" s="70" t="s">
        <v>93</v>
      </c>
      <c r="G10356" s="71"/>
    </row>
    <row r="10357" spans="1:10" ht="15" customHeight="1" thickBot="1" x14ac:dyDescent="0.3">
      <c r="A10357" s="91"/>
      <c r="B10357" s="37"/>
      <c r="C10357" s="73"/>
      <c r="D10357" s="74"/>
      <c r="E10357" s="74"/>
      <c r="F10357" s="75" t="s">
        <v>94</v>
      </c>
      <c r="G10357" s="76" t="s">
        <v>95</v>
      </c>
    </row>
    <row r="10358" spans="1:10" ht="14.1" customHeight="1" x14ac:dyDescent="0.25">
      <c r="A10358" s="3" t="s">
        <v>145</v>
      </c>
      <c r="B10358" s="23" t="s">
        <v>151</v>
      </c>
      <c r="C10358" s="106">
        <v>39.252466969779057</v>
      </c>
      <c r="D10358" s="53">
        <v>0.82696555816883954</v>
      </c>
      <c r="E10358" s="53">
        <v>134.57115505354039</v>
      </c>
      <c r="F10358" s="53">
        <v>37.616936436892139</v>
      </c>
      <c r="G10358" s="54">
        <v>40.887997502665975</v>
      </c>
    </row>
    <row r="10359" spans="1:10" ht="14.1" customHeight="1" x14ac:dyDescent="0.25">
      <c r="A10359" s="28"/>
      <c r="B10359" s="9" t="s">
        <v>152</v>
      </c>
      <c r="C10359" s="64">
        <v>38.13339493624153</v>
      </c>
      <c r="D10359" s="55">
        <v>0.79606214740219139</v>
      </c>
      <c r="E10359" s="55">
        <v>135.37307653956537</v>
      </c>
      <c r="F10359" s="55">
        <v>36.559068212245521</v>
      </c>
      <c r="G10359" s="56">
        <v>39.707721660237539</v>
      </c>
    </row>
    <row r="10360" spans="1:10" ht="14.1" customHeight="1" x14ac:dyDescent="0.25">
      <c r="A10360" s="28"/>
      <c r="B10360" s="9" t="s">
        <v>153</v>
      </c>
      <c r="C10360" s="64">
        <v>36.44319976571861</v>
      </c>
      <c r="D10360" s="55">
        <v>0.81500116938047862</v>
      </c>
      <c r="E10360" s="55">
        <v>136.49465413839627</v>
      </c>
      <c r="F10360" s="55">
        <v>34.83153784838678</v>
      </c>
      <c r="G10360" s="56">
        <v>38.05486168305044</v>
      </c>
    </row>
    <row r="10361" spans="1:10" ht="14.1" customHeight="1" x14ac:dyDescent="0.25">
      <c r="A10361" s="114"/>
      <c r="B10361" s="115" t="s">
        <v>154</v>
      </c>
      <c r="C10361" s="116">
        <v>36.368840489041801</v>
      </c>
      <c r="D10361" s="117">
        <v>0.82617269953953965</v>
      </c>
      <c r="E10361" s="117">
        <v>138.00000014904407</v>
      </c>
      <c r="F10361" s="117">
        <v>34.735246283931701</v>
      </c>
      <c r="G10361" s="118">
        <v>38.002434694151901</v>
      </c>
    </row>
    <row r="10362" spans="1:10" ht="14.1" customHeight="1" x14ac:dyDescent="0.25">
      <c r="A10362" s="119" t="s">
        <v>146</v>
      </c>
      <c r="B10362" s="120" t="s">
        <v>151</v>
      </c>
      <c r="C10362" s="121">
        <v>41.211570708640835</v>
      </c>
      <c r="D10362" s="122">
        <v>0.81894655370912994</v>
      </c>
      <c r="E10362" s="122">
        <v>136.86121902663865</v>
      </c>
      <c r="F10362" s="122">
        <v>39.59214560007328</v>
      </c>
      <c r="G10362" s="123">
        <v>42.83099581720839</v>
      </c>
    </row>
    <row r="10363" spans="1:10" ht="14.1" customHeight="1" x14ac:dyDescent="0.25">
      <c r="A10363" s="28"/>
      <c r="B10363" s="9" t="s">
        <v>152</v>
      </c>
      <c r="C10363" s="64">
        <v>39.788193462073608</v>
      </c>
      <c r="D10363" s="55">
        <v>0.78964879827208401</v>
      </c>
      <c r="E10363" s="55">
        <v>138.42861082623352</v>
      </c>
      <c r="F10363" s="55">
        <v>38.22686085677708</v>
      </c>
      <c r="G10363" s="56">
        <v>41.349526067370135</v>
      </c>
    </row>
    <row r="10364" spans="1:10" ht="14.1" customHeight="1" x14ac:dyDescent="0.25">
      <c r="A10364" s="28"/>
      <c r="B10364" s="9" t="s">
        <v>153</v>
      </c>
      <c r="C10364" s="64">
        <v>38.484849926685371</v>
      </c>
      <c r="D10364" s="55">
        <v>0.80611863877608236</v>
      </c>
      <c r="E10364" s="55">
        <v>138.13633742987707</v>
      </c>
      <c r="F10364" s="55">
        <v>36.890922602009653</v>
      </c>
      <c r="G10364" s="56">
        <v>40.078777251361089</v>
      </c>
    </row>
    <row r="10365" spans="1:10" ht="14.1" customHeight="1" thickBot="1" x14ac:dyDescent="0.3">
      <c r="A10365" s="91"/>
      <c r="B10365" s="14" t="s">
        <v>154</v>
      </c>
      <c r="C10365" s="65">
        <v>38.902112624477262</v>
      </c>
      <c r="D10365" s="57">
        <v>0.81445334412796777</v>
      </c>
      <c r="E10365" s="57">
        <v>138.00000014907025</v>
      </c>
      <c r="F10365" s="57">
        <v>37.291691142332517</v>
      </c>
      <c r="G10365" s="58">
        <v>40.512534106622006</v>
      </c>
    </row>
    <row r="10366" spans="1:10" ht="15" customHeight="1" x14ac:dyDescent="0.25">
      <c r="A10366" s="42" t="s">
        <v>251</v>
      </c>
      <c r="B10366" s="43"/>
      <c r="C10366" s="43"/>
      <c r="D10366" s="43"/>
      <c r="E10366" s="43"/>
      <c r="F10366" s="43"/>
      <c r="G10366" s="43"/>
    </row>
    <row r="10369" spans="1:3" x14ac:dyDescent="0.25">
      <c r="A10369" t="s">
        <v>253</v>
      </c>
    </row>
    <row r="10372" spans="1:3" ht="16.5" x14ac:dyDescent="0.25">
      <c r="A10372" t="s">
        <v>1</v>
      </c>
    </row>
    <row r="10374" spans="1:3" ht="18" customHeight="1" thickBot="1" x14ac:dyDescent="0.3">
      <c r="A10374" s="1" t="s">
        <v>2</v>
      </c>
      <c r="B10374" s="2"/>
      <c r="C10374" s="2"/>
    </row>
    <row r="10375" spans="1:3" ht="14.1" customHeight="1" x14ac:dyDescent="0.25">
      <c r="A10375" s="3" t="s">
        <v>3</v>
      </c>
      <c r="B10375" s="4"/>
      <c r="C10375" s="5" t="s">
        <v>254</v>
      </c>
    </row>
    <row r="10376" spans="1:3" ht="14.1" customHeight="1" x14ac:dyDescent="0.25">
      <c r="A10376" s="6" t="s">
        <v>5</v>
      </c>
      <c r="B10376" s="7"/>
      <c r="C10376" s="8" t="s">
        <v>6</v>
      </c>
    </row>
    <row r="10377" spans="1:3" ht="24" customHeight="1" x14ac:dyDescent="0.25">
      <c r="A10377" s="6" t="s">
        <v>7</v>
      </c>
      <c r="B10377" s="9" t="s">
        <v>8</v>
      </c>
      <c r="C10377" s="10" t="s">
        <v>9</v>
      </c>
    </row>
    <row r="10378" spans="1:3" ht="14.1" customHeight="1" x14ac:dyDescent="0.25">
      <c r="A10378" s="11"/>
      <c r="B10378" s="9" t="s">
        <v>10</v>
      </c>
      <c r="C10378" s="8" t="s">
        <v>11</v>
      </c>
    </row>
    <row r="10379" spans="1:3" ht="14.1" customHeight="1" x14ac:dyDescent="0.25">
      <c r="A10379" s="11"/>
      <c r="B10379" s="9" t="s">
        <v>12</v>
      </c>
      <c r="C10379" s="8" t="s">
        <v>13</v>
      </c>
    </row>
    <row r="10380" spans="1:3" ht="14.1" customHeight="1" x14ac:dyDescent="0.25">
      <c r="A10380" s="11"/>
      <c r="B10380" s="9" t="s">
        <v>14</v>
      </c>
      <c r="C10380" s="8" t="s">
        <v>13</v>
      </c>
    </row>
    <row r="10381" spans="1:3" ht="14.1" customHeight="1" x14ac:dyDescent="0.25">
      <c r="A10381" s="11"/>
      <c r="B10381" s="9" t="s">
        <v>15</v>
      </c>
      <c r="C10381" s="8" t="s">
        <v>13</v>
      </c>
    </row>
    <row r="10382" spans="1:3" ht="24" customHeight="1" x14ac:dyDescent="0.25">
      <c r="A10382" s="11"/>
      <c r="B10382" s="9" t="s">
        <v>16</v>
      </c>
      <c r="C10382" s="12">
        <v>494</v>
      </c>
    </row>
    <row r="10383" spans="1:3" ht="24" customHeight="1" x14ac:dyDescent="0.25">
      <c r="A10383" s="6" t="s">
        <v>17</v>
      </c>
      <c r="B10383" s="9" t="s">
        <v>18</v>
      </c>
      <c r="C10383" s="8" t="s">
        <v>19</v>
      </c>
    </row>
    <row r="10384" spans="1:3" ht="33.950000000000003" customHeight="1" x14ac:dyDescent="0.25">
      <c r="A10384" s="11"/>
      <c r="B10384" s="9" t="s">
        <v>20</v>
      </c>
      <c r="C10384" s="8" t="s">
        <v>21</v>
      </c>
    </row>
    <row r="10385" spans="1:7" ht="409.6" customHeight="1" x14ac:dyDescent="0.25">
      <c r="A10385" s="6" t="s">
        <v>22</v>
      </c>
      <c r="B10385" s="7"/>
      <c r="C10385" s="8" t="s">
        <v>255</v>
      </c>
    </row>
    <row r="10386" spans="1:7" ht="14.1" customHeight="1" x14ac:dyDescent="0.25">
      <c r="A10386" s="6" t="s">
        <v>24</v>
      </c>
      <c r="B10386" s="9" t="s">
        <v>25</v>
      </c>
      <c r="C10386" s="10" t="s">
        <v>256</v>
      </c>
    </row>
    <row r="10387" spans="1:7" ht="14.1" customHeight="1" thickBot="1" x14ac:dyDescent="0.3">
      <c r="A10387" s="13"/>
      <c r="B10387" s="14" t="s">
        <v>27</v>
      </c>
      <c r="C10387" s="15" t="s">
        <v>257</v>
      </c>
    </row>
    <row r="10390" spans="1:7" x14ac:dyDescent="0.25">
      <c r="A10390" t="s">
        <v>29</v>
      </c>
    </row>
    <row r="10392" spans="1:7" ht="20.100000000000001" customHeight="1" thickBot="1" x14ac:dyDescent="0.3">
      <c r="A10392" s="16" t="s">
        <v>30</v>
      </c>
      <c r="B10392" s="17"/>
      <c r="C10392" s="17"/>
      <c r="D10392" s="17"/>
      <c r="E10392" s="17"/>
      <c r="F10392" s="17"/>
      <c r="G10392" s="17"/>
    </row>
    <row r="10393" spans="1:7" ht="24.95" customHeight="1" thickBot="1" x14ac:dyDescent="0.3">
      <c r="A10393" s="18"/>
      <c r="B10393" s="19"/>
      <c r="C10393" s="20" t="s">
        <v>31</v>
      </c>
      <c r="D10393" s="21" t="s">
        <v>32</v>
      </c>
      <c r="E10393" s="21" t="s">
        <v>33</v>
      </c>
      <c r="F10393" s="21" t="s">
        <v>34</v>
      </c>
      <c r="G10393" s="22" t="s">
        <v>35</v>
      </c>
    </row>
    <row r="10394" spans="1:7" ht="14.1" customHeight="1" x14ac:dyDescent="0.25">
      <c r="A10394" s="3" t="s">
        <v>36</v>
      </c>
      <c r="B10394" s="23" t="s">
        <v>37</v>
      </c>
      <c r="C10394" s="24">
        <v>1</v>
      </c>
      <c r="D10394" s="25"/>
      <c r="E10394" s="26">
        <v>1</v>
      </c>
      <c r="F10394" s="25"/>
      <c r="G10394" s="27"/>
    </row>
    <row r="10395" spans="1:7" ht="14.1" customHeight="1" x14ac:dyDescent="0.25">
      <c r="A10395" s="28"/>
      <c r="B10395" s="9" t="s">
        <v>38</v>
      </c>
      <c r="C10395" s="29">
        <v>2</v>
      </c>
      <c r="D10395" s="30"/>
      <c r="E10395" s="31">
        <v>1</v>
      </c>
      <c r="F10395" s="30"/>
      <c r="G10395" s="32"/>
    </row>
    <row r="10396" spans="1:7" ht="14.1" customHeight="1" x14ac:dyDescent="0.25">
      <c r="A10396" s="28"/>
      <c r="B10396" s="9" t="s">
        <v>39</v>
      </c>
      <c r="C10396" s="29">
        <v>4</v>
      </c>
      <c r="D10396" s="30"/>
      <c r="E10396" s="31">
        <v>3</v>
      </c>
      <c r="F10396" s="30"/>
      <c r="G10396" s="32"/>
    </row>
    <row r="10397" spans="1:7" ht="14.1" customHeight="1" x14ac:dyDescent="0.25">
      <c r="A10397" s="28"/>
      <c r="B10397" s="9" t="s">
        <v>40</v>
      </c>
      <c r="C10397" s="29">
        <v>8</v>
      </c>
      <c r="D10397" s="30"/>
      <c r="E10397" s="31">
        <v>3</v>
      </c>
      <c r="F10397" s="30"/>
      <c r="G10397" s="32"/>
    </row>
    <row r="10398" spans="1:7" ht="24" customHeight="1" x14ac:dyDescent="0.25">
      <c r="A10398" s="33" t="s">
        <v>41</v>
      </c>
      <c r="B10398" s="9" t="s">
        <v>39</v>
      </c>
      <c r="C10398" s="29">
        <v>4</v>
      </c>
      <c r="D10398" s="34" t="s">
        <v>161</v>
      </c>
      <c r="E10398" s="31">
        <v>2</v>
      </c>
      <c r="F10398" s="34" t="s">
        <v>43</v>
      </c>
      <c r="G10398" s="35">
        <v>140</v>
      </c>
    </row>
    <row r="10399" spans="1:7" ht="14.1" customHeight="1" thickBot="1" x14ac:dyDescent="0.3">
      <c r="A10399" s="36" t="s">
        <v>44</v>
      </c>
      <c r="B10399" s="37"/>
      <c r="C10399" s="38">
        <v>19</v>
      </c>
      <c r="D10399" s="39"/>
      <c r="E10399" s="40">
        <v>10</v>
      </c>
      <c r="F10399" s="39"/>
      <c r="G10399" s="41"/>
    </row>
    <row r="10400" spans="1:7" ht="15" customHeight="1" x14ac:dyDescent="0.25">
      <c r="A10400" s="42" t="s">
        <v>251</v>
      </c>
      <c r="B10400" s="43"/>
      <c r="C10400" s="43"/>
      <c r="D10400" s="43"/>
      <c r="E10400" s="43"/>
      <c r="F10400" s="43"/>
      <c r="G10400" s="43"/>
    </row>
    <row r="10402" spans="1:5" ht="20.100000000000001" customHeight="1" thickBot="1" x14ac:dyDescent="0.3">
      <c r="A10402" s="16" t="s">
        <v>46</v>
      </c>
      <c r="B10402" s="17"/>
    </row>
    <row r="10403" spans="1:5" ht="24" customHeight="1" x14ac:dyDescent="0.25">
      <c r="A10403" s="44" t="s">
        <v>47</v>
      </c>
      <c r="B10403" s="45">
        <v>2278.0698016705819</v>
      </c>
    </row>
    <row r="10404" spans="1:5" ht="24" customHeight="1" x14ac:dyDescent="0.25">
      <c r="A10404" s="46" t="s">
        <v>48</v>
      </c>
      <c r="B10404" s="47">
        <v>2282.0698016705819</v>
      </c>
    </row>
    <row r="10405" spans="1:5" ht="24" customHeight="1" x14ac:dyDescent="0.25">
      <c r="A10405" s="46" t="s">
        <v>49</v>
      </c>
      <c r="B10405" s="47">
        <v>2282.09474969553</v>
      </c>
    </row>
    <row r="10406" spans="1:5" ht="24" customHeight="1" x14ac:dyDescent="0.25">
      <c r="A10406" s="46" t="s">
        <v>50</v>
      </c>
      <c r="B10406" s="47">
        <v>2292.4339714840153</v>
      </c>
    </row>
    <row r="10407" spans="1:5" ht="24" customHeight="1" thickBot="1" x14ac:dyDescent="0.3">
      <c r="A10407" s="48" t="s">
        <v>51</v>
      </c>
      <c r="B10407" s="49">
        <v>2290.4339714840153</v>
      </c>
    </row>
    <row r="10408" spans="1:5" ht="35.1" customHeight="1" x14ac:dyDescent="0.25">
      <c r="A10408" s="42" t="s">
        <v>52</v>
      </c>
      <c r="B10408" s="43"/>
    </row>
    <row r="10409" spans="1:5" ht="24.95" customHeight="1" x14ac:dyDescent="0.25">
      <c r="A10409" s="50" t="s">
        <v>251</v>
      </c>
      <c r="B10409" s="51"/>
    </row>
    <row r="10412" spans="1:5" ht="16.5" x14ac:dyDescent="0.25">
      <c r="A10412" t="s">
        <v>53</v>
      </c>
    </row>
    <row r="10414" spans="1:5" ht="20.100000000000001" customHeight="1" thickBot="1" x14ac:dyDescent="0.3">
      <c r="A10414" s="16" t="s">
        <v>54</v>
      </c>
      <c r="B10414" s="17"/>
      <c r="C10414" s="17"/>
      <c r="D10414" s="17"/>
      <c r="E10414" s="17"/>
    </row>
    <row r="10415" spans="1:5" ht="24.95" customHeight="1" thickBot="1" x14ac:dyDescent="0.3">
      <c r="A10415" s="52" t="s">
        <v>55</v>
      </c>
      <c r="B10415" s="20" t="s">
        <v>56</v>
      </c>
      <c r="C10415" s="21" t="s">
        <v>57</v>
      </c>
      <c r="D10415" s="21" t="s">
        <v>58</v>
      </c>
      <c r="E10415" s="22" t="s">
        <v>59</v>
      </c>
    </row>
    <row r="10416" spans="1:5" ht="14.1" customHeight="1" x14ac:dyDescent="0.25">
      <c r="A10416" s="44" t="s">
        <v>37</v>
      </c>
      <c r="B10416" s="24">
        <v>1</v>
      </c>
      <c r="C10416" s="53">
        <v>137.84890817038692</v>
      </c>
      <c r="D10416" s="53">
        <v>4646.0408553008465</v>
      </c>
      <c r="E10416" s="54">
        <v>4.6559310108706991E-108</v>
      </c>
    </row>
    <row r="10417" spans="1:5" ht="14.1" customHeight="1" x14ac:dyDescent="0.25">
      <c r="A10417" s="46" t="s">
        <v>38</v>
      </c>
      <c r="B10417" s="29">
        <v>1</v>
      </c>
      <c r="C10417" s="55">
        <v>137.84890817038712</v>
      </c>
      <c r="D10417" s="55">
        <v>3.2564734529765049</v>
      </c>
      <c r="E10417" s="56">
        <v>7.332499263090976E-2</v>
      </c>
    </row>
    <row r="10418" spans="1:5" ht="14.1" customHeight="1" x14ac:dyDescent="0.25">
      <c r="A10418" s="46" t="s">
        <v>39</v>
      </c>
      <c r="B10418" s="29">
        <v>3</v>
      </c>
      <c r="C10418" s="55">
        <v>346.47586366560859</v>
      </c>
      <c r="D10418" s="55">
        <v>106.6698265035965</v>
      </c>
      <c r="E10418" s="56">
        <v>6.2344148937217639E-49</v>
      </c>
    </row>
    <row r="10419" spans="1:5" ht="14.1" customHeight="1" thickBot="1" x14ac:dyDescent="0.3">
      <c r="A10419" s="48" t="s">
        <v>40</v>
      </c>
      <c r="B10419" s="38">
        <v>3</v>
      </c>
      <c r="C10419" s="57">
        <v>346.47586366560859</v>
      </c>
      <c r="D10419" s="57">
        <v>2.4084242188830136</v>
      </c>
      <c r="E10419" s="58">
        <v>6.693176681658955E-2</v>
      </c>
    </row>
    <row r="10420" spans="1:5" ht="15" customHeight="1" x14ac:dyDescent="0.25">
      <c r="A10420" s="42" t="s">
        <v>251</v>
      </c>
      <c r="B10420" s="43"/>
      <c r="C10420" s="43"/>
      <c r="D10420" s="43"/>
      <c r="E10420" s="43"/>
    </row>
    <row r="10423" spans="1:5" ht="16.5" x14ac:dyDescent="0.25">
      <c r="A10423" t="s">
        <v>60</v>
      </c>
    </row>
    <row r="10425" spans="1:5" ht="18" customHeight="1" thickBot="1" x14ac:dyDescent="0.3">
      <c r="A10425" s="1" t="s">
        <v>61</v>
      </c>
      <c r="B10425" s="2"/>
      <c r="C10425" s="2"/>
    </row>
    <row r="10426" spans="1:5" ht="15" customHeight="1" thickBot="1" x14ac:dyDescent="0.3">
      <c r="A10426" s="59"/>
      <c r="B10426" s="60"/>
      <c r="C10426" s="61" t="s">
        <v>62</v>
      </c>
    </row>
    <row r="10427" spans="1:5" ht="14.1" customHeight="1" x14ac:dyDescent="0.25">
      <c r="A10427" s="3" t="s">
        <v>36</v>
      </c>
      <c r="B10427" s="23" t="s">
        <v>37</v>
      </c>
      <c r="C10427" s="62">
        <v>0.99999999999999989</v>
      </c>
    </row>
    <row r="10428" spans="1:5" ht="14.1" customHeight="1" x14ac:dyDescent="0.25">
      <c r="A10428" s="11"/>
      <c r="B10428" s="9" t="s">
        <v>63</v>
      </c>
      <c r="C10428" s="47">
        <v>0.5</v>
      </c>
    </row>
    <row r="10429" spans="1:5" ht="14.1" customHeight="1" x14ac:dyDescent="0.25">
      <c r="A10429" s="11"/>
      <c r="B10429" s="9" t="s">
        <v>64</v>
      </c>
      <c r="C10429" s="47">
        <v>0.49999999999999967</v>
      </c>
    </row>
    <row r="10430" spans="1:5" ht="14.1" customHeight="1" x14ac:dyDescent="0.25">
      <c r="A10430" s="11"/>
      <c r="B10430" s="9" t="s">
        <v>65</v>
      </c>
      <c r="C10430" s="47">
        <v>0.25</v>
      </c>
    </row>
    <row r="10431" spans="1:5" ht="14.1" customHeight="1" x14ac:dyDescent="0.25">
      <c r="A10431" s="11"/>
      <c r="B10431" s="9" t="s">
        <v>66</v>
      </c>
      <c r="C10431" s="47">
        <v>0.25000000000000011</v>
      </c>
    </row>
    <row r="10432" spans="1:5" ht="14.1" customHeight="1" x14ac:dyDescent="0.25">
      <c r="A10432" s="11"/>
      <c r="B10432" s="9" t="s">
        <v>67</v>
      </c>
      <c r="C10432" s="47">
        <v>0.24999999999999983</v>
      </c>
    </row>
    <row r="10433" spans="1:3" ht="14.1" customHeight="1" x14ac:dyDescent="0.25">
      <c r="A10433" s="11"/>
      <c r="B10433" s="9" t="s">
        <v>68</v>
      </c>
      <c r="C10433" s="47">
        <v>0.24999999999999992</v>
      </c>
    </row>
    <row r="10434" spans="1:3" ht="24" customHeight="1" x14ac:dyDescent="0.25">
      <c r="A10434" s="11"/>
      <c r="B10434" s="9" t="s">
        <v>69</v>
      </c>
      <c r="C10434" s="47">
        <v>0.12500000000000006</v>
      </c>
    </row>
    <row r="10435" spans="1:3" ht="24" customHeight="1" x14ac:dyDescent="0.25">
      <c r="A10435" s="11"/>
      <c r="B10435" s="9" t="s">
        <v>70</v>
      </c>
      <c r="C10435" s="47">
        <v>0.12500000000000017</v>
      </c>
    </row>
    <row r="10436" spans="1:3" ht="24" customHeight="1" x14ac:dyDescent="0.25">
      <c r="A10436" s="11"/>
      <c r="B10436" s="9" t="s">
        <v>71</v>
      </c>
      <c r="C10436" s="47">
        <v>0.12499999999999982</v>
      </c>
    </row>
    <row r="10437" spans="1:3" ht="24" customHeight="1" x14ac:dyDescent="0.25">
      <c r="A10437" s="11"/>
      <c r="B10437" s="9" t="s">
        <v>72</v>
      </c>
      <c r="C10437" s="47">
        <v>0.12499999999999992</v>
      </c>
    </row>
    <row r="10438" spans="1:3" ht="24" customHeight="1" x14ac:dyDescent="0.25">
      <c r="A10438" s="11"/>
      <c r="B10438" s="9" t="s">
        <v>73</v>
      </c>
      <c r="C10438" s="47">
        <v>0.12499999999999993</v>
      </c>
    </row>
    <row r="10439" spans="1:3" ht="24" customHeight="1" x14ac:dyDescent="0.25">
      <c r="A10439" s="11"/>
      <c r="B10439" s="9" t="s">
        <v>74</v>
      </c>
      <c r="C10439" s="47">
        <v>0.12499999999999997</v>
      </c>
    </row>
    <row r="10440" spans="1:3" ht="24" customHeight="1" x14ac:dyDescent="0.25">
      <c r="A10440" s="11"/>
      <c r="B10440" s="9" t="s">
        <v>75</v>
      </c>
      <c r="C10440" s="47">
        <v>0.12499999999999992</v>
      </c>
    </row>
    <row r="10441" spans="1:3" ht="24" customHeight="1" thickBot="1" x14ac:dyDescent="0.3">
      <c r="A10441" s="13"/>
      <c r="B10441" s="14" t="s">
        <v>76</v>
      </c>
      <c r="C10441" s="49">
        <v>0.12500000000000006</v>
      </c>
    </row>
    <row r="10443" spans="1:3" ht="18" customHeight="1" thickBot="1" x14ac:dyDescent="0.3">
      <c r="A10443" s="1" t="s">
        <v>77</v>
      </c>
      <c r="B10443" s="2"/>
      <c r="C10443" s="2"/>
    </row>
    <row r="10444" spans="1:3" ht="15" customHeight="1" thickBot="1" x14ac:dyDescent="0.3">
      <c r="A10444" s="59"/>
      <c r="B10444" s="60"/>
      <c r="C10444" s="61" t="s">
        <v>78</v>
      </c>
    </row>
    <row r="10445" spans="1:3" ht="14.1" customHeight="1" x14ac:dyDescent="0.25">
      <c r="A10445" s="3" t="s">
        <v>36</v>
      </c>
      <c r="B10445" s="23" t="s">
        <v>37</v>
      </c>
      <c r="C10445" s="62">
        <v>0</v>
      </c>
    </row>
    <row r="10446" spans="1:3" ht="14.1" customHeight="1" x14ac:dyDescent="0.25">
      <c r="A10446" s="11"/>
      <c r="B10446" s="9" t="s">
        <v>63</v>
      </c>
      <c r="C10446" s="12">
        <v>1</v>
      </c>
    </row>
    <row r="10447" spans="1:3" ht="14.1" customHeight="1" x14ac:dyDescent="0.25">
      <c r="A10447" s="11"/>
      <c r="B10447" s="9" t="s">
        <v>64</v>
      </c>
      <c r="C10447" s="12">
        <v>-1.0000000000000024</v>
      </c>
    </row>
    <row r="10448" spans="1:3" ht="14.1" customHeight="1" x14ac:dyDescent="0.25">
      <c r="A10448" s="11"/>
      <c r="B10448" s="9" t="s">
        <v>65</v>
      </c>
      <c r="C10448" s="12">
        <v>0</v>
      </c>
    </row>
    <row r="10449" spans="1:5" ht="14.1" customHeight="1" x14ac:dyDescent="0.25">
      <c r="A10449" s="11"/>
      <c r="B10449" s="9" t="s">
        <v>66</v>
      </c>
      <c r="C10449" s="12">
        <v>0</v>
      </c>
    </row>
    <row r="10450" spans="1:5" ht="14.1" customHeight="1" x14ac:dyDescent="0.25">
      <c r="A10450" s="11"/>
      <c r="B10450" s="9" t="s">
        <v>67</v>
      </c>
      <c r="C10450" s="12">
        <v>0</v>
      </c>
    </row>
    <row r="10451" spans="1:5" ht="14.1" customHeight="1" x14ac:dyDescent="0.25">
      <c r="A10451" s="11"/>
      <c r="B10451" s="9" t="s">
        <v>68</v>
      </c>
      <c r="C10451" s="12">
        <v>0</v>
      </c>
    </row>
    <row r="10452" spans="1:5" ht="24" customHeight="1" x14ac:dyDescent="0.25">
      <c r="A10452" s="11"/>
      <c r="B10452" s="9" t="s">
        <v>69</v>
      </c>
      <c r="C10452" s="47">
        <v>0.24999999999999989</v>
      </c>
    </row>
    <row r="10453" spans="1:5" ht="24" customHeight="1" x14ac:dyDescent="0.25">
      <c r="A10453" s="11"/>
      <c r="B10453" s="9" t="s">
        <v>70</v>
      </c>
      <c r="C10453" s="47">
        <v>0.25000000000000022</v>
      </c>
    </row>
    <row r="10454" spans="1:5" ht="24" customHeight="1" x14ac:dyDescent="0.25">
      <c r="A10454" s="11"/>
      <c r="B10454" s="9" t="s">
        <v>71</v>
      </c>
      <c r="C10454" s="47">
        <v>0.25000000000000017</v>
      </c>
    </row>
    <row r="10455" spans="1:5" ht="24" customHeight="1" x14ac:dyDescent="0.25">
      <c r="A10455" s="11"/>
      <c r="B10455" s="9" t="s">
        <v>72</v>
      </c>
      <c r="C10455" s="47">
        <v>0.24999999999999997</v>
      </c>
    </row>
    <row r="10456" spans="1:5" ht="24" customHeight="1" x14ac:dyDescent="0.25">
      <c r="A10456" s="11"/>
      <c r="B10456" s="9" t="s">
        <v>73</v>
      </c>
      <c r="C10456" s="47">
        <v>-0.25000000000000017</v>
      </c>
    </row>
    <row r="10457" spans="1:5" ht="24" customHeight="1" x14ac:dyDescent="0.25">
      <c r="A10457" s="11"/>
      <c r="B10457" s="9" t="s">
        <v>74</v>
      </c>
      <c r="C10457" s="47">
        <v>-0.25000000000000017</v>
      </c>
    </row>
    <row r="10458" spans="1:5" ht="24" customHeight="1" x14ac:dyDescent="0.25">
      <c r="A10458" s="11"/>
      <c r="B10458" s="9" t="s">
        <v>75</v>
      </c>
      <c r="C10458" s="47">
        <v>-0.25</v>
      </c>
    </row>
    <row r="10459" spans="1:5" ht="24" customHeight="1" thickBot="1" x14ac:dyDescent="0.3">
      <c r="A10459" s="13"/>
      <c r="B10459" s="14" t="s">
        <v>76</v>
      </c>
      <c r="C10459" s="49">
        <v>-0.25</v>
      </c>
    </row>
    <row r="10461" spans="1:5" ht="18" customHeight="1" thickBot="1" x14ac:dyDescent="0.3">
      <c r="A10461" s="1" t="s">
        <v>79</v>
      </c>
      <c r="B10461" s="2"/>
      <c r="C10461" s="2"/>
      <c r="D10461" s="2"/>
      <c r="E10461" s="2"/>
    </row>
    <row r="10462" spans="1:5" ht="15" customHeight="1" thickBot="1" x14ac:dyDescent="0.3">
      <c r="A10462" s="59"/>
      <c r="B10462" s="60"/>
      <c r="C10462" s="20" t="s">
        <v>80</v>
      </c>
      <c r="D10462" s="21" t="s">
        <v>81</v>
      </c>
      <c r="E10462" s="22" t="s">
        <v>82</v>
      </c>
    </row>
    <row r="10463" spans="1:5" ht="14.1" customHeight="1" x14ac:dyDescent="0.25">
      <c r="A10463" s="3" t="s">
        <v>36</v>
      </c>
      <c r="B10463" s="23" t="s">
        <v>37</v>
      </c>
      <c r="C10463" s="24">
        <v>0</v>
      </c>
      <c r="D10463" s="26">
        <v>0</v>
      </c>
      <c r="E10463" s="63">
        <v>0</v>
      </c>
    </row>
    <row r="10464" spans="1:5" ht="14.1" customHeight="1" x14ac:dyDescent="0.25">
      <c r="A10464" s="11"/>
      <c r="B10464" s="9" t="s">
        <v>63</v>
      </c>
      <c r="C10464" s="29">
        <v>0</v>
      </c>
      <c r="D10464" s="31">
        <v>0</v>
      </c>
      <c r="E10464" s="35">
        <v>0</v>
      </c>
    </row>
    <row r="10465" spans="1:5" ht="14.1" customHeight="1" x14ac:dyDescent="0.25">
      <c r="A10465" s="11"/>
      <c r="B10465" s="9" t="s">
        <v>64</v>
      </c>
      <c r="C10465" s="29">
        <v>0</v>
      </c>
      <c r="D10465" s="31">
        <v>0</v>
      </c>
      <c r="E10465" s="35">
        <v>0</v>
      </c>
    </row>
    <row r="10466" spans="1:5" ht="14.1" customHeight="1" x14ac:dyDescent="0.25">
      <c r="A10466" s="11"/>
      <c r="B10466" s="9" t="s">
        <v>65</v>
      </c>
      <c r="C10466" s="29">
        <v>1</v>
      </c>
      <c r="D10466" s="31">
        <v>0</v>
      </c>
      <c r="E10466" s="35">
        <v>0</v>
      </c>
    </row>
    <row r="10467" spans="1:5" ht="14.1" customHeight="1" x14ac:dyDescent="0.25">
      <c r="A10467" s="11"/>
      <c r="B10467" s="9" t="s">
        <v>66</v>
      </c>
      <c r="C10467" s="29">
        <v>0</v>
      </c>
      <c r="D10467" s="31">
        <v>1</v>
      </c>
      <c r="E10467" s="35">
        <v>0</v>
      </c>
    </row>
    <row r="10468" spans="1:5" ht="14.1" customHeight="1" x14ac:dyDescent="0.25">
      <c r="A10468" s="11"/>
      <c r="B10468" s="9" t="s">
        <v>67</v>
      </c>
      <c r="C10468" s="29">
        <v>0</v>
      </c>
      <c r="D10468" s="31">
        <v>0</v>
      </c>
      <c r="E10468" s="35">
        <v>1</v>
      </c>
    </row>
    <row r="10469" spans="1:5" ht="14.1" customHeight="1" x14ac:dyDescent="0.25">
      <c r="A10469" s="11"/>
      <c r="B10469" s="9" t="s">
        <v>68</v>
      </c>
      <c r="C10469" s="29">
        <v>-0.999999999999999</v>
      </c>
      <c r="D10469" s="31">
        <v>-0.99999999999999878</v>
      </c>
      <c r="E10469" s="35">
        <v>-0.99999999999999856</v>
      </c>
    </row>
    <row r="10470" spans="1:5" ht="24" customHeight="1" x14ac:dyDescent="0.25">
      <c r="A10470" s="11"/>
      <c r="B10470" s="9" t="s">
        <v>69</v>
      </c>
      <c r="C10470" s="64">
        <v>0.49999999999999989</v>
      </c>
      <c r="D10470" s="31">
        <v>0</v>
      </c>
      <c r="E10470" s="35">
        <v>0</v>
      </c>
    </row>
    <row r="10471" spans="1:5" ht="24" customHeight="1" x14ac:dyDescent="0.25">
      <c r="A10471" s="11"/>
      <c r="B10471" s="9" t="s">
        <v>70</v>
      </c>
      <c r="C10471" s="29">
        <v>0</v>
      </c>
      <c r="D10471" s="55">
        <v>0.49999999999999967</v>
      </c>
      <c r="E10471" s="35">
        <v>0</v>
      </c>
    </row>
    <row r="10472" spans="1:5" ht="24" customHeight="1" x14ac:dyDescent="0.25">
      <c r="A10472" s="11"/>
      <c r="B10472" s="9" t="s">
        <v>71</v>
      </c>
      <c r="C10472" s="29">
        <v>0</v>
      </c>
      <c r="D10472" s="31">
        <v>0</v>
      </c>
      <c r="E10472" s="56">
        <v>0.49999999999999967</v>
      </c>
    </row>
    <row r="10473" spans="1:5" ht="24" customHeight="1" x14ac:dyDescent="0.25">
      <c r="A10473" s="11"/>
      <c r="B10473" s="9" t="s">
        <v>72</v>
      </c>
      <c r="C10473" s="64">
        <v>-0.50000000000000033</v>
      </c>
      <c r="D10473" s="55">
        <v>-0.5</v>
      </c>
      <c r="E10473" s="56">
        <v>-0.5</v>
      </c>
    </row>
    <row r="10474" spans="1:5" ht="24" customHeight="1" x14ac:dyDescent="0.25">
      <c r="A10474" s="11"/>
      <c r="B10474" s="9" t="s">
        <v>73</v>
      </c>
      <c r="C10474" s="64">
        <v>0.4999999999999995</v>
      </c>
      <c r="D10474" s="31">
        <v>0</v>
      </c>
      <c r="E10474" s="35">
        <v>0</v>
      </c>
    </row>
    <row r="10475" spans="1:5" ht="24" customHeight="1" x14ac:dyDescent="0.25">
      <c r="A10475" s="11"/>
      <c r="B10475" s="9" t="s">
        <v>74</v>
      </c>
      <c r="C10475" s="29">
        <v>0</v>
      </c>
      <c r="D10475" s="55">
        <v>0.49999999999999989</v>
      </c>
      <c r="E10475" s="35">
        <v>0</v>
      </c>
    </row>
    <row r="10476" spans="1:5" ht="24" customHeight="1" x14ac:dyDescent="0.25">
      <c r="A10476" s="11"/>
      <c r="B10476" s="9" t="s">
        <v>75</v>
      </c>
      <c r="C10476" s="29">
        <v>0</v>
      </c>
      <c r="D10476" s="31">
        <v>0</v>
      </c>
      <c r="E10476" s="56">
        <v>0.49999999999999989</v>
      </c>
    </row>
    <row r="10477" spans="1:5" ht="24" customHeight="1" thickBot="1" x14ac:dyDescent="0.3">
      <c r="A10477" s="13"/>
      <c r="B10477" s="14" t="s">
        <v>76</v>
      </c>
      <c r="C10477" s="65">
        <v>-0.5</v>
      </c>
      <c r="D10477" s="57">
        <v>-0.49999999999999978</v>
      </c>
      <c r="E10477" s="58">
        <v>-0.49999999999999967</v>
      </c>
    </row>
    <row r="10479" spans="1:5" ht="18" customHeight="1" thickBot="1" x14ac:dyDescent="0.3">
      <c r="A10479" s="1" t="s">
        <v>83</v>
      </c>
      <c r="B10479" s="2"/>
      <c r="C10479" s="2"/>
      <c r="D10479" s="2"/>
      <c r="E10479" s="2"/>
    </row>
    <row r="10480" spans="1:5" ht="15" customHeight="1" thickBot="1" x14ac:dyDescent="0.3">
      <c r="A10480" s="59"/>
      <c r="B10480" s="60"/>
      <c r="C10480" s="20" t="s">
        <v>84</v>
      </c>
      <c r="D10480" s="21" t="s">
        <v>85</v>
      </c>
      <c r="E10480" s="22" t="s">
        <v>86</v>
      </c>
    </row>
    <row r="10481" spans="1:5" ht="14.1" customHeight="1" x14ac:dyDescent="0.25">
      <c r="A10481" s="3" t="s">
        <v>36</v>
      </c>
      <c r="B10481" s="23" t="s">
        <v>37</v>
      </c>
      <c r="C10481" s="24">
        <v>0</v>
      </c>
      <c r="D10481" s="26">
        <v>0</v>
      </c>
      <c r="E10481" s="63">
        <v>0</v>
      </c>
    </row>
    <row r="10482" spans="1:5" ht="14.1" customHeight="1" x14ac:dyDescent="0.25">
      <c r="A10482" s="11"/>
      <c r="B10482" s="9" t="s">
        <v>63</v>
      </c>
      <c r="C10482" s="29">
        <v>0</v>
      </c>
      <c r="D10482" s="31">
        <v>0</v>
      </c>
      <c r="E10482" s="35">
        <v>0</v>
      </c>
    </row>
    <row r="10483" spans="1:5" ht="14.1" customHeight="1" x14ac:dyDescent="0.25">
      <c r="A10483" s="11"/>
      <c r="B10483" s="9" t="s">
        <v>64</v>
      </c>
      <c r="C10483" s="29">
        <v>0</v>
      </c>
      <c r="D10483" s="31">
        <v>0</v>
      </c>
      <c r="E10483" s="35">
        <v>0</v>
      </c>
    </row>
    <row r="10484" spans="1:5" ht="14.1" customHeight="1" x14ac:dyDescent="0.25">
      <c r="A10484" s="11"/>
      <c r="B10484" s="9" t="s">
        <v>65</v>
      </c>
      <c r="C10484" s="29">
        <v>0</v>
      </c>
      <c r="D10484" s="31">
        <v>0</v>
      </c>
      <c r="E10484" s="35">
        <v>0</v>
      </c>
    </row>
    <row r="10485" spans="1:5" ht="14.1" customHeight="1" x14ac:dyDescent="0.25">
      <c r="A10485" s="11"/>
      <c r="B10485" s="9" t="s">
        <v>66</v>
      </c>
      <c r="C10485" s="29">
        <v>0</v>
      </c>
      <c r="D10485" s="31">
        <v>0</v>
      </c>
      <c r="E10485" s="35">
        <v>0</v>
      </c>
    </row>
    <row r="10486" spans="1:5" ht="14.1" customHeight="1" x14ac:dyDescent="0.25">
      <c r="A10486" s="11"/>
      <c r="B10486" s="9" t="s">
        <v>67</v>
      </c>
      <c r="C10486" s="29">
        <v>0</v>
      </c>
      <c r="D10486" s="31">
        <v>0</v>
      </c>
      <c r="E10486" s="35">
        <v>0</v>
      </c>
    </row>
    <row r="10487" spans="1:5" ht="14.1" customHeight="1" x14ac:dyDescent="0.25">
      <c r="A10487" s="11"/>
      <c r="B10487" s="9" t="s">
        <v>68</v>
      </c>
      <c r="C10487" s="29">
        <v>0</v>
      </c>
      <c r="D10487" s="31">
        <v>0</v>
      </c>
      <c r="E10487" s="35">
        <v>0</v>
      </c>
    </row>
    <row r="10488" spans="1:5" ht="24" customHeight="1" x14ac:dyDescent="0.25">
      <c r="A10488" s="11"/>
      <c r="B10488" s="9" t="s">
        <v>69</v>
      </c>
      <c r="C10488" s="29">
        <v>1</v>
      </c>
      <c r="D10488" s="31">
        <v>0</v>
      </c>
      <c r="E10488" s="35">
        <v>0</v>
      </c>
    </row>
    <row r="10489" spans="1:5" ht="24" customHeight="1" x14ac:dyDescent="0.25">
      <c r="A10489" s="11"/>
      <c r="B10489" s="9" t="s">
        <v>70</v>
      </c>
      <c r="C10489" s="29">
        <v>0</v>
      </c>
      <c r="D10489" s="31">
        <v>0.99999999999999978</v>
      </c>
      <c r="E10489" s="35">
        <v>0</v>
      </c>
    </row>
    <row r="10490" spans="1:5" ht="24" customHeight="1" x14ac:dyDescent="0.25">
      <c r="A10490" s="11"/>
      <c r="B10490" s="9" t="s">
        <v>71</v>
      </c>
      <c r="C10490" s="29">
        <v>0</v>
      </c>
      <c r="D10490" s="31">
        <v>0</v>
      </c>
      <c r="E10490" s="35">
        <v>1</v>
      </c>
    </row>
    <row r="10491" spans="1:5" ht="24" customHeight="1" x14ac:dyDescent="0.25">
      <c r="A10491" s="11"/>
      <c r="B10491" s="9" t="s">
        <v>72</v>
      </c>
      <c r="C10491" s="29">
        <v>-0.99999999999999944</v>
      </c>
      <c r="D10491" s="31">
        <v>-0.99999999999999833</v>
      </c>
      <c r="E10491" s="35">
        <v>-0.99999999999999867</v>
      </c>
    </row>
    <row r="10492" spans="1:5" ht="24" customHeight="1" x14ac:dyDescent="0.25">
      <c r="A10492" s="11"/>
      <c r="B10492" s="9" t="s">
        <v>73</v>
      </c>
      <c r="C10492" s="29">
        <v>-1.0000000000000018</v>
      </c>
      <c r="D10492" s="31">
        <v>0</v>
      </c>
      <c r="E10492" s="35">
        <v>0</v>
      </c>
    </row>
    <row r="10493" spans="1:5" ht="24" customHeight="1" x14ac:dyDescent="0.25">
      <c r="A10493" s="11"/>
      <c r="B10493" s="9" t="s">
        <v>74</v>
      </c>
      <c r="C10493" s="29">
        <v>0</v>
      </c>
      <c r="D10493" s="31">
        <v>-0.99999999999999867</v>
      </c>
      <c r="E10493" s="35">
        <v>0</v>
      </c>
    </row>
    <row r="10494" spans="1:5" ht="24" customHeight="1" x14ac:dyDescent="0.25">
      <c r="A10494" s="11"/>
      <c r="B10494" s="9" t="s">
        <v>75</v>
      </c>
      <c r="C10494" s="29">
        <v>0</v>
      </c>
      <c r="D10494" s="31">
        <v>0</v>
      </c>
      <c r="E10494" s="35">
        <v>-0.999999999999999</v>
      </c>
    </row>
    <row r="10495" spans="1:5" ht="24" customHeight="1" thickBot="1" x14ac:dyDescent="0.3">
      <c r="A10495" s="13"/>
      <c r="B10495" s="14" t="s">
        <v>76</v>
      </c>
      <c r="C10495" s="38">
        <v>1.0000000000000011</v>
      </c>
      <c r="D10495" s="40">
        <v>0.99999999999999878</v>
      </c>
      <c r="E10495" s="66">
        <v>0.99999999999999978</v>
      </c>
    </row>
    <row r="10497" spans="1:8" ht="20.100000000000001" customHeight="1" thickBot="1" x14ac:dyDescent="0.3">
      <c r="A10497" s="16" t="s">
        <v>87</v>
      </c>
      <c r="B10497" s="17"/>
      <c r="C10497" s="17"/>
      <c r="D10497" s="17"/>
      <c r="E10497" s="17"/>
      <c r="F10497" s="17"/>
      <c r="G10497" s="17"/>
      <c r="H10497" s="17"/>
    </row>
    <row r="10498" spans="1:8" ht="15" customHeight="1" x14ac:dyDescent="0.25">
      <c r="A10498" s="67" t="s">
        <v>88</v>
      </c>
      <c r="B10498" s="68" t="s">
        <v>89</v>
      </c>
      <c r="C10498" s="69" t="s">
        <v>90</v>
      </c>
      <c r="D10498" s="69" t="s">
        <v>91</v>
      </c>
      <c r="E10498" s="69" t="s">
        <v>92</v>
      </c>
      <c r="F10498" s="69" t="s">
        <v>59</v>
      </c>
      <c r="G10498" s="70" t="s">
        <v>93</v>
      </c>
      <c r="H10498" s="71"/>
    </row>
    <row r="10499" spans="1:8" ht="15" customHeight="1" thickBot="1" x14ac:dyDescent="0.3">
      <c r="A10499" s="72"/>
      <c r="B10499" s="73"/>
      <c r="C10499" s="74"/>
      <c r="D10499" s="74"/>
      <c r="E10499" s="74"/>
      <c r="F10499" s="74"/>
      <c r="G10499" s="75" t="s">
        <v>94</v>
      </c>
      <c r="H10499" s="76" t="s">
        <v>95</v>
      </c>
    </row>
    <row r="10500" spans="1:8" ht="14.1" customHeight="1" x14ac:dyDescent="0.25">
      <c r="A10500" s="44" t="s">
        <v>37</v>
      </c>
      <c r="B10500" s="77">
        <v>38.902112624476963</v>
      </c>
      <c r="C10500" s="78">
        <v>0.80411723031460147</v>
      </c>
      <c r="D10500" s="53">
        <v>144.69060273290111</v>
      </c>
      <c r="E10500" s="53">
        <v>48.378658183032549</v>
      </c>
      <c r="F10500" s="53">
        <v>3.1136258890329786E-91</v>
      </c>
      <c r="G10500" s="78">
        <v>37.312778837197705</v>
      </c>
      <c r="H10500" s="79">
        <v>40.491446411756222</v>
      </c>
    </row>
    <row r="10501" spans="1:8" ht="14.1" customHeight="1" x14ac:dyDescent="0.25">
      <c r="A10501" s="46" t="s">
        <v>63</v>
      </c>
      <c r="B10501" s="80">
        <v>-2.5332721354347565</v>
      </c>
      <c r="C10501" s="81">
        <v>1.1454043828186773</v>
      </c>
      <c r="D10501" s="55">
        <v>144.69060273288824</v>
      </c>
      <c r="E10501" s="55">
        <v>-2.2116836406725926</v>
      </c>
      <c r="F10501" s="55">
        <v>2.8556894120531705E-2</v>
      </c>
      <c r="G10501" s="81">
        <v>-4.7971583165569305</v>
      </c>
      <c r="H10501" s="82">
        <v>-0.26938595431258205</v>
      </c>
    </row>
    <row r="10502" spans="1:8" ht="14.1" customHeight="1" x14ac:dyDescent="0.25">
      <c r="A10502" s="46" t="s">
        <v>64</v>
      </c>
      <c r="B10502" s="83" t="s">
        <v>96</v>
      </c>
      <c r="C10502" s="31">
        <v>0</v>
      </c>
      <c r="D10502" s="84" t="s">
        <v>97</v>
      </c>
      <c r="E10502" s="84" t="s">
        <v>97</v>
      </c>
      <c r="F10502" s="84" t="s">
        <v>97</v>
      </c>
      <c r="G10502" s="84" t="s">
        <v>97</v>
      </c>
      <c r="H10502" s="85" t="s">
        <v>97</v>
      </c>
    </row>
    <row r="10503" spans="1:8" ht="14.1" customHeight="1" x14ac:dyDescent="0.25">
      <c r="A10503" s="46" t="s">
        <v>65</v>
      </c>
      <c r="B10503" s="80">
        <v>2.2786151824143301</v>
      </c>
      <c r="C10503" s="81">
        <v>0.2517783286054196</v>
      </c>
      <c r="D10503" s="55">
        <v>347.39484357371293</v>
      </c>
      <c r="E10503" s="55">
        <v>9.0500846321262074</v>
      </c>
      <c r="F10503" s="55">
        <v>1.0392223979223806E-17</v>
      </c>
      <c r="G10503" s="81">
        <v>1.7834134920607918</v>
      </c>
      <c r="H10503" s="82">
        <v>2.7738168727678687</v>
      </c>
    </row>
    <row r="10504" spans="1:8" ht="14.1" customHeight="1" x14ac:dyDescent="0.25">
      <c r="A10504" s="46" t="s">
        <v>66</v>
      </c>
      <c r="B10504" s="80">
        <v>0.88316113253280026</v>
      </c>
      <c r="C10504" s="81">
        <v>0.24187372520070025</v>
      </c>
      <c r="D10504" s="55">
        <v>347.33027795571184</v>
      </c>
      <c r="E10504" s="55">
        <v>3.6513314201448592</v>
      </c>
      <c r="F10504" s="55">
        <v>3.0103424849334617E-4</v>
      </c>
      <c r="G10504" s="81">
        <v>0.40743966726049918</v>
      </c>
      <c r="H10504" s="82">
        <v>1.3588825978051013</v>
      </c>
    </row>
    <row r="10505" spans="1:8" ht="14.1" customHeight="1" x14ac:dyDescent="0.25">
      <c r="A10505" s="46" t="s">
        <v>67</v>
      </c>
      <c r="B10505" s="80">
        <v>-0.42185168920198296</v>
      </c>
      <c r="C10505" s="81">
        <v>0.23303529502368128</v>
      </c>
      <c r="D10505" s="55">
        <v>347.1720541754417</v>
      </c>
      <c r="E10505" s="55">
        <v>-1.8102480534509331</v>
      </c>
      <c r="F10505" s="55">
        <v>7.1121803794598412E-2</v>
      </c>
      <c r="G10505" s="81">
        <v>-0.88019030608222348</v>
      </c>
      <c r="H10505" s="82">
        <v>3.6486927678257577E-2</v>
      </c>
    </row>
    <row r="10506" spans="1:8" ht="14.1" customHeight="1" x14ac:dyDescent="0.25">
      <c r="A10506" s="46" t="s">
        <v>68</v>
      </c>
      <c r="B10506" s="83" t="s">
        <v>96</v>
      </c>
      <c r="C10506" s="31">
        <v>0</v>
      </c>
      <c r="D10506" s="84" t="s">
        <v>97</v>
      </c>
      <c r="E10506" s="84" t="s">
        <v>97</v>
      </c>
      <c r="F10506" s="84" t="s">
        <v>97</v>
      </c>
      <c r="G10506" s="84" t="s">
        <v>97</v>
      </c>
      <c r="H10506" s="85" t="s">
        <v>97</v>
      </c>
    </row>
    <row r="10507" spans="1:8" ht="24" customHeight="1" x14ac:dyDescent="0.25">
      <c r="A10507" s="46" t="s">
        <v>69</v>
      </c>
      <c r="B10507" s="80">
        <v>0.59901847861404556</v>
      </c>
      <c r="C10507" s="81">
        <v>0.34902088956745886</v>
      </c>
      <c r="D10507" s="55">
        <v>347.03012498706897</v>
      </c>
      <c r="E10507" s="55">
        <v>1.7162825965987549</v>
      </c>
      <c r="F10507" s="55">
        <v>8.7002727412045358E-2</v>
      </c>
      <c r="G10507" s="81">
        <v>-8.7443976069625257E-2</v>
      </c>
      <c r="H10507" s="82">
        <v>1.2854809332977164</v>
      </c>
    </row>
    <row r="10508" spans="1:8" ht="24" customHeight="1" x14ac:dyDescent="0.25">
      <c r="A10508" s="46" t="s">
        <v>70</v>
      </c>
      <c r="B10508" s="80">
        <v>0.87600056789921843</v>
      </c>
      <c r="C10508" s="81">
        <v>0.33342185283218911</v>
      </c>
      <c r="D10508" s="55">
        <v>346.93399767970595</v>
      </c>
      <c r="E10508" s="55">
        <v>2.6273040007971784</v>
      </c>
      <c r="F10508" s="55">
        <v>8.9884166183844226E-3</v>
      </c>
      <c r="G10508" s="81">
        <v>0.22021802789922479</v>
      </c>
      <c r="H10508" s="82">
        <v>1.5317831078992121</v>
      </c>
    </row>
    <row r="10509" spans="1:8" ht="24" customHeight="1" x14ac:dyDescent="0.25">
      <c r="A10509" s="46" t="s">
        <v>71</v>
      </c>
      <c r="B10509" s="80">
        <v>0.48984651319115419</v>
      </c>
      <c r="C10509" s="81">
        <v>0.32613765912170689</v>
      </c>
      <c r="D10509" s="55">
        <v>346.81969360186184</v>
      </c>
      <c r="E10509" s="55">
        <v>1.5019624366910509</v>
      </c>
      <c r="F10509" s="55">
        <v>0.13401671552144151</v>
      </c>
      <c r="G10509" s="81">
        <v>-0.15161003027878622</v>
      </c>
      <c r="H10509" s="82">
        <v>1.1313030566610947</v>
      </c>
    </row>
    <row r="10510" spans="1:8" ht="24" customHeight="1" x14ac:dyDescent="0.25">
      <c r="A10510" s="46" t="s">
        <v>72</v>
      </c>
      <c r="B10510" s="83" t="s">
        <v>96</v>
      </c>
      <c r="C10510" s="31">
        <v>0</v>
      </c>
      <c r="D10510" s="84" t="s">
        <v>97</v>
      </c>
      <c r="E10510" s="84" t="s">
        <v>97</v>
      </c>
      <c r="F10510" s="84" t="s">
        <v>97</v>
      </c>
      <c r="G10510" s="84" t="s">
        <v>97</v>
      </c>
      <c r="H10510" s="85" t="s">
        <v>97</v>
      </c>
    </row>
    <row r="10511" spans="1:8" ht="24" customHeight="1" x14ac:dyDescent="0.25">
      <c r="A10511" s="46" t="s">
        <v>73</v>
      </c>
      <c r="B10511" s="83" t="s">
        <v>96</v>
      </c>
      <c r="C10511" s="31">
        <v>0</v>
      </c>
      <c r="D10511" s="84" t="s">
        <v>97</v>
      </c>
      <c r="E10511" s="84" t="s">
        <v>97</v>
      </c>
      <c r="F10511" s="84" t="s">
        <v>97</v>
      </c>
      <c r="G10511" s="84" t="s">
        <v>97</v>
      </c>
      <c r="H10511" s="85" t="s">
        <v>97</v>
      </c>
    </row>
    <row r="10512" spans="1:8" ht="24" customHeight="1" x14ac:dyDescent="0.25">
      <c r="A10512" s="46" t="s">
        <v>74</v>
      </c>
      <c r="B10512" s="83" t="s">
        <v>96</v>
      </c>
      <c r="C10512" s="31">
        <v>0</v>
      </c>
      <c r="D10512" s="84" t="s">
        <v>97</v>
      </c>
      <c r="E10512" s="84" t="s">
        <v>97</v>
      </c>
      <c r="F10512" s="84" t="s">
        <v>97</v>
      </c>
      <c r="G10512" s="84" t="s">
        <v>97</v>
      </c>
      <c r="H10512" s="85" t="s">
        <v>97</v>
      </c>
    </row>
    <row r="10513" spans="1:8" ht="24" customHeight="1" x14ac:dyDescent="0.25">
      <c r="A10513" s="46" t="s">
        <v>75</v>
      </c>
      <c r="B10513" s="83" t="s">
        <v>96</v>
      </c>
      <c r="C10513" s="31">
        <v>0</v>
      </c>
      <c r="D10513" s="84" t="s">
        <v>97</v>
      </c>
      <c r="E10513" s="84" t="s">
        <v>97</v>
      </c>
      <c r="F10513" s="84" t="s">
        <v>97</v>
      </c>
      <c r="G10513" s="84" t="s">
        <v>97</v>
      </c>
      <c r="H10513" s="85" t="s">
        <v>97</v>
      </c>
    </row>
    <row r="10514" spans="1:8" ht="24" customHeight="1" thickBot="1" x14ac:dyDescent="0.3">
      <c r="A10514" s="48" t="s">
        <v>76</v>
      </c>
      <c r="B10514" s="86" t="s">
        <v>96</v>
      </c>
      <c r="C10514" s="40">
        <v>0</v>
      </c>
      <c r="D10514" s="87" t="s">
        <v>97</v>
      </c>
      <c r="E10514" s="87" t="s">
        <v>97</v>
      </c>
      <c r="F10514" s="87" t="s">
        <v>97</v>
      </c>
      <c r="G10514" s="87" t="s">
        <v>97</v>
      </c>
      <c r="H10514" s="88" t="s">
        <v>97</v>
      </c>
    </row>
    <row r="10515" spans="1:8" ht="15" customHeight="1" x14ac:dyDescent="0.25">
      <c r="A10515" s="42" t="s">
        <v>98</v>
      </c>
      <c r="B10515" s="43"/>
      <c r="C10515" s="43"/>
      <c r="D10515" s="43"/>
      <c r="E10515" s="43"/>
      <c r="F10515" s="43"/>
      <c r="G10515" s="43"/>
      <c r="H10515" s="43"/>
    </row>
    <row r="10516" spans="1:8" ht="15" customHeight="1" x14ac:dyDescent="0.25">
      <c r="A10516" s="50" t="s">
        <v>252</v>
      </c>
      <c r="B10516" s="51"/>
      <c r="C10516" s="51"/>
      <c r="D10516" s="51"/>
      <c r="E10516" s="51"/>
      <c r="F10516" s="51"/>
      <c r="G10516" s="51"/>
      <c r="H10516" s="51"/>
    </row>
    <row r="10519" spans="1:8" ht="16.5" x14ac:dyDescent="0.25">
      <c r="A10519" t="s">
        <v>100</v>
      </c>
    </row>
    <row r="10521" spans="1:8" ht="20.100000000000001" customHeight="1" thickBot="1" x14ac:dyDescent="0.3">
      <c r="A10521" s="16" t="s">
        <v>101</v>
      </c>
      <c r="B10521" s="17"/>
      <c r="C10521" s="17"/>
      <c r="D10521" s="17"/>
    </row>
    <row r="10522" spans="1:8" ht="15" customHeight="1" thickBot="1" x14ac:dyDescent="0.3">
      <c r="A10522" s="89" t="s">
        <v>88</v>
      </c>
      <c r="B10522" s="90"/>
      <c r="C10522" s="20" t="s">
        <v>89</v>
      </c>
      <c r="D10522" s="22" t="s">
        <v>90</v>
      </c>
    </row>
    <row r="10523" spans="1:8" ht="14.1" customHeight="1" x14ac:dyDescent="0.25">
      <c r="A10523" s="3" t="s">
        <v>102</v>
      </c>
      <c r="B10523" s="23" t="s">
        <v>162</v>
      </c>
      <c r="C10523" s="77">
        <v>1.6937718426019581</v>
      </c>
      <c r="D10523" s="79">
        <v>0.12882564385921391</v>
      </c>
    </row>
    <row r="10524" spans="1:8" ht="14.1" customHeight="1" thickBot="1" x14ac:dyDescent="0.3">
      <c r="A10524" s="91"/>
      <c r="B10524" s="14" t="s">
        <v>163</v>
      </c>
      <c r="C10524" s="92">
        <v>44.215149083705029</v>
      </c>
      <c r="D10524" s="93">
        <v>5.3971499914362617</v>
      </c>
    </row>
    <row r="10525" spans="1:8" ht="15" customHeight="1" x14ac:dyDescent="0.25">
      <c r="A10525" s="42" t="s">
        <v>251</v>
      </c>
      <c r="B10525" s="43"/>
      <c r="C10525" s="43"/>
      <c r="D10525" s="43"/>
    </row>
    <row r="10528" spans="1:8" ht="16.5" x14ac:dyDescent="0.25">
      <c r="A10528" t="s">
        <v>113</v>
      </c>
    </row>
    <row r="10530" spans="1:3" ht="20.100000000000001" customHeight="1" thickBot="1" x14ac:dyDescent="0.3">
      <c r="A10530" s="16" t="s">
        <v>114</v>
      </c>
      <c r="B10530" s="17"/>
      <c r="C10530" s="17"/>
    </row>
    <row r="10531" spans="1:3" ht="15" customHeight="1" thickBot="1" x14ac:dyDescent="0.3">
      <c r="A10531" s="18"/>
      <c r="B10531" s="19"/>
      <c r="C10531" s="61" t="s">
        <v>62</v>
      </c>
    </row>
    <row r="10532" spans="1:3" ht="14.1" customHeight="1" x14ac:dyDescent="0.25">
      <c r="A10532" s="3" t="s">
        <v>36</v>
      </c>
      <c r="B10532" s="23" t="s">
        <v>37</v>
      </c>
      <c r="C10532" s="62">
        <v>0</v>
      </c>
    </row>
    <row r="10533" spans="1:3" ht="14.1" customHeight="1" x14ac:dyDescent="0.25">
      <c r="A10533" s="28"/>
      <c r="B10533" s="9" t="s">
        <v>63</v>
      </c>
      <c r="C10533" s="12">
        <v>0</v>
      </c>
    </row>
    <row r="10534" spans="1:3" ht="14.1" customHeight="1" x14ac:dyDescent="0.25">
      <c r="A10534" s="28"/>
      <c r="B10534" s="9" t="s">
        <v>64</v>
      </c>
      <c r="C10534" s="12">
        <v>0</v>
      </c>
    </row>
    <row r="10535" spans="1:3" ht="14.1" customHeight="1" x14ac:dyDescent="0.25">
      <c r="A10535" s="28"/>
      <c r="B10535" s="9" t="s">
        <v>65</v>
      </c>
      <c r="C10535" s="12">
        <v>1</v>
      </c>
    </row>
    <row r="10536" spans="1:3" ht="14.1" customHeight="1" x14ac:dyDescent="0.25">
      <c r="A10536" s="28"/>
      <c r="B10536" s="9" t="s">
        <v>66</v>
      </c>
      <c r="C10536" s="12">
        <v>0</v>
      </c>
    </row>
    <row r="10537" spans="1:3" ht="14.1" customHeight="1" x14ac:dyDescent="0.25">
      <c r="A10537" s="28"/>
      <c r="B10537" s="9" t="s">
        <v>67</v>
      </c>
      <c r="C10537" s="12">
        <v>0</v>
      </c>
    </row>
    <row r="10538" spans="1:3" ht="14.1" customHeight="1" x14ac:dyDescent="0.25">
      <c r="A10538" s="28"/>
      <c r="B10538" s="9" t="s">
        <v>68</v>
      </c>
      <c r="C10538" s="12">
        <v>-1</v>
      </c>
    </row>
    <row r="10539" spans="1:3" ht="24" customHeight="1" x14ac:dyDescent="0.25">
      <c r="A10539" s="28"/>
      <c r="B10539" s="9" t="s">
        <v>69</v>
      </c>
      <c r="C10539" s="47">
        <v>0.5</v>
      </c>
    </row>
    <row r="10540" spans="1:3" ht="24" customHeight="1" x14ac:dyDescent="0.25">
      <c r="A10540" s="28"/>
      <c r="B10540" s="9" t="s">
        <v>70</v>
      </c>
      <c r="C10540" s="12">
        <v>0</v>
      </c>
    </row>
    <row r="10541" spans="1:3" ht="24" customHeight="1" x14ac:dyDescent="0.25">
      <c r="A10541" s="28"/>
      <c r="B10541" s="9" t="s">
        <v>71</v>
      </c>
      <c r="C10541" s="12">
        <v>0</v>
      </c>
    </row>
    <row r="10542" spans="1:3" ht="24" customHeight="1" x14ac:dyDescent="0.25">
      <c r="A10542" s="28"/>
      <c r="B10542" s="9" t="s">
        <v>72</v>
      </c>
      <c r="C10542" s="47">
        <v>-0.5</v>
      </c>
    </row>
    <row r="10543" spans="1:3" ht="24" customHeight="1" x14ac:dyDescent="0.25">
      <c r="A10543" s="28"/>
      <c r="B10543" s="9" t="s">
        <v>73</v>
      </c>
      <c r="C10543" s="47">
        <v>0.5</v>
      </c>
    </row>
    <row r="10544" spans="1:3" ht="24" customHeight="1" x14ac:dyDescent="0.25">
      <c r="A10544" s="28"/>
      <c r="B10544" s="9" t="s">
        <v>74</v>
      </c>
      <c r="C10544" s="12">
        <v>0</v>
      </c>
    </row>
    <row r="10545" spans="1:9" ht="24" customHeight="1" x14ac:dyDescent="0.25">
      <c r="A10545" s="28"/>
      <c r="B10545" s="9" t="s">
        <v>75</v>
      </c>
      <c r="C10545" s="12">
        <v>0</v>
      </c>
    </row>
    <row r="10546" spans="1:9" ht="24" customHeight="1" thickBot="1" x14ac:dyDescent="0.3">
      <c r="A10546" s="91"/>
      <c r="B10546" s="14" t="s">
        <v>76</v>
      </c>
      <c r="C10546" s="49">
        <v>-0.5</v>
      </c>
    </row>
    <row r="10547" spans="1:9" ht="15" customHeight="1" x14ac:dyDescent="0.25">
      <c r="A10547" s="42" t="s">
        <v>115</v>
      </c>
      <c r="B10547" s="43"/>
      <c r="C10547" s="43"/>
    </row>
    <row r="10549" spans="1:9" ht="20.100000000000001" customHeight="1" thickBot="1" x14ac:dyDescent="0.3">
      <c r="A10549" s="16" t="s">
        <v>116</v>
      </c>
      <c r="B10549" s="17"/>
      <c r="C10549" s="17"/>
      <c r="D10549" s="17"/>
      <c r="E10549" s="17"/>
      <c r="F10549" s="17"/>
      <c r="G10549" s="17"/>
      <c r="H10549" s="17"/>
      <c r="I10549" s="17"/>
    </row>
    <row r="10550" spans="1:9" ht="15" customHeight="1" x14ac:dyDescent="0.25">
      <c r="A10550" s="67" t="s">
        <v>117</v>
      </c>
      <c r="B10550" s="68" t="s">
        <v>89</v>
      </c>
      <c r="C10550" s="69" t="s">
        <v>90</v>
      </c>
      <c r="D10550" s="69" t="s">
        <v>91</v>
      </c>
      <c r="E10550" s="69" t="s">
        <v>118</v>
      </c>
      <c r="F10550" s="69" t="s">
        <v>92</v>
      </c>
      <c r="G10550" s="69" t="s">
        <v>59</v>
      </c>
      <c r="H10550" s="70" t="s">
        <v>93</v>
      </c>
      <c r="I10550" s="71"/>
    </row>
    <row r="10551" spans="1:9" ht="15" customHeight="1" thickBot="1" x14ac:dyDescent="0.3">
      <c r="A10551" s="72"/>
      <c r="B10551" s="73"/>
      <c r="C10551" s="74"/>
      <c r="D10551" s="74"/>
      <c r="E10551" s="74"/>
      <c r="F10551" s="74"/>
      <c r="G10551" s="74"/>
      <c r="H10551" s="75" t="s">
        <v>94</v>
      </c>
      <c r="I10551" s="76" t="s">
        <v>95</v>
      </c>
    </row>
    <row r="10552" spans="1:9" ht="14.1" customHeight="1" thickBot="1" x14ac:dyDescent="0.3">
      <c r="A10552" s="94" t="s">
        <v>62</v>
      </c>
      <c r="B10552" s="95">
        <v>2.5781244217213528</v>
      </c>
      <c r="C10552" s="96">
        <v>0.17451044478372946</v>
      </c>
      <c r="D10552" s="97">
        <v>347.03012498706875</v>
      </c>
      <c r="E10552" s="98">
        <v>0</v>
      </c>
      <c r="F10552" s="97">
        <v>14.773467713731511</v>
      </c>
      <c r="G10552" s="97">
        <v>1.1699957161271944E-38</v>
      </c>
      <c r="H10552" s="96">
        <v>2.2348931943795174</v>
      </c>
      <c r="I10552" s="99">
        <v>2.9213556490631882</v>
      </c>
    </row>
    <row r="10553" spans="1:9" ht="15" customHeight="1" x14ac:dyDescent="0.25">
      <c r="A10553" s="42" t="s">
        <v>115</v>
      </c>
      <c r="B10553" s="43"/>
      <c r="C10553" s="43"/>
      <c r="D10553" s="43"/>
      <c r="E10553" s="43"/>
      <c r="F10553" s="43"/>
      <c r="G10553" s="43"/>
      <c r="H10553" s="43"/>
      <c r="I10553" s="43"/>
    </row>
    <row r="10554" spans="1:9" ht="15" customHeight="1" x14ac:dyDescent="0.25">
      <c r="A10554" s="50" t="s">
        <v>252</v>
      </c>
      <c r="B10554" s="51"/>
      <c r="C10554" s="51"/>
      <c r="D10554" s="51"/>
      <c r="E10554" s="51"/>
      <c r="F10554" s="51"/>
      <c r="G10554" s="51"/>
      <c r="H10554" s="51"/>
      <c r="I10554" s="51"/>
    </row>
    <row r="10557" spans="1:9" ht="16.5" x14ac:dyDescent="0.25">
      <c r="A10557" t="s">
        <v>119</v>
      </c>
    </row>
    <row r="10559" spans="1:9" ht="20.100000000000001" customHeight="1" thickBot="1" x14ac:dyDescent="0.3">
      <c r="A10559" s="16" t="s">
        <v>114</v>
      </c>
      <c r="B10559" s="17"/>
      <c r="C10559" s="17"/>
    </row>
    <row r="10560" spans="1:9" ht="15" customHeight="1" thickBot="1" x14ac:dyDescent="0.3">
      <c r="A10560" s="18"/>
      <c r="B10560" s="19"/>
      <c r="C10560" s="61" t="s">
        <v>62</v>
      </c>
    </row>
    <row r="10561" spans="1:3" ht="14.1" customHeight="1" x14ac:dyDescent="0.25">
      <c r="A10561" s="3" t="s">
        <v>36</v>
      </c>
      <c r="B10561" s="23" t="s">
        <v>37</v>
      </c>
      <c r="C10561" s="62">
        <v>0</v>
      </c>
    </row>
    <row r="10562" spans="1:3" ht="14.1" customHeight="1" x14ac:dyDescent="0.25">
      <c r="A10562" s="28"/>
      <c r="B10562" s="9" t="s">
        <v>63</v>
      </c>
      <c r="C10562" s="12">
        <v>0</v>
      </c>
    </row>
    <row r="10563" spans="1:3" ht="14.1" customHeight="1" x14ac:dyDescent="0.25">
      <c r="A10563" s="28"/>
      <c r="B10563" s="9" t="s">
        <v>64</v>
      </c>
      <c r="C10563" s="12">
        <v>0</v>
      </c>
    </row>
    <row r="10564" spans="1:3" ht="14.1" customHeight="1" x14ac:dyDescent="0.25">
      <c r="A10564" s="28"/>
      <c r="B10564" s="9" t="s">
        <v>65</v>
      </c>
      <c r="C10564" s="12">
        <v>1</v>
      </c>
    </row>
    <row r="10565" spans="1:3" ht="14.1" customHeight="1" x14ac:dyDescent="0.25">
      <c r="A10565" s="28"/>
      <c r="B10565" s="9" t="s">
        <v>66</v>
      </c>
      <c r="C10565" s="12">
        <v>0</v>
      </c>
    </row>
    <row r="10566" spans="1:3" ht="14.1" customHeight="1" x14ac:dyDescent="0.25">
      <c r="A10566" s="28"/>
      <c r="B10566" s="9" t="s">
        <v>67</v>
      </c>
      <c r="C10566" s="12">
        <v>0</v>
      </c>
    </row>
    <row r="10567" spans="1:3" ht="14.1" customHeight="1" x14ac:dyDescent="0.25">
      <c r="A10567" s="28"/>
      <c r="B10567" s="9" t="s">
        <v>68</v>
      </c>
      <c r="C10567" s="12">
        <v>-1</v>
      </c>
    </row>
    <row r="10568" spans="1:3" ht="24" customHeight="1" x14ac:dyDescent="0.25">
      <c r="A10568" s="28"/>
      <c r="B10568" s="9" t="s">
        <v>69</v>
      </c>
      <c r="C10568" s="12">
        <v>1</v>
      </c>
    </row>
    <row r="10569" spans="1:3" ht="24" customHeight="1" x14ac:dyDescent="0.25">
      <c r="A10569" s="28"/>
      <c r="B10569" s="9" t="s">
        <v>70</v>
      </c>
      <c r="C10569" s="12">
        <v>0</v>
      </c>
    </row>
    <row r="10570" spans="1:3" ht="24" customHeight="1" x14ac:dyDescent="0.25">
      <c r="A10570" s="28"/>
      <c r="B10570" s="9" t="s">
        <v>71</v>
      </c>
      <c r="C10570" s="12">
        <v>0</v>
      </c>
    </row>
    <row r="10571" spans="1:3" ht="24" customHeight="1" x14ac:dyDescent="0.25">
      <c r="A10571" s="28"/>
      <c r="B10571" s="9" t="s">
        <v>72</v>
      </c>
      <c r="C10571" s="12">
        <v>-1</v>
      </c>
    </row>
    <row r="10572" spans="1:3" ht="24" customHeight="1" x14ac:dyDescent="0.25">
      <c r="A10572" s="28"/>
      <c r="B10572" s="9" t="s">
        <v>73</v>
      </c>
      <c r="C10572" s="12">
        <v>0</v>
      </c>
    </row>
    <row r="10573" spans="1:3" ht="24" customHeight="1" x14ac:dyDescent="0.25">
      <c r="A10573" s="28"/>
      <c r="B10573" s="9" t="s">
        <v>74</v>
      </c>
      <c r="C10573" s="12">
        <v>0</v>
      </c>
    </row>
    <row r="10574" spans="1:3" ht="24" customHeight="1" x14ac:dyDescent="0.25">
      <c r="A10574" s="28"/>
      <c r="B10574" s="9" t="s">
        <v>75</v>
      </c>
      <c r="C10574" s="12">
        <v>0</v>
      </c>
    </row>
    <row r="10575" spans="1:3" ht="24" customHeight="1" thickBot="1" x14ac:dyDescent="0.3">
      <c r="A10575" s="91"/>
      <c r="B10575" s="14" t="s">
        <v>76</v>
      </c>
      <c r="C10575" s="100">
        <v>0</v>
      </c>
    </row>
    <row r="10576" spans="1:3" ht="15" customHeight="1" x14ac:dyDescent="0.25">
      <c r="A10576" s="42" t="s">
        <v>120</v>
      </c>
      <c r="B10576" s="43"/>
      <c r="C10576" s="43"/>
    </row>
    <row r="10578" spans="1:9" ht="20.100000000000001" customHeight="1" thickBot="1" x14ac:dyDescent="0.3">
      <c r="A10578" s="16" t="s">
        <v>116</v>
      </c>
      <c r="B10578" s="17"/>
      <c r="C10578" s="17"/>
      <c r="D10578" s="17"/>
      <c r="E10578" s="17"/>
      <c r="F10578" s="17"/>
      <c r="G10578" s="17"/>
      <c r="H10578" s="17"/>
      <c r="I10578" s="17"/>
    </row>
    <row r="10579" spans="1:9" ht="15" customHeight="1" x14ac:dyDescent="0.25">
      <c r="A10579" s="67" t="s">
        <v>117</v>
      </c>
      <c r="B10579" s="68" t="s">
        <v>89</v>
      </c>
      <c r="C10579" s="69" t="s">
        <v>90</v>
      </c>
      <c r="D10579" s="69" t="s">
        <v>91</v>
      </c>
      <c r="E10579" s="69" t="s">
        <v>118</v>
      </c>
      <c r="F10579" s="69" t="s">
        <v>92</v>
      </c>
      <c r="G10579" s="69" t="s">
        <v>59</v>
      </c>
      <c r="H10579" s="70" t="s">
        <v>93</v>
      </c>
      <c r="I10579" s="71"/>
    </row>
    <row r="10580" spans="1:9" ht="15" customHeight="1" thickBot="1" x14ac:dyDescent="0.3">
      <c r="A10580" s="72"/>
      <c r="B10580" s="73"/>
      <c r="C10580" s="74"/>
      <c r="D10580" s="74"/>
      <c r="E10580" s="74"/>
      <c r="F10580" s="74"/>
      <c r="G10580" s="74"/>
      <c r="H10580" s="75" t="s">
        <v>94</v>
      </c>
      <c r="I10580" s="76" t="s">
        <v>95</v>
      </c>
    </row>
    <row r="10581" spans="1:9" ht="14.1" customHeight="1" thickBot="1" x14ac:dyDescent="0.3">
      <c r="A10581" s="94" t="s">
        <v>62</v>
      </c>
      <c r="B10581" s="95">
        <v>2.8776336610283755</v>
      </c>
      <c r="C10581" s="96">
        <v>0.24170902879106873</v>
      </c>
      <c r="D10581" s="97">
        <v>346.63448713987901</v>
      </c>
      <c r="E10581" s="98">
        <v>0</v>
      </c>
      <c r="F10581" s="97">
        <v>11.905362722365568</v>
      </c>
      <c r="G10581" s="97">
        <v>1.2416808241614418E-27</v>
      </c>
      <c r="H10581" s="96">
        <v>2.4022327869516826</v>
      </c>
      <c r="I10581" s="99">
        <v>3.3530345351050683</v>
      </c>
    </row>
    <row r="10582" spans="1:9" ht="15" customHeight="1" x14ac:dyDescent="0.25">
      <c r="A10582" s="42" t="s">
        <v>120</v>
      </c>
      <c r="B10582" s="43"/>
      <c r="C10582" s="43"/>
      <c r="D10582" s="43"/>
      <c r="E10582" s="43"/>
      <c r="F10582" s="43"/>
      <c r="G10582" s="43"/>
      <c r="H10582" s="43"/>
      <c r="I10582" s="43"/>
    </row>
    <row r="10583" spans="1:9" ht="15" customHeight="1" x14ac:dyDescent="0.25">
      <c r="A10583" s="50" t="s">
        <v>252</v>
      </c>
      <c r="B10583" s="51"/>
      <c r="C10583" s="51"/>
      <c r="D10583" s="51"/>
      <c r="E10583" s="51"/>
      <c r="F10583" s="51"/>
      <c r="G10583" s="51"/>
      <c r="H10583" s="51"/>
      <c r="I10583" s="51"/>
    </row>
    <row r="10586" spans="1:9" ht="16.5" x14ac:dyDescent="0.25">
      <c r="A10586" t="s">
        <v>121</v>
      </c>
    </row>
    <row r="10588" spans="1:9" ht="20.100000000000001" customHeight="1" thickBot="1" x14ac:dyDescent="0.3">
      <c r="A10588" s="16" t="s">
        <v>114</v>
      </c>
      <c r="B10588" s="17"/>
      <c r="C10588" s="17"/>
    </row>
    <row r="10589" spans="1:9" ht="15" customHeight="1" thickBot="1" x14ac:dyDescent="0.3">
      <c r="A10589" s="18"/>
      <c r="B10589" s="19"/>
      <c r="C10589" s="61" t="s">
        <v>62</v>
      </c>
    </row>
    <row r="10590" spans="1:9" ht="14.1" customHeight="1" x14ac:dyDescent="0.25">
      <c r="A10590" s="3" t="s">
        <v>36</v>
      </c>
      <c r="B10590" s="23" t="s">
        <v>37</v>
      </c>
      <c r="C10590" s="62">
        <v>0</v>
      </c>
    </row>
    <row r="10591" spans="1:9" ht="14.1" customHeight="1" x14ac:dyDescent="0.25">
      <c r="A10591" s="28"/>
      <c r="B10591" s="9" t="s">
        <v>63</v>
      </c>
      <c r="C10591" s="12">
        <v>0</v>
      </c>
    </row>
    <row r="10592" spans="1:9" ht="14.1" customHeight="1" x14ac:dyDescent="0.25">
      <c r="A10592" s="28"/>
      <c r="B10592" s="9" t="s">
        <v>64</v>
      </c>
      <c r="C10592" s="12">
        <v>0</v>
      </c>
    </row>
    <row r="10593" spans="1:9" ht="14.1" customHeight="1" x14ac:dyDescent="0.25">
      <c r="A10593" s="28"/>
      <c r="B10593" s="9" t="s">
        <v>65</v>
      </c>
      <c r="C10593" s="12">
        <v>1</v>
      </c>
    </row>
    <row r="10594" spans="1:9" ht="14.1" customHeight="1" x14ac:dyDescent="0.25">
      <c r="A10594" s="28"/>
      <c r="B10594" s="9" t="s">
        <v>66</v>
      </c>
      <c r="C10594" s="12">
        <v>0</v>
      </c>
    </row>
    <row r="10595" spans="1:9" ht="14.1" customHeight="1" x14ac:dyDescent="0.25">
      <c r="A10595" s="28"/>
      <c r="B10595" s="9" t="s">
        <v>67</v>
      </c>
      <c r="C10595" s="12">
        <v>0</v>
      </c>
    </row>
    <row r="10596" spans="1:9" ht="14.1" customHeight="1" x14ac:dyDescent="0.25">
      <c r="A10596" s="28"/>
      <c r="B10596" s="9" t="s">
        <v>68</v>
      </c>
      <c r="C10596" s="12">
        <v>-1</v>
      </c>
    </row>
    <row r="10597" spans="1:9" ht="24" customHeight="1" x14ac:dyDescent="0.25">
      <c r="A10597" s="28"/>
      <c r="B10597" s="9" t="s">
        <v>69</v>
      </c>
      <c r="C10597" s="12">
        <v>0</v>
      </c>
    </row>
    <row r="10598" spans="1:9" ht="24" customHeight="1" x14ac:dyDescent="0.25">
      <c r="A10598" s="28"/>
      <c r="B10598" s="9" t="s">
        <v>70</v>
      </c>
      <c r="C10598" s="12">
        <v>0</v>
      </c>
    </row>
    <row r="10599" spans="1:9" ht="24" customHeight="1" x14ac:dyDescent="0.25">
      <c r="A10599" s="28"/>
      <c r="B10599" s="9" t="s">
        <v>71</v>
      </c>
      <c r="C10599" s="12">
        <v>0</v>
      </c>
    </row>
    <row r="10600" spans="1:9" ht="24" customHeight="1" x14ac:dyDescent="0.25">
      <c r="A10600" s="28"/>
      <c r="B10600" s="9" t="s">
        <v>72</v>
      </c>
      <c r="C10600" s="12">
        <v>0</v>
      </c>
    </row>
    <row r="10601" spans="1:9" ht="24" customHeight="1" x14ac:dyDescent="0.25">
      <c r="A10601" s="28"/>
      <c r="B10601" s="9" t="s">
        <v>73</v>
      </c>
      <c r="C10601" s="12">
        <v>1</v>
      </c>
    </row>
    <row r="10602" spans="1:9" ht="24" customHeight="1" x14ac:dyDescent="0.25">
      <c r="A10602" s="28"/>
      <c r="B10602" s="9" t="s">
        <v>74</v>
      </c>
      <c r="C10602" s="12">
        <v>0</v>
      </c>
    </row>
    <row r="10603" spans="1:9" ht="24" customHeight="1" x14ac:dyDescent="0.25">
      <c r="A10603" s="28"/>
      <c r="B10603" s="9" t="s">
        <v>75</v>
      </c>
      <c r="C10603" s="12">
        <v>0</v>
      </c>
    </row>
    <row r="10604" spans="1:9" ht="24" customHeight="1" thickBot="1" x14ac:dyDescent="0.3">
      <c r="A10604" s="91"/>
      <c r="B10604" s="14" t="s">
        <v>76</v>
      </c>
      <c r="C10604" s="100">
        <v>-1</v>
      </c>
    </row>
    <row r="10605" spans="1:9" ht="15" customHeight="1" x14ac:dyDescent="0.25">
      <c r="A10605" s="42" t="s">
        <v>122</v>
      </c>
      <c r="B10605" s="43"/>
      <c r="C10605" s="43"/>
    </row>
    <row r="10607" spans="1:9" ht="20.100000000000001" customHeight="1" thickBot="1" x14ac:dyDescent="0.3">
      <c r="A10607" s="16" t="s">
        <v>116</v>
      </c>
      <c r="B10607" s="17"/>
      <c r="C10607" s="17"/>
      <c r="D10607" s="17"/>
      <c r="E10607" s="17"/>
      <c r="F10607" s="17"/>
      <c r="G10607" s="17"/>
      <c r="H10607" s="17"/>
      <c r="I10607" s="17"/>
    </row>
    <row r="10608" spans="1:9" ht="15" customHeight="1" x14ac:dyDescent="0.25">
      <c r="A10608" s="67" t="s">
        <v>117</v>
      </c>
      <c r="B10608" s="68" t="s">
        <v>89</v>
      </c>
      <c r="C10608" s="69" t="s">
        <v>90</v>
      </c>
      <c r="D10608" s="69" t="s">
        <v>91</v>
      </c>
      <c r="E10608" s="69" t="s">
        <v>118</v>
      </c>
      <c r="F10608" s="69" t="s">
        <v>92</v>
      </c>
      <c r="G10608" s="69" t="s">
        <v>59</v>
      </c>
      <c r="H10608" s="70" t="s">
        <v>93</v>
      </c>
      <c r="I10608" s="71"/>
    </row>
    <row r="10609" spans="1:9" ht="15" customHeight="1" thickBot="1" x14ac:dyDescent="0.3">
      <c r="A10609" s="72"/>
      <c r="B10609" s="73"/>
      <c r="C10609" s="74"/>
      <c r="D10609" s="74"/>
      <c r="E10609" s="74"/>
      <c r="F10609" s="74"/>
      <c r="G10609" s="74"/>
      <c r="H10609" s="75" t="s">
        <v>94</v>
      </c>
      <c r="I10609" s="76" t="s">
        <v>95</v>
      </c>
    </row>
    <row r="10610" spans="1:9" ht="14.1" customHeight="1" thickBot="1" x14ac:dyDescent="0.3">
      <c r="A10610" s="94" t="s">
        <v>62</v>
      </c>
      <c r="B10610" s="95">
        <v>2.2786151824143301</v>
      </c>
      <c r="C10610" s="96">
        <v>0.2517783286054196</v>
      </c>
      <c r="D10610" s="97">
        <v>347.39484357371293</v>
      </c>
      <c r="E10610" s="98">
        <v>0</v>
      </c>
      <c r="F10610" s="97">
        <v>9.0500846321262074</v>
      </c>
      <c r="G10610" s="97">
        <v>1.0392223979223806E-17</v>
      </c>
      <c r="H10610" s="96">
        <v>1.7834134920607918</v>
      </c>
      <c r="I10610" s="99">
        <v>2.7738168727678687</v>
      </c>
    </row>
    <row r="10611" spans="1:9" ht="15" customHeight="1" x14ac:dyDescent="0.25">
      <c r="A10611" s="42" t="s">
        <v>122</v>
      </c>
      <c r="B10611" s="43"/>
      <c r="C10611" s="43"/>
      <c r="D10611" s="43"/>
      <c r="E10611" s="43"/>
      <c r="F10611" s="43"/>
      <c r="G10611" s="43"/>
      <c r="H10611" s="43"/>
      <c r="I10611" s="43"/>
    </row>
    <row r="10612" spans="1:9" ht="15" customHeight="1" x14ac:dyDescent="0.25">
      <c r="A10612" s="50" t="s">
        <v>252</v>
      </c>
      <c r="B10612" s="51"/>
      <c r="C10612" s="51"/>
      <c r="D10612" s="51"/>
      <c r="E10612" s="51"/>
      <c r="F10612" s="51"/>
      <c r="G10612" s="51"/>
      <c r="H10612" s="51"/>
      <c r="I10612" s="51"/>
    </row>
    <row r="10615" spans="1:9" ht="16.5" x14ac:dyDescent="0.25">
      <c r="A10615" t="s">
        <v>123</v>
      </c>
    </row>
    <row r="10617" spans="1:9" ht="20.100000000000001" customHeight="1" thickBot="1" x14ac:dyDescent="0.3">
      <c r="A10617" s="16" t="s">
        <v>114</v>
      </c>
      <c r="B10617" s="17"/>
      <c r="C10617" s="17"/>
    </row>
    <row r="10618" spans="1:9" ht="15" customHeight="1" thickBot="1" x14ac:dyDescent="0.3">
      <c r="A10618" s="18"/>
      <c r="B10618" s="19"/>
      <c r="C10618" s="61" t="s">
        <v>62</v>
      </c>
    </row>
    <row r="10619" spans="1:9" ht="14.1" customHeight="1" x14ac:dyDescent="0.25">
      <c r="A10619" s="3" t="s">
        <v>36</v>
      </c>
      <c r="B10619" s="23" t="s">
        <v>37</v>
      </c>
      <c r="C10619" s="62">
        <v>0</v>
      </c>
    </row>
    <row r="10620" spans="1:9" ht="14.1" customHeight="1" x14ac:dyDescent="0.25">
      <c r="A10620" s="28"/>
      <c r="B10620" s="9" t="s">
        <v>63</v>
      </c>
      <c r="C10620" s="12">
        <v>0</v>
      </c>
    </row>
    <row r="10621" spans="1:9" ht="14.1" customHeight="1" x14ac:dyDescent="0.25">
      <c r="A10621" s="28"/>
      <c r="B10621" s="9" t="s">
        <v>64</v>
      </c>
      <c r="C10621" s="12">
        <v>0</v>
      </c>
    </row>
    <row r="10622" spans="1:9" ht="14.1" customHeight="1" x14ac:dyDescent="0.25">
      <c r="A10622" s="28"/>
      <c r="B10622" s="9" t="s">
        <v>65</v>
      </c>
      <c r="C10622" s="12">
        <v>0</v>
      </c>
    </row>
    <row r="10623" spans="1:9" ht="14.1" customHeight="1" x14ac:dyDescent="0.25">
      <c r="A10623" s="28"/>
      <c r="B10623" s="9" t="s">
        <v>66</v>
      </c>
      <c r="C10623" s="12">
        <v>0</v>
      </c>
    </row>
    <row r="10624" spans="1:9" ht="14.1" customHeight="1" x14ac:dyDescent="0.25">
      <c r="A10624" s="28"/>
      <c r="B10624" s="9" t="s">
        <v>67</v>
      </c>
      <c r="C10624" s="12">
        <v>0</v>
      </c>
    </row>
    <row r="10625" spans="1:9" ht="14.1" customHeight="1" x14ac:dyDescent="0.25">
      <c r="A10625" s="28"/>
      <c r="B10625" s="9" t="s">
        <v>68</v>
      </c>
      <c r="C10625" s="12">
        <v>0</v>
      </c>
    </row>
    <row r="10626" spans="1:9" ht="24" customHeight="1" x14ac:dyDescent="0.25">
      <c r="A10626" s="28"/>
      <c r="B10626" s="9" t="s">
        <v>69</v>
      </c>
      <c r="C10626" s="12">
        <v>1</v>
      </c>
    </row>
    <row r="10627" spans="1:9" ht="24" customHeight="1" x14ac:dyDescent="0.25">
      <c r="A10627" s="28"/>
      <c r="B10627" s="9" t="s">
        <v>70</v>
      </c>
      <c r="C10627" s="12">
        <v>0</v>
      </c>
    </row>
    <row r="10628" spans="1:9" ht="24" customHeight="1" x14ac:dyDescent="0.25">
      <c r="A10628" s="28"/>
      <c r="B10628" s="9" t="s">
        <v>71</v>
      </c>
      <c r="C10628" s="12">
        <v>0</v>
      </c>
    </row>
    <row r="10629" spans="1:9" ht="24" customHeight="1" x14ac:dyDescent="0.25">
      <c r="A10629" s="28"/>
      <c r="B10629" s="9" t="s">
        <v>72</v>
      </c>
      <c r="C10629" s="12">
        <v>-1</v>
      </c>
    </row>
    <row r="10630" spans="1:9" ht="24" customHeight="1" x14ac:dyDescent="0.25">
      <c r="A10630" s="28"/>
      <c r="B10630" s="9" t="s">
        <v>73</v>
      </c>
      <c r="C10630" s="12">
        <v>-1</v>
      </c>
    </row>
    <row r="10631" spans="1:9" ht="24" customHeight="1" x14ac:dyDescent="0.25">
      <c r="A10631" s="28"/>
      <c r="B10631" s="9" t="s">
        <v>74</v>
      </c>
      <c r="C10631" s="12">
        <v>0</v>
      </c>
    </row>
    <row r="10632" spans="1:9" ht="24" customHeight="1" x14ac:dyDescent="0.25">
      <c r="A10632" s="28"/>
      <c r="B10632" s="9" t="s">
        <v>75</v>
      </c>
      <c r="C10632" s="12">
        <v>0</v>
      </c>
    </row>
    <row r="10633" spans="1:9" ht="24" customHeight="1" thickBot="1" x14ac:dyDescent="0.3">
      <c r="A10633" s="91"/>
      <c r="B10633" s="14" t="s">
        <v>76</v>
      </c>
      <c r="C10633" s="100">
        <v>1</v>
      </c>
    </row>
    <row r="10634" spans="1:9" ht="24.95" customHeight="1" x14ac:dyDescent="0.25">
      <c r="A10634" s="42" t="s">
        <v>124</v>
      </c>
      <c r="B10634" s="43"/>
      <c r="C10634" s="43"/>
    </row>
    <row r="10636" spans="1:9" ht="20.100000000000001" customHeight="1" thickBot="1" x14ac:dyDescent="0.3">
      <c r="A10636" s="16" t="s">
        <v>116</v>
      </c>
      <c r="B10636" s="17"/>
      <c r="C10636" s="17"/>
      <c r="D10636" s="17"/>
      <c r="E10636" s="17"/>
      <c r="F10636" s="17"/>
      <c r="G10636" s="17"/>
      <c r="H10636" s="17"/>
      <c r="I10636" s="17"/>
    </row>
    <row r="10637" spans="1:9" ht="15" customHeight="1" x14ac:dyDescent="0.25">
      <c r="A10637" s="67" t="s">
        <v>117</v>
      </c>
      <c r="B10637" s="68" t="s">
        <v>89</v>
      </c>
      <c r="C10637" s="69" t="s">
        <v>90</v>
      </c>
      <c r="D10637" s="69" t="s">
        <v>91</v>
      </c>
      <c r="E10637" s="69" t="s">
        <v>118</v>
      </c>
      <c r="F10637" s="69" t="s">
        <v>92</v>
      </c>
      <c r="G10637" s="69" t="s">
        <v>59</v>
      </c>
      <c r="H10637" s="70" t="s">
        <v>93</v>
      </c>
      <c r="I10637" s="71"/>
    </row>
    <row r="10638" spans="1:9" ht="15" customHeight="1" thickBot="1" x14ac:dyDescent="0.3">
      <c r="A10638" s="72"/>
      <c r="B10638" s="73"/>
      <c r="C10638" s="74"/>
      <c r="D10638" s="74"/>
      <c r="E10638" s="74"/>
      <c r="F10638" s="74"/>
      <c r="G10638" s="74"/>
      <c r="H10638" s="75" t="s">
        <v>94</v>
      </c>
      <c r="I10638" s="76" t="s">
        <v>95</v>
      </c>
    </row>
    <row r="10639" spans="1:9" ht="14.1" customHeight="1" thickBot="1" x14ac:dyDescent="0.3">
      <c r="A10639" s="94" t="s">
        <v>62</v>
      </c>
      <c r="B10639" s="95">
        <v>0.59901847861404556</v>
      </c>
      <c r="C10639" s="96">
        <v>0.34902088956745886</v>
      </c>
      <c r="D10639" s="97">
        <v>347.03012498706897</v>
      </c>
      <c r="E10639" s="98">
        <v>0</v>
      </c>
      <c r="F10639" s="97">
        <v>1.7162825965987549</v>
      </c>
      <c r="G10639" s="97">
        <v>8.7002727412045358E-2</v>
      </c>
      <c r="H10639" s="96">
        <v>-8.7443976069625257E-2</v>
      </c>
      <c r="I10639" s="99">
        <v>1.2854809332977164</v>
      </c>
    </row>
    <row r="10640" spans="1:9" ht="15" customHeight="1" x14ac:dyDescent="0.25">
      <c r="A10640" s="42" t="s">
        <v>124</v>
      </c>
      <c r="B10640" s="43"/>
      <c r="C10640" s="43"/>
      <c r="D10640" s="43"/>
      <c r="E10640" s="43"/>
      <c r="F10640" s="43"/>
      <c r="G10640" s="43"/>
      <c r="H10640" s="43"/>
      <c r="I10640" s="43"/>
    </row>
    <row r="10641" spans="1:9" ht="15" customHeight="1" x14ac:dyDescent="0.25">
      <c r="A10641" s="50" t="s">
        <v>252</v>
      </c>
      <c r="B10641" s="51"/>
      <c r="C10641" s="51"/>
      <c r="D10641" s="51"/>
      <c r="E10641" s="51"/>
      <c r="F10641" s="51"/>
      <c r="G10641" s="51"/>
      <c r="H10641" s="51"/>
      <c r="I10641" s="51"/>
    </row>
    <row r="10644" spans="1:9" ht="16.5" x14ac:dyDescent="0.25">
      <c r="A10644" t="s">
        <v>125</v>
      </c>
    </row>
    <row r="10646" spans="1:9" ht="20.100000000000001" customHeight="1" thickBot="1" x14ac:dyDescent="0.3">
      <c r="A10646" s="16" t="s">
        <v>114</v>
      </c>
      <c r="B10646" s="17"/>
      <c r="C10646" s="17"/>
    </row>
    <row r="10647" spans="1:9" ht="15" customHeight="1" thickBot="1" x14ac:dyDescent="0.3">
      <c r="A10647" s="18"/>
      <c r="B10647" s="19"/>
      <c r="C10647" s="61" t="s">
        <v>62</v>
      </c>
    </row>
    <row r="10648" spans="1:9" ht="14.1" customHeight="1" x14ac:dyDescent="0.25">
      <c r="A10648" s="3" t="s">
        <v>36</v>
      </c>
      <c r="B10648" s="23" t="s">
        <v>37</v>
      </c>
      <c r="C10648" s="62">
        <v>0</v>
      </c>
    </row>
    <row r="10649" spans="1:9" ht="14.1" customHeight="1" x14ac:dyDescent="0.25">
      <c r="A10649" s="28"/>
      <c r="B10649" s="9" t="s">
        <v>63</v>
      </c>
      <c r="C10649" s="12">
        <v>0</v>
      </c>
    </row>
    <row r="10650" spans="1:9" ht="14.1" customHeight="1" x14ac:dyDescent="0.25">
      <c r="A10650" s="28"/>
      <c r="B10650" s="9" t="s">
        <v>64</v>
      </c>
      <c r="C10650" s="12">
        <v>0</v>
      </c>
    </row>
    <row r="10651" spans="1:9" ht="14.1" customHeight="1" x14ac:dyDescent="0.25">
      <c r="A10651" s="28"/>
      <c r="B10651" s="9" t="s">
        <v>65</v>
      </c>
      <c r="C10651" s="12">
        <v>0</v>
      </c>
    </row>
    <row r="10652" spans="1:9" ht="14.1" customHeight="1" x14ac:dyDescent="0.25">
      <c r="A10652" s="28"/>
      <c r="B10652" s="9" t="s">
        <v>66</v>
      </c>
      <c r="C10652" s="12">
        <v>1</v>
      </c>
    </row>
    <row r="10653" spans="1:9" ht="14.1" customHeight="1" x14ac:dyDescent="0.25">
      <c r="A10653" s="28"/>
      <c r="B10653" s="9" t="s">
        <v>67</v>
      </c>
      <c r="C10653" s="12">
        <v>0</v>
      </c>
    </row>
    <row r="10654" spans="1:9" ht="14.1" customHeight="1" x14ac:dyDescent="0.25">
      <c r="A10654" s="28"/>
      <c r="B10654" s="9" t="s">
        <v>68</v>
      </c>
      <c r="C10654" s="12">
        <v>-1</v>
      </c>
    </row>
    <row r="10655" spans="1:9" ht="24" customHeight="1" x14ac:dyDescent="0.25">
      <c r="A10655" s="28"/>
      <c r="B10655" s="9" t="s">
        <v>69</v>
      </c>
      <c r="C10655" s="12">
        <v>0</v>
      </c>
    </row>
    <row r="10656" spans="1:9" ht="24" customHeight="1" x14ac:dyDescent="0.25">
      <c r="A10656" s="28"/>
      <c r="B10656" s="9" t="s">
        <v>70</v>
      </c>
      <c r="C10656" s="47">
        <v>0.5</v>
      </c>
    </row>
    <row r="10657" spans="1:9" ht="24" customHeight="1" x14ac:dyDescent="0.25">
      <c r="A10657" s="28"/>
      <c r="B10657" s="9" t="s">
        <v>71</v>
      </c>
      <c r="C10657" s="12">
        <v>0</v>
      </c>
    </row>
    <row r="10658" spans="1:9" ht="24" customHeight="1" x14ac:dyDescent="0.25">
      <c r="A10658" s="28"/>
      <c r="B10658" s="9" t="s">
        <v>72</v>
      </c>
      <c r="C10658" s="47">
        <v>-0.5</v>
      </c>
    </row>
    <row r="10659" spans="1:9" ht="24" customHeight="1" x14ac:dyDescent="0.25">
      <c r="A10659" s="28"/>
      <c r="B10659" s="9" t="s">
        <v>73</v>
      </c>
      <c r="C10659" s="12">
        <v>0</v>
      </c>
    </row>
    <row r="10660" spans="1:9" ht="24" customHeight="1" x14ac:dyDescent="0.25">
      <c r="A10660" s="28"/>
      <c r="B10660" s="9" t="s">
        <v>74</v>
      </c>
      <c r="C10660" s="47">
        <v>0.5</v>
      </c>
    </row>
    <row r="10661" spans="1:9" ht="24" customHeight="1" x14ac:dyDescent="0.25">
      <c r="A10661" s="28"/>
      <c r="B10661" s="9" t="s">
        <v>75</v>
      </c>
      <c r="C10661" s="12">
        <v>0</v>
      </c>
    </row>
    <row r="10662" spans="1:9" ht="24" customHeight="1" thickBot="1" x14ac:dyDescent="0.3">
      <c r="A10662" s="91"/>
      <c r="B10662" s="14" t="s">
        <v>76</v>
      </c>
      <c r="C10662" s="49">
        <v>-0.5</v>
      </c>
    </row>
    <row r="10663" spans="1:9" ht="15" customHeight="1" x14ac:dyDescent="0.25">
      <c r="A10663" s="42" t="s">
        <v>126</v>
      </c>
      <c r="B10663" s="43"/>
      <c r="C10663" s="43"/>
    </row>
    <row r="10665" spans="1:9" ht="20.100000000000001" customHeight="1" thickBot="1" x14ac:dyDescent="0.3">
      <c r="A10665" s="16" t="s">
        <v>116</v>
      </c>
      <c r="B10665" s="17"/>
      <c r="C10665" s="17"/>
      <c r="D10665" s="17"/>
      <c r="E10665" s="17"/>
      <c r="F10665" s="17"/>
      <c r="G10665" s="17"/>
      <c r="H10665" s="17"/>
      <c r="I10665" s="17"/>
    </row>
    <row r="10666" spans="1:9" ht="15" customHeight="1" x14ac:dyDescent="0.25">
      <c r="A10666" s="67" t="s">
        <v>117</v>
      </c>
      <c r="B10666" s="68" t="s">
        <v>89</v>
      </c>
      <c r="C10666" s="69" t="s">
        <v>90</v>
      </c>
      <c r="D10666" s="69" t="s">
        <v>91</v>
      </c>
      <c r="E10666" s="69" t="s">
        <v>118</v>
      </c>
      <c r="F10666" s="69" t="s">
        <v>92</v>
      </c>
      <c r="G10666" s="69" t="s">
        <v>59</v>
      </c>
      <c r="H10666" s="70" t="s">
        <v>93</v>
      </c>
      <c r="I10666" s="71"/>
    </row>
    <row r="10667" spans="1:9" ht="15" customHeight="1" thickBot="1" x14ac:dyDescent="0.3">
      <c r="A10667" s="72"/>
      <c r="B10667" s="73"/>
      <c r="C10667" s="74"/>
      <c r="D10667" s="74"/>
      <c r="E10667" s="74"/>
      <c r="F10667" s="74"/>
      <c r="G10667" s="74"/>
      <c r="H10667" s="75" t="s">
        <v>94</v>
      </c>
      <c r="I10667" s="76" t="s">
        <v>95</v>
      </c>
    </row>
    <row r="10668" spans="1:9" ht="14.1" customHeight="1" thickBot="1" x14ac:dyDescent="0.3">
      <c r="A10668" s="94" t="s">
        <v>62</v>
      </c>
      <c r="B10668" s="95">
        <v>1.3211614164824095</v>
      </c>
      <c r="C10668" s="96">
        <v>0.16671092641609453</v>
      </c>
      <c r="D10668" s="97">
        <v>346.93399767970618</v>
      </c>
      <c r="E10668" s="98">
        <v>0</v>
      </c>
      <c r="F10668" s="97">
        <v>7.9248639839293853</v>
      </c>
      <c r="G10668" s="97">
        <v>3.1449983010079842E-14</v>
      </c>
      <c r="H10668" s="96">
        <v>0.99327014648241263</v>
      </c>
      <c r="I10668" s="99">
        <v>1.6490526864824064</v>
      </c>
    </row>
    <row r="10669" spans="1:9" ht="15" customHeight="1" x14ac:dyDescent="0.25">
      <c r="A10669" s="42" t="s">
        <v>126</v>
      </c>
      <c r="B10669" s="43"/>
      <c r="C10669" s="43"/>
      <c r="D10669" s="43"/>
      <c r="E10669" s="43"/>
      <c r="F10669" s="43"/>
      <c r="G10669" s="43"/>
      <c r="H10669" s="43"/>
      <c r="I10669" s="43"/>
    </row>
    <row r="10670" spans="1:9" ht="15" customHeight="1" x14ac:dyDescent="0.25">
      <c r="A10670" s="50" t="s">
        <v>252</v>
      </c>
      <c r="B10670" s="51"/>
      <c r="C10670" s="51"/>
      <c r="D10670" s="51"/>
      <c r="E10670" s="51"/>
      <c r="F10670" s="51"/>
      <c r="G10670" s="51"/>
      <c r="H10670" s="51"/>
      <c r="I10670" s="51"/>
    </row>
    <row r="10673" spans="1:3" ht="16.5" x14ac:dyDescent="0.25">
      <c r="A10673" t="s">
        <v>127</v>
      </c>
    </row>
    <row r="10675" spans="1:3" ht="20.100000000000001" customHeight="1" thickBot="1" x14ac:dyDescent="0.3">
      <c r="A10675" s="16" t="s">
        <v>114</v>
      </c>
      <c r="B10675" s="17"/>
      <c r="C10675" s="17"/>
    </row>
    <row r="10676" spans="1:3" ht="15" customHeight="1" thickBot="1" x14ac:dyDescent="0.3">
      <c r="A10676" s="18"/>
      <c r="B10676" s="19"/>
      <c r="C10676" s="61" t="s">
        <v>62</v>
      </c>
    </row>
    <row r="10677" spans="1:3" ht="14.1" customHeight="1" x14ac:dyDescent="0.25">
      <c r="A10677" s="3" t="s">
        <v>36</v>
      </c>
      <c r="B10677" s="23" t="s">
        <v>37</v>
      </c>
      <c r="C10677" s="62">
        <v>0</v>
      </c>
    </row>
    <row r="10678" spans="1:3" ht="14.1" customHeight="1" x14ac:dyDescent="0.25">
      <c r="A10678" s="28"/>
      <c r="B10678" s="9" t="s">
        <v>63</v>
      </c>
      <c r="C10678" s="12">
        <v>0</v>
      </c>
    </row>
    <row r="10679" spans="1:3" ht="14.1" customHeight="1" x14ac:dyDescent="0.25">
      <c r="A10679" s="28"/>
      <c r="B10679" s="9" t="s">
        <v>64</v>
      </c>
      <c r="C10679" s="12">
        <v>0</v>
      </c>
    </row>
    <row r="10680" spans="1:3" ht="14.1" customHeight="1" x14ac:dyDescent="0.25">
      <c r="A10680" s="28"/>
      <c r="B10680" s="9" t="s">
        <v>65</v>
      </c>
      <c r="C10680" s="12">
        <v>0</v>
      </c>
    </row>
    <row r="10681" spans="1:3" ht="14.1" customHeight="1" x14ac:dyDescent="0.25">
      <c r="A10681" s="28"/>
      <c r="B10681" s="9" t="s">
        <v>66</v>
      </c>
      <c r="C10681" s="12">
        <v>1</v>
      </c>
    </row>
    <row r="10682" spans="1:3" ht="14.1" customHeight="1" x14ac:dyDescent="0.25">
      <c r="A10682" s="28"/>
      <c r="B10682" s="9" t="s">
        <v>67</v>
      </c>
      <c r="C10682" s="12">
        <v>0</v>
      </c>
    </row>
    <row r="10683" spans="1:3" ht="14.1" customHeight="1" x14ac:dyDescent="0.25">
      <c r="A10683" s="28"/>
      <c r="B10683" s="9" t="s">
        <v>68</v>
      </c>
      <c r="C10683" s="12">
        <v>-1</v>
      </c>
    </row>
    <row r="10684" spans="1:3" ht="24" customHeight="1" x14ac:dyDescent="0.25">
      <c r="A10684" s="28"/>
      <c r="B10684" s="9" t="s">
        <v>69</v>
      </c>
      <c r="C10684" s="12">
        <v>0</v>
      </c>
    </row>
    <row r="10685" spans="1:3" ht="24" customHeight="1" x14ac:dyDescent="0.25">
      <c r="A10685" s="28"/>
      <c r="B10685" s="9" t="s">
        <v>70</v>
      </c>
      <c r="C10685" s="12">
        <v>1</v>
      </c>
    </row>
    <row r="10686" spans="1:3" ht="24" customHeight="1" x14ac:dyDescent="0.25">
      <c r="A10686" s="28"/>
      <c r="B10686" s="9" t="s">
        <v>71</v>
      </c>
      <c r="C10686" s="12">
        <v>0</v>
      </c>
    </row>
    <row r="10687" spans="1:3" ht="24" customHeight="1" x14ac:dyDescent="0.25">
      <c r="A10687" s="28"/>
      <c r="B10687" s="9" t="s">
        <v>72</v>
      </c>
      <c r="C10687" s="12">
        <v>-1</v>
      </c>
    </row>
    <row r="10688" spans="1:3" ht="24" customHeight="1" x14ac:dyDescent="0.25">
      <c r="A10688" s="28"/>
      <c r="B10688" s="9" t="s">
        <v>73</v>
      </c>
      <c r="C10688" s="12">
        <v>0</v>
      </c>
    </row>
    <row r="10689" spans="1:9" ht="24" customHeight="1" x14ac:dyDescent="0.25">
      <c r="A10689" s="28"/>
      <c r="B10689" s="9" t="s">
        <v>74</v>
      </c>
      <c r="C10689" s="12">
        <v>0</v>
      </c>
    </row>
    <row r="10690" spans="1:9" ht="24" customHeight="1" x14ac:dyDescent="0.25">
      <c r="A10690" s="28"/>
      <c r="B10690" s="9" t="s">
        <v>75</v>
      </c>
      <c r="C10690" s="12">
        <v>0</v>
      </c>
    </row>
    <row r="10691" spans="1:9" ht="24" customHeight="1" thickBot="1" x14ac:dyDescent="0.3">
      <c r="A10691" s="91"/>
      <c r="B10691" s="14" t="s">
        <v>76</v>
      </c>
      <c r="C10691" s="100">
        <v>0</v>
      </c>
    </row>
    <row r="10692" spans="1:9" ht="15" customHeight="1" x14ac:dyDescent="0.25">
      <c r="A10692" s="42" t="s">
        <v>128</v>
      </c>
      <c r="B10692" s="43"/>
      <c r="C10692" s="43"/>
    </row>
    <row r="10694" spans="1:9" ht="20.100000000000001" customHeight="1" thickBot="1" x14ac:dyDescent="0.3">
      <c r="A10694" s="16" t="s">
        <v>116</v>
      </c>
      <c r="B10694" s="17"/>
      <c r="C10694" s="17"/>
      <c r="D10694" s="17"/>
      <c r="E10694" s="17"/>
      <c r="F10694" s="17"/>
      <c r="G10694" s="17"/>
      <c r="H10694" s="17"/>
      <c r="I10694" s="17"/>
    </row>
    <row r="10695" spans="1:9" ht="15" customHeight="1" x14ac:dyDescent="0.25">
      <c r="A10695" s="67" t="s">
        <v>117</v>
      </c>
      <c r="B10695" s="68" t="s">
        <v>89</v>
      </c>
      <c r="C10695" s="69" t="s">
        <v>90</v>
      </c>
      <c r="D10695" s="69" t="s">
        <v>91</v>
      </c>
      <c r="E10695" s="69" t="s">
        <v>118</v>
      </c>
      <c r="F10695" s="69" t="s">
        <v>92</v>
      </c>
      <c r="G10695" s="69" t="s">
        <v>59</v>
      </c>
      <c r="H10695" s="70" t="s">
        <v>93</v>
      </c>
      <c r="I10695" s="71"/>
    </row>
    <row r="10696" spans="1:9" ht="15" customHeight="1" thickBot="1" x14ac:dyDescent="0.3">
      <c r="A10696" s="72"/>
      <c r="B10696" s="73"/>
      <c r="C10696" s="74"/>
      <c r="D10696" s="74"/>
      <c r="E10696" s="74"/>
      <c r="F10696" s="74"/>
      <c r="G10696" s="74"/>
      <c r="H10696" s="75" t="s">
        <v>94</v>
      </c>
      <c r="I10696" s="76" t="s">
        <v>95</v>
      </c>
    </row>
    <row r="10697" spans="1:9" ht="14.1" customHeight="1" thickBot="1" x14ac:dyDescent="0.3">
      <c r="A10697" s="94" t="s">
        <v>62</v>
      </c>
      <c r="B10697" s="95">
        <v>1.7591617004320188</v>
      </c>
      <c r="C10697" s="96">
        <v>0.22949342692893426</v>
      </c>
      <c r="D10697" s="97">
        <v>346.49393299036041</v>
      </c>
      <c r="E10697" s="98">
        <v>0</v>
      </c>
      <c r="F10697" s="97">
        <v>7.6654121382603559</v>
      </c>
      <c r="G10697" s="97">
        <v>1.8115273286293682E-13</v>
      </c>
      <c r="H10697" s="96">
        <v>1.3077862124825719</v>
      </c>
      <c r="I10697" s="99">
        <v>2.210537188381466</v>
      </c>
    </row>
    <row r="10698" spans="1:9" ht="15" customHeight="1" x14ac:dyDescent="0.25">
      <c r="A10698" s="42" t="s">
        <v>128</v>
      </c>
      <c r="B10698" s="43"/>
      <c r="C10698" s="43"/>
      <c r="D10698" s="43"/>
      <c r="E10698" s="43"/>
      <c r="F10698" s="43"/>
      <c r="G10698" s="43"/>
      <c r="H10698" s="43"/>
      <c r="I10698" s="43"/>
    </row>
    <row r="10699" spans="1:9" ht="15" customHeight="1" x14ac:dyDescent="0.25">
      <c r="A10699" s="50" t="s">
        <v>252</v>
      </c>
      <c r="B10699" s="51"/>
      <c r="C10699" s="51"/>
      <c r="D10699" s="51"/>
      <c r="E10699" s="51"/>
      <c r="F10699" s="51"/>
      <c r="G10699" s="51"/>
      <c r="H10699" s="51"/>
      <c r="I10699" s="51"/>
    </row>
    <row r="10702" spans="1:9" ht="16.5" x14ac:dyDescent="0.25">
      <c r="A10702" t="s">
        <v>129</v>
      </c>
    </row>
    <row r="10704" spans="1:9" ht="20.100000000000001" customHeight="1" thickBot="1" x14ac:dyDescent="0.3">
      <c r="A10704" s="16" t="s">
        <v>114</v>
      </c>
      <c r="B10704" s="17"/>
      <c r="C10704" s="17"/>
    </row>
    <row r="10705" spans="1:3" ht="15" customHeight="1" thickBot="1" x14ac:dyDescent="0.3">
      <c r="A10705" s="18"/>
      <c r="B10705" s="19"/>
      <c r="C10705" s="61" t="s">
        <v>62</v>
      </c>
    </row>
    <row r="10706" spans="1:3" ht="14.1" customHeight="1" x14ac:dyDescent="0.25">
      <c r="A10706" s="3" t="s">
        <v>36</v>
      </c>
      <c r="B10706" s="23" t="s">
        <v>37</v>
      </c>
      <c r="C10706" s="62">
        <v>0</v>
      </c>
    </row>
    <row r="10707" spans="1:3" ht="14.1" customHeight="1" x14ac:dyDescent="0.25">
      <c r="A10707" s="28"/>
      <c r="B10707" s="9" t="s">
        <v>63</v>
      </c>
      <c r="C10707" s="12">
        <v>0</v>
      </c>
    </row>
    <row r="10708" spans="1:3" ht="14.1" customHeight="1" x14ac:dyDescent="0.25">
      <c r="A10708" s="28"/>
      <c r="B10708" s="9" t="s">
        <v>64</v>
      </c>
      <c r="C10708" s="12">
        <v>0</v>
      </c>
    </row>
    <row r="10709" spans="1:3" ht="14.1" customHeight="1" x14ac:dyDescent="0.25">
      <c r="A10709" s="28"/>
      <c r="B10709" s="9" t="s">
        <v>65</v>
      </c>
      <c r="C10709" s="12">
        <v>0</v>
      </c>
    </row>
    <row r="10710" spans="1:3" ht="14.1" customHeight="1" x14ac:dyDescent="0.25">
      <c r="A10710" s="28"/>
      <c r="B10710" s="9" t="s">
        <v>66</v>
      </c>
      <c r="C10710" s="12">
        <v>1</v>
      </c>
    </row>
    <row r="10711" spans="1:3" ht="14.1" customHeight="1" x14ac:dyDescent="0.25">
      <c r="A10711" s="28"/>
      <c r="B10711" s="9" t="s">
        <v>67</v>
      </c>
      <c r="C10711" s="12">
        <v>0</v>
      </c>
    </row>
    <row r="10712" spans="1:3" ht="14.1" customHeight="1" x14ac:dyDescent="0.25">
      <c r="A10712" s="28"/>
      <c r="B10712" s="9" t="s">
        <v>68</v>
      </c>
      <c r="C10712" s="12">
        <v>-1</v>
      </c>
    </row>
    <row r="10713" spans="1:3" ht="24" customHeight="1" x14ac:dyDescent="0.25">
      <c r="A10713" s="28"/>
      <c r="B10713" s="9" t="s">
        <v>69</v>
      </c>
      <c r="C10713" s="12">
        <v>0</v>
      </c>
    </row>
    <row r="10714" spans="1:3" ht="24" customHeight="1" x14ac:dyDescent="0.25">
      <c r="A10714" s="28"/>
      <c r="B10714" s="9" t="s">
        <v>70</v>
      </c>
      <c r="C10714" s="12">
        <v>0</v>
      </c>
    </row>
    <row r="10715" spans="1:3" ht="24" customHeight="1" x14ac:dyDescent="0.25">
      <c r="A10715" s="28"/>
      <c r="B10715" s="9" t="s">
        <v>71</v>
      </c>
      <c r="C10715" s="12">
        <v>0</v>
      </c>
    </row>
    <row r="10716" spans="1:3" ht="24" customHeight="1" x14ac:dyDescent="0.25">
      <c r="A10716" s="28"/>
      <c r="B10716" s="9" t="s">
        <v>72</v>
      </c>
      <c r="C10716" s="12">
        <v>0</v>
      </c>
    </row>
    <row r="10717" spans="1:3" ht="24" customHeight="1" x14ac:dyDescent="0.25">
      <c r="A10717" s="28"/>
      <c r="B10717" s="9" t="s">
        <v>73</v>
      </c>
      <c r="C10717" s="12">
        <v>0</v>
      </c>
    </row>
    <row r="10718" spans="1:3" ht="24" customHeight="1" x14ac:dyDescent="0.25">
      <c r="A10718" s="28"/>
      <c r="B10718" s="9" t="s">
        <v>74</v>
      </c>
      <c r="C10718" s="12">
        <v>1</v>
      </c>
    </row>
    <row r="10719" spans="1:3" ht="24" customHeight="1" x14ac:dyDescent="0.25">
      <c r="A10719" s="28"/>
      <c r="B10719" s="9" t="s">
        <v>75</v>
      </c>
      <c r="C10719" s="12">
        <v>0</v>
      </c>
    </row>
    <row r="10720" spans="1:3" ht="24" customHeight="1" thickBot="1" x14ac:dyDescent="0.3">
      <c r="A10720" s="91"/>
      <c r="B10720" s="14" t="s">
        <v>76</v>
      </c>
      <c r="C10720" s="100">
        <v>-1</v>
      </c>
    </row>
    <row r="10721" spans="1:9" ht="15" customHeight="1" x14ac:dyDescent="0.25">
      <c r="A10721" s="42" t="s">
        <v>130</v>
      </c>
      <c r="B10721" s="43"/>
      <c r="C10721" s="43"/>
    </row>
    <row r="10723" spans="1:9" ht="20.100000000000001" customHeight="1" thickBot="1" x14ac:dyDescent="0.3">
      <c r="A10723" s="16" t="s">
        <v>116</v>
      </c>
      <c r="B10723" s="17"/>
      <c r="C10723" s="17"/>
      <c r="D10723" s="17"/>
      <c r="E10723" s="17"/>
      <c r="F10723" s="17"/>
      <c r="G10723" s="17"/>
      <c r="H10723" s="17"/>
      <c r="I10723" s="17"/>
    </row>
    <row r="10724" spans="1:9" ht="15" customHeight="1" x14ac:dyDescent="0.25">
      <c r="A10724" s="67" t="s">
        <v>117</v>
      </c>
      <c r="B10724" s="68" t="s">
        <v>89</v>
      </c>
      <c r="C10724" s="69" t="s">
        <v>90</v>
      </c>
      <c r="D10724" s="69" t="s">
        <v>91</v>
      </c>
      <c r="E10724" s="69" t="s">
        <v>118</v>
      </c>
      <c r="F10724" s="69" t="s">
        <v>92</v>
      </c>
      <c r="G10724" s="69" t="s">
        <v>59</v>
      </c>
      <c r="H10724" s="70" t="s">
        <v>93</v>
      </c>
      <c r="I10724" s="71"/>
    </row>
    <row r="10725" spans="1:9" ht="15" customHeight="1" thickBot="1" x14ac:dyDescent="0.3">
      <c r="A10725" s="72"/>
      <c r="B10725" s="73"/>
      <c r="C10725" s="74"/>
      <c r="D10725" s="74"/>
      <c r="E10725" s="74"/>
      <c r="F10725" s="74"/>
      <c r="G10725" s="74"/>
      <c r="H10725" s="75" t="s">
        <v>94</v>
      </c>
      <c r="I10725" s="76" t="s">
        <v>95</v>
      </c>
    </row>
    <row r="10726" spans="1:9" ht="14.1" customHeight="1" thickBot="1" x14ac:dyDescent="0.3">
      <c r="A10726" s="94" t="s">
        <v>62</v>
      </c>
      <c r="B10726" s="95">
        <v>0.88316113253280026</v>
      </c>
      <c r="C10726" s="96">
        <v>0.24187372520070025</v>
      </c>
      <c r="D10726" s="97">
        <v>347.33027795571184</v>
      </c>
      <c r="E10726" s="98">
        <v>0</v>
      </c>
      <c r="F10726" s="97">
        <v>3.6513314201448592</v>
      </c>
      <c r="G10726" s="97">
        <v>3.0103424849334617E-4</v>
      </c>
      <c r="H10726" s="96">
        <v>0.40743966726049918</v>
      </c>
      <c r="I10726" s="99">
        <v>1.3588825978051013</v>
      </c>
    </row>
    <row r="10727" spans="1:9" ht="15" customHeight="1" x14ac:dyDescent="0.25">
      <c r="A10727" s="42" t="s">
        <v>130</v>
      </c>
      <c r="B10727" s="43"/>
      <c r="C10727" s="43"/>
      <c r="D10727" s="43"/>
      <c r="E10727" s="43"/>
      <c r="F10727" s="43"/>
      <c r="G10727" s="43"/>
      <c r="H10727" s="43"/>
      <c r="I10727" s="43"/>
    </row>
    <row r="10728" spans="1:9" ht="15" customHeight="1" x14ac:dyDescent="0.25">
      <c r="A10728" s="50" t="s">
        <v>252</v>
      </c>
      <c r="B10728" s="51"/>
      <c r="C10728" s="51"/>
      <c r="D10728" s="51"/>
      <c r="E10728" s="51"/>
      <c r="F10728" s="51"/>
      <c r="G10728" s="51"/>
      <c r="H10728" s="51"/>
      <c r="I10728" s="51"/>
    </row>
    <row r="10731" spans="1:9" ht="16.5" x14ac:dyDescent="0.25">
      <c r="A10731" t="s">
        <v>131</v>
      </c>
    </row>
    <row r="10733" spans="1:9" ht="20.100000000000001" customHeight="1" thickBot="1" x14ac:dyDescent="0.3">
      <c r="A10733" s="16" t="s">
        <v>114</v>
      </c>
      <c r="B10733" s="17"/>
      <c r="C10733" s="17"/>
    </row>
    <row r="10734" spans="1:9" ht="15" customHeight="1" thickBot="1" x14ac:dyDescent="0.3">
      <c r="A10734" s="18"/>
      <c r="B10734" s="19"/>
      <c r="C10734" s="61" t="s">
        <v>62</v>
      </c>
    </row>
    <row r="10735" spans="1:9" ht="14.1" customHeight="1" x14ac:dyDescent="0.25">
      <c r="A10735" s="3" t="s">
        <v>36</v>
      </c>
      <c r="B10735" s="23" t="s">
        <v>37</v>
      </c>
      <c r="C10735" s="62">
        <v>0</v>
      </c>
    </row>
    <row r="10736" spans="1:9" ht="14.1" customHeight="1" x14ac:dyDescent="0.25">
      <c r="A10736" s="28"/>
      <c r="B10736" s="9" t="s">
        <v>63</v>
      </c>
      <c r="C10736" s="12">
        <v>0</v>
      </c>
    </row>
    <row r="10737" spans="1:9" ht="14.1" customHeight="1" x14ac:dyDescent="0.25">
      <c r="A10737" s="28"/>
      <c r="B10737" s="9" t="s">
        <v>64</v>
      </c>
      <c r="C10737" s="12">
        <v>0</v>
      </c>
    </row>
    <row r="10738" spans="1:9" ht="14.1" customHeight="1" x14ac:dyDescent="0.25">
      <c r="A10738" s="28"/>
      <c r="B10738" s="9" t="s">
        <v>65</v>
      </c>
      <c r="C10738" s="12">
        <v>0</v>
      </c>
    </row>
    <row r="10739" spans="1:9" ht="14.1" customHeight="1" x14ac:dyDescent="0.25">
      <c r="A10739" s="28"/>
      <c r="B10739" s="9" t="s">
        <v>66</v>
      </c>
      <c r="C10739" s="12">
        <v>0</v>
      </c>
    </row>
    <row r="10740" spans="1:9" ht="14.1" customHeight="1" x14ac:dyDescent="0.25">
      <c r="A10740" s="28"/>
      <c r="B10740" s="9" t="s">
        <v>67</v>
      </c>
      <c r="C10740" s="12">
        <v>0</v>
      </c>
    </row>
    <row r="10741" spans="1:9" ht="14.1" customHeight="1" x14ac:dyDescent="0.25">
      <c r="A10741" s="28"/>
      <c r="B10741" s="9" t="s">
        <v>68</v>
      </c>
      <c r="C10741" s="12">
        <v>0</v>
      </c>
    </row>
    <row r="10742" spans="1:9" ht="24" customHeight="1" x14ac:dyDescent="0.25">
      <c r="A10742" s="28"/>
      <c r="B10742" s="9" t="s">
        <v>69</v>
      </c>
      <c r="C10742" s="12">
        <v>0</v>
      </c>
    </row>
    <row r="10743" spans="1:9" ht="24" customHeight="1" x14ac:dyDescent="0.25">
      <c r="A10743" s="28"/>
      <c r="B10743" s="9" t="s">
        <v>70</v>
      </c>
      <c r="C10743" s="12">
        <v>1</v>
      </c>
    </row>
    <row r="10744" spans="1:9" ht="24" customHeight="1" x14ac:dyDescent="0.25">
      <c r="A10744" s="28"/>
      <c r="B10744" s="9" t="s">
        <v>71</v>
      </c>
      <c r="C10744" s="12">
        <v>0</v>
      </c>
    </row>
    <row r="10745" spans="1:9" ht="24" customHeight="1" x14ac:dyDescent="0.25">
      <c r="A10745" s="28"/>
      <c r="B10745" s="9" t="s">
        <v>72</v>
      </c>
      <c r="C10745" s="12">
        <v>-1</v>
      </c>
    </row>
    <row r="10746" spans="1:9" ht="24" customHeight="1" x14ac:dyDescent="0.25">
      <c r="A10746" s="28"/>
      <c r="B10746" s="9" t="s">
        <v>73</v>
      </c>
      <c r="C10746" s="12">
        <v>0</v>
      </c>
    </row>
    <row r="10747" spans="1:9" ht="24" customHeight="1" x14ac:dyDescent="0.25">
      <c r="A10747" s="28"/>
      <c r="B10747" s="9" t="s">
        <v>74</v>
      </c>
      <c r="C10747" s="12">
        <v>-1</v>
      </c>
    </row>
    <row r="10748" spans="1:9" ht="24" customHeight="1" x14ac:dyDescent="0.25">
      <c r="A10748" s="28"/>
      <c r="B10748" s="9" t="s">
        <v>75</v>
      </c>
      <c r="C10748" s="12">
        <v>0</v>
      </c>
    </row>
    <row r="10749" spans="1:9" ht="24" customHeight="1" thickBot="1" x14ac:dyDescent="0.3">
      <c r="A10749" s="91"/>
      <c r="B10749" s="14" t="s">
        <v>76</v>
      </c>
      <c r="C10749" s="100">
        <v>1</v>
      </c>
    </row>
    <row r="10750" spans="1:9" ht="24.95" customHeight="1" x14ac:dyDescent="0.25">
      <c r="A10750" s="42" t="s">
        <v>132</v>
      </c>
      <c r="B10750" s="43"/>
      <c r="C10750" s="43"/>
    </row>
    <row r="10752" spans="1:9" ht="20.100000000000001" customHeight="1" thickBot="1" x14ac:dyDescent="0.3">
      <c r="A10752" s="16" t="s">
        <v>116</v>
      </c>
      <c r="B10752" s="17"/>
      <c r="C10752" s="17"/>
      <c r="D10752" s="17"/>
      <c r="E10752" s="17"/>
      <c r="F10752" s="17"/>
      <c r="G10752" s="17"/>
      <c r="H10752" s="17"/>
      <c r="I10752" s="17"/>
    </row>
    <row r="10753" spans="1:9" ht="15" customHeight="1" x14ac:dyDescent="0.25">
      <c r="A10753" s="67" t="s">
        <v>117</v>
      </c>
      <c r="B10753" s="68" t="s">
        <v>89</v>
      </c>
      <c r="C10753" s="69" t="s">
        <v>90</v>
      </c>
      <c r="D10753" s="69" t="s">
        <v>91</v>
      </c>
      <c r="E10753" s="69" t="s">
        <v>118</v>
      </c>
      <c r="F10753" s="69" t="s">
        <v>92</v>
      </c>
      <c r="G10753" s="69" t="s">
        <v>59</v>
      </c>
      <c r="H10753" s="70" t="s">
        <v>93</v>
      </c>
      <c r="I10753" s="71"/>
    </row>
    <row r="10754" spans="1:9" ht="15" customHeight="1" thickBot="1" x14ac:dyDescent="0.3">
      <c r="A10754" s="72"/>
      <c r="B10754" s="73"/>
      <c r="C10754" s="74"/>
      <c r="D10754" s="74"/>
      <c r="E10754" s="74"/>
      <c r="F10754" s="74"/>
      <c r="G10754" s="74"/>
      <c r="H10754" s="75" t="s">
        <v>94</v>
      </c>
      <c r="I10754" s="76" t="s">
        <v>95</v>
      </c>
    </row>
    <row r="10755" spans="1:9" ht="14.1" customHeight="1" thickBot="1" x14ac:dyDescent="0.3">
      <c r="A10755" s="94" t="s">
        <v>62</v>
      </c>
      <c r="B10755" s="95">
        <v>0.87600056789921843</v>
      </c>
      <c r="C10755" s="96">
        <v>0.33342185283218911</v>
      </c>
      <c r="D10755" s="97">
        <v>346.93399767970595</v>
      </c>
      <c r="E10755" s="98">
        <v>0</v>
      </c>
      <c r="F10755" s="97">
        <v>2.6273040007971784</v>
      </c>
      <c r="G10755" s="97">
        <v>8.9884166183844226E-3</v>
      </c>
      <c r="H10755" s="96">
        <v>0.22021802789922479</v>
      </c>
      <c r="I10755" s="99">
        <v>1.5317831078992121</v>
      </c>
    </row>
    <row r="10756" spans="1:9" ht="15" customHeight="1" x14ac:dyDescent="0.25">
      <c r="A10756" s="42" t="s">
        <v>132</v>
      </c>
      <c r="B10756" s="43"/>
      <c r="C10756" s="43"/>
      <c r="D10756" s="43"/>
      <c r="E10756" s="43"/>
      <c r="F10756" s="43"/>
      <c r="G10756" s="43"/>
      <c r="H10756" s="43"/>
      <c r="I10756" s="43"/>
    </row>
    <row r="10757" spans="1:9" ht="15" customHeight="1" x14ac:dyDescent="0.25">
      <c r="A10757" s="50" t="s">
        <v>252</v>
      </c>
      <c r="B10757" s="51"/>
      <c r="C10757" s="51"/>
      <c r="D10757" s="51"/>
      <c r="E10757" s="51"/>
      <c r="F10757" s="51"/>
      <c r="G10757" s="51"/>
      <c r="H10757" s="51"/>
      <c r="I10757" s="51"/>
    </row>
    <row r="10760" spans="1:9" ht="16.5" x14ac:dyDescent="0.25">
      <c r="A10760" t="s">
        <v>133</v>
      </c>
    </row>
    <row r="10762" spans="1:9" ht="20.100000000000001" customHeight="1" thickBot="1" x14ac:dyDescent="0.3">
      <c r="A10762" s="16" t="s">
        <v>114</v>
      </c>
      <c r="B10762" s="17"/>
      <c r="C10762" s="17"/>
    </row>
    <row r="10763" spans="1:9" ht="15" customHeight="1" thickBot="1" x14ac:dyDescent="0.3">
      <c r="A10763" s="18"/>
      <c r="B10763" s="19"/>
      <c r="C10763" s="61" t="s">
        <v>62</v>
      </c>
    </row>
    <row r="10764" spans="1:9" ht="14.1" customHeight="1" x14ac:dyDescent="0.25">
      <c r="A10764" s="3" t="s">
        <v>36</v>
      </c>
      <c r="B10764" s="23" t="s">
        <v>37</v>
      </c>
      <c r="C10764" s="62">
        <v>0</v>
      </c>
    </row>
    <row r="10765" spans="1:9" ht="14.1" customHeight="1" x14ac:dyDescent="0.25">
      <c r="A10765" s="28"/>
      <c r="B10765" s="9" t="s">
        <v>63</v>
      </c>
      <c r="C10765" s="12">
        <v>0</v>
      </c>
    </row>
    <row r="10766" spans="1:9" ht="14.1" customHeight="1" x14ac:dyDescent="0.25">
      <c r="A10766" s="28"/>
      <c r="B10766" s="9" t="s">
        <v>64</v>
      </c>
      <c r="C10766" s="12">
        <v>0</v>
      </c>
    </row>
    <row r="10767" spans="1:9" ht="14.1" customHeight="1" x14ac:dyDescent="0.25">
      <c r="A10767" s="28"/>
      <c r="B10767" s="9" t="s">
        <v>65</v>
      </c>
      <c r="C10767" s="12">
        <v>0</v>
      </c>
    </row>
    <row r="10768" spans="1:9" ht="14.1" customHeight="1" x14ac:dyDescent="0.25">
      <c r="A10768" s="28"/>
      <c r="B10768" s="9" t="s">
        <v>66</v>
      </c>
      <c r="C10768" s="12">
        <v>0</v>
      </c>
    </row>
    <row r="10769" spans="1:9" ht="14.1" customHeight="1" x14ac:dyDescent="0.25">
      <c r="A10769" s="28"/>
      <c r="B10769" s="9" t="s">
        <v>67</v>
      </c>
      <c r="C10769" s="12">
        <v>1</v>
      </c>
    </row>
    <row r="10770" spans="1:9" ht="14.1" customHeight="1" x14ac:dyDescent="0.25">
      <c r="A10770" s="28"/>
      <c r="B10770" s="9" t="s">
        <v>68</v>
      </c>
      <c r="C10770" s="12">
        <v>-1</v>
      </c>
    </row>
    <row r="10771" spans="1:9" ht="24" customHeight="1" x14ac:dyDescent="0.25">
      <c r="A10771" s="28"/>
      <c r="B10771" s="9" t="s">
        <v>69</v>
      </c>
      <c r="C10771" s="12">
        <v>0</v>
      </c>
    </row>
    <row r="10772" spans="1:9" ht="24" customHeight="1" x14ac:dyDescent="0.25">
      <c r="A10772" s="28"/>
      <c r="B10772" s="9" t="s">
        <v>70</v>
      </c>
      <c r="C10772" s="12">
        <v>0</v>
      </c>
    </row>
    <row r="10773" spans="1:9" ht="24" customHeight="1" x14ac:dyDescent="0.25">
      <c r="A10773" s="28"/>
      <c r="B10773" s="9" t="s">
        <v>71</v>
      </c>
      <c r="C10773" s="47">
        <v>0.5</v>
      </c>
    </row>
    <row r="10774" spans="1:9" ht="24" customHeight="1" x14ac:dyDescent="0.25">
      <c r="A10774" s="28"/>
      <c r="B10774" s="9" t="s">
        <v>72</v>
      </c>
      <c r="C10774" s="47">
        <v>-0.5</v>
      </c>
    </row>
    <row r="10775" spans="1:9" ht="24" customHeight="1" x14ac:dyDescent="0.25">
      <c r="A10775" s="28"/>
      <c r="B10775" s="9" t="s">
        <v>73</v>
      </c>
      <c r="C10775" s="12">
        <v>0</v>
      </c>
    </row>
    <row r="10776" spans="1:9" ht="24" customHeight="1" x14ac:dyDescent="0.25">
      <c r="A10776" s="28"/>
      <c r="B10776" s="9" t="s">
        <v>74</v>
      </c>
      <c r="C10776" s="12">
        <v>0</v>
      </c>
    </row>
    <row r="10777" spans="1:9" ht="24" customHeight="1" x14ac:dyDescent="0.25">
      <c r="A10777" s="28"/>
      <c r="B10777" s="9" t="s">
        <v>75</v>
      </c>
      <c r="C10777" s="47">
        <v>0.5</v>
      </c>
    </row>
    <row r="10778" spans="1:9" ht="24" customHeight="1" thickBot="1" x14ac:dyDescent="0.3">
      <c r="A10778" s="91"/>
      <c r="B10778" s="14" t="s">
        <v>76</v>
      </c>
      <c r="C10778" s="49">
        <v>-0.5</v>
      </c>
    </row>
    <row r="10779" spans="1:9" ht="15" customHeight="1" x14ac:dyDescent="0.25">
      <c r="A10779" s="42" t="s">
        <v>134</v>
      </c>
      <c r="B10779" s="43"/>
      <c r="C10779" s="43"/>
    </row>
    <row r="10781" spans="1:9" ht="20.100000000000001" customHeight="1" thickBot="1" x14ac:dyDescent="0.3">
      <c r="A10781" s="16" t="s">
        <v>116</v>
      </c>
      <c r="B10781" s="17"/>
      <c r="C10781" s="17"/>
      <c r="D10781" s="17"/>
      <c r="E10781" s="17"/>
      <c r="F10781" s="17"/>
      <c r="G10781" s="17"/>
      <c r="H10781" s="17"/>
      <c r="I10781" s="17"/>
    </row>
    <row r="10782" spans="1:9" ht="15" customHeight="1" x14ac:dyDescent="0.25">
      <c r="A10782" s="67" t="s">
        <v>117</v>
      </c>
      <c r="B10782" s="68" t="s">
        <v>89</v>
      </c>
      <c r="C10782" s="69" t="s">
        <v>90</v>
      </c>
      <c r="D10782" s="69" t="s">
        <v>91</v>
      </c>
      <c r="E10782" s="69" t="s">
        <v>118</v>
      </c>
      <c r="F10782" s="69" t="s">
        <v>92</v>
      </c>
      <c r="G10782" s="69" t="s">
        <v>59</v>
      </c>
      <c r="H10782" s="70" t="s">
        <v>93</v>
      </c>
      <c r="I10782" s="71"/>
    </row>
    <row r="10783" spans="1:9" ht="15" customHeight="1" thickBot="1" x14ac:dyDescent="0.3">
      <c r="A10783" s="72"/>
      <c r="B10783" s="73"/>
      <c r="C10783" s="74"/>
      <c r="D10783" s="74"/>
      <c r="E10783" s="74"/>
      <c r="F10783" s="74"/>
      <c r="G10783" s="74"/>
      <c r="H10783" s="75" t="s">
        <v>94</v>
      </c>
      <c r="I10783" s="76" t="s">
        <v>95</v>
      </c>
    </row>
    <row r="10784" spans="1:9" ht="14.1" customHeight="1" thickBot="1" x14ac:dyDescent="0.3">
      <c r="A10784" s="94" t="s">
        <v>62</v>
      </c>
      <c r="B10784" s="95">
        <v>-0.17692843260640587</v>
      </c>
      <c r="C10784" s="96">
        <v>0.16306882956085347</v>
      </c>
      <c r="D10784" s="97">
        <v>346.81969360186162</v>
      </c>
      <c r="E10784" s="98">
        <v>0</v>
      </c>
      <c r="F10784" s="97">
        <v>-1.0849923500578038</v>
      </c>
      <c r="G10784" s="97">
        <v>0.27867865419513166</v>
      </c>
      <c r="H10784" s="96">
        <v>-0.49765670434137604</v>
      </c>
      <c r="I10784" s="99">
        <v>0.14379983912856428</v>
      </c>
    </row>
    <row r="10785" spans="1:9" ht="15" customHeight="1" x14ac:dyDescent="0.25">
      <c r="A10785" s="42" t="s">
        <v>134</v>
      </c>
      <c r="B10785" s="43"/>
      <c r="C10785" s="43"/>
      <c r="D10785" s="43"/>
      <c r="E10785" s="43"/>
      <c r="F10785" s="43"/>
      <c r="G10785" s="43"/>
      <c r="H10785" s="43"/>
      <c r="I10785" s="43"/>
    </row>
    <row r="10786" spans="1:9" ht="15" customHeight="1" x14ac:dyDescent="0.25">
      <c r="A10786" s="50" t="s">
        <v>252</v>
      </c>
      <c r="B10786" s="51"/>
      <c r="C10786" s="51"/>
      <c r="D10786" s="51"/>
      <c r="E10786" s="51"/>
      <c r="F10786" s="51"/>
      <c r="G10786" s="51"/>
      <c r="H10786" s="51"/>
      <c r="I10786" s="51"/>
    </row>
    <row r="10789" spans="1:9" ht="16.5" x14ac:dyDescent="0.25">
      <c r="A10789" t="s">
        <v>135</v>
      </c>
    </row>
    <row r="10791" spans="1:9" ht="20.100000000000001" customHeight="1" thickBot="1" x14ac:dyDescent="0.3">
      <c r="A10791" s="16" t="s">
        <v>114</v>
      </c>
      <c r="B10791" s="17"/>
      <c r="C10791" s="17"/>
    </row>
    <row r="10792" spans="1:9" ht="15" customHeight="1" thickBot="1" x14ac:dyDescent="0.3">
      <c r="A10792" s="18"/>
      <c r="B10792" s="19"/>
      <c r="C10792" s="61" t="s">
        <v>62</v>
      </c>
    </row>
    <row r="10793" spans="1:9" ht="14.1" customHeight="1" x14ac:dyDescent="0.25">
      <c r="A10793" s="3" t="s">
        <v>36</v>
      </c>
      <c r="B10793" s="23" t="s">
        <v>37</v>
      </c>
      <c r="C10793" s="62">
        <v>0</v>
      </c>
    </row>
    <row r="10794" spans="1:9" ht="14.1" customHeight="1" x14ac:dyDescent="0.25">
      <c r="A10794" s="28"/>
      <c r="B10794" s="9" t="s">
        <v>63</v>
      </c>
      <c r="C10794" s="12">
        <v>0</v>
      </c>
    </row>
    <row r="10795" spans="1:9" ht="14.1" customHeight="1" x14ac:dyDescent="0.25">
      <c r="A10795" s="28"/>
      <c r="B10795" s="9" t="s">
        <v>64</v>
      </c>
      <c r="C10795" s="12">
        <v>0</v>
      </c>
    </row>
    <row r="10796" spans="1:9" ht="14.1" customHeight="1" x14ac:dyDescent="0.25">
      <c r="A10796" s="28"/>
      <c r="B10796" s="9" t="s">
        <v>65</v>
      </c>
      <c r="C10796" s="12">
        <v>0</v>
      </c>
    </row>
    <row r="10797" spans="1:9" ht="14.1" customHeight="1" x14ac:dyDescent="0.25">
      <c r="A10797" s="28"/>
      <c r="B10797" s="9" t="s">
        <v>66</v>
      </c>
      <c r="C10797" s="12">
        <v>0</v>
      </c>
    </row>
    <row r="10798" spans="1:9" ht="14.1" customHeight="1" x14ac:dyDescent="0.25">
      <c r="A10798" s="28"/>
      <c r="B10798" s="9" t="s">
        <v>67</v>
      </c>
      <c r="C10798" s="12">
        <v>1</v>
      </c>
    </row>
    <row r="10799" spans="1:9" ht="14.1" customHeight="1" x14ac:dyDescent="0.25">
      <c r="A10799" s="28"/>
      <c r="B10799" s="9" t="s">
        <v>68</v>
      </c>
      <c r="C10799" s="12">
        <v>-1</v>
      </c>
    </row>
    <row r="10800" spans="1:9" ht="24" customHeight="1" x14ac:dyDescent="0.25">
      <c r="A10800" s="28"/>
      <c r="B10800" s="9" t="s">
        <v>69</v>
      </c>
      <c r="C10800" s="12">
        <v>0</v>
      </c>
    </row>
    <row r="10801" spans="1:9" ht="24" customHeight="1" x14ac:dyDescent="0.25">
      <c r="A10801" s="28"/>
      <c r="B10801" s="9" t="s">
        <v>70</v>
      </c>
      <c r="C10801" s="12">
        <v>0</v>
      </c>
    </row>
    <row r="10802" spans="1:9" ht="24" customHeight="1" x14ac:dyDescent="0.25">
      <c r="A10802" s="28"/>
      <c r="B10802" s="9" t="s">
        <v>71</v>
      </c>
      <c r="C10802" s="12">
        <v>1</v>
      </c>
    </row>
    <row r="10803" spans="1:9" ht="24" customHeight="1" x14ac:dyDescent="0.25">
      <c r="A10803" s="28"/>
      <c r="B10803" s="9" t="s">
        <v>72</v>
      </c>
      <c r="C10803" s="12">
        <v>-1</v>
      </c>
    </row>
    <row r="10804" spans="1:9" ht="24" customHeight="1" x14ac:dyDescent="0.25">
      <c r="A10804" s="28"/>
      <c r="B10804" s="9" t="s">
        <v>73</v>
      </c>
      <c r="C10804" s="12">
        <v>0</v>
      </c>
    </row>
    <row r="10805" spans="1:9" ht="24" customHeight="1" x14ac:dyDescent="0.25">
      <c r="A10805" s="28"/>
      <c r="B10805" s="9" t="s">
        <v>74</v>
      </c>
      <c r="C10805" s="12">
        <v>0</v>
      </c>
    </row>
    <row r="10806" spans="1:9" ht="24" customHeight="1" x14ac:dyDescent="0.25">
      <c r="A10806" s="28"/>
      <c r="B10806" s="9" t="s">
        <v>75</v>
      </c>
      <c r="C10806" s="12">
        <v>0</v>
      </c>
    </row>
    <row r="10807" spans="1:9" ht="24" customHeight="1" thickBot="1" x14ac:dyDescent="0.3">
      <c r="A10807" s="91"/>
      <c r="B10807" s="14" t="s">
        <v>76</v>
      </c>
      <c r="C10807" s="100">
        <v>0</v>
      </c>
    </row>
    <row r="10808" spans="1:9" ht="15" customHeight="1" x14ac:dyDescent="0.25">
      <c r="A10808" s="42" t="s">
        <v>136</v>
      </c>
      <c r="B10808" s="43"/>
      <c r="C10808" s="43"/>
    </row>
    <row r="10810" spans="1:9" ht="20.100000000000001" customHeight="1" thickBot="1" x14ac:dyDescent="0.3">
      <c r="A10810" s="16" t="s">
        <v>116</v>
      </c>
      <c r="B10810" s="17"/>
      <c r="C10810" s="17"/>
      <c r="D10810" s="17"/>
      <c r="E10810" s="17"/>
      <c r="F10810" s="17"/>
      <c r="G10810" s="17"/>
      <c r="H10810" s="17"/>
      <c r="I10810" s="17"/>
    </row>
    <row r="10811" spans="1:9" ht="15" customHeight="1" x14ac:dyDescent="0.25">
      <c r="A10811" s="67" t="s">
        <v>117</v>
      </c>
      <c r="B10811" s="68" t="s">
        <v>89</v>
      </c>
      <c r="C10811" s="69" t="s">
        <v>90</v>
      </c>
      <c r="D10811" s="69" t="s">
        <v>91</v>
      </c>
      <c r="E10811" s="69" t="s">
        <v>118</v>
      </c>
      <c r="F10811" s="69" t="s">
        <v>92</v>
      </c>
      <c r="G10811" s="69" t="s">
        <v>59</v>
      </c>
      <c r="H10811" s="70" t="s">
        <v>93</v>
      </c>
      <c r="I10811" s="71"/>
    </row>
    <row r="10812" spans="1:9" ht="15" customHeight="1" thickBot="1" x14ac:dyDescent="0.3">
      <c r="A10812" s="72"/>
      <c r="B10812" s="73"/>
      <c r="C10812" s="74"/>
      <c r="D10812" s="74"/>
      <c r="E10812" s="74"/>
      <c r="F10812" s="74"/>
      <c r="G10812" s="74"/>
      <c r="H10812" s="75" t="s">
        <v>94</v>
      </c>
      <c r="I10812" s="76" t="s">
        <v>95</v>
      </c>
    </row>
    <row r="10813" spans="1:9" ht="14.1" customHeight="1" thickBot="1" x14ac:dyDescent="0.3">
      <c r="A10813" s="94" t="s">
        <v>62</v>
      </c>
      <c r="B10813" s="95">
        <v>6.7994823989171227E-2</v>
      </c>
      <c r="C10813" s="96">
        <v>0.22816731573696641</v>
      </c>
      <c r="D10813" s="97">
        <v>346.45222731500235</v>
      </c>
      <c r="E10813" s="98">
        <v>0</v>
      </c>
      <c r="F10813" s="97">
        <v>0.29800422452949549</v>
      </c>
      <c r="G10813" s="97">
        <v>0.76587857057870901</v>
      </c>
      <c r="H10813" s="96">
        <v>-0.38077261265135637</v>
      </c>
      <c r="I10813" s="99">
        <v>0.51676226062969877</v>
      </c>
    </row>
    <row r="10814" spans="1:9" ht="15" customHeight="1" x14ac:dyDescent="0.25">
      <c r="A10814" s="42" t="s">
        <v>136</v>
      </c>
      <c r="B10814" s="43"/>
      <c r="C10814" s="43"/>
      <c r="D10814" s="43"/>
      <c r="E10814" s="43"/>
      <c r="F10814" s="43"/>
      <c r="G10814" s="43"/>
      <c r="H10814" s="43"/>
      <c r="I10814" s="43"/>
    </row>
    <row r="10815" spans="1:9" ht="15" customHeight="1" x14ac:dyDescent="0.25">
      <c r="A10815" s="50" t="s">
        <v>252</v>
      </c>
      <c r="B10815" s="51"/>
      <c r="C10815" s="51"/>
      <c r="D10815" s="51"/>
      <c r="E10815" s="51"/>
      <c r="F10815" s="51"/>
      <c r="G10815" s="51"/>
      <c r="H10815" s="51"/>
      <c r="I10815" s="51"/>
    </row>
    <row r="10818" spans="1:3" ht="16.5" x14ac:dyDescent="0.25">
      <c r="A10818" t="s">
        <v>137</v>
      </c>
    </row>
    <row r="10820" spans="1:3" ht="20.100000000000001" customHeight="1" thickBot="1" x14ac:dyDescent="0.3">
      <c r="A10820" s="16" t="s">
        <v>114</v>
      </c>
      <c r="B10820" s="17"/>
      <c r="C10820" s="17"/>
    </row>
    <row r="10821" spans="1:3" ht="15" customHeight="1" thickBot="1" x14ac:dyDescent="0.3">
      <c r="A10821" s="18"/>
      <c r="B10821" s="19"/>
      <c r="C10821" s="61" t="s">
        <v>62</v>
      </c>
    </row>
    <row r="10822" spans="1:3" ht="14.1" customHeight="1" x14ac:dyDescent="0.25">
      <c r="A10822" s="3" t="s">
        <v>36</v>
      </c>
      <c r="B10822" s="23" t="s">
        <v>37</v>
      </c>
      <c r="C10822" s="62">
        <v>0</v>
      </c>
    </row>
    <row r="10823" spans="1:3" ht="14.1" customHeight="1" x14ac:dyDescent="0.25">
      <c r="A10823" s="28"/>
      <c r="B10823" s="9" t="s">
        <v>63</v>
      </c>
      <c r="C10823" s="12">
        <v>0</v>
      </c>
    </row>
    <row r="10824" spans="1:3" ht="14.1" customHeight="1" x14ac:dyDescent="0.25">
      <c r="A10824" s="28"/>
      <c r="B10824" s="9" t="s">
        <v>64</v>
      </c>
      <c r="C10824" s="12">
        <v>0</v>
      </c>
    </row>
    <row r="10825" spans="1:3" ht="14.1" customHeight="1" x14ac:dyDescent="0.25">
      <c r="A10825" s="28"/>
      <c r="B10825" s="9" t="s">
        <v>65</v>
      </c>
      <c r="C10825" s="12">
        <v>0</v>
      </c>
    </row>
    <row r="10826" spans="1:3" ht="14.1" customHeight="1" x14ac:dyDescent="0.25">
      <c r="A10826" s="28"/>
      <c r="B10826" s="9" t="s">
        <v>66</v>
      </c>
      <c r="C10826" s="12">
        <v>0</v>
      </c>
    </row>
    <row r="10827" spans="1:3" ht="14.1" customHeight="1" x14ac:dyDescent="0.25">
      <c r="A10827" s="28"/>
      <c r="B10827" s="9" t="s">
        <v>67</v>
      </c>
      <c r="C10827" s="12">
        <v>1</v>
      </c>
    </row>
    <row r="10828" spans="1:3" ht="14.1" customHeight="1" x14ac:dyDescent="0.25">
      <c r="A10828" s="28"/>
      <c r="B10828" s="9" t="s">
        <v>68</v>
      </c>
      <c r="C10828" s="12">
        <v>-1</v>
      </c>
    </row>
    <row r="10829" spans="1:3" ht="24" customHeight="1" x14ac:dyDescent="0.25">
      <c r="A10829" s="28"/>
      <c r="B10829" s="9" t="s">
        <v>69</v>
      </c>
      <c r="C10829" s="12">
        <v>0</v>
      </c>
    </row>
    <row r="10830" spans="1:3" ht="24" customHeight="1" x14ac:dyDescent="0.25">
      <c r="A10830" s="28"/>
      <c r="B10830" s="9" t="s">
        <v>70</v>
      </c>
      <c r="C10830" s="12">
        <v>0</v>
      </c>
    </row>
    <row r="10831" spans="1:3" ht="24" customHeight="1" x14ac:dyDescent="0.25">
      <c r="A10831" s="28"/>
      <c r="B10831" s="9" t="s">
        <v>71</v>
      </c>
      <c r="C10831" s="12">
        <v>0</v>
      </c>
    </row>
    <row r="10832" spans="1:3" ht="24" customHeight="1" x14ac:dyDescent="0.25">
      <c r="A10832" s="28"/>
      <c r="B10832" s="9" t="s">
        <v>72</v>
      </c>
      <c r="C10832" s="12">
        <v>0</v>
      </c>
    </row>
    <row r="10833" spans="1:9" ht="24" customHeight="1" x14ac:dyDescent="0.25">
      <c r="A10833" s="28"/>
      <c r="B10833" s="9" t="s">
        <v>73</v>
      </c>
      <c r="C10833" s="12">
        <v>0</v>
      </c>
    </row>
    <row r="10834" spans="1:9" ht="24" customHeight="1" x14ac:dyDescent="0.25">
      <c r="A10834" s="28"/>
      <c r="B10834" s="9" t="s">
        <v>74</v>
      </c>
      <c r="C10834" s="12">
        <v>0</v>
      </c>
    </row>
    <row r="10835" spans="1:9" ht="24" customHeight="1" x14ac:dyDescent="0.25">
      <c r="A10835" s="28"/>
      <c r="B10835" s="9" t="s">
        <v>75</v>
      </c>
      <c r="C10835" s="12">
        <v>1</v>
      </c>
    </row>
    <row r="10836" spans="1:9" ht="24" customHeight="1" thickBot="1" x14ac:dyDescent="0.3">
      <c r="A10836" s="91"/>
      <c r="B10836" s="14" t="s">
        <v>76</v>
      </c>
      <c r="C10836" s="100">
        <v>-1</v>
      </c>
    </row>
    <row r="10837" spans="1:9" ht="15" customHeight="1" x14ac:dyDescent="0.25">
      <c r="A10837" s="42" t="s">
        <v>138</v>
      </c>
      <c r="B10837" s="43"/>
      <c r="C10837" s="43"/>
    </row>
    <row r="10839" spans="1:9" ht="20.100000000000001" customHeight="1" thickBot="1" x14ac:dyDescent="0.3">
      <c r="A10839" s="16" t="s">
        <v>116</v>
      </c>
      <c r="B10839" s="17"/>
      <c r="C10839" s="17"/>
      <c r="D10839" s="17"/>
      <c r="E10839" s="17"/>
      <c r="F10839" s="17"/>
      <c r="G10839" s="17"/>
      <c r="H10839" s="17"/>
      <c r="I10839" s="17"/>
    </row>
    <row r="10840" spans="1:9" ht="15" customHeight="1" x14ac:dyDescent="0.25">
      <c r="A10840" s="67" t="s">
        <v>117</v>
      </c>
      <c r="B10840" s="68" t="s">
        <v>89</v>
      </c>
      <c r="C10840" s="69" t="s">
        <v>90</v>
      </c>
      <c r="D10840" s="69" t="s">
        <v>91</v>
      </c>
      <c r="E10840" s="69" t="s">
        <v>118</v>
      </c>
      <c r="F10840" s="69" t="s">
        <v>92</v>
      </c>
      <c r="G10840" s="69" t="s">
        <v>59</v>
      </c>
      <c r="H10840" s="70" t="s">
        <v>93</v>
      </c>
      <c r="I10840" s="71"/>
    </row>
    <row r="10841" spans="1:9" ht="15" customHeight="1" thickBot="1" x14ac:dyDescent="0.3">
      <c r="A10841" s="72"/>
      <c r="B10841" s="73"/>
      <c r="C10841" s="74"/>
      <c r="D10841" s="74"/>
      <c r="E10841" s="74"/>
      <c r="F10841" s="74"/>
      <c r="G10841" s="74"/>
      <c r="H10841" s="75" t="s">
        <v>94</v>
      </c>
      <c r="I10841" s="76" t="s">
        <v>95</v>
      </c>
    </row>
    <row r="10842" spans="1:9" ht="14.1" customHeight="1" thickBot="1" x14ac:dyDescent="0.3">
      <c r="A10842" s="94" t="s">
        <v>62</v>
      </c>
      <c r="B10842" s="95">
        <v>-0.42185168920198296</v>
      </c>
      <c r="C10842" s="96">
        <v>0.23303529502368128</v>
      </c>
      <c r="D10842" s="97">
        <v>347.1720541754417</v>
      </c>
      <c r="E10842" s="98">
        <v>0</v>
      </c>
      <c r="F10842" s="97">
        <v>-1.8102480534509331</v>
      </c>
      <c r="G10842" s="97">
        <v>7.1121803794598412E-2</v>
      </c>
      <c r="H10842" s="96">
        <v>-0.88019030608222348</v>
      </c>
      <c r="I10842" s="99">
        <v>3.6486927678257577E-2</v>
      </c>
    </row>
    <row r="10843" spans="1:9" ht="15" customHeight="1" x14ac:dyDescent="0.25">
      <c r="A10843" s="42" t="s">
        <v>138</v>
      </c>
      <c r="B10843" s="43"/>
      <c r="C10843" s="43"/>
      <c r="D10843" s="43"/>
      <c r="E10843" s="43"/>
      <c r="F10843" s="43"/>
      <c r="G10843" s="43"/>
      <c r="H10843" s="43"/>
      <c r="I10843" s="43"/>
    </row>
    <row r="10844" spans="1:9" ht="15" customHeight="1" x14ac:dyDescent="0.25">
      <c r="A10844" s="50" t="s">
        <v>252</v>
      </c>
      <c r="B10844" s="51"/>
      <c r="C10844" s="51"/>
      <c r="D10844" s="51"/>
      <c r="E10844" s="51"/>
      <c r="F10844" s="51"/>
      <c r="G10844" s="51"/>
      <c r="H10844" s="51"/>
      <c r="I10844" s="51"/>
    </row>
    <row r="10847" spans="1:9" ht="16.5" x14ac:dyDescent="0.25">
      <c r="A10847" t="s">
        <v>139</v>
      </c>
    </row>
    <row r="10849" spans="1:3" ht="20.100000000000001" customHeight="1" thickBot="1" x14ac:dyDescent="0.3">
      <c r="A10849" s="16" t="s">
        <v>114</v>
      </c>
      <c r="B10849" s="17"/>
      <c r="C10849" s="17"/>
    </row>
    <row r="10850" spans="1:3" ht="15" customHeight="1" thickBot="1" x14ac:dyDescent="0.3">
      <c r="A10850" s="18"/>
      <c r="B10850" s="19"/>
      <c r="C10850" s="61" t="s">
        <v>62</v>
      </c>
    </row>
    <row r="10851" spans="1:3" ht="14.1" customHeight="1" x14ac:dyDescent="0.25">
      <c r="A10851" s="3" t="s">
        <v>36</v>
      </c>
      <c r="B10851" s="23" t="s">
        <v>37</v>
      </c>
      <c r="C10851" s="62">
        <v>0</v>
      </c>
    </row>
    <row r="10852" spans="1:3" ht="14.1" customHeight="1" x14ac:dyDescent="0.25">
      <c r="A10852" s="28"/>
      <c r="B10852" s="9" t="s">
        <v>63</v>
      </c>
      <c r="C10852" s="12">
        <v>0</v>
      </c>
    </row>
    <row r="10853" spans="1:3" ht="14.1" customHeight="1" x14ac:dyDescent="0.25">
      <c r="A10853" s="28"/>
      <c r="B10853" s="9" t="s">
        <v>64</v>
      </c>
      <c r="C10853" s="12">
        <v>0</v>
      </c>
    </row>
    <row r="10854" spans="1:3" ht="14.1" customHeight="1" x14ac:dyDescent="0.25">
      <c r="A10854" s="28"/>
      <c r="B10854" s="9" t="s">
        <v>65</v>
      </c>
      <c r="C10854" s="12">
        <v>0</v>
      </c>
    </row>
    <row r="10855" spans="1:3" ht="14.1" customHeight="1" x14ac:dyDescent="0.25">
      <c r="A10855" s="28"/>
      <c r="B10855" s="9" t="s">
        <v>66</v>
      </c>
      <c r="C10855" s="12">
        <v>0</v>
      </c>
    </row>
    <row r="10856" spans="1:3" ht="14.1" customHeight="1" x14ac:dyDescent="0.25">
      <c r="A10856" s="28"/>
      <c r="B10856" s="9" t="s">
        <v>67</v>
      </c>
      <c r="C10856" s="12">
        <v>0</v>
      </c>
    </row>
    <row r="10857" spans="1:3" ht="14.1" customHeight="1" x14ac:dyDescent="0.25">
      <c r="A10857" s="28"/>
      <c r="B10857" s="9" t="s">
        <v>68</v>
      </c>
      <c r="C10857" s="12">
        <v>0</v>
      </c>
    </row>
    <row r="10858" spans="1:3" ht="24" customHeight="1" x14ac:dyDescent="0.25">
      <c r="A10858" s="28"/>
      <c r="B10858" s="9" t="s">
        <v>69</v>
      </c>
      <c r="C10858" s="12">
        <v>0</v>
      </c>
    </row>
    <row r="10859" spans="1:3" ht="24" customHeight="1" x14ac:dyDescent="0.25">
      <c r="A10859" s="28"/>
      <c r="B10859" s="9" t="s">
        <v>70</v>
      </c>
      <c r="C10859" s="12">
        <v>0</v>
      </c>
    </row>
    <row r="10860" spans="1:3" ht="24" customHeight="1" x14ac:dyDescent="0.25">
      <c r="A10860" s="28"/>
      <c r="B10860" s="9" t="s">
        <v>71</v>
      </c>
      <c r="C10860" s="12">
        <v>1</v>
      </c>
    </row>
    <row r="10861" spans="1:3" ht="24" customHeight="1" x14ac:dyDescent="0.25">
      <c r="A10861" s="28"/>
      <c r="B10861" s="9" t="s">
        <v>72</v>
      </c>
      <c r="C10861" s="12">
        <v>-1</v>
      </c>
    </row>
    <row r="10862" spans="1:3" ht="24" customHeight="1" x14ac:dyDescent="0.25">
      <c r="A10862" s="28"/>
      <c r="B10862" s="9" t="s">
        <v>73</v>
      </c>
      <c r="C10862" s="12">
        <v>0</v>
      </c>
    </row>
    <row r="10863" spans="1:3" ht="24" customHeight="1" x14ac:dyDescent="0.25">
      <c r="A10863" s="28"/>
      <c r="B10863" s="9" t="s">
        <v>74</v>
      </c>
      <c r="C10863" s="12">
        <v>0</v>
      </c>
    </row>
    <row r="10864" spans="1:3" ht="24" customHeight="1" x14ac:dyDescent="0.25">
      <c r="A10864" s="28"/>
      <c r="B10864" s="9" t="s">
        <v>75</v>
      </c>
      <c r="C10864" s="12">
        <v>-1</v>
      </c>
    </row>
    <row r="10865" spans="1:9" ht="24" customHeight="1" thickBot="1" x14ac:dyDescent="0.3">
      <c r="A10865" s="91"/>
      <c r="B10865" s="14" t="s">
        <v>76</v>
      </c>
      <c r="C10865" s="100">
        <v>1</v>
      </c>
    </row>
    <row r="10866" spans="1:9" ht="24.95" customHeight="1" x14ac:dyDescent="0.25">
      <c r="A10866" s="42" t="s">
        <v>140</v>
      </c>
      <c r="B10866" s="43"/>
      <c r="C10866" s="43"/>
    </row>
    <row r="10868" spans="1:9" ht="20.100000000000001" customHeight="1" thickBot="1" x14ac:dyDescent="0.3">
      <c r="A10868" s="16" t="s">
        <v>116</v>
      </c>
      <c r="B10868" s="17"/>
      <c r="C10868" s="17"/>
      <c r="D10868" s="17"/>
      <c r="E10868" s="17"/>
      <c r="F10868" s="17"/>
      <c r="G10868" s="17"/>
      <c r="H10868" s="17"/>
      <c r="I10868" s="17"/>
    </row>
    <row r="10869" spans="1:9" ht="15" customHeight="1" x14ac:dyDescent="0.25">
      <c r="A10869" s="67" t="s">
        <v>117</v>
      </c>
      <c r="B10869" s="68" t="s">
        <v>89</v>
      </c>
      <c r="C10869" s="69" t="s">
        <v>90</v>
      </c>
      <c r="D10869" s="69" t="s">
        <v>91</v>
      </c>
      <c r="E10869" s="69" t="s">
        <v>118</v>
      </c>
      <c r="F10869" s="69" t="s">
        <v>92</v>
      </c>
      <c r="G10869" s="69" t="s">
        <v>59</v>
      </c>
      <c r="H10869" s="70" t="s">
        <v>93</v>
      </c>
      <c r="I10869" s="71"/>
    </row>
    <row r="10870" spans="1:9" ht="15" customHeight="1" thickBot="1" x14ac:dyDescent="0.3">
      <c r="A10870" s="72"/>
      <c r="B10870" s="73"/>
      <c r="C10870" s="74"/>
      <c r="D10870" s="74"/>
      <c r="E10870" s="74"/>
      <c r="F10870" s="74"/>
      <c r="G10870" s="74"/>
      <c r="H10870" s="75" t="s">
        <v>94</v>
      </c>
      <c r="I10870" s="76" t="s">
        <v>95</v>
      </c>
    </row>
    <row r="10871" spans="1:9" ht="14.1" customHeight="1" thickBot="1" x14ac:dyDescent="0.3">
      <c r="A10871" s="94" t="s">
        <v>62</v>
      </c>
      <c r="B10871" s="95">
        <v>0.48984651319115419</v>
      </c>
      <c r="C10871" s="96">
        <v>0.32613765912170689</v>
      </c>
      <c r="D10871" s="97">
        <v>346.81969360186184</v>
      </c>
      <c r="E10871" s="98">
        <v>0</v>
      </c>
      <c r="F10871" s="97">
        <v>1.5019624366910507</v>
      </c>
      <c r="G10871" s="97">
        <v>0.13401671552144151</v>
      </c>
      <c r="H10871" s="96">
        <v>-0.15161003027878622</v>
      </c>
      <c r="I10871" s="99">
        <v>1.1313030566610947</v>
      </c>
    </row>
    <row r="10872" spans="1:9" ht="15" customHeight="1" x14ac:dyDescent="0.25">
      <c r="A10872" s="42" t="s">
        <v>140</v>
      </c>
      <c r="B10872" s="43"/>
      <c r="C10872" s="43"/>
      <c r="D10872" s="43"/>
      <c r="E10872" s="43"/>
      <c r="F10872" s="43"/>
      <c r="G10872" s="43"/>
      <c r="H10872" s="43"/>
      <c r="I10872" s="43"/>
    </row>
    <row r="10873" spans="1:9" ht="15" customHeight="1" x14ac:dyDescent="0.25">
      <c r="A10873" s="50" t="s">
        <v>252</v>
      </c>
      <c r="B10873" s="51"/>
      <c r="C10873" s="51"/>
      <c r="D10873" s="51"/>
      <c r="E10873" s="51"/>
      <c r="F10873" s="51"/>
      <c r="G10873" s="51"/>
      <c r="H10873" s="51"/>
      <c r="I10873" s="51"/>
    </row>
    <row r="10876" spans="1:9" ht="16.5" x14ac:dyDescent="0.25">
      <c r="A10876" t="s">
        <v>141</v>
      </c>
    </row>
    <row r="10879" spans="1:9" ht="16.5" x14ac:dyDescent="0.25">
      <c r="A10879" t="s">
        <v>142</v>
      </c>
    </row>
    <row r="10881" spans="1:4" ht="18" customHeight="1" thickBot="1" x14ac:dyDescent="0.3">
      <c r="A10881" s="1" t="s">
        <v>143</v>
      </c>
      <c r="B10881" s="2"/>
      <c r="C10881" s="2"/>
      <c r="D10881" s="2"/>
    </row>
    <row r="10882" spans="1:4" ht="14.1" customHeight="1" x14ac:dyDescent="0.25">
      <c r="A10882" s="101" t="s">
        <v>88</v>
      </c>
      <c r="B10882" s="4"/>
      <c r="C10882" s="102" t="s">
        <v>144</v>
      </c>
      <c r="D10882" s="103"/>
    </row>
    <row r="10883" spans="1:4" ht="15" customHeight="1" thickBot="1" x14ac:dyDescent="0.3">
      <c r="A10883" s="13"/>
      <c r="B10883" s="104"/>
      <c r="C10883" s="105" t="s">
        <v>145</v>
      </c>
      <c r="D10883" s="76" t="s">
        <v>146</v>
      </c>
    </row>
    <row r="10884" spans="1:4" ht="14.1" customHeight="1" x14ac:dyDescent="0.25">
      <c r="A10884" s="3" t="s">
        <v>36</v>
      </c>
      <c r="B10884" s="23" t="s">
        <v>37</v>
      </c>
      <c r="C10884" s="24">
        <v>1</v>
      </c>
      <c r="D10884" s="63">
        <v>1</v>
      </c>
    </row>
    <row r="10885" spans="1:4" ht="14.1" customHeight="1" x14ac:dyDescent="0.25">
      <c r="A10885" s="11"/>
      <c r="B10885" s="9" t="s">
        <v>63</v>
      </c>
      <c r="C10885" s="29">
        <v>1</v>
      </c>
      <c r="D10885" s="35">
        <v>0</v>
      </c>
    </row>
    <row r="10886" spans="1:4" ht="14.1" customHeight="1" x14ac:dyDescent="0.25">
      <c r="A10886" s="11"/>
      <c r="B10886" s="9" t="s">
        <v>64</v>
      </c>
      <c r="C10886" s="29">
        <v>0</v>
      </c>
      <c r="D10886" s="35">
        <v>1</v>
      </c>
    </row>
    <row r="10887" spans="1:4" ht="14.1" customHeight="1" x14ac:dyDescent="0.25">
      <c r="A10887" s="11"/>
      <c r="B10887" s="9" t="s">
        <v>65</v>
      </c>
      <c r="C10887" s="64">
        <v>0.25</v>
      </c>
      <c r="D10887" s="56">
        <v>0.25</v>
      </c>
    </row>
    <row r="10888" spans="1:4" ht="14.1" customHeight="1" x14ac:dyDescent="0.25">
      <c r="A10888" s="11"/>
      <c r="B10888" s="9" t="s">
        <v>66</v>
      </c>
      <c r="C10888" s="64">
        <v>0.25</v>
      </c>
      <c r="D10888" s="56">
        <v>0.25</v>
      </c>
    </row>
    <row r="10889" spans="1:4" ht="14.1" customHeight="1" x14ac:dyDescent="0.25">
      <c r="A10889" s="11"/>
      <c r="B10889" s="9" t="s">
        <v>67</v>
      </c>
      <c r="C10889" s="64">
        <v>0.25</v>
      </c>
      <c r="D10889" s="56">
        <v>0.25</v>
      </c>
    </row>
    <row r="10890" spans="1:4" ht="14.1" customHeight="1" x14ac:dyDescent="0.25">
      <c r="A10890" s="11"/>
      <c r="B10890" s="9" t="s">
        <v>68</v>
      </c>
      <c r="C10890" s="64">
        <v>0.25</v>
      </c>
      <c r="D10890" s="56">
        <v>0.25</v>
      </c>
    </row>
    <row r="10891" spans="1:4" ht="24" customHeight="1" x14ac:dyDescent="0.25">
      <c r="A10891" s="11"/>
      <c r="B10891" s="9" t="s">
        <v>69</v>
      </c>
      <c r="C10891" s="64">
        <v>0.25</v>
      </c>
      <c r="D10891" s="35">
        <v>0</v>
      </c>
    </row>
    <row r="10892" spans="1:4" ht="24" customHeight="1" x14ac:dyDescent="0.25">
      <c r="A10892" s="11"/>
      <c r="B10892" s="9" t="s">
        <v>70</v>
      </c>
      <c r="C10892" s="64">
        <v>0.25</v>
      </c>
      <c r="D10892" s="35">
        <v>0</v>
      </c>
    </row>
    <row r="10893" spans="1:4" ht="24" customHeight="1" x14ac:dyDescent="0.25">
      <c r="A10893" s="11"/>
      <c r="B10893" s="9" t="s">
        <v>71</v>
      </c>
      <c r="C10893" s="64">
        <v>0.25</v>
      </c>
      <c r="D10893" s="35">
        <v>0</v>
      </c>
    </row>
    <row r="10894" spans="1:4" ht="24" customHeight="1" x14ac:dyDescent="0.25">
      <c r="A10894" s="11"/>
      <c r="B10894" s="9" t="s">
        <v>72</v>
      </c>
      <c r="C10894" s="64">
        <v>0.25</v>
      </c>
      <c r="D10894" s="35">
        <v>0</v>
      </c>
    </row>
    <row r="10895" spans="1:4" ht="24" customHeight="1" x14ac:dyDescent="0.25">
      <c r="A10895" s="11"/>
      <c r="B10895" s="9" t="s">
        <v>73</v>
      </c>
      <c r="C10895" s="29">
        <v>0</v>
      </c>
      <c r="D10895" s="56">
        <v>0.25</v>
      </c>
    </row>
    <row r="10896" spans="1:4" ht="24" customHeight="1" x14ac:dyDescent="0.25">
      <c r="A10896" s="11"/>
      <c r="B10896" s="9" t="s">
        <v>74</v>
      </c>
      <c r="C10896" s="29">
        <v>0</v>
      </c>
      <c r="D10896" s="56">
        <v>0.25</v>
      </c>
    </row>
    <row r="10897" spans="1:6" ht="24" customHeight="1" x14ac:dyDescent="0.25">
      <c r="A10897" s="11"/>
      <c r="B10897" s="9" t="s">
        <v>75</v>
      </c>
      <c r="C10897" s="29">
        <v>0</v>
      </c>
      <c r="D10897" s="56">
        <v>0.25</v>
      </c>
    </row>
    <row r="10898" spans="1:6" ht="24" customHeight="1" thickBot="1" x14ac:dyDescent="0.3">
      <c r="A10898" s="13"/>
      <c r="B10898" s="14" t="s">
        <v>76</v>
      </c>
      <c r="C10898" s="38">
        <v>0</v>
      </c>
      <c r="D10898" s="58">
        <v>0.25</v>
      </c>
    </row>
    <row r="10900" spans="1:6" ht="20.100000000000001" customHeight="1" thickBot="1" x14ac:dyDescent="0.3">
      <c r="A10900" s="16" t="s">
        <v>147</v>
      </c>
      <c r="B10900" s="17"/>
      <c r="C10900" s="17"/>
      <c r="D10900" s="17"/>
      <c r="E10900" s="17"/>
      <c r="F10900" s="17"/>
    </row>
    <row r="10901" spans="1:6" ht="15" customHeight="1" x14ac:dyDescent="0.25">
      <c r="A10901" s="67" t="s">
        <v>144</v>
      </c>
      <c r="B10901" s="68" t="s">
        <v>148</v>
      </c>
      <c r="C10901" s="69" t="s">
        <v>90</v>
      </c>
      <c r="D10901" s="69" t="s">
        <v>91</v>
      </c>
      <c r="E10901" s="70" t="s">
        <v>93</v>
      </c>
      <c r="F10901" s="71"/>
    </row>
    <row r="10902" spans="1:6" ht="15" customHeight="1" thickBot="1" x14ac:dyDescent="0.3">
      <c r="A10902" s="72"/>
      <c r="B10902" s="73"/>
      <c r="C10902" s="74"/>
      <c r="D10902" s="74"/>
      <c r="E10902" s="75" t="s">
        <v>94</v>
      </c>
      <c r="F10902" s="76" t="s">
        <v>95</v>
      </c>
    </row>
    <row r="10903" spans="1:6" ht="14.1" customHeight="1" x14ac:dyDescent="0.25">
      <c r="A10903" s="44" t="s">
        <v>145</v>
      </c>
      <c r="B10903" s="106">
        <v>37.545038035404595</v>
      </c>
      <c r="C10903" s="53">
        <v>0.80529392690044843</v>
      </c>
      <c r="D10903" s="53">
        <v>137.47039661769875</v>
      </c>
      <c r="E10903" s="53">
        <v>35.952673239666993</v>
      </c>
      <c r="F10903" s="54">
        <v>39.137402831142197</v>
      </c>
    </row>
    <row r="10904" spans="1:6" ht="14.1" customHeight="1" thickBot="1" x14ac:dyDescent="0.3">
      <c r="A10904" s="48" t="s">
        <v>146</v>
      </c>
      <c r="B10904" s="65">
        <v>39.58709378091325</v>
      </c>
      <c r="C10904" s="57">
        <v>0.795000291061569</v>
      </c>
      <c r="D10904" s="57">
        <v>138.23869554302593</v>
      </c>
      <c r="E10904" s="57">
        <v>38.015160897622195</v>
      </c>
      <c r="F10904" s="58">
        <v>41.159026664204305</v>
      </c>
    </row>
    <row r="10905" spans="1:6" ht="15" customHeight="1" x14ac:dyDescent="0.25">
      <c r="A10905" s="42" t="s">
        <v>251</v>
      </c>
      <c r="B10905" s="43"/>
      <c r="C10905" s="43"/>
      <c r="D10905" s="43"/>
      <c r="E10905" s="43"/>
      <c r="F10905" s="43"/>
    </row>
    <row r="10908" spans="1:6" ht="16.5" x14ac:dyDescent="0.25">
      <c r="A10908" t="s">
        <v>149</v>
      </c>
    </row>
    <row r="10910" spans="1:6" ht="18" customHeight="1" thickBot="1" x14ac:dyDescent="0.3">
      <c r="A10910" s="1" t="s">
        <v>143</v>
      </c>
      <c r="B10910" s="2"/>
      <c r="C10910" s="2"/>
      <c r="D10910" s="2"/>
      <c r="E10910" s="2"/>
      <c r="F10910" s="2"/>
    </row>
    <row r="10911" spans="1:6" ht="14.1" customHeight="1" x14ac:dyDescent="0.25">
      <c r="A10911" s="101" t="s">
        <v>88</v>
      </c>
      <c r="B10911" s="4"/>
      <c r="C10911" s="102" t="s">
        <v>150</v>
      </c>
      <c r="D10911" s="107"/>
      <c r="E10911" s="107"/>
      <c r="F10911" s="103"/>
    </row>
    <row r="10912" spans="1:6" ht="15" customHeight="1" thickBot="1" x14ac:dyDescent="0.3">
      <c r="A10912" s="13"/>
      <c r="B10912" s="104"/>
      <c r="C10912" s="105" t="s">
        <v>151</v>
      </c>
      <c r="D10912" s="75" t="s">
        <v>152</v>
      </c>
      <c r="E10912" s="75" t="s">
        <v>153</v>
      </c>
      <c r="F10912" s="76" t="s">
        <v>154</v>
      </c>
    </row>
    <row r="10913" spans="1:6" ht="14.1" customHeight="1" x14ac:dyDescent="0.25">
      <c r="A10913" s="3" t="s">
        <v>36</v>
      </c>
      <c r="B10913" s="23" t="s">
        <v>37</v>
      </c>
      <c r="C10913" s="24">
        <v>1</v>
      </c>
      <c r="D10913" s="26">
        <v>1</v>
      </c>
      <c r="E10913" s="26">
        <v>1</v>
      </c>
      <c r="F10913" s="63">
        <v>1</v>
      </c>
    </row>
    <row r="10914" spans="1:6" ht="14.1" customHeight="1" x14ac:dyDescent="0.25">
      <c r="A10914" s="11"/>
      <c r="B10914" s="9" t="s">
        <v>63</v>
      </c>
      <c r="C10914" s="64">
        <v>0.5</v>
      </c>
      <c r="D10914" s="55">
        <v>0.5</v>
      </c>
      <c r="E10914" s="55">
        <v>0.5</v>
      </c>
      <c r="F10914" s="56">
        <v>0.5</v>
      </c>
    </row>
    <row r="10915" spans="1:6" ht="14.1" customHeight="1" x14ac:dyDescent="0.25">
      <c r="A10915" s="11"/>
      <c r="B10915" s="9" t="s">
        <v>64</v>
      </c>
      <c r="C10915" s="64">
        <v>0.5</v>
      </c>
      <c r="D10915" s="55">
        <v>0.5</v>
      </c>
      <c r="E10915" s="55">
        <v>0.5</v>
      </c>
      <c r="F10915" s="56">
        <v>0.5</v>
      </c>
    </row>
    <row r="10916" spans="1:6" ht="14.1" customHeight="1" x14ac:dyDescent="0.25">
      <c r="A10916" s="11"/>
      <c r="B10916" s="9" t="s">
        <v>65</v>
      </c>
      <c r="C10916" s="29">
        <v>1</v>
      </c>
      <c r="D10916" s="31">
        <v>0</v>
      </c>
      <c r="E10916" s="31">
        <v>0</v>
      </c>
      <c r="F10916" s="35">
        <v>0</v>
      </c>
    </row>
    <row r="10917" spans="1:6" ht="14.1" customHeight="1" x14ac:dyDescent="0.25">
      <c r="A10917" s="11"/>
      <c r="B10917" s="9" t="s">
        <v>66</v>
      </c>
      <c r="C10917" s="29">
        <v>0</v>
      </c>
      <c r="D10917" s="31">
        <v>1</v>
      </c>
      <c r="E10917" s="31">
        <v>0</v>
      </c>
      <c r="F10917" s="35">
        <v>0</v>
      </c>
    </row>
    <row r="10918" spans="1:6" ht="14.1" customHeight="1" x14ac:dyDescent="0.25">
      <c r="A10918" s="11"/>
      <c r="B10918" s="9" t="s">
        <v>67</v>
      </c>
      <c r="C10918" s="29">
        <v>0</v>
      </c>
      <c r="D10918" s="31">
        <v>0</v>
      </c>
      <c r="E10918" s="31">
        <v>1</v>
      </c>
      <c r="F10918" s="35">
        <v>0</v>
      </c>
    </row>
    <row r="10919" spans="1:6" ht="14.1" customHeight="1" x14ac:dyDescent="0.25">
      <c r="A10919" s="11"/>
      <c r="B10919" s="9" t="s">
        <v>68</v>
      </c>
      <c r="C10919" s="29">
        <v>0</v>
      </c>
      <c r="D10919" s="31">
        <v>0</v>
      </c>
      <c r="E10919" s="31">
        <v>0</v>
      </c>
      <c r="F10919" s="35">
        <v>1</v>
      </c>
    </row>
    <row r="10920" spans="1:6" ht="24" customHeight="1" x14ac:dyDescent="0.25">
      <c r="A10920" s="11"/>
      <c r="B10920" s="9" t="s">
        <v>69</v>
      </c>
      <c r="C10920" s="64">
        <v>0.5</v>
      </c>
      <c r="D10920" s="31">
        <v>0</v>
      </c>
      <c r="E10920" s="31">
        <v>0</v>
      </c>
      <c r="F10920" s="35">
        <v>0</v>
      </c>
    </row>
    <row r="10921" spans="1:6" ht="24" customHeight="1" x14ac:dyDescent="0.25">
      <c r="A10921" s="11"/>
      <c r="B10921" s="9" t="s">
        <v>70</v>
      </c>
      <c r="C10921" s="29">
        <v>0</v>
      </c>
      <c r="D10921" s="55">
        <v>0.5</v>
      </c>
      <c r="E10921" s="31">
        <v>0</v>
      </c>
      <c r="F10921" s="35">
        <v>0</v>
      </c>
    </row>
    <row r="10922" spans="1:6" ht="24" customHeight="1" x14ac:dyDescent="0.25">
      <c r="A10922" s="11"/>
      <c r="B10922" s="9" t="s">
        <v>71</v>
      </c>
      <c r="C10922" s="29">
        <v>0</v>
      </c>
      <c r="D10922" s="31">
        <v>0</v>
      </c>
      <c r="E10922" s="55">
        <v>0.5</v>
      </c>
      <c r="F10922" s="35">
        <v>0</v>
      </c>
    </row>
    <row r="10923" spans="1:6" ht="24" customHeight="1" x14ac:dyDescent="0.25">
      <c r="A10923" s="11"/>
      <c r="B10923" s="9" t="s">
        <v>72</v>
      </c>
      <c r="C10923" s="29">
        <v>0</v>
      </c>
      <c r="D10923" s="31">
        <v>0</v>
      </c>
      <c r="E10923" s="31">
        <v>0</v>
      </c>
      <c r="F10923" s="56">
        <v>0.5</v>
      </c>
    </row>
    <row r="10924" spans="1:6" ht="24" customHeight="1" x14ac:dyDescent="0.25">
      <c r="A10924" s="11"/>
      <c r="B10924" s="9" t="s">
        <v>73</v>
      </c>
      <c r="C10924" s="64">
        <v>0.5</v>
      </c>
      <c r="D10924" s="31">
        <v>0</v>
      </c>
      <c r="E10924" s="31">
        <v>0</v>
      </c>
      <c r="F10924" s="35">
        <v>0</v>
      </c>
    </row>
    <row r="10925" spans="1:6" ht="24" customHeight="1" x14ac:dyDescent="0.25">
      <c r="A10925" s="11"/>
      <c r="B10925" s="9" t="s">
        <v>74</v>
      </c>
      <c r="C10925" s="29">
        <v>0</v>
      </c>
      <c r="D10925" s="55">
        <v>0.5</v>
      </c>
      <c r="E10925" s="31">
        <v>0</v>
      </c>
      <c r="F10925" s="35">
        <v>0</v>
      </c>
    </row>
    <row r="10926" spans="1:6" ht="24" customHeight="1" x14ac:dyDescent="0.25">
      <c r="A10926" s="11"/>
      <c r="B10926" s="9" t="s">
        <v>75</v>
      </c>
      <c r="C10926" s="29">
        <v>0</v>
      </c>
      <c r="D10926" s="31">
        <v>0</v>
      </c>
      <c r="E10926" s="55">
        <v>0.5</v>
      </c>
      <c r="F10926" s="35">
        <v>0</v>
      </c>
    </row>
    <row r="10927" spans="1:6" ht="24" customHeight="1" thickBot="1" x14ac:dyDescent="0.3">
      <c r="A10927" s="13"/>
      <c r="B10927" s="14" t="s">
        <v>76</v>
      </c>
      <c r="C10927" s="38">
        <v>0</v>
      </c>
      <c r="D10927" s="40">
        <v>0</v>
      </c>
      <c r="E10927" s="40">
        <v>0</v>
      </c>
      <c r="F10927" s="58">
        <v>0.5</v>
      </c>
    </row>
    <row r="10929" spans="1:10" ht="20.100000000000001" customHeight="1" thickBot="1" x14ac:dyDescent="0.3">
      <c r="A10929" s="16" t="s">
        <v>147</v>
      </c>
      <c r="B10929" s="17"/>
      <c r="C10929" s="17"/>
      <c r="D10929" s="17"/>
      <c r="E10929" s="17"/>
      <c r="F10929" s="17"/>
    </row>
    <row r="10930" spans="1:10" ht="15" customHeight="1" x14ac:dyDescent="0.25">
      <c r="A10930" s="67" t="s">
        <v>150</v>
      </c>
      <c r="B10930" s="68" t="s">
        <v>148</v>
      </c>
      <c r="C10930" s="69" t="s">
        <v>90</v>
      </c>
      <c r="D10930" s="69" t="s">
        <v>91</v>
      </c>
      <c r="E10930" s="70" t="s">
        <v>93</v>
      </c>
      <c r="F10930" s="71"/>
    </row>
    <row r="10931" spans="1:10" ht="15" customHeight="1" thickBot="1" x14ac:dyDescent="0.3">
      <c r="A10931" s="72"/>
      <c r="B10931" s="73"/>
      <c r="C10931" s="74"/>
      <c r="D10931" s="74"/>
      <c r="E10931" s="75" t="s">
        <v>94</v>
      </c>
      <c r="F10931" s="76" t="s">
        <v>95</v>
      </c>
    </row>
    <row r="10932" spans="1:10" ht="14.1" customHeight="1" x14ac:dyDescent="0.25">
      <c r="A10932" s="44" t="s">
        <v>151</v>
      </c>
      <c r="B10932" s="106">
        <v>40.21360097848094</v>
      </c>
      <c r="C10932" s="53">
        <v>0.57813494588786363</v>
      </c>
      <c r="D10932" s="53">
        <v>150.12989609600893</v>
      </c>
      <c r="E10932" s="53">
        <v>39.071269094506924</v>
      </c>
      <c r="F10932" s="54">
        <v>41.355932862454956</v>
      </c>
    </row>
    <row r="10933" spans="1:10" ht="14.1" customHeight="1" x14ac:dyDescent="0.25">
      <c r="A10933" s="46" t="s">
        <v>152</v>
      </c>
      <c r="B10933" s="64">
        <v>38.956637973241996</v>
      </c>
      <c r="C10933" s="55">
        <v>0.57582866662285948</v>
      </c>
      <c r="D10933" s="55">
        <v>147.79415169951787</v>
      </c>
      <c r="E10933" s="55">
        <v>37.818716928504642</v>
      </c>
      <c r="F10933" s="56">
        <v>40.09455901797935</v>
      </c>
    </row>
    <row r="10934" spans="1:10" ht="14.1" customHeight="1" x14ac:dyDescent="0.25">
      <c r="A10934" s="46" t="s">
        <v>153</v>
      </c>
      <c r="B10934" s="64">
        <v>37.458548124153182</v>
      </c>
      <c r="C10934" s="55">
        <v>0.57478479754817347</v>
      </c>
      <c r="D10934" s="55">
        <v>146.74539564173196</v>
      </c>
      <c r="E10934" s="55">
        <v>36.322622905008444</v>
      </c>
      <c r="F10934" s="56">
        <v>38.594473343297921</v>
      </c>
    </row>
    <row r="10935" spans="1:10" ht="14.1" customHeight="1" thickBot="1" x14ac:dyDescent="0.3">
      <c r="A10935" s="48" t="s">
        <v>154</v>
      </c>
      <c r="B10935" s="65">
        <v>37.635476556759585</v>
      </c>
      <c r="C10935" s="57">
        <v>0.57270219140933876</v>
      </c>
      <c r="D10935" s="57">
        <v>144.69060273288818</v>
      </c>
      <c r="E10935" s="57">
        <v>36.503533466198498</v>
      </c>
      <c r="F10935" s="58">
        <v>38.767419647320672</v>
      </c>
    </row>
    <row r="10936" spans="1:10" ht="15" customHeight="1" x14ac:dyDescent="0.25">
      <c r="A10936" s="42" t="s">
        <v>251</v>
      </c>
      <c r="B10936" s="43"/>
      <c r="C10936" s="43"/>
      <c r="D10936" s="43"/>
      <c r="E10936" s="43"/>
      <c r="F10936" s="43"/>
    </row>
    <row r="10939" spans="1:10" ht="16.5" x14ac:dyDescent="0.25">
      <c r="A10939" t="s">
        <v>155</v>
      </c>
    </row>
    <row r="10941" spans="1:10" ht="18" customHeight="1" thickBot="1" x14ac:dyDescent="0.3">
      <c r="A10941" s="1" t="s">
        <v>143</v>
      </c>
      <c r="B10941" s="2"/>
      <c r="C10941" s="2"/>
      <c r="D10941" s="2"/>
      <c r="E10941" s="2"/>
      <c r="F10941" s="2"/>
      <c r="G10941" s="2"/>
      <c r="H10941" s="2"/>
      <c r="I10941" s="2"/>
      <c r="J10941" s="2"/>
    </row>
    <row r="10942" spans="1:10" ht="14.1" customHeight="1" x14ac:dyDescent="0.25">
      <c r="A10942" s="101" t="s">
        <v>88</v>
      </c>
      <c r="B10942" s="4"/>
      <c r="C10942" s="102" t="s">
        <v>144</v>
      </c>
      <c r="D10942" s="107"/>
      <c r="E10942" s="107"/>
      <c r="F10942" s="107"/>
      <c r="G10942" s="107"/>
      <c r="H10942" s="107"/>
      <c r="I10942" s="107"/>
      <c r="J10942" s="103"/>
    </row>
    <row r="10943" spans="1:10" ht="15" customHeight="1" x14ac:dyDescent="0.25">
      <c r="A10943" s="11"/>
      <c r="B10943" s="7"/>
      <c r="C10943" s="108" t="s">
        <v>145</v>
      </c>
      <c r="D10943" s="109"/>
      <c r="E10943" s="109"/>
      <c r="F10943" s="110"/>
      <c r="G10943" s="111" t="s">
        <v>146</v>
      </c>
      <c r="H10943" s="109"/>
      <c r="I10943" s="109"/>
      <c r="J10943" s="112"/>
    </row>
    <row r="10944" spans="1:10" ht="14.1" customHeight="1" x14ac:dyDescent="0.25">
      <c r="A10944" s="11"/>
      <c r="B10944" s="7"/>
      <c r="C10944" s="108" t="s">
        <v>150</v>
      </c>
      <c r="D10944" s="109"/>
      <c r="E10944" s="109"/>
      <c r="F10944" s="110"/>
      <c r="G10944" s="111" t="s">
        <v>150</v>
      </c>
      <c r="H10944" s="109"/>
      <c r="I10944" s="109"/>
      <c r="J10944" s="112"/>
    </row>
    <row r="10945" spans="1:10" ht="15" customHeight="1" thickBot="1" x14ac:dyDescent="0.3">
      <c r="A10945" s="13"/>
      <c r="B10945" s="104"/>
      <c r="C10945" s="105" t="s">
        <v>151</v>
      </c>
      <c r="D10945" s="75" t="s">
        <v>152</v>
      </c>
      <c r="E10945" s="75" t="s">
        <v>153</v>
      </c>
      <c r="F10945" s="75" t="s">
        <v>154</v>
      </c>
      <c r="G10945" s="75" t="s">
        <v>151</v>
      </c>
      <c r="H10945" s="75" t="s">
        <v>152</v>
      </c>
      <c r="I10945" s="75" t="s">
        <v>153</v>
      </c>
      <c r="J10945" s="76" t="s">
        <v>154</v>
      </c>
    </row>
    <row r="10946" spans="1:10" ht="14.1" customHeight="1" x14ac:dyDescent="0.25">
      <c r="A10946" s="3" t="s">
        <v>36</v>
      </c>
      <c r="B10946" s="23" t="s">
        <v>37</v>
      </c>
      <c r="C10946" s="24">
        <v>1</v>
      </c>
      <c r="D10946" s="26">
        <v>1</v>
      </c>
      <c r="E10946" s="26">
        <v>1</v>
      </c>
      <c r="F10946" s="26">
        <v>1</v>
      </c>
      <c r="G10946" s="26">
        <v>1</v>
      </c>
      <c r="H10946" s="26">
        <v>1</v>
      </c>
      <c r="I10946" s="26">
        <v>1</v>
      </c>
      <c r="J10946" s="63">
        <v>1</v>
      </c>
    </row>
    <row r="10947" spans="1:10" ht="14.1" customHeight="1" x14ac:dyDescent="0.25">
      <c r="A10947" s="11"/>
      <c r="B10947" s="9" t="s">
        <v>63</v>
      </c>
      <c r="C10947" s="29">
        <v>1</v>
      </c>
      <c r="D10947" s="31">
        <v>1</v>
      </c>
      <c r="E10947" s="31">
        <v>1</v>
      </c>
      <c r="F10947" s="31">
        <v>1</v>
      </c>
      <c r="G10947" s="31">
        <v>0</v>
      </c>
      <c r="H10947" s="31">
        <v>0</v>
      </c>
      <c r="I10947" s="31">
        <v>0</v>
      </c>
      <c r="J10947" s="35">
        <v>0</v>
      </c>
    </row>
    <row r="10948" spans="1:10" ht="14.1" customHeight="1" x14ac:dyDescent="0.25">
      <c r="A10948" s="11"/>
      <c r="B10948" s="9" t="s">
        <v>64</v>
      </c>
      <c r="C10948" s="29">
        <v>0</v>
      </c>
      <c r="D10948" s="31">
        <v>0</v>
      </c>
      <c r="E10948" s="31">
        <v>0</v>
      </c>
      <c r="F10948" s="31">
        <v>0</v>
      </c>
      <c r="G10948" s="31">
        <v>1</v>
      </c>
      <c r="H10948" s="31">
        <v>1</v>
      </c>
      <c r="I10948" s="31">
        <v>1</v>
      </c>
      <c r="J10948" s="35">
        <v>1</v>
      </c>
    </row>
    <row r="10949" spans="1:10" ht="14.1" customHeight="1" x14ac:dyDescent="0.25">
      <c r="A10949" s="11"/>
      <c r="B10949" s="9" t="s">
        <v>65</v>
      </c>
      <c r="C10949" s="29">
        <v>1</v>
      </c>
      <c r="D10949" s="31">
        <v>0</v>
      </c>
      <c r="E10949" s="31">
        <v>0</v>
      </c>
      <c r="F10949" s="31">
        <v>0</v>
      </c>
      <c r="G10949" s="31">
        <v>1</v>
      </c>
      <c r="H10949" s="31">
        <v>0</v>
      </c>
      <c r="I10949" s="31">
        <v>0</v>
      </c>
      <c r="J10949" s="35">
        <v>0</v>
      </c>
    </row>
    <row r="10950" spans="1:10" ht="14.1" customHeight="1" x14ac:dyDescent="0.25">
      <c r="A10950" s="11"/>
      <c r="B10950" s="9" t="s">
        <v>66</v>
      </c>
      <c r="C10950" s="29">
        <v>0</v>
      </c>
      <c r="D10950" s="31">
        <v>1</v>
      </c>
      <c r="E10950" s="31">
        <v>0</v>
      </c>
      <c r="F10950" s="31">
        <v>0</v>
      </c>
      <c r="G10950" s="31">
        <v>0</v>
      </c>
      <c r="H10950" s="31">
        <v>1</v>
      </c>
      <c r="I10950" s="31">
        <v>0</v>
      </c>
      <c r="J10950" s="35">
        <v>0</v>
      </c>
    </row>
    <row r="10951" spans="1:10" ht="14.1" customHeight="1" x14ac:dyDescent="0.25">
      <c r="A10951" s="11"/>
      <c r="B10951" s="9" t="s">
        <v>67</v>
      </c>
      <c r="C10951" s="29">
        <v>0</v>
      </c>
      <c r="D10951" s="31">
        <v>0</v>
      </c>
      <c r="E10951" s="31">
        <v>1</v>
      </c>
      <c r="F10951" s="31">
        <v>0</v>
      </c>
      <c r="G10951" s="31">
        <v>0</v>
      </c>
      <c r="H10951" s="31">
        <v>0</v>
      </c>
      <c r="I10951" s="31">
        <v>1</v>
      </c>
      <c r="J10951" s="35">
        <v>0</v>
      </c>
    </row>
    <row r="10952" spans="1:10" ht="14.1" customHeight="1" x14ac:dyDescent="0.25">
      <c r="A10952" s="11"/>
      <c r="B10952" s="9" t="s">
        <v>68</v>
      </c>
      <c r="C10952" s="29">
        <v>0</v>
      </c>
      <c r="D10952" s="31">
        <v>0</v>
      </c>
      <c r="E10952" s="31">
        <v>0</v>
      </c>
      <c r="F10952" s="31">
        <v>1</v>
      </c>
      <c r="G10952" s="31">
        <v>0</v>
      </c>
      <c r="H10952" s="31">
        <v>0</v>
      </c>
      <c r="I10952" s="31">
        <v>0</v>
      </c>
      <c r="J10952" s="35">
        <v>1</v>
      </c>
    </row>
    <row r="10953" spans="1:10" ht="24" customHeight="1" x14ac:dyDescent="0.25">
      <c r="A10953" s="11"/>
      <c r="B10953" s="9" t="s">
        <v>69</v>
      </c>
      <c r="C10953" s="29">
        <v>1</v>
      </c>
      <c r="D10953" s="31">
        <v>0</v>
      </c>
      <c r="E10953" s="31">
        <v>0</v>
      </c>
      <c r="F10953" s="31">
        <v>0</v>
      </c>
      <c r="G10953" s="31">
        <v>0</v>
      </c>
      <c r="H10953" s="31">
        <v>0</v>
      </c>
      <c r="I10953" s="31">
        <v>0</v>
      </c>
      <c r="J10953" s="35">
        <v>0</v>
      </c>
    </row>
    <row r="10954" spans="1:10" ht="24" customHeight="1" x14ac:dyDescent="0.25">
      <c r="A10954" s="11"/>
      <c r="B10954" s="9" t="s">
        <v>70</v>
      </c>
      <c r="C10954" s="29">
        <v>0</v>
      </c>
      <c r="D10954" s="31">
        <v>1</v>
      </c>
      <c r="E10954" s="31">
        <v>0</v>
      </c>
      <c r="F10954" s="31">
        <v>0</v>
      </c>
      <c r="G10954" s="31">
        <v>0</v>
      </c>
      <c r="H10954" s="31">
        <v>0</v>
      </c>
      <c r="I10954" s="31">
        <v>0</v>
      </c>
      <c r="J10954" s="35">
        <v>0</v>
      </c>
    </row>
    <row r="10955" spans="1:10" ht="24" customHeight="1" x14ac:dyDescent="0.25">
      <c r="A10955" s="11"/>
      <c r="B10955" s="9" t="s">
        <v>71</v>
      </c>
      <c r="C10955" s="29">
        <v>0</v>
      </c>
      <c r="D10955" s="31">
        <v>0</v>
      </c>
      <c r="E10955" s="31">
        <v>1</v>
      </c>
      <c r="F10955" s="31">
        <v>0</v>
      </c>
      <c r="G10955" s="31">
        <v>0</v>
      </c>
      <c r="H10955" s="31">
        <v>0</v>
      </c>
      <c r="I10955" s="31">
        <v>0</v>
      </c>
      <c r="J10955" s="35">
        <v>0</v>
      </c>
    </row>
    <row r="10956" spans="1:10" ht="24" customHeight="1" x14ac:dyDescent="0.25">
      <c r="A10956" s="11"/>
      <c r="B10956" s="9" t="s">
        <v>72</v>
      </c>
      <c r="C10956" s="29">
        <v>0</v>
      </c>
      <c r="D10956" s="31">
        <v>0</v>
      </c>
      <c r="E10956" s="31">
        <v>0</v>
      </c>
      <c r="F10956" s="31">
        <v>1</v>
      </c>
      <c r="G10956" s="31">
        <v>0</v>
      </c>
      <c r="H10956" s="31">
        <v>0</v>
      </c>
      <c r="I10956" s="31">
        <v>0</v>
      </c>
      <c r="J10956" s="35">
        <v>0</v>
      </c>
    </row>
    <row r="10957" spans="1:10" ht="24" customHeight="1" x14ac:dyDescent="0.25">
      <c r="A10957" s="11"/>
      <c r="B10957" s="9" t="s">
        <v>73</v>
      </c>
      <c r="C10957" s="29">
        <v>0</v>
      </c>
      <c r="D10957" s="31">
        <v>0</v>
      </c>
      <c r="E10957" s="31">
        <v>0</v>
      </c>
      <c r="F10957" s="31">
        <v>0</v>
      </c>
      <c r="G10957" s="31">
        <v>1</v>
      </c>
      <c r="H10957" s="31">
        <v>0</v>
      </c>
      <c r="I10957" s="31">
        <v>0</v>
      </c>
      <c r="J10957" s="35">
        <v>0</v>
      </c>
    </row>
    <row r="10958" spans="1:10" ht="24" customHeight="1" x14ac:dyDescent="0.25">
      <c r="A10958" s="11"/>
      <c r="B10958" s="9" t="s">
        <v>74</v>
      </c>
      <c r="C10958" s="29">
        <v>0</v>
      </c>
      <c r="D10958" s="31">
        <v>0</v>
      </c>
      <c r="E10958" s="31">
        <v>0</v>
      </c>
      <c r="F10958" s="31">
        <v>0</v>
      </c>
      <c r="G10958" s="31">
        <v>0</v>
      </c>
      <c r="H10958" s="31">
        <v>1</v>
      </c>
      <c r="I10958" s="31">
        <v>0</v>
      </c>
      <c r="J10958" s="35">
        <v>0</v>
      </c>
    </row>
    <row r="10959" spans="1:10" ht="24" customHeight="1" x14ac:dyDescent="0.25">
      <c r="A10959" s="11"/>
      <c r="B10959" s="9" t="s">
        <v>75</v>
      </c>
      <c r="C10959" s="29">
        <v>0</v>
      </c>
      <c r="D10959" s="31">
        <v>0</v>
      </c>
      <c r="E10959" s="31">
        <v>0</v>
      </c>
      <c r="F10959" s="31">
        <v>0</v>
      </c>
      <c r="G10959" s="31">
        <v>0</v>
      </c>
      <c r="H10959" s="31">
        <v>0</v>
      </c>
      <c r="I10959" s="31">
        <v>1</v>
      </c>
      <c r="J10959" s="35">
        <v>0</v>
      </c>
    </row>
    <row r="10960" spans="1:10" ht="24" customHeight="1" thickBot="1" x14ac:dyDescent="0.3">
      <c r="A10960" s="13"/>
      <c r="B10960" s="14" t="s">
        <v>76</v>
      </c>
      <c r="C10960" s="38">
        <v>0</v>
      </c>
      <c r="D10960" s="40">
        <v>0</v>
      </c>
      <c r="E10960" s="40">
        <v>0</v>
      </c>
      <c r="F10960" s="40">
        <v>0</v>
      </c>
      <c r="G10960" s="40">
        <v>0</v>
      </c>
      <c r="H10960" s="40">
        <v>0</v>
      </c>
      <c r="I10960" s="40">
        <v>0</v>
      </c>
      <c r="J10960" s="66">
        <v>1</v>
      </c>
    </row>
    <row r="10962" spans="1:7" ht="20.100000000000001" customHeight="1" thickBot="1" x14ac:dyDescent="0.3">
      <c r="A10962" s="16" t="s">
        <v>147</v>
      </c>
      <c r="B10962" s="17"/>
      <c r="C10962" s="17"/>
      <c r="D10962" s="17"/>
      <c r="E10962" s="17"/>
      <c r="F10962" s="17"/>
      <c r="G10962" s="17"/>
    </row>
    <row r="10963" spans="1:7" ht="15" customHeight="1" x14ac:dyDescent="0.25">
      <c r="A10963" s="101" t="s">
        <v>144</v>
      </c>
      <c r="B10963" s="113" t="s">
        <v>150</v>
      </c>
      <c r="C10963" s="68" t="s">
        <v>148</v>
      </c>
      <c r="D10963" s="69" t="s">
        <v>90</v>
      </c>
      <c r="E10963" s="69" t="s">
        <v>91</v>
      </c>
      <c r="F10963" s="70" t="s">
        <v>93</v>
      </c>
      <c r="G10963" s="71"/>
    </row>
    <row r="10964" spans="1:7" ht="15" customHeight="1" thickBot="1" x14ac:dyDescent="0.3">
      <c r="A10964" s="91"/>
      <c r="B10964" s="37"/>
      <c r="C10964" s="73"/>
      <c r="D10964" s="74"/>
      <c r="E10964" s="74"/>
      <c r="F10964" s="75" t="s">
        <v>94</v>
      </c>
      <c r="G10964" s="76" t="s">
        <v>95</v>
      </c>
    </row>
    <row r="10965" spans="1:7" ht="14.1" customHeight="1" x14ac:dyDescent="0.25">
      <c r="A10965" s="3" t="s">
        <v>145</v>
      </c>
      <c r="B10965" s="23" t="s">
        <v>151</v>
      </c>
      <c r="C10965" s="106">
        <v>39.246474150070583</v>
      </c>
      <c r="D10965" s="53">
        <v>0.82138608380778111</v>
      </c>
      <c r="E10965" s="53">
        <v>148.6902581988266</v>
      </c>
      <c r="F10965" s="53">
        <v>37.623376742745897</v>
      </c>
      <c r="G10965" s="54">
        <v>40.869571557395268</v>
      </c>
    </row>
    <row r="10966" spans="1:7" ht="14.1" customHeight="1" x14ac:dyDescent="0.25">
      <c r="A10966" s="28"/>
      <c r="B10966" s="9" t="s">
        <v>152</v>
      </c>
      <c r="C10966" s="64">
        <v>38.128002189474223</v>
      </c>
      <c r="D10966" s="55">
        <v>0.81787473189819704</v>
      </c>
      <c r="E10966" s="55">
        <v>146.20605048157375</v>
      </c>
      <c r="F10966" s="55">
        <v>36.511618053624574</v>
      </c>
      <c r="G10966" s="56">
        <v>39.744386325323873</v>
      </c>
    </row>
    <row r="10967" spans="1:7" ht="14.1" customHeight="1" x14ac:dyDescent="0.25">
      <c r="A10967" s="28"/>
      <c r="B10967" s="9" t="s">
        <v>153</v>
      </c>
      <c r="C10967" s="64">
        <v>36.436835313031381</v>
      </c>
      <c r="D10967" s="55">
        <v>0.81750361959111484</v>
      </c>
      <c r="E10967" s="55">
        <v>145.94560458203588</v>
      </c>
      <c r="F10967" s="55">
        <v>34.821160554611197</v>
      </c>
      <c r="G10967" s="56">
        <v>38.052510071451564</v>
      </c>
    </row>
    <row r="10968" spans="1:7" ht="14.1" customHeight="1" x14ac:dyDescent="0.25">
      <c r="A10968" s="114"/>
      <c r="B10968" s="115" t="s">
        <v>154</v>
      </c>
      <c r="C10968" s="116">
        <v>36.368840489042206</v>
      </c>
      <c r="D10968" s="117">
        <v>0.8156878570209376</v>
      </c>
      <c r="E10968" s="117">
        <v>144.69060273287559</v>
      </c>
      <c r="F10968" s="117">
        <v>34.756637414461167</v>
      </c>
      <c r="G10968" s="118">
        <v>37.981043563623246</v>
      </c>
    </row>
    <row r="10969" spans="1:7" ht="14.1" customHeight="1" x14ac:dyDescent="0.25">
      <c r="A10969" s="119" t="s">
        <v>146</v>
      </c>
      <c r="B10969" s="120" t="s">
        <v>151</v>
      </c>
      <c r="C10969" s="121">
        <v>41.180727806891291</v>
      </c>
      <c r="D10969" s="122">
        <v>0.81380892349123857</v>
      </c>
      <c r="E10969" s="122">
        <v>151.61479323570185</v>
      </c>
      <c r="F10969" s="122">
        <v>39.57285767822502</v>
      </c>
      <c r="G10969" s="123">
        <v>42.788597935557561</v>
      </c>
    </row>
    <row r="10970" spans="1:7" ht="14.1" customHeight="1" x14ac:dyDescent="0.25">
      <c r="A10970" s="28"/>
      <c r="B10970" s="9" t="s">
        <v>152</v>
      </c>
      <c r="C10970" s="64">
        <v>39.785273757009762</v>
      </c>
      <c r="D10970" s="55">
        <v>0.81079931927764559</v>
      </c>
      <c r="E10970" s="55">
        <v>149.43282941946558</v>
      </c>
      <c r="F10970" s="55">
        <v>38.183161609968167</v>
      </c>
      <c r="G10970" s="56">
        <v>41.387385904051357</v>
      </c>
    </row>
    <row r="10971" spans="1:7" ht="14.1" customHeight="1" x14ac:dyDescent="0.25">
      <c r="A10971" s="28"/>
      <c r="B10971" s="9" t="s">
        <v>153</v>
      </c>
      <c r="C10971" s="64">
        <v>38.480260935274977</v>
      </c>
      <c r="D10971" s="55">
        <v>0.80820670989877597</v>
      </c>
      <c r="E10971" s="55">
        <v>147.56951947834619</v>
      </c>
      <c r="F10971" s="55">
        <v>36.883107071804325</v>
      </c>
      <c r="G10971" s="56">
        <v>40.077414798745629</v>
      </c>
    </row>
    <row r="10972" spans="1:7" ht="14.1" customHeight="1" thickBot="1" x14ac:dyDescent="0.3">
      <c r="A10972" s="91"/>
      <c r="B10972" s="14" t="s">
        <v>154</v>
      </c>
      <c r="C10972" s="65">
        <v>38.902112624476963</v>
      </c>
      <c r="D10972" s="57">
        <v>0.80411723031460147</v>
      </c>
      <c r="E10972" s="57">
        <v>144.69060273290111</v>
      </c>
      <c r="F10972" s="57">
        <v>37.312778837197705</v>
      </c>
      <c r="G10972" s="58">
        <v>40.491446411756222</v>
      </c>
    </row>
    <row r="10973" spans="1:7" ht="15" customHeight="1" x14ac:dyDescent="0.25">
      <c r="A10973" s="42" t="s">
        <v>251</v>
      </c>
      <c r="B10973" s="43"/>
      <c r="C10973" s="43"/>
      <c r="D10973" s="43"/>
      <c r="E10973" s="43"/>
      <c r="F10973" s="43"/>
      <c r="G10973" s="43"/>
    </row>
    <row r="10976" spans="1:7" x14ac:dyDescent="0.25">
      <c r="A10976" t="s">
        <v>258</v>
      </c>
    </row>
    <row r="10979" spans="1:3" ht="16.5" x14ac:dyDescent="0.25">
      <c r="A10979" t="s">
        <v>1</v>
      </c>
    </row>
    <row r="10981" spans="1:3" ht="18" customHeight="1" thickBot="1" x14ac:dyDescent="0.3">
      <c r="A10981" s="1" t="s">
        <v>2</v>
      </c>
      <c r="B10981" s="2"/>
      <c r="C10981" s="2"/>
    </row>
    <row r="10982" spans="1:3" ht="14.1" customHeight="1" x14ac:dyDescent="0.25">
      <c r="A10982" s="3" t="s">
        <v>3</v>
      </c>
      <c r="B10982" s="4"/>
      <c r="C10982" s="5" t="s">
        <v>259</v>
      </c>
    </row>
    <row r="10983" spans="1:3" ht="14.1" customHeight="1" x14ac:dyDescent="0.25">
      <c r="A10983" s="6" t="s">
        <v>5</v>
      </c>
      <c r="B10983" s="7"/>
      <c r="C10983" s="8" t="s">
        <v>6</v>
      </c>
    </row>
    <row r="10984" spans="1:3" ht="24" customHeight="1" x14ac:dyDescent="0.25">
      <c r="A10984" s="6" t="s">
        <v>7</v>
      </c>
      <c r="B10984" s="9" t="s">
        <v>8</v>
      </c>
      <c r="C10984" s="10" t="s">
        <v>9</v>
      </c>
    </row>
    <row r="10985" spans="1:3" ht="14.1" customHeight="1" x14ac:dyDescent="0.25">
      <c r="A10985" s="11"/>
      <c r="B10985" s="9" t="s">
        <v>10</v>
      </c>
      <c r="C10985" s="8" t="s">
        <v>11</v>
      </c>
    </row>
    <row r="10986" spans="1:3" ht="14.1" customHeight="1" x14ac:dyDescent="0.25">
      <c r="A10986" s="11"/>
      <c r="B10986" s="9" t="s">
        <v>12</v>
      </c>
      <c r="C10986" s="8" t="s">
        <v>13</v>
      </c>
    </row>
    <row r="10987" spans="1:3" ht="14.1" customHeight="1" x14ac:dyDescent="0.25">
      <c r="A10987" s="11"/>
      <c r="B10987" s="9" t="s">
        <v>14</v>
      </c>
      <c r="C10987" s="8" t="s">
        <v>13</v>
      </c>
    </row>
    <row r="10988" spans="1:3" ht="14.1" customHeight="1" x14ac:dyDescent="0.25">
      <c r="A10988" s="11"/>
      <c r="B10988" s="9" t="s">
        <v>15</v>
      </c>
      <c r="C10988" s="8" t="s">
        <v>13</v>
      </c>
    </row>
    <row r="10989" spans="1:3" ht="24" customHeight="1" x14ac:dyDescent="0.25">
      <c r="A10989" s="11"/>
      <c r="B10989" s="9" t="s">
        <v>16</v>
      </c>
      <c r="C10989" s="12">
        <v>494</v>
      </c>
    </row>
    <row r="10990" spans="1:3" ht="24" customHeight="1" x14ac:dyDescent="0.25">
      <c r="A10990" s="6" t="s">
        <v>17</v>
      </c>
      <c r="B10990" s="9" t="s">
        <v>18</v>
      </c>
      <c r="C10990" s="8" t="s">
        <v>19</v>
      </c>
    </row>
    <row r="10991" spans="1:3" ht="33.950000000000003" customHeight="1" x14ac:dyDescent="0.25">
      <c r="A10991" s="11"/>
      <c r="B10991" s="9" t="s">
        <v>20</v>
      </c>
      <c r="C10991" s="8" t="s">
        <v>21</v>
      </c>
    </row>
    <row r="10992" spans="1:3" ht="409.6" customHeight="1" x14ac:dyDescent="0.25">
      <c r="A10992" s="6" t="s">
        <v>22</v>
      </c>
      <c r="B10992" s="7"/>
      <c r="C10992" s="8" t="s">
        <v>260</v>
      </c>
    </row>
    <row r="10993" spans="1:7" ht="14.1" customHeight="1" x14ac:dyDescent="0.25">
      <c r="A10993" s="6" t="s">
        <v>24</v>
      </c>
      <c r="B10993" s="9" t="s">
        <v>25</v>
      </c>
      <c r="C10993" s="10" t="s">
        <v>261</v>
      </c>
    </row>
    <row r="10994" spans="1:7" ht="14.1" customHeight="1" thickBot="1" x14ac:dyDescent="0.3">
      <c r="A10994" s="13"/>
      <c r="B10994" s="14" t="s">
        <v>27</v>
      </c>
      <c r="C10994" s="15" t="s">
        <v>262</v>
      </c>
    </row>
    <row r="10997" spans="1:7" x14ac:dyDescent="0.25">
      <c r="A10997" t="s">
        <v>29</v>
      </c>
    </row>
    <row r="10999" spans="1:7" ht="20.100000000000001" customHeight="1" thickBot="1" x14ac:dyDescent="0.3">
      <c r="A10999" s="16" t="s">
        <v>30</v>
      </c>
      <c r="B10999" s="17"/>
      <c r="C10999" s="17"/>
      <c r="D10999" s="17"/>
      <c r="E10999" s="17"/>
      <c r="F10999" s="17"/>
      <c r="G10999" s="17"/>
    </row>
    <row r="11000" spans="1:7" ht="24.95" customHeight="1" thickBot="1" x14ac:dyDescent="0.3">
      <c r="A11000" s="18"/>
      <c r="B11000" s="19"/>
      <c r="C11000" s="20" t="s">
        <v>31</v>
      </c>
      <c r="D11000" s="21" t="s">
        <v>32</v>
      </c>
      <c r="E11000" s="21" t="s">
        <v>33</v>
      </c>
      <c r="F11000" s="21" t="s">
        <v>34</v>
      </c>
      <c r="G11000" s="22" t="s">
        <v>35</v>
      </c>
    </row>
    <row r="11001" spans="1:7" ht="14.1" customHeight="1" x14ac:dyDescent="0.25">
      <c r="A11001" s="3" t="s">
        <v>36</v>
      </c>
      <c r="B11001" s="23" t="s">
        <v>37</v>
      </c>
      <c r="C11001" s="24">
        <v>1</v>
      </c>
      <c r="D11001" s="25"/>
      <c r="E11001" s="26">
        <v>1</v>
      </c>
      <c r="F11001" s="25"/>
      <c r="G11001" s="27"/>
    </row>
    <row r="11002" spans="1:7" ht="14.1" customHeight="1" x14ac:dyDescent="0.25">
      <c r="A11002" s="28"/>
      <c r="B11002" s="9" t="s">
        <v>38</v>
      </c>
      <c r="C11002" s="29">
        <v>2</v>
      </c>
      <c r="D11002" s="30"/>
      <c r="E11002" s="31">
        <v>1</v>
      </c>
      <c r="F11002" s="30"/>
      <c r="G11002" s="32"/>
    </row>
    <row r="11003" spans="1:7" ht="14.1" customHeight="1" x14ac:dyDescent="0.25">
      <c r="A11003" s="28"/>
      <c r="B11003" s="9" t="s">
        <v>39</v>
      </c>
      <c r="C11003" s="29">
        <v>4</v>
      </c>
      <c r="D11003" s="30"/>
      <c r="E11003" s="31">
        <v>3</v>
      </c>
      <c r="F11003" s="30"/>
      <c r="G11003" s="32"/>
    </row>
    <row r="11004" spans="1:7" ht="14.1" customHeight="1" x14ac:dyDescent="0.25">
      <c r="A11004" s="28"/>
      <c r="B11004" s="9" t="s">
        <v>40</v>
      </c>
      <c r="C11004" s="29">
        <v>8</v>
      </c>
      <c r="D11004" s="30"/>
      <c r="E11004" s="31">
        <v>3</v>
      </c>
      <c r="F11004" s="30"/>
      <c r="G11004" s="32"/>
    </row>
    <row r="11005" spans="1:7" ht="24" customHeight="1" x14ac:dyDescent="0.25">
      <c r="A11005" s="33" t="s">
        <v>41</v>
      </c>
      <c r="B11005" s="9" t="s">
        <v>39</v>
      </c>
      <c r="C11005" s="29">
        <v>4</v>
      </c>
      <c r="D11005" s="34" t="s">
        <v>169</v>
      </c>
      <c r="E11005" s="31">
        <v>4</v>
      </c>
      <c r="F11005" s="34" t="s">
        <v>43</v>
      </c>
      <c r="G11005" s="35">
        <v>140</v>
      </c>
    </row>
    <row r="11006" spans="1:7" ht="14.1" customHeight="1" thickBot="1" x14ac:dyDescent="0.3">
      <c r="A11006" s="36" t="s">
        <v>44</v>
      </c>
      <c r="B11006" s="37"/>
      <c r="C11006" s="38">
        <v>19</v>
      </c>
      <c r="D11006" s="39"/>
      <c r="E11006" s="40">
        <v>12</v>
      </c>
      <c r="F11006" s="39"/>
      <c r="G11006" s="41"/>
    </row>
    <row r="11007" spans="1:7" ht="15" customHeight="1" x14ac:dyDescent="0.25">
      <c r="A11007" s="42" t="s">
        <v>251</v>
      </c>
      <c r="B11007" s="43"/>
      <c r="C11007" s="43"/>
      <c r="D11007" s="43"/>
      <c r="E11007" s="43"/>
      <c r="F11007" s="43"/>
      <c r="G11007" s="43"/>
    </row>
    <row r="11009" spans="1:5" ht="20.100000000000001" customHeight="1" thickBot="1" x14ac:dyDescent="0.3">
      <c r="A11009" s="16" t="s">
        <v>46</v>
      </c>
      <c r="B11009" s="17"/>
    </row>
    <row r="11010" spans="1:5" ht="24" customHeight="1" x14ac:dyDescent="0.25">
      <c r="A11010" s="44" t="s">
        <v>47</v>
      </c>
      <c r="B11010" s="45">
        <v>2269.2943988250627</v>
      </c>
    </row>
    <row r="11011" spans="1:5" ht="24" customHeight="1" x14ac:dyDescent="0.25">
      <c r="A11011" s="46" t="s">
        <v>48</v>
      </c>
      <c r="B11011" s="47">
        <v>2277.2943988250627</v>
      </c>
    </row>
    <row r="11012" spans="1:5" ht="24" customHeight="1" x14ac:dyDescent="0.25">
      <c r="A11012" s="46" t="s">
        <v>49</v>
      </c>
      <c r="B11012" s="47">
        <v>2277.3779061319519</v>
      </c>
    </row>
    <row r="11013" spans="1:5" ht="24" customHeight="1" x14ac:dyDescent="0.25">
      <c r="A11013" s="46" t="s">
        <v>50</v>
      </c>
      <c r="B11013" s="47">
        <v>2298.0227384519294</v>
      </c>
    </row>
    <row r="11014" spans="1:5" ht="24" customHeight="1" thickBot="1" x14ac:dyDescent="0.3">
      <c r="A11014" s="48" t="s">
        <v>51</v>
      </c>
      <c r="B11014" s="49">
        <v>2294.0227384519294</v>
      </c>
    </row>
    <row r="11015" spans="1:5" ht="35.1" customHeight="1" x14ac:dyDescent="0.25">
      <c r="A11015" s="42" t="s">
        <v>52</v>
      </c>
      <c r="B11015" s="43"/>
    </row>
    <row r="11016" spans="1:5" ht="24.95" customHeight="1" x14ac:dyDescent="0.25">
      <c r="A11016" s="50" t="s">
        <v>251</v>
      </c>
      <c r="B11016" s="51"/>
    </row>
    <row r="11019" spans="1:5" ht="16.5" x14ac:dyDescent="0.25">
      <c r="A11019" t="s">
        <v>53</v>
      </c>
    </row>
    <row r="11021" spans="1:5" ht="20.100000000000001" customHeight="1" thickBot="1" x14ac:dyDescent="0.3">
      <c r="A11021" s="16" t="s">
        <v>54</v>
      </c>
      <c r="B11021" s="17"/>
      <c r="C11021" s="17"/>
      <c r="D11021" s="17"/>
      <c r="E11021" s="17"/>
    </row>
    <row r="11022" spans="1:5" ht="24.95" customHeight="1" thickBot="1" x14ac:dyDescent="0.3">
      <c r="A11022" s="52" t="s">
        <v>55</v>
      </c>
      <c r="B11022" s="20" t="s">
        <v>56</v>
      </c>
      <c r="C11022" s="21" t="s">
        <v>57</v>
      </c>
      <c r="D11022" s="21" t="s">
        <v>58</v>
      </c>
      <c r="E11022" s="22" t="s">
        <v>59</v>
      </c>
    </row>
    <row r="11023" spans="1:5" ht="14.1" customHeight="1" x14ac:dyDescent="0.25">
      <c r="A11023" s="44" t="s">
        <v>37</v>
      </c>
      <c r="B11023" s="24">
        <v>1</v>
      </c>
      <c r="C11023" s="53">
        <v>137.89136760350587</v>
      </c>
      <c r="D11023" s="53">
        <v>4640.6134940021739</v>
      </c>
      <c r="E11023" s="54">
        <v>4.766417957888393E-108</v>
      </c>
    </row>
    <row r="11024" spans="1:5" ht="14.1" customHeight="1" x14ac:dyDescent="0.25">
      <c r="A11024" s="46" t="s">
        <v>38</v>
      </c>
      <c r="B11024" s="29">
        <v>1</v>
      </c>
      <c r="C11024" s="55">
        <v>137.89136760350581</v>
      </c>
      <c r="D11024" s="55">
        <v>3.2676351941166923</v>
      </c>
      <c r="E11024" s="56">
        <v>7.2839103520260767E-2</v>
      </c>
    </row>
    <row r="11025" spans="1:5" ht="14.1" customHeight="1" x14ac:dyDescent="0.25">
      <c r="A11025" s="46" t="s">
        <v>39</v>
      </c>
      <c r="B11025" s="29">
        <v>3</v>
      </c>
      <c r="C11025" s="55">
        <v>183.79321474877051</v>
      </c>
      <c r="D11025" s="55">
        <v>85.067211261500134</v>
      </c>
      <c r="E11025" s="56">
        <v>1.4821662642815592E-34</v>
      </c>
    </row>
    <row r="11026" spans="1:5" ht="14.1" customHeight="1" thickBot="1" x14ac:dyDescent="0.3">
      <c r="A11026" s="48" t="s">
        <v>40</v>
      </c>
      <c r="B11026" s="38">
        <v>3</v>
      </c>
      <c r="C11026" s="57">
        <v>183.79321474877051</v>
      </c>
      <c r="D11026" s="57">
        <v>2.0635214233051133</v>
      </c>
      <c r="E11026" s="58">
        <v>0.10660864260929309</v>
      </c>
    </row>
    <row r="11027" spans="1:5" ht="15" customHeight="1" x14ac:dyDescent="0.25">
      <c r="A11027" s="42" t="s">
        <v>251</v>
      </c>
      <c r="B11027" s="43"/>
      <c r="C11027" s="43"/>
      <c r="D11027" s="43"/>
      <c r="E11027" s="43"/>
    </row>
    <row r="11030" spans="1:5" ht="16.5" x14ac:dyDescent="0.25">
      <c r="A11030" t="s">
        <v>60</v>
      </c>
    </row>
    <row r="11032" spans="1:5" ht="18" customHeight="1" thickBot="1" x14ac:dyDescent="0.3">
      <c r="A11032" s="1" t="s">
        <v>61</v>
      </c>
      <c r="B11032" s="2"/>
      <c r="C11032" s="2"/>
    </row>
    <row r="11033" spans="1:5" ht="15" customHeight="1" thickBot="1" x14ac:dyDescent="0.3">
      <c r="A11033" s="59"/>
      <c r="B11033" s="60"/>
      <c r="C11033" s="61" t="s">
        <v>62</v>
      </c>
    </row>
    <row r="11034" spans="1:5" ht="14.1" customHeight="1" x14ac:dyDescent="0.25">
      <c r="A11034" s="3" t="s">
        <v>36</v>
      </c>
      <c r="B11034" s="23" t="s">
        <v>37</v>
      </c>
      <c r="C11034" s="62">
        <v>0.99999999999999989</v>
      </c>
    </row>
    <row r="11035" spans="1:5" ht="14.1" customHeight="1" x14ac:dyDescent="0.25">
      <c r="A11035" s="11"/>
      <c r="B11035" s="9" t="s">
        <v>63</v>
      </c>
      <c r="C11035" s="47">
        <v>0.5</v>
      </c>
    </row>
    <row r="11036" spans="1:5" ht="14.1" customHeight="1" x14ac:dyDescent="0.25">
      <c r="A11036" s="11"/>
      <c r="B11036" s="9" t="s">
        <v>64</v>
      </c>
      <c r="C11036" s="47">
        <v>0.49999999999999967</v>
      </c>
    </row>
    <row r="11037" spans="1:5" ht="14.1" customHeight="1" x14ac:dyDescent="0.25">
      <c r="A11037" s="11"/>
      <c r="B11037" s="9" t="s">
        <v>65</v>
      </c>
      <c r="C11037" s="47">
        <v>0.25</v>
      </c>
    </row>
    <row r="11038" spans="1:5" ht="14.1" customHeight="1" x14ac:dyDescent="0.25">
      <c r="A11038" s="11"/>
      <c r="B11038" s="9" t="s">
        <v>66</v>
      </c>
      <c r="C11038" s="47">
        <v>0.25000000000000011</v>
      </c>
    </row>
    <row r="11039" spans="1:5" ht="14.1" customHeight="1" x14ac:dyDescent="0.25">
      <c r="A11039" s="11"/>
      <c r="B11039" s="9" t="s">
        <v>67</v>
      </c>
      <c r="C11039" s="47">
        <v>0.24999999999999983</v>
      </c>
    </row>
    <row r="11040" spans="1:5" ht="14.1" customHeight="1" x14ac:dyDescent="0.25">
      <c r="A11040" s="11"/>
      <c r="B11040" s="9" t="s">
        <v>68</v>
      </c>
      <c r="C11040" s="47">
        <v>0.24999999999999992</v>
      </c>
    </row>
    <row r="11041" spans="1:3" ht="24" customHeight="1" x14ac:dyDescent="0.25">
      <c r="A11041" s="11"/>
      <c r="B11041" s="9" t="s">
        <v>69</v>
      </c>
      <c r="C11041" s="47">
        <v>0.12500000000000006</v>
      </c>
    </row>
    <row r="11042" spans="1:3" ht="24" customHeight="1" x14ac:dyDescent="0.25">
      <c r="A11042" s="11"/>
      <c r="B11042" s="9" t="s">
        <v>70</v>
      </c>
      <c r="C11042" s="47">
        <v>0.12500000000000017</v>
      </c>
    </row>
    <row r="11043" spans="1:3" ht="24" customHeight="1" x14ac:dyDescent="0.25">
      <c r="A11043" s="11"/>
      <c r="B11043" s="9" t="s">
        <v>71</v>
      </c>
      <c r="C11043" s="47">
        <v>0.12499999999999982</v>
      </c>
    </row>
    <row r="11044" spans="1:3" ht="24" customHeight="1" x14ac:dyDescent="0.25">
      <c r="A11044" s="11"/>
      <c r="B11044" s="9" t="s">
        <v>72</v>
      </c>
      <c r="C11044" s="47">
        <v>0.12499999999999992</v>
      </c>
    </row>
    <row r="11045" spans="1:3" ht="24" customHeight="1" x14ac:dyDescent="0.25">
      <c r="A11045" s="11"/>
      <c r="B11045" s="9" t="s">
        <v>73</v>
      </c>
      <c r="C11045" s="47">
        <v>0.12499999999999993</v>
      </c>
    </row>
    <row r="11046" spans="1:3" ht="24" customHeight="1" x14ac:dyDescent="0.25">
      <c r="A11046" s="11"/>
      <c r="B11046" s="9" t="s">
        <v>74</v>
      </c>
      <c r="C11046" s="47">
        <v>0.12499999999999997</v>
      </c>
    </row>
    <row r="11047" spans="1:3" ht="24" customHeight="1" x14ac:dyDescent="0.25">
      <c r="A11047" s="11"/>
      <c r="B11047" s="9" t="s">
        <v>75</v>
      </c>
      <c r="C11047" s="47">
        <v>0.12499999999999992</v>
      </c>
    </row>
    <row r="11048" spans="1:3" ht="24" customHeight="1" thickBot="1" x14ac:dyDescent="0.3">
      <c r="A11048" s="13"/>
      <c r="B11048" s="14" t="s">
        <v>76</v>
      </c>
      <c r="C11048" s="49">
        <v>0.12500000000000006</v>
      </c>
    </row>
    <row r="11050" spans="1:3" ht="18" customHeight="1" thickBot="1" x14ac:dyDescent="0.3">
      <c r="A11050" s="1" t="s">
        <v>77</v>
      </c>
      <c r="B11050" s="2"/>
      <c r="C11050" s="2"/>
    </row>
    <row r="11051" spans="1:3" ht="15" customHeight="1" thickBot="1" x14ac:dyDescent="0.3">
      <c r="A11051" s="59"/>
      <c r="B11051" s="60"/>
      <c r="C11051" s="61" t="s">
        <v>78</v>
      </c>
    </row>
    <row r="11052" spans="1:3" ht="14.1" customHeight="1" x14ac:dyDescent="0.25">
      <c r="A11052" s="3" t="s">
        <v>36</v>
      </c>
      <c r="B11052" s="23" t="s">
        <v>37</v>
      </c>
      <c r="C11052" s="62">
        <v>0</v>
      </c>
    </row>
    <row r="11053" spans="1:3" ht="14.1" customHeight="1" x14ac:dyDescent="0.25">
      <c r="A11053" s="11"/>
      <c r="B11053" s="9" t="s">
        <v>63</v>
      </c>
      <c r="C11053" s="12">
        <v>1</v>
      </c>
    </row>
    <row r="11054" spans="1:3" ht="14.1" customHeight="1" x14ac:dyDescent="0.25">
      <c r="A11054" s="11"/>
      <c r="B11054" s="9" t="s">
        <v>64</v>
      </c>
      <c r="C11054" s="12">
        <v>-1.0000000000000024</v>
      </c>
    </row>
    <row r="11055" spans="1:3" ht="14.1" customHeight="1" x14ac:dyDescent="0.25">
      <c r="A11055" s="11"/>
      <c r="B11055" s="9" t="s">
        <v>65</v>
      </c>
      <c r="C11055" s="12">
        <v>0</v>
      </c>
    </row>
    <row r="11056" spans="1:3" ht="14.1" customHeight="1" x14ac:dyDescent="0.25">
      <c r="A11056" s="11"/>
      <c r="B11056" s="9" t="s">
        <v>66</v>
      </c>
      <c r="C11056" s="12">
        <v>0</v>
      </c>
    </row>
    <row r="11057" spans="1:5" ht="14.1" customHeight="1" x14ac:dyDescent="0.25">
      <c r="A11057" s="11"/>
      <c r="B11057" s="9" t="s">
        <v>67</v>
      </c>
      <c r="C11057" s="12">
        <v>0</v>
      </c>
    </row>
    <row r="11058" spans="1:5" ht="14.1" customHeight="1" x14ac:dyDescent="0.25">
      <c r="A11058" s="11"/>
      <c r="B11058" s="9" t="s">
        <v>68</v>
      </c>
      <c r="C11058" s="12">
        <v>0</v>
      </c>
    </row>
    <row r="11059" spans="1:5" ht="24" customHeight="1" x14ac:dyDescent="0.25">
      <c r="A11059" s="11"/>
      <c r="B11059" s="9" t="s">
        <v>69</v>
      </c>
      <c r="C11059" s="47">
        <v>0.24999999999999989</v>
      </c>
    </row>
    <row r="11060" spans="1:5" ht="24" customHeight="1" x14ac:dyDescent="0.25">
      <c r="A11060" s="11"/>
      <c r="B11060" s="9" t="s">
        <v>70</v>
      </c>
      <c r="C11060" s="47">
        <v>0.25000000000000022</v>
      </c>
    </row>
    <row r="11061" spans="1:5" ht="24" customHeight="1" x14ac:dyDescent="0.25">
      <c r="A11061" s="11"/>
      <c r="B11061" s="9" t="s">
        <v>71</v>
      </c>
      <c r="C11061" s="47">
        <v>0.25000000000000017</v>
      </c>
    </row>
    <row r="11062" spans="1:5" ht="24" customHeight="1" x14ac:dyDescent="0.25">
      <c r="A11062" s="11"/>
      <c r="B11062" s="9" t="s">
        <v>72</v>
      </c>
      <c r="C11062" s="47">
        <v>0.24999999999999997</v>
      </c>
    </row>
    <row r="11063" spans="1:5" ht="24" customHeight="1" x14ac:dyDescent="0.25">
      <c r="A11063" s="11"/>
      <c r="B11063" s="9" t="s">
        <v>73</v>
      </c>
      <c r="C11063" s="47">
        <v>-0.25000000000000017</v>
      </c>
    </row>
    <row r="11064" spans="1:5" ht="24" customHeight="1" x14ac:dyDescent="0.25">
      <c r="A11064" s="11"/>
      <c r="B11064" s="9" t="s">
        <v>74</v>
      </c>
      <c r="C11064" s="47">
        <v>-0.25000000000000017</v>
      </c>
    </row>
    <row r="11065" spans="1:5" ht="24" customHeight="1" x14ac:dyDescent="0.25">
      <c r="A11065" s="11"/>
      <c r="B11065" s="9" t="s">
        <v>75</v>
      </c>
      <c r="C11065" s="47">
        <v>-0.25</v>
      </c>
    </row>
    <row r="11066" spans="1:5" ht="24" customHeight="1" thickBot="1" x14ac:dyDescent="0.3">
      <c r="A11066" s="13"/>
      <c r="B11066" s="14" t="s">
        <v>76</v>
      </c>
      <c r="C11066" s="49">
        <v>-0.25</v>
      </c>
    </row>
    <row r="11068" spans="1:5" ht="18" customHeight="1" thickBot="1" x14ac:dyDescent="0.3">
      <c r="A11068" s="1" t="s">
        <v>79</v>
      </c>
      <c r="B11068" s="2"/>
      <c r="C11068" s="2"/>
      <c r="D11068" s="2"/>
      <c r="E11068" s="2"/>
    </row>
    <row r="11069" spans="1:5" ht="15" customHeight="1" thickBot="1" x14ac:dyDescent="0.3">
      <c r="A11069" s="59"/>
      <c r="B11069" s="60"/>
      <c r="C11069" s="20" t="s">
        <v>80</v>
      </c>
      <c r="D11069" s="21" t="s">
        <v>81</v>
      </c>
      <c r="E11069" s="22" t="s">
        <v>82</v>
      </c>
    </row>
    <row r="11070" spans="1:5" ht="14.1" customHeight="1" x14ac:dyDescent="0.25">
      <c r="A11070" s="3" t="s">
        <v>36</v>
      </c>
      <c r="B11070" s="23" t="s">
        <v>37</v>
      </c>
      <c r="C11070" s="24">
        <v>0</v>
      </c>
      <c r="D11070" s="26">
        <v>0</v>
      </c>
      <c r="E11070" s="63">
        <v>0</v>
      </c>
    </row>
    <row r="11071" spans="1:5" ht="14.1" customHeight="1" x14ac:dyDescent="0.25">
      <c r="A11071" s="11"/>
      <c r="B11071" s="9" t="s">
        <v>63</v>
      </c>
      <c r="C11071" s="29">
        <v>0</v>
      </c>
      <c r="D11071" s="31">
        <v>0</v>
      </c>
      <c r="E11071" s="35">
        <v>0</v>
      </c>
    </row>
    <row r="11072" spans="1:5" ht="14.1" customHeight="1" x14ac:dyDescent="0.25">
      <c r="A11072" s="11"/>
      <c r="B11072" s="9" t="s">
        <v>64</v>
      </c>
      <c r="C11072" s="29">
        <v>0</v>
      </c>
      <c r="D11072" s="31">
        <v>0</v>
      </c>
      <c r="E11072" s="35">
        <v>0</v>
      </c>
    </row>
    <row r="11073" spans="1:5" ht="14.1" customHeight="1" x14ac:dyDescent="0.25">
      <c r="A11073" s="11"/>
      <c r="B11073" s="9" t="s">
        <v>65</v>
      </c>
      <c r="C11073" s="29">
        <v>1</v>
      </c>
      <c r="D11073" s="31">
        <v>0</v>
      </c>
      <c r="E11073" s="35">
        <v>0</v>
      </c>
    </row>
    <row r="11074" spans="1:5" ht="14.1" customHeight="1" x14ac:dyDescent="0.25">
      <c r="A11074" s="11"/>
      <c r="B11074" s="9" t="s">
        <v>66</v>
      </c>
      <c r="C11074" s="29">
        <v>0</v>
      </c>
      <c r="D11074" s="31">
        <v>1</v>
      </c>
      <c r="E11074" s="35">
        <v>0</v>
      </c>
    </row>
    <row r="11075" spans="1:5" ht="14.1" customHeight="1" x14ac:dyDescent="0.25">
      <c r="A11075" s="11"/>
      <c r="B11075" s="9" t="s">
        <v>67</v>
      </c>
      <c r="C11075" s="29">
        <v>0</v>
      </c>
      <c r="D11075" s="31">
        <v>0</v>
      </c>
      <c r="E11075" s="35">
        <v>1</v>
      </c>
    </row>
    <row r="11076" spans="1:5" ht="14.1" customHeight="1" x14ac:dyDescent="0.25">
      <c r="A11076" s="11"/>
      <c r="B11076" s="9" t="s">
        <v>68</v>
      </c>
      <c r="C11076" s="29">
        <v>-0.999999999999999</v>
      </c>
      <c r="D11076" s="31">
        <v>-0.99999999999999878</v>
      </c>
      <c r="E11076" s="35">
        <v>-0.99999999999999856</v>
      </c>
    </row>
    <row r="11077" spans="1:5" ht="24" customHeight="1" x14ac:dyDescent="0.25">
      <c r="A11077" s="11"/>
      <c r="B11077" s="9" t="s">
        <v>69</v>
      </c>
      <c r="C11077" s="64">
        <v>0.49999999999999989</v>
      </c>
      <c r="D11077" s="31">
        <v>0</v>
      </c>
      <c r="E11077" s="35">
        <v>0</v>
      </c>
    </row>
    <row r="11078" spans="1:5" ht="24" customHeight="1" x14ac:dyDescent="0.25">
      <c r="A11078" s="11"/>
      <c r="B11078" s="9" t="s">
        <v>70</v>
      </c>
      <c r="C11078" s="29">
        <v>0</v>
      </c>
      <c r="D11078" s="55">
        <v>0.49999999999999967</v>
      </c>
      <c r="E11078" s="35">
        <v>0</v>
      </c>
    </row>
    <row r="11079" spans="1:5" ht="24" customHeight="1" x14ac:dyDescent="0.25">
      <c r="A11079" s="11"/>
      <c r="B11079" s="9" t="s">
        <v>71</v>
      </c>
      <c r="C11079" s="29">
        <v>0</v>
      </c>
      <c r="D11079" s="31">
        <v>0</v>
      </c>
      <c r="E11079" s="56">
        <v>0.49999999999999967</v>
      </c>
    </row>
    <row r="11080" spans="1:5" ht="24" customHeight="1" x14ac:dyDescent="0.25">
      <c r="A11080" s="11"/>
      <c r="B11080" s="9" t="s">
        <v>72</v>
      </c>
      <c r="C11080" s="64">
        <v>-0.50000000000000033</v>
      </c>
      <c r="D11080" s="55">
        <v>-0.5</v>
      </c>
      <c r="E11080" s="56">
        <v>-0.5</v>
      </c>
    </row>
    <row r="11081" spans="1:5" ht="24" customHeight="1" x14ac:dyDescent="0.25">
      <c r="A11081" s="11"/>
      <c r="B11081" s="9" t="s">
        <v>73</v>
      </c>
      <c r="C11081" s="64">
        <v>0.4999999999999995</v>
      </c>
      <c r="D11081" s="31">
        <v>0</v>
      </c>
      <c r="E11081" s="35">
        <v>0</v>
      </c>
    </row>
    <row r="11082" spans="1:5" ht="24" customHeight="1" x14ac:dyDescent="0.25">
      <c r="A11082" s="11"/>
      <c r="B11082" s="9" t="s">
        <v>74</v>
      </c>
      <c r="C11082" s="29">
        <v>0</v>
      </c>
      <c r="D11082" s="55">
        <v>0.49999999999999989</v>
      </c>
      <c r="E11082" s="35">
        <v>0</v>
      </c>
    </row>
    <row r="11083" spans="1:5" ht="24" customHeight="1" x14ac:dyDescent="0.25">
      <c r="A11083" s="11"/>
      <c r="B11083" s="9" t="s">
        <v>75</v>
      </c>
      <c r="C11083" s="29">
        <v>0</v>
      </c>
      <c r="D11083" s="31">
        <v>0</v>
      </c>
      <c r="E11083" s="56">
        <v>0.49999999999999989</v>
      </c>
    </row>
    <row r="11084" spans="1:5" ht="24" customHeight="1" thickBot="1" x14ac:dyDescent="0.3">
      <c r="A11084" s="13"/>
      <c r="B11084" s="14" t="s">
        <v>76</v>
      </c>
      <c r="C11084" s="65">
        <v>-0.5</v>
      </c>
      <c r="D11084" s="57">
        <v>-0.49999999999999978</v>
      </c>
      <c r="E11084" s="58">
        <v>-0.49999999999999967</v>
      </c>
    </row>
    <row r="11086" spans="1:5" ht="18" customHeight="1" thickBot="1" x14ac:dyDescent="0.3">
      <c r="A11086" s="1" t="s">
        <v>83</v>
      </c>
      <c r="B11086" s="2"/>
      <c r="C11086" s="2"/>
      <c r="D11086" s="2"/>
      <c r="E11086" s="2"/>
    </row>
    <row r="11087" spans="1:5" ht="15" customHeight="1" thickBot="1" x14ac:dyDescent="0.3">
      <c r="A11087" s="59"/>
      <c r="B11087" s="60"/>
      <c r="C11087" s="20" t="s">
        <v>84</v>
      </c>
      <c r="D11087" s="21" t="s">
        <v>85</v>
      </c>
      <c r="E11087" s="22" t="s">
        <v>86</v>
      </c>
    </row>
    <row r="11088" spans="1:5" ht="14.1" customHeight="1" x14ac:dyDescent="0.25">
      <c r="A11088" s="3" t="s">
        <v>36</v>
      </c>
      <c r="B11088" s="23" t="s">
        <v>37</v>
      </c>
      <c r="C11088" s="24">
        <v>0</v>
      </c>
      <c r="D11088" s="26">
        <v>0</v>
      </c>
      <c r="E11088" s="63">
        <v>0</v>
      </c>
    </row>
    <row r="11089" spans="1:8" ht="14.1" customHeight="1" x14ac:dyDescent="0.25">
      <c r="A11089" s="11"/>
      <c r="B11089" s="9" t="s">
        <v>63</v>
      </c>
      <c r="C11089" s="29">
        <v>0</v>
      </c>
      <c r="D11089" s="31">
        <v>0</v>
      </c>
      <c r="E11089" s="35">
        <v>0</v>
      </c>
    </row>
    <row r="11090" spans="1:8" ht="14.1" customHeight="1" x14ac:dyDescent="0.25">
      <c r="A11090" s="11"/>
      <c r="B11090" s="9" t="s">
        <v>64</v>
      </c>
      <c r="C11090" s="29">
        <v>0</v>
      </c>
      <c r="D11090" s="31">
        <v>0</v>
      </c>
      <c r="E11090" s="35">
        <v>0</v>
      </c>
    </row>
    <row r="11091" spans="1:8" ht="14.1" customHeight="1" x14ac:dyDescent="0.25">
      <c r="A11091" s="11"/>
      <c r="B11091" s="9" t="s">
        <v>65</v>
      </c>
      <c r="C11091" s="29">
        <v>0</v>
      </c>
      <c r="D11091" s="31">
        <v>0</v>
      </c>
      <c r="E11091" s="35">
        <v>0</v>
      </c>
    </row>
    <row r="11092" spans="1:8" ht="14.1" customHeight="1" x14ac:dyDescent="0.25">
      <c r="A11092" s="11"/>
      <c r="B11092" s="9" t="s">
        <v>66</v>
      </c>
      <c r="C11092" s="29">
        <v>0</v>
      </c>
      <c r="D11092" s="31">
        <v>0</v>
      </c>
      <c r="E11092" s="35">
        <v>0</v>
      </c>
    </row>
    <row r="11093" spans="1:8" ht="14.1" customHeight="1" x14ac:dyDescent="0.25">
      <c r="A11093" s="11"/>
      <c r="B11093" s="9" t="s">
        <v>67</v>
      </c>
      <c r="C11093" s="29">
        <v>0</v>
      </c>
      <c r="D11093" s="31">
        <v>0</v>
      </c>
      <c r="E11093" s="35">
        <v>0</v>
      </c>
    </row>
    <row r="11094" spans="1:8" ht="14.1" customHeight="1" x14ac:dyDescent="0.25">
      <c r="A11094" s="11"/>
      <c r="B11094" s="9" t="s">
        <v>68</v>
      </c>
      <c r="C11094" s="29">
        <v>0</v>
      </c>
      <c r="D11094" s="31">
        <v>0</v>
      </c>
      <c r="E11094" s="35">
        <v>0</v>
      </c>
    </row>
    <row r="11095" spans="1:8" ht="24" customHeight="1" x14ac:dyDescent="0.25">
      <c r="A11095" s="11"/>
      <c r="B11095" s="9" t="s">
        <v>69</v>
      </c>
      <c r="C11095" s="29">
        <v>1</v>
      </c>
      <c r="D11095" s="31">
        <v>0</v>
      </c>
      <c r="E11095" s="35">
        <v>0</v>
      </c>
    </row>
    <row r="11096" spans="1:8" ht="24" customHeight="1" x14ac:dyDescent="0.25">
      <c r="A11096" s="11"/>
      <c r="B11096" s="9" t="s">
        <v>70</v>
      </c>
      <c r="C11096" s="29">
        <v>0</v>
      </c>
      <c r="D11096" s="31">
        <v>0.99999999999999978</v>
      </c>
      <c r="E11096" s="35">
        <v>0</v>
      </c>
    </row>
    <row r="11097" spans="1:8" ht="24" customHeight="1" x14ac:dyDescent="0.25">
      <c r="A11097" s="11"/>
      <c r="B11097" s="9" t="s">
        <v>71</v>
      </c>
      <c r="C11097" s="29">
        <v>0</v>
      </c>
      <c r="D11097" s="31">
        <v>0</v>
      </c>
      <c r="E11097" s="35">
        <v>1</v>
      </c>
    </row>
    <row r="11098" spans="1:8" ht="24" customHeight="1" x14ac:dyDescent="0.25">
      <c r="A11098" s="11"/>
      <c r="B11098" s="9" t="s">
        <v>72</v>
      </c>
      <c r="C11098" s="29">
        <v>-0.99999999999999944</v>
      </c>
      <c r="D11098" s="31">
        <v>-0.99999999999999833</v>
      </c>
      <c r="E11098" s="35">
        <v>-0.99999999999999867</v>
      </c>
    </row>
    <row r="11099" spans="1:8" ht="24" customHeight="1" x14ac:dyDescent="0.25">
      <c r="A11099" s="11"/>
      <c r="B11099" s="9" t="s">
        <v>73</v>
      </c>
      <c r="C11099" s="29">
        <v>-1.0000000000000018</v>
      </c>
      <c r="D11099" s="31">
        <v>0</v>
      </c>
      <c r="E11099" s="35">
        <v>0</v>
      </c>
    </row>
    <row r="11100" spans="1:8" ht="24" customHeight="1" x14ac:dyDescent="0.25">
      <c r="A11100" s="11"/>
      <c r="B11100" s="9" t="s">
        <v>74</v>
      </c>
      <c r="C11100" s="29">
        <v>0</v>
      </c>
      <c r="D11100" s="31">
        <v>-0.99999999999999867</v>
      </c>
      <c r="E11100" s="35">
        <v>0</v>
      </c>
    </row>
    <row r="11101" spans="1:8" ht="24" customHeight="1" x14ac:dyDescent="0.25">
      <c r="A11101" s="11"/>
      <c r="B11101" s="9" t="s">
        <v>75</v>
      </c>
      <c r="C11101" s="29">
        <v>0</v>
      </c>
      <c r="D11101" s="31">
        <v>0</v>
      </c>
      <c r="E11101" s="35">
        <v>-0.999999999999999</v>
      </c>
    </row>
    <row r="11102" spans="1:8" ht="24" customHeight="1" thickBot="1" x14ac:dyDescent="0.3">
      <c r="A11102" s="13"/>
      <c r="B11102" s="14" t="s">
        <v>76</v>
      </c>
      <c r="C11102" s="38">
        <v>1.0000000000000011</v>
      </c>
      <c r="D11102" s="40">
        <v>0.99999999999999878</v>
      </c>
      <c r="E11102" s="66">
        <v>0.99999999999999978</v>
      </c>
    </row>
    <row r="11104" spans="1:8" ht="20.100000000000001" customHeight="1" thickBot="1" x14ac:dyDescent="0.3">
      <c r="A11104" s="16" t="s">
        <v>87</v>
      </c>
      <c r="B11104" s="17"/>
      <c r="C11104" s="17"/>
      <c r="D11104" s="17"/>
      <c r="E11104" s="17"/>
      <c r="F11104" s="17"/>
      <c r="G11104" s="17"/>
      <c r="H11104" s="17"/>
    </row>
    <row r="11105" spans="1:8" ht="15" customHeight="1" x14ac:dyDescent="0.25">
      <c r="A11105" s="67" t="s">
        <v>88</v>
      </c>
      <c r="B11105" s="68" t="s">
        <v>89</v>
      </c>
      <c r="C11105" s="69" t="s">
        <v>90</v>
      </c>
      <c r="D11105" s="69" t="s">
        <v>91</v>
      </c>
      <c r="E11105" s="69" t="s">
        <v>92</v>
      </c>
      <c r="F11105" s="69" t="s">
        <v>59</v>
      </c>
      <c r="G11105" s="70" t="s">
        <v>93</v>
      </c>
      <c r="H11105" s="71"/>
    </row>
    <row r="11106" spans="1:8" ht="15" customHeight="1" thickBot="1" x14ac:dyDescent="0.3">
      <c r="A11106" s="72"/>
      <c r="B11106" s="73"/>
      <c r="C11106" s="74"/>
      <c r="D11106" s="74"/>
      <c r="E11106" s="74"/>
      <c r="F11106" s="74"/>
      <c r="G11106" s="75" t="s">
        <v>94</v>
      </c>
      <c r="H11106" s="76" t="s">
        <v>95</v>
      </c>
    </row>
    <row r="11107" spans="1:8" ht="14.1" customHeight="1" x14ac:dyDescent="0.25">
      <c r="A11107" s="44" t="s">
        <v>37</v>
      </c>
      <c r="B11107" s="77">
        <v>38.902112624477873</v>
      </c>
      <c r="C11107" s="78">
        <v>0.80448540751637809</v>
      </c>
      <c r="D11107" s="53">
        <v>144.6631154816414</v>
      </c>
      <c r="E11107" s="53">
        <v>48.356517422208043</v>
      </c>
      <c r="F11107" s="53">
        <v>3.4021435646652727E-91</v>
      </c>
      <c r="G11107" s="78">
        <v>37.312048588943668</v>
      </c>
      <c r="H11107" s="79">
        <v>40.492176660012078</v>
      </c>
    </row>
    <row r="11108" spans="1:8" ht="14.1" customHeight="1" x14ac:dyDescent="0.25">
      <c r="A11108" s="46" t="s">
        <v>63</v>
      </c>
      <c r="B11108" s="80">
        <v>-2.533272135435884</v>
      </c>
      <c r="C11108" s="81">
        <v>1.1459288234905898</v>
      </c>
      <c r="D11108" s="55">
        <v>144.66311548164629</v>
      </c>
      <c r="E11108" s="55">
        <v>-2.210671451407721</v>
      </c>
      <c r="F11108" s="55">
        <v>2.8628822075806658E-2</v>
      </c>
      <c r="G11108" s="81">
        <v>-4.7981985001534575</v>
      </c>
      <c r="H11108" s="82">
        <v>-0.26834577071831051</v>
      </c>
    </row>
    <row r="11109" spans="1:8" ht="14.1" customHeight="1" x14ac:dyDescent="0.25">
      <c r="A11109" s="46" t="s">
        <v>64</v>
      </c>
      <c r="B11109" s="83" t="s">
        <v>96</v>
      </c>
      <c r="C11109" s="31">
        <v>0</v>
      </c>
      <c r="D11109" s="84" t="s">
        <v>97</v>
      </c>
      <c r="E11109" s="84" t="s">
        <v>97</v>
      </c>
      <c r="F11109" s="84" t="s">
        <v>97</v>
      </c>
      <c r="G11109" s="84" t="s">
        <v>97</v>
      </c>
      <c r="H11109" s="85" t="s">
        <v>97</v>
      </c>
    </row>
    <row r="11110" spans="1:8" ht="14.1" customHeight="1" x14ac:dyDescent="0.25">
      <c r="A11110" s="46" t="s">
        <v>65</v>
      </c>
      <c r="B11110" s="80">
        <v>2.2806430303155585</v>
      </c>
      <c r="C11110" s="81">
        <v>0.27230598005903084</v>
      </c>
      <c r="D11110" s="55">
        <v>106.38867141415672</v>
      </c>
      <c r="E11110" s="55">
        <v>8.3752954298732547</v>
      </c>
      <c r="F11110" s="55">
        <v>2.41425876279518E-13</v>
      </c>
      <c r="G11110" s="81">
        <v>1.7407927091901403</v>
      </c>
      <c r="H11110" s="82">
        <v>2.8204933514409767</v>
      </c>
    </row>
    <row r="11111" spans="1:8" ht="14.1" customHeight="1" x14ac:dyDescent="0.25">
      <c r="A11111" s="46" t="s">
        <v>66</v>
      </c>
      <c r="B11111" s="80">
        <v>0.88884865879494679</v>
      </c>
      <c r="C11111" s="81">
        <v>0.25451134594906494</v>
      </c>
      <c r="D11111" s="55">
        <v>237.05690897363814</v>
      </c>
      <c r="E11111" s="55">
        <v>3.4923734165188498</v>
      </c>
      <c r="F11111" s="55">
        <v>5.7096906555849066E-4</v>
      </c>
      <c r="G11111" s="81">
        <v>0.38745581410752439</v>
      </c>
      <c r="H11111" s="82">
        <v>1.3902415034823692</v>
      </c>
    </row>
    <row r="11112" spans="1:8" ht="14.1" customHeight="1" x14ac:dyDescent="0.25">
      <c r="A11112" s="46" t="s">
        <v>67</v>
      </c>
      <c r="B11112" s="80">
        <v>-0.42086231536183527</v>
      </c>
      <c r="C11112" s="81">
        <v>0.21775211790350232</v>
      </c>
      <c r="D11112" s="55">
        <v>290.17833799931248</v>
      </c>
      <c r="E11112" s="55">
        <v>-1.9327587690712704</v>
      </c>
      <c r="F11112" s="55">
        <v>5.4238844079683317E-2</v>
      </c>
      <c r="G11112" s="81">
        <v>-0.8494361169604725</v>
      </c>
      <c r="H11112" s="82">
        <v>7.7114862368019062E-3</v>
      </c>
    </row>
    <row r="11113" spans="1:8" ht="14.1" customHeight="1" x14ac:dyDescent="0.25">
      <c r="A11113" s="46" t="s">
        <v>68</v>
      </c>
      <c r="B11113" s="83" t="s">
        <v>96</v>
      </c>
      <c r="C11113" s="31">
        <v>0</v>
      </c>
      <c r="D11113" s="84" t="s">
        <v>97</v>
      </c>
      <c r="E11113" s="84" t="s">
        <v>97</v>
      </c>
      <c r="F11113" s="84" t="s">
        <v>97</v>
      </c>
      <c r="G11113" s="84" t="s">
        <v>97</v>
      </c>
      <c r="H11113" s="85" t="s">
        <v>97</v>
      </c>
    </row>
    <row r="11114" spans="1:8" ht="24" customHeight="1" x14ac:dyDescent="0.25">
      <c r="A11114" s="46" t="s">
        <v>69</v>
      </c>
      <c r="B11114" s="80">
        <v>0.5901299646851611</v>
      </c>
      <c r="C11114" s="81">
        <v>0.37736795461541961</v>
      </c>
      <c r="D11114" s="55">
        <v>105.20304162856168</v>
      </c>
      <c r="E11114" s="55">
        <v>1.5638051866024762</v>
      </c>
      <c r="F11114" s="55">
        <v>0.12086652287887995</v>
      </c>
      <c r="G11114" s="81">
        <v>-0.1581041472005269</v>
      </c>
      <c r="H11114" s="82">
        <v>1.3383640765708491</v>
      </c>
    </row>
    <row r="11115" spans="1:8" ht="24" customHeight="1" x14ac:dyDescent="0.25">
      <c r="A11115" s="46" t="s">
        <v>70</v>
      </c>
      <c r="B11115" s="80">
        <v>0.86835399074218089</v>
      </c>
      <c r="C11115" s="81">
        <v>0.35167927007702982</v>
      </c>
      <c r="D11115" s="55">
        <v>232.34197869027298</v>
      </c>
      <c r="E11115" s="55">
        <v>2.4691645616529563</v>
      </c>
      <c r="F11115" s="55">
        <v>1.4263408446249452E-2</v>
      </c>
      <c r="G11115" s="81">
        <v>0.17546609222036832</v>
      </c>
      <c r="H11115" s="82">
        <v>1.5612418892639934</v>
      </c>
    </row>
    <row r="11116" spans="1:8" ht="24" customHeight="1" x14ac:dyDescent="0.25">
      <c r="A11116" s="46" t="s">
        <v>71</v>
      </c>
      <c r="B11116" s="80">
        <v>0.48764693410354565</v>
      </c>
      <c r="C11116" s="81">
        <v>0.3048199098562826</v>
      </c>
      <c r="D11116" s="55">
        <v>290.41358535258007</v>
      </c>
      <c r="E11116" s="55">
        <v>1.5997870163187926</v>
      </c>
      <c r="F11116" s="55">
        <v>0.11073312337672199</v>
      </c>
      <c r="G11116" s="81">
        <v>-0.11228929454580489</v>
      </c>
      <c r="H11116" s="82">
        <v>1.0875831627528962</v>
      </c>
    </row>
    <row r="11117" spans="1:8" ht="24" customHeight="1" x14ac:dyDescent="0.25">
      <c r="A11117" s="46" t="s">
        <v>72</v>
      </c>
      <c r="B11117" s="83" t="s">
        <v>96</v>
      </c>
      <c r="C11117" s="31">
        <v>0</v>
      </c>
      <c r="D11117" s="84" t="s">
        <v>97</v>
      </c>
      <c r="E11117" s="84" t="s">
        <v>97</v>
      </c>
      <c r="F11117" s="84" t="s">
        <v>97</v>
      </c>
      <c r="G11117" s="84" t="s">
        <v>97</v>
      </c>
      <c r="H11117" s="85" t="s">
        <v>97</v>
      </c>
    </row>
    <row r="11118" spans="1:8" ht="24" customHeight="1" x14ac:dyDescent="0.25">
      <c r="A11118" s="46" t="s">
        <v>73</v>
      </c>
      <c r="B11118" s="83" t="s">
        <v>96</v>
      </c>
      <c r="C11118" s="31">
        <v>0</v>
      </c>
      <c r="D11118" s="84" t="s">
        <v>97</v>
      </c>
      <c r="E11118" s="84" t="s">
        <v>97</v>
      </c>
      <c r="F11118" s="84" t="s">
        <v>97</v>
      </c>
      <c r="G11118" s="84" t="s">
        <v>97</v>
      </c>
      <c r="H11118" s="85" t="s">
        <v>97</v>
      </c>
    </row>
    <row r="11119" spans="1:8" ht="24" customHeight="1" x14ac:dyDescent="0.25">
      <c r="A11119" s="46" t="s">
        <v>74</v>
      </c>
      <c r="B11119" s="83" t="s">
        <v>96</v>
      </c>
      <c r="C11119" s="31">
        <v>0</v>
      </c>
      <c r="D11119" s="84" t="s">
        <v>97</v>
      </c>
      <c r="E11119" s="84" t="s">
        <v>97</v>
      </c>
      <c r="F11119" s="84" t="s">
        <v>97</v>
      </c>
      <c r="G11119" s="84" t="s">
        <v>97</v>
      </c>
      <c r="H11119" s="85" t="s">
        <v>97</v>
      </c>
    </row>
    <row r="11120" spans="1:8" ht="24" customHeight="1" x14ac:dyDescent="0.25">
      <c r="A11120" s="46" t="s">
        <v>75</v>
      </c>
      <c r="B11120" s="83" t="s">
        <v>96</v>
      </c>
      <c r="C11120" s="31">
        <v>0</v>
      </c>
      <c r="D11120" s="84" t="s">
        <v>97</v>
      </c>
      <c r="E11120" s="84" t="s">
        <v>97</v>
      </c>
      <c r="F11120" s="84" t="s">
        <v>97</v>
      </c>
      <c r="G11120" s="84" t="s">
        <v>97</v>
      </c>
      <c r="H11120" s="85" t="s">
        <v>97</v>
      </c>
    </row>
    <row r="11121" spans="1:8" ht="24" customHeight="1" thickBot="1" x14ac:dyDescent="0.3">
      <c r="A11121" s="48" t="s">
        <v>76</v>
      </c>
      <c r="B11121" s="86" t="s">
        <v>96</v>
      </c>
      <c r="C11121" s="40">
        <v>0</v>
      </c>
      <c r="D11121" s="87" t="s">
        <v>97</v>
      </c>
      <c r="E11121" s="87" t="s">
        <v>97</v>
      </c>
      <c r="F11121" s="87" t="s">
        <v>97</v>
      </c>
      <c r="G11121" s="87" t="s">
        <v>97</v>
      </c>
      <c r="H11121" s="88" t="s">
        <v>97</v>
      </c>
    </row>
    <row r="11122" spans="1:8" ht="15" customHeight="1" x14ac:dyDescent="0.25">
      <c r="A11122" s="42" t="s">
        <v>98</v>
      </c>
      <c r="B11122" s="43"/>
      <c r="C11122" s="43"/>
      <c r="D11122" s="43"/>
      <c r="E11122" s="43"/>
      <c r="F11122" s="43"/>
      <c r="G11122" s="43"/>
      <c r="H11122" s="43"/>
    </row>
    <row r="11123" spans="1:8" ht="15" customHeight="1" x14ac:dyDescent="0.25">
      <c r="A11123" s="50" t="s">
        <v>252</v>
      </c>
      <c r="B11123" s="51"/>
      <c r="C11123" s="51"/>
      <c r="D11123" s="51"/>
      <c r="E11123" s="51"/>
      <c r="F11123" s="51"/>
      <c r="G11123" s="51"/>
      <c r="H11123" s="51"/>
    </row>
    <row r="11126" spans="1:8" ht="16.5" x14ac:dyDescent="0.25">
      <c r="A11126" t="s">
        <v>100</v>
      </c>
    </row>
    <row r="11128" spans="1:8" ht="20.100000000000001" customHeight="1" thickBot="1" x14ac:dyDescent="0.3">
      <c r="A11128" s="16" t="s">
        <v>101</v>
      </c>
      <c r="B11128" s="17"/>
      <c r="C11128" s="17"/>
      <c r="D11128" s="17"/>
    </row>
    <row r="11129" spans="1:8" ht="15" customHeight="1" thickBot="1" x14ac:dyDescent="0.3">
      <c r="A11129" s="89" t="s">
        <v>88</v>
      </c>
      <c r="B11129" s="90"/>
      <c r="C11129" s="20" t="s">
        <v>89</v>
      </c>
      <c r="D11129" s="22" t="s">
        <v>90</v>
      </c>
    </row>
    <row r="11130" spans="1:8" ht="14.1" customHeight="1" x14ac:dyDescent="0.25">
      <c r="A11130" s="3" t="s">
        <v>102</v>
      </c>
      <c r="B11130" s="23" t="s">
        <v>170</v>
      </c>
      <c r="C11130" s="77">
        <v>45.950970734381826</v>
      </c>
      <c r="D11130" s="79">
        <v>5.4029479207138467</v>
      </c>
    </row>
    <row r="11131" spans="1:8" ht="14.1" customHeight="1" x14ac:dyDescent="0.25">
      <c r="A11131" s="28"/>
      <c r="B11131" s="9" t="s">
        <v>171</v>
      </c>
      <c r="C11131" s="80">
        <v>0.9677894586381145</v>
      </c>
      <c r="D11131" s="82">
        <v>4.6134885417552229E-3</v>
      </c>
    </row>
    <row r="11132" spans="1:8" ht="14.1" customHeight="1" x14ac:dyDescent="0.25">
      <c r="A11132" s="28"/>
      <c r="B11132" s="9" t="s">
        <v>172</v>
      </c>
      <c r="C11132" s="80">
        <v>0.95872540793198302</v>
      </c>
      <c r="D11132" s="82">
        <v>6.1690994567377248E-3</v>
      </c>
    </row>
    <row r="11133" spans="1:8" ht="14.1" customHeight="1" thickBot="1" x14ac:dyDescent="0.3">
      <c r="A11133" s="91"/>
      <c r="B11133" s="14" t="s">
        <v>173</v>
      </c>
      <c r="C11133" s="92">
        <v>0.95650222391062756</v>
      </c>
      <c r="D11133" s="93">
        <v>8.0920487320107273E-3</v>
      </c>
    </row>
    <row r="11134" spans="1:8" ht="15" customHeight="1" x14ac:dyDescent="0.25">
      <c r="A11134" s="42" t="s">
        <v>251</v>
      </c>
      <c r="B11134" s="43"/>
      <c r="C11134" s="43"/>
      <c r="D11134" s="43"/>
    </row>
    <row r="11137" spans="1:3" ht="16.5" x14ac:dyDescent="0.25">
      <c r="A11137" t="s">
        <v>113</v>
      </c>
    </row>
    <row r="11139" spans="1:3" ht="20.100000000000001" customHeight="1" thickBot="1" x14ac:dyDescent="0.3">
      <c r="A11139" s="16" t="s">
        <v>114</v>
      </c>
      <c r="B11139" s="17"/>
      <c r="C11139" s="17"/>
    </row>
    <row r="11140" spans="1:3" ht="15" customHeight="1" thickBot="1" x14ac:dyDescent="0.3">
      <c r="A11140" s="18"/>
      <c r="B11140" s="19"/>
      <c r="C11140" s="61" t="s">
        <v>62</v>
      </c>
    </row>
    <row r="11141" spans="1:3" ht="14.1" customHeight="1" x14ac:dyDescent="0.25">
      <c r="A11141" s="3" t="s">
        <v>36</v>
      </c>
      <c r="B11141" s="23" t="s">
        <v>37</v>
      </c>
      <c r="C11141" s="62">
        <v>0</v>
      </c>
    </row>
    <row r="11142" spans="1:3" ht="14.1" customHeight="1" x14ac:dyDescent="0.25">
      <c r="A11142" s="28"/>
      <c r="B11142" s="9" t="s">
        <v>63</v>
      </c>
      <c r="C11142" s="12">
        <v>0</v>
      </c>
    </row>
    <row r="11143" spans="1:3" ht="14.1" customHeight="1" x14ac:dyDescent="0.25">
      <c r="A11143" s="28"/>
      <c r="B11143" s="9" t="s">
        <v>64</v>
      </c>
      <c r="C11143" s="12">
        <v>0</v>
      </c>
    </row>
    <row r="11144" spans="1:3" ht="14.1" customHeight="1" x14ac:dyDescent="0.25">
      <c r="A11144" s="28"/>
      <c r="B11144" s="9" t="s">
        <v>65</v>
      </c>
      <c r="C11144" s="12">
        <v>1</v>
      </c>
    </row>
    <row r="11145" spans="1:3" ht="14.1" customHeight="1" x14ac:dyDescent="0.25">
      <c r="A11145" s="28"/>
      <c r="B11145" s="9" t="s">
        <v>66</v>
      </c>
      <c r="C11145" s="12">
        <v>0</v>
      </c>
    </row>
    <row r="11146" spans="1:3" ht="14.1" customHeight="1" x14ac:dyDescent="0.25">
      <c r="A11146" s="28"/>
      <c r="B11146" s="9" t="s">
        <v>67</v>
      </c>
      <c r="C11146" s="12">
        <v>0</v>
      </c>
    </row>
    <row r="11147" spans="1:3" ht="14.1" customHeight="1" x14ac:dyDescent="0.25">
      <c r="A11147" s="28"/>
      <c r="B11147" s="9" t="s">
        <v>68</v>
      </c>
      <c r="C11147" s="12">
        <v>-1</v>
      </c>
    </row>
    <row r="11148" spans="1:3" ht="24" customHeight="1" x14ac:dyDescent="0.25">
      <c r="A11148" s="28"/>
      <c r="B11148" s="9" t="s">
        <v>69</v>
      </c>
      <c r="C11148" s="47">
        <v>0.5</v>
      </c>
    </row>
    <row r="11149" spans="1:3" ht="24" customHeight="1" x14ac:dyDescent="0.25">
      <c r="A11149" s="28"/>
      <c r="B11149" s="9" t="s">
        <v>70</v>
      </c>
      <c r="C11149" s="12">
        <v>0</v>
      </c>
    </row>
    <row r="11150" spans="1:3" ht="24" customHeight="1" x14ac:dyDescent="0.25">
      <c r="A11150" s="28"/>
      <c r="B11150" s="9" t="s">
        <v>71</v>
      </c>
      <c r="C11150" s="12">
        <v>0</v>
      </c>
    </row>
    <row r="11151" spans="1:3" ht="24" customHeight="1" x14ac:dyDescent="0.25">
      <c r="A11151" s="28"/>
      <c r="B11151" s="9" t="s">
        <v>72</v>
      </c>
      <c r="C11151" s="47">
        <v>-0.5</v>
      </c>
    </row>
    <row r="11152" spans="1:3" ht="24" customHeight="1" x14ac:dyDescent="0.25">
      <c r="A11152" s="28"/>
      <c r="B11152" s="9" t="s">
        <v>73</v>
      </c>
      <c r="C11152" s="47">
        <v>0.5</v>
      </c>
    </row>
    <row r="11153" spans="1:9" ht="24" customHeight="1" x14ac:dyDescent="0.25">
      <c r="A11153" s="28"/>
      <c r="B11153" s="9" t="s">
        <v>74</v>
      </c>
      <c r="C11153" s="12">
        <v>0</v>
      </c>
    </row>
    <row r="11154" spans="1:9" ht="24" customHeight="1" x14ac:dyDescent="0.25">
      <c r="A11154" s="28"/>
      <c r="B11154" s="9" t="s">
        <v>75</v>
      </c>
      <c r="C11154" s="12">
        <v>0</v>
      </c>
    </row>
    <row r="11155" spans="1:9" ht="24" customHeight="1" thickBot="1" x14ac:dyDescent="0.3">
      <c r="A11155" s="91"/>
      <c r="B11155" s="14" t="s">
        <v>76</v>
      </c>
      <c r="C11155" s="49">
        <v>-0.5</v>
      </c>
    </row>
    <row r="11156" spans="1:9" ht="15" customHeight="1" x14ac:dyDescent="0.25">
      <c r="A11156" s="42" t="s">
        <v>115</v>
      </c>
      <c r="B11156" s="43"/>
      <c r="C11156" s="43"/>
    </row>
    <row r="11158" spans="1:9" ht="20.100000000000001" customHeight="1" thickBot="1" x14ac:dyDescent="0.3">
      <c r="A11158" s="16" t="s">
        <v>116</v>
      </c>
      <c r="B11158" s="17"/>
      <c r="C11158" s="17"/>
      <c r="D11158" s="17"/>
      <c r="E11158" s="17"/>
      <c r="F11158" s="17"/>
      <c r="G11158" s="17"/>
      <c r="H11158" s="17"/>
      <c r="I11158" s="17"/>
    </row>
    <row r="11159" spans="1:9" ht="15" customHeight="1" x14ac:dyDescent="0.25">
      <c r="A11159" s="67" t="s">
        <v>117</v>
      </c>
      <c r="B11159" s="68" t="s">
        <v>89</v>
      </c>
      <c r="C11159" s="69" t="s">
        <v>90</v>
      </c>
      <c r="D11159" s="69" t="s">
        <v>91</v>
      </c>
      <c r="E11159" s="69" t="s">
        <v>118</v>
      </c>
      <c r="F11159" s="69" t="s">
        <v>92</v>
      </c>
      <c r="G11159" s="69" t="s">
        <v>59</v>
      </c>
      <c r="H11159" s="70" t="s">
        <v>93</v>
      </c>
      <c r="I11159" s="71"/>
    </row>
    <row r="11160" spans="1:9" ht="15" customHeight="1" thickBot="1" x14ac:dyDescent="0.3">
      <c r="A11160" s="72"/>
      <c r="B11160" s="73"/>
      <c r="C11160" s="74"/>
      <c r="D11160" s="74"/>
      <c r="E11160" s="74"/>
      <c r="F11160" s="74"/>
      <c r="G11160" s="74"/>
      <c r="H11160" s="75" t="s">
        <v>94</v>
      </c>
      <c r="I11160" s="76" t="s">
        <v>95</v>
      </c>
    </row>
    <row r="11161" spans="1:9" ht="14.1" customHeight="1" thickBot="1" x14ac:dyDescent="0.3">
      <c r="A11161" s="94" t="s">
        <v>62</v>
      </c>
      <c r="B11161" s="95">
        <v>2.5757080126581391</v>
      </c>
      <c r="C11161" s="96">
        <v>0.1886839773077098</v>
      </c>
      <c r="D11161" s="97">
        <v>105.20304162856168</v>
      </c>
      <c r="E11161" s="98">
        <v>0</v>
      </c>
      <c r="F11161" s="97">
        <v>13.65091010593666</v>
      </c>
      <c r="G11161" s="97">
        <v>4.9993006863631475E-25</v>
      </c>
      <c r="H11161" s="96">
        <v>2.2015909567152949</v>
      </c>
      <c r="I11161" s="99">
        <v>2.9498250686009833</v>
      </c>
    </row>
    <row r="11162" spans="1:9" ht="15" customHeight="1" x14ac:dyDescent="0.25">
      <c r="A11162" s="42" t="s">
        <v>115</v>
      </c>
      <c r="B11162" s="43"/>
      <c r="C11162" s="43"/>
      <c r="D11162" s="43"/>
      <c r="E11162" s="43"/>
      <c r="F11162" s="43"/>
      <c r="G11162" s="43"/>
      <c r="H11162" s="43"/>
      <c r="I11162" s="43"/>
    </row>
    <row r="11163" spans="1:9" ht="15" customHeight="1" x14ac:dyDescent="0.25">
      <c r="A11163" s="50" t="s">
        <v>252</v>
      </c>
      <c r="B11163" s="51"/>
      <c r="C11163" s="51"/>
      <c r="D11163" s="51"/>
      <c r="E11163" s="51"/>
      <c r="F11163" s="51"/>
      <c r="G11163" s="51"/>
      <c r="H11163" s="51"/>
      <c r="I11163" s="51"/>
    </row>
    <row r="11166" spans="1:9" ht="16.5" x14ac:dyDescent="0.25">
      <c r="A11166" t="s">
        <v>119</v>
      </c>
    </row>
    <row r="11168" spans="1:9" ht="20.100000000000001" customHeight="1" thickBot="1" x14ac:dyDescent="0.3">
      <c r="A11168" s="16" t="s">
        <v>114</v>
      </c>
      <c r="B11168" s="17"/>
      <c r="C11168" s="17"/>
    </row>
    <row r="11169" spans="1:3" ht="15" customHeight="1" thickBot="1" x14ac:dyDescent="0.3">
      <c r="A11169" s="18"/>
      <c r="B11169" s="19"/>
      <c r="C11169" s="61" t="s">
        <v>62</v>
      </c>
    </row>
    <row r="11170" spans="1:3" ht="14.1" customHeight="1" x14ac:dyDescent="0.25">
      <c r="A11170" s="3" t="s">
        <v>36</v>
      </c>
      <c r="B11170" s="23" t="s">
        <v>37</v>
      </c>
      <c r="C11170" s="62">
        <v>0</v>
      </c>
    </row>
    <row r="11171" spans="1:3" ht="14.1" customHeight="1" x14ac:dyDescent="0.25">
      <c r="A11171" s="28"/>
      <c r="B11171" s="9" t="s">
        <v>63</v>
      </c>
      <c r="C11171" s="12">
        <v>0</v>
      </c>
    </row>
    <row r="11172" spans="1:3" ht="14.1" customHeight="1" x14ac:dyDescent="0.25">
      <c r="A11172" s="28"/>
      <c r="B11172" s="9" t="s">
        <v>64</v>
      </c>
      <c r="C11172" s="12">
        <v>0</v>
      </c>
    </row>
    <row r="11173" spans="1:3" ht="14.1" customHeight="1" x14ac:dyDescent="0.25">
      <c r="A11173" s="28"/>
      <c r="B11173" s="9" t="s">
        <v>65</v>
      </c>
      <c r="C11173" s="12">
        <v>1</v>
      </c>
    </row>
    <row r="11174" spans="1:3" ht="14.1" customHeight="1" x14ac:dyDescent="0.25">
      <c r="A11174" s="28"/>
      <c r="B11174" s="9" t="s">
        <v>66</v>
      </c>
      <c r="C11174" s="12">
        <v>0</v>
      </c>
    </row>
    <row r="11175" spans="1:3" ht="14.1" customHeight="1" x14ac:dyDescent="0.25">
      <c r="A11175" s="28"/>
      <c r="B11175" s="9" t="s">
        <v>67</v>
      </c>
      <c r="C11175" s="12">
        <v>0</v>
      </c>
    </row>
    <row r="11176" spans="1:3" ht="14.1" customHeight="1" x14ac:dyDescent="0.25">
      <c r="A11176" s="28"/>
      <c r="B11176" s="9" t="s">
        <v>68</v>
      </c>
      <c r="C11176" s="12">
        <v>-1</v>
      </c>
    </row>
    <row r="11177" spans="1:3" ht="24" customHeight="1" x14ac:dyDescent="0.25">
      <c r="A11177" s="28"/>
      <c r="B11177" s="9" t="s">
        <v>69</v>
      </c>
      <c r="C11177" s="12">
        <v>1</v>
      </c>
    </row>
    <row r="11178" spans="1:3" ht="24" customHeight="1" x14ac:dyDescent="0.25">
      <c r="A11178" s="28"/>
      <c r="B11178" s="9" t="s">
        <v>70</v>
      </c>
      <c r="C11178" s="12">
        <v>0</v>
      </c>
    </row>
    <row r="11179" spans="1:3" ht="24" customHeight="1" x14ac:dyDescent="0.25">
      <c r="A11179" s="28"/>
      <c r="B11179" s="9" t="s">
        <v>71</v>
      </c>
      <c r="C11179" s="12">
        <v>0</v>
      </c>
    </row>
    <row r="11180" spans="1:3" ht="24" customHeight="1" x14ac:dyDescent="0.25">
      <c r="A11180" s="28"/>
      <c r="B11180" s="9" t="s">
        <v>72</v>
      </c>
      <c r="C11180" s="12">
        <v>-1</v>
      </c>
    </row>
    <row r="11181" spans="1:3" ht="24" customHeight="1" x14ac:dyDescent="0.25">
      <c r="A11181" s="28"/>
      <c r="B11181" s="9" t="s">
        <v>73</v>
      </c>
      <c r="C11181" s="12">
        <v>0</v>
      </c>
    </row>
    <row r="11182" spans="1:3" ht="24" customHeight="1" x14ac:dyDescent="0.25">
      <c r="A11182" s="28"/>
      <c r="B11182" s="9" t="s">
        <v>74</v>
      </c>
      <c r="C11182" s="12">
        <v>0</v>
      </c>
    </row>
    <row r="11183" spans="1:3" ht="24" customHeight="1" x14ac:dyDescent="0.25">
      <c r="A11183" s="28"/>
      <c r="B11183" s="9" t="s">
        <v>75</v>
      </c>
      <c r="C11183" s="12">
        <v>0</v>
      </c>
    </row>
    <row r="11184" spans="1:3" ht="24" customHeight="1" thickBot="1" x14ac:dyDescent="0.3">
      <c r="A11184" s="91"/>
      <c r="B11184" s="14" t="s">
        <v>76</v>
      </c>
      <c r="C11184" s="100">
        <v>0</v>
      </c>
    </row>
    <row r="11185" spans="1:9" ht="15" customHeight="1" x14ac:dyDescent="0.25">
      <c r="A11185" s="42" t="s">
        <v>120</v>
      </c>
      <c r="B11185" s="43"/>
      <c r="C11185" s="43"/>
    </row>
    <row r="11187" spans="1:9" ht="20.100000000000001" customHeight="1" thickBot="1" x14ac:dyDescent="0.3">
      <c r="A11187" s="16" t="s">
        <v>116</v>
      </c>
      <c r="B11187" s="17"/>
      <c r="C11187" s="17"/>
      <c r="D11187" s="17"/>
      <c r="E11187" s="17"/>
      <c r="F11187" s="17"/>
      <c r="G11187" s="17"/>
      <c r="H11187" s="17"/>
      <c r="I11187" s="17"/>
    </row>
    <row r="11188" spans="1:9" ht="15" customHeight="1" x14ac:dyDescent="0.25">
      <c r="A11188" s="67" t="s">
        <v>117</v>
      </c>
      <c r="B11188" s="68" t="s">
        <v>89</v>
      </c>
      <c r="C11188" s="69" t="s">
        <v>90</v>
      </c>
      <c r="D11188" s="69" t="s">
        <v>91</v>
      </c>
      <c r="E11188" s="69" t="s">
        <v>118</v>
      </c>
      <c r="F11188" s="69" t="s">
        <v>92</v>
      </c>
      <c r="G11188" s="69" t="s">
        <v>59</v>
      </c>
      <c r="H11188" s="70" t="s">
        <v>93</v>
      </c>
      <c r="I11188" s="71"/>
    </row>
    <row r="11189" spans="1:9" ht="15" customHeight="1" thickBot="1" x14ac:dyDescent="0.3">
      <c r="A11189" s="72"/>
      <c r="B11189" s="73"/>
      <c r="C11189" s="74"/>
      <c r="D11189" s="74"/>
      <c r="E11189" s="74"/>
      <c r="F11189" s="74"/>
      <c r="G11189" s="74"/>
      <c r="H11189" s="75" t="s">
        <v>94</v>
      </c>
      <c r="I11189" s="76" t="s">
        <v>95</v>
      </c>
    </row>
    <row r="11190" spans="1:9" ht="14.1" customHeight="1" thickBot="1" x14ac:dyDescent="0.3">
      <c r="A11190" s="94" t="s">
        <v>62</v>
      </c>
      <c r="B11190" s="95">
        <v>2.8707729950007197</v>
      </c>
      <c r="C11190" s="96">
        <v>0.26125854319948294</v>
      </c>
      <c r="D11190" s="97">
        <v>103.92737220508576</v>
      </c>
      <c r="E11190" s="98">
        <v>0</v>
      </c>
      <c r="F11190" s="97">
        <v>10.988245436279389</v>
      </c>
      <c r="G11190" s="97">
        <v>4.2246700610501654E-19</v>
      </c>
      <c r="H11190" s="96">
        <v>2.3526832385338747</v>
      </c>
      <c r="I11190" s="99">
        <v>3.3888627514675647</v>
      </c>
    </row>
    <row r="11191" spans="1:9" ht="15" customHeight="1" x14ac:dyDescent="0.25">
      <c r="A11191" s="42" t="s">
        <v>120</v>
      </c>
      <c r="B11191" s="43"/>
      <c r="C11191" s="43"/>
      <c r="D11191" s="43"/>
      <c r="E11191" s="43"/>
      <c r="F11191" s="43"/>
      <c r="G11191" s="43"/>
      <c r="H11191" s="43"/>
      <c r="I11191" s="43"/>
    </row>
    <row r="11192" spans="1:9" ht="15" customHeight="1" x14ac:dyDescent="0.25">
      <c r="A11192" s="50" t="s">
        <v>252</v>
      </c>
      <c r="B11192" s="51"/>
      <c r="C11192" s="51"/>
      <c r="D11192" s="51"/>
      <c r="E11192" s="51"/>
      <c r="F11192" s="51"/>
      <c r="G11192" s="51"/>
      <c r="H11192" s="51"/>
      <c r="I11192" s="51"/>
    </row>
    <row r="11195" spans="1:9" ht="16.5" x14ac:dyDescent="0.25">
      <c r="A11195" t="s">
        <v>121</v>
      </c>
    </row>
    <row r="11197" spans="1:9" ht="20.100000000000001" customHeight="1" thickBot="1" x14ac:dyDescent="0.3">
      <c r="A11197" s="16" t="s">
        <v>114</v>
      </c>
      <c r="B11197" s="17"/>
      <c r="C11197" s="17"/>
    </row>
    <row r="11198" spans="1:9" ht="15" customHeight="1" thickBot="1" x14ac:dyDescent="0.3">
      <c r="A11198" s="18"/>
      <c r="B11198" s="19"/>
      <c r="C11198" s="61" t="s">
        <v>62</v>
      </c>
    </row>
    <row r="11199" spans="1:9" ht="14.1" customHeight="1" x14ac:dyDescent="0.25">
      <c r="A11199" s="3" t="s">
        <v>36</v>
      </c>
      <c r="B11199" s="23" t="s">
        <v>37</v>
      </c>
      <c r="C11199" s="62">
        <v>0</v>
      </c>
    </row>
    <row r="11200" spans="1:9" ht="14.1" customHeight="1" x14ac:dyDescent="0.25">
      <c r="A11200" s="28"/>
      <c r="B11200" s="9" t="s">
        <v>63</v>
      </c>
      <c r="C11200" s="12">
        <v>0</v>
      </c>
    </row>
    <row r="11201" spans="1:9" ht="14.1" customHeight="1" x14ac:dyDescent="0.25">
      <c r="A11201" s="28"/>
      <c r="B11201" s="9" t="s">
        <v>64</v>
      </c>
      <c r="C11201" s="12">
        <v>0</v>
      </c>
    </row>
    <row r="11202" spans="1:9" ht="14.1" customHeight="1" x14ac:dyDescent="0.25">
      <c r="A11202" s="28"/>
      <c r="B11202" s="9" t="s">
        <v>65</v>
      </c>
      <c r="C11202" s="12">
        <v>1</v>
      </c>
    </row>
    <row r="11203" spans="1:9" ht="14.1" customHeight="1" x14ac:dyDescent="0.25">
      <c r="A11203" s="28"/>
      <c r="B11203" s="9" t="s">
        <v>66</v>
      </c>
      <c r="C11203" s="12">
        <v>0</v>
      </c>
    </row>
    <row r="11204" spans="1:9" ht="14.1" customHeight="1" x14ac:dyDescent="0.25">
      <c r="A11204" s="28"/>
      <c r="B11204" s="9" t="s">
        <v>67</v>
      </c>
      <c r="C11204" s="12">
        <v>0</v>
      </c>
    </row>
    <row r="11205" spans="1:9" ht="14.1" customHeight="1" x14ac:dyDescent="0.25">
      <c r="A11205" s="28"/>
      <c r="B11205" s="9" t="s">
        <v>68</v>
      </c>
      <c r="C11205" s="12">
        <v>-1</v>
      </c>
    </row>
    <row r="11206" spans="1:9" ht="24" customHeight="1" x14ac:dyDescent="0.25">
      <c r="A11206" s="28"/>
      <c r="B11206" s="9" t="s">
        <v>69</v>
      </c>
      <c r="C11206" s="12">
        <v>0</v>
      </c>
    </row>
    <row r="11207" spans="1:9" ht="24" customHeight="1" x14ac:dyDescent="0.25">
      <c r="A11207" s="28"/>
      <c r="B11207" s="9" t="s">
        <v>70</v>
      </c>
      <c r="C11207" s="12">
        <v>0</v>
      </c>
    </row>
    <row r="11208" spans="1:9" ht="24" customHeight="1" x14ac:dyDescent="0.25">
      <c r="A11208" s="28"/>
      <c r="B11208" s="9" t="s">
        <v>71</v>
      </c>
      <c r="C11208" s="12">
        <v>0</v>
      </c>
    </row>
    <row r="11209" spans="1:9" ht="24" customHeight="1" x14ac:dyDescent="0.25">
      <c r="A11209" s="28"/>
      <c r="B11209" s="9" t="s">
        <v>72</v>
      </c>
      <c r="C11209" s="12">
        <v>0</v>
      </c>
    </row>
    <row r="11210" spans="1:9" ht="24" customHeight="1" x14ac:dyDescent="0.25">
      <c r="A11210" s="28"/>
      <c r="B11210" s="9" t="s">
        <v>73</v>
      </c>
      <c r="C11210" s="12">
        <v>1</v>
      </c>
    </row>
    <row r="11211" spans="1:9" ht="24" customHeight="1" x14ac:dyDescent="0.25">
      <c r="A11211" s="28"/>
      <c r="B11211" s="9" t="s">
        <v>74</v>
      </c>
      <c r="C11211" s="12">
        <v>0</v>
      </c>
    </row>
    <row r="11212" spans="1:9" ht="24" customHeight="1" x14ac:dyDescent="0.25">
      <c r="A11212" s="28"/>
      <c r="B11212" s="9" t="s">
        <v>75</v>
      </c>
      <c r="C11212" s="12">
        <v>0</v>
      </c>
    </row>
    <row r="11213" spans="1:9" ht="24" customHeight="1" thickBot="1" x14ac:dyDescent="0.3">
      <c r="A11213" s="91"/>
      <c r="B11213" s="14" t="s">
        <v>76</v>
      </c>
      <c r="C11213" s="100">
        <v>-1</v>
      </c>
    </row>
    <row r="11214" spans="1:9" ht="15" customHeight="1" x14ac:dyDescent="0.25">
      <c r="A11214" s="42" t="s">
        <v>122</v>
      </c>
      <c r="B11214" s="43"/>
      <c r="C11214" s="43"/>
    </row>
    <row r="11216" spans="1:9" ht="20.100000000000001" customHeight="1" thickBot="1" x14ac:dyDescent="0.3">
      <c r="A11216" s="16" t="s">
        <v>116</v>
      </c>
      <c r="B11216" s="17"/>
      <c r="C11216" s="17"/>
      <c r="D11216" s="17"/>
      <c r="E11216" s="17"/>
      <c r="F11216" s="17"/>
      <c r="G11216" s="17"/>
      <c r="H11216" s="17"/>
      <c r="I11216" s="17"/>
    </row>
    <row r="11217" spans="1:9" ht="15" customHeight="1" x14ac:dyDescent="0.25">
      <c r="A11217" s="67" t="s">
        <v>117</v>
      </c>
      <c r="B11217" s="68" t="s">
        <v>89</v>
      </c>
      <c r="C11217" s="69" t="s">
        <v>90</v>
      </c>
      <c r="D11217" s="69" t="s">
        <v>91</v>
      </c>
      <c r="E11217" s="69" t="s">
        <v>118</v>
      </c>
      <c r="F11217" s="69" t="s">
        <v>92</v>
      </c>
      <c r="G11217" s="69" t="s">
        <v>59</v>
      </c>
      <c r="H11217" s="70" t="s">
        <v>93</v>
      </c>
      <c r="I11217" s="71"/>
    </row>
    <row r="11218" spans="1:9" ht="15" customHeight="1" thickBot="1" x14ac:dyDescent="0.3">
      <c r="A11218" s="72"/>
      <c r="B11218" s="73"/>
      <c r="C11218" s="74"/>
      <c r="D11218" s="74"/>
      <c r="E11218" s="74"/>
      <c r="F11218" s="74"/>
      <c r="G11218" s="74"/>
      <c r="H11218" s="75" t="s">
        <v>94</v>
      </c>
      <c r="I11218" s="76" t="s">
        <v>95</v>
      </c>
    </row>
    <row r="11219" spans="1:9" ht="14.1" customHeight="1" thickBot="1" x14ac:dyDescent="0.3">
      <c r="A11219" s="94" t="s">
        <v>62</v>
      </c>
      <c r="B11219" s="95">
        <v>2.2806430303155585</v>
      </c>
      <c r="C11219" s="96">
        <v>0.27230598005903084</v>
      </c>
      <c r="D11219" s="97">
        <v>106.38867141415672</v>
      </c>
      <c r="E11219" s="98">
        <v>0</v>
      </c>
      <c r="F11219" s="97">
        <v>8.3752954298732547</v>
      </c>
      <c r="G11219" s="97">
        <v>2.41425876279518E-13</v>
      </c>
      <c r="H11219" s="96">
        <v>1.7407927091901403</v>
      </c>
      <c r="I11219" s="99">
        <v>2.8204933514409767</v>
      </c>
    </row>
    <row r="11220" spans="1:9" ht="15" customHeight="1" x14ac:dyDescent="0.25">
      <c r="A11220" s="42" t="s">
        <v>122</v>
      </c>
      <c r="B11220" s="43"/>
      <c r="C11220" s="43"/>
      <c r="D11220" s="43"/>
      <c r="E11220" s="43"/>
      <c r="F11220" s="43"/>
      <c r="G11220" s="43"/>
      <c r="H11220" s="43"/>
      <c r="I11220" s="43"/>
    </row>
    <row r="11221" spans="1:9" ht="15" customHeight="1" x14ac:dyDescent="0.25">
      <c r="A11221" s="50" t="s">
        <v>252</v>
      </c>
      <c r="B11221" s="51"/>
      <c r="C11221" s="51"/>
      <c r="D11221" s="51"/>
      <c r="E11221" s="51"/>
      <c r="F11221" s="51"/>
      <c r="G11221" s="51"/>
      <c r="H11221" s="51"/>
      <c r="I11221" s="51"/>
    </row>
    <row r="11224" spans="1:9" ht="16.5" x14ac:dyDescent="0.25">
      <c r="A11224" t="s">
        <v>123</v>
      </c>
    </row>
    <row r="11226" spans="1:9" ht="20.100000000000001" customHeight="1" thickBot="1" x14ac:dyDescent="0.3">
      <c r="A11226" s="16" t="s">
        <v>114</v>
      </c>
      <c r="B11226" s="17"/>
      <c r="C11226" s="17"/>
    </row>
    <row r="11227" spans="1:9" ht="15" customHeight="1" thickBot="1" x14ac:dyDescent="0.3">
      <c r="A11227" s="18"/>
      <c r="B11227" s="19"/>
      <c r="C11227" s="61" t="s">
        <v>62</v>
      </c>
    </row>
    <row r="11228" spans="1:9" ht="14.1" customHeight="1" x14ac:dyDescent="0.25">
      <c r="A11228" s="3" t="s">
        <v>36</v>
      </c>
      <c r="B11228" s="23" t="s">
        <v>37</v>
      </c>
      <c r="C11228" s="62">
        <v>0</v>
      </c>
    </row>
    <row r="11229" spans="1:9" ht="14.1" customHeight="1" x14ac:dyDescent="0.25">
      <c r="A11229" s="28"/>
      <c r="B11229" s="9" t="s">
        <v>63</v>
      </c>
      <c r="C11229" s="12">
        <v>0</v>
      </c>
    </row>
    <row r="11230" spans="1:9" ht="14.1" customHeight="1" x14ac:dyDescent="0.25">
      <c r="A11230" s="28"/>
      <c r="B11230" s="9" t="s">
        <v>64</v>
      </c>
      <c r="C11230" s="12">
        <v>0</v>
      </c>
    </row>
    <row r="11231" spans="1:9" ht="14.1" customHeight="1" x14ac:dyDescent="0.25">
      <c r="A11231" s="28"/>
      <c r="B11231" s="9" t="s">
        <v>65</v>
      </c>
      <c r="C11231" s="12">
        <v>0</v>
      </c>
    </row>
    <row r="11232" spans="1:9" ht="14.1" customHeight="1" x14ac:dyDescent="0.25">
      <c r="A11232" s="28"/>
      <c r="B11232" s="9" t="s">
        <v>66</v>
      </c>
      <c r="C11232" s="12">
        <v>0</v>
      </c>
    </row>
    <row r="11233" spans="1:9" ht="14.1" customHeight="1" x14ac:dyDescent="0.25">
      <c r="A11233" s="28"/>
      <c r="B11233" s="9" t="s">
        <v>67</v>
      </c>
      <c r="C11233" s="12">
        <v>0</v>
      </c>
    </row>
    <row r="11234" spans="1:9" ht="14.1" customHeight="1" x14ac:dyDescent="0.25">
      <c r="A11234" s="28"/>
      <c r="B11234" s="9" t="s">
        <v>68</v>
      </c>
      <c r="C11234" s="12">
        <v>0</v>
      </c>
    </row>
    <row r="11235" spans="1:9" ht="24" customHeight="1" x14ac:dyDescent="0.25">
      <c r="A11235" s="28"/>
      <c r="B11235" s="9" t="s">
        <v>69</v>
      </c>
      <c r="C11235" s="12">
        <v>1</v>
      </c>
    </row>
    <row r="11236" spans="1:9" ht="24" customHeight="1" x14ac:dyDescent="0.25">
      <c r="A11236" s="28"/>
      <c r="B11236" s="9" t="s">
        <v>70</v>
      </c>
      <c r="C11236" s="12">
        <v>0</v>
      </c>
    </row>
    <row r="11237" spans="1:9" ht="24" customHeight="1" x14ac:dyDescent="0.25">
      <c r="A11237" s="28"/>
      <c r="B11237" s="9" t="s">
        <v>71</v>
      </c>
      <c r="C11237" s="12">
        <v>0</v>
      </c>
    </row>
    <row r="11238" spans="1:9" ht="24" customHeight="1" x14ac:dyDescent="0.25">
      <c r="A11238" s="28"/>
      <c r="B11238" s="9" t="s">
        <v>72</v>
      </c>
      <c r="C11238" s="12">
        <v>-1</v>
      </c>
    </row>
    <row r="11239" spans="1:9" ht="24" customHeight="1" x14ac:dyDescent="0.25">
      <c r="A11239" s="28"/>
      <c r="B11239" s="9" t="s">
        <v>73</v>
      </c>
      <c r="C11239" s="12">
        <v>-1</v>
      </c>
    </row>
    <row r="11240" spans="1:9" ht="24" customHeight="1" x14ac:dyDescent="0.25">
      <c r="A11240" s="28"/>
      <c r="B11240" s="9" t="s">
        <v>74</v>
      </c>
      <c r="C11240" s="12">
        <v>0</v>
      </c>
    </row>
    <row r="11241" spans="1:9" ht="24" customHeight="1" x14ac:dyDescent="0.25">
      <c r="A11241" s="28"/>
      <c r="B11241" s="9" t="s">
        <v>75</v>
      </c>
      <c r="C11241" s="12">
        <v>0</v>
      </c>
    </row>
    <row r="11242" spans="1:9" ht="24" customHeight="1" thickBot="1" x14ac:dyDescent="0.3">
      <c r="A11242" s="91"/>
      <c r="B11242" s="14" t="s">
        <v>76</v>
      </c>
      <c r="C11242" s="100">
        <v>1</v>
      </c>
    </row>
    <row r="11243" spans="1:9" ht="24.95" customHeight="1" x14ac:dyDescent="0.25">
      <c r="A11243" s="42" t="s">
        <v>124</v>
      </c>
      <c r="B11243" s="43"/>
      <c r="C11243" s="43"/>
    </row>
    <row r="11245" spans="1:9" ht="20.100000000000001" customHeight="1" thickBot="1" x14ac:dyDescent="0.3">
      <c r="A11245" s="16" t="s">
        <v>116</v>
      </c>
      <c r="B11245" s="17"/>
      <c r="C11245" s="17"/>
      <c r="D11245" s="17"/>
      <c r="E11245" s="17"/>
      <c r="F11245" s="17"/>
      <c r="G11245" s="17"/>
      <c r="H11245" s="17"/>
      <c r="I11245" s="17"/>
    </row>
    <row r="11246" spans="1:9" ht="15" customHeight="1" x14ac:dyDescent="0.25">
      <c r="A11246" s="67" t="s">
        <v>117</v>
      </c>
      <c r="B11246" s="68" t="s">
        <v>89</v>
      </c>
      <c r="C11246" s="69" t="s">
        <v>90</v>
      </c>
      <c r="D11246" s="69" t="s">
        <v>91</v>
      </c>
      <c r="E11246" s="69" t="s">
        <v>118</v>
      </c>
      <c r="F11246" s="69" t="s">
        <v>92</v>
      </c>
      <c r="G11246" s="69" t="s">
        <v>59</v>
      </c>
      <c r="H11246" s="70" t="s">
        <v>93</v>
      </c>
      <c r="I11246" s="71"/>
    </row>
    <row r="11247" spans="1:9" ht="15" customHeight="1" thickBot="1" x14ac:dyDescent="0.3">
      <c r="A11247" s="72"/>
      <c r="B11247" s="73"/>
      <c r="C11247" s="74"/>
      <c r="D11247" s="74"/>
      <c r="E11247" s="74"/>
      <c r="F11247" s="74"/>
      <c r="G11247" s="74"/>
      <c r="H11247" s="75" t="s">
        <v>94</v>
      </c>
      <c r="I11247" s="76" t="s">
        <v>95</v>
      </c>
    </row>
    <row r="11248" spans="1:9" ht="14.1" customHeight="1" thickBot="1" x14ac:dyDescent="0.3">
      <c r="A11248" s="94" t="s">
        <v>62</v>
      </c>
      <c r="B11248" s="95">
        <v>0.5901299646851611</v>
      </c>
      <c r="C11248" s="96">
        <v>0.37736795461541961</v>
      </c>
      <c r="D11248" s="97">
        <v>105.20304162856168</v>
      </c>
      <c r="E11248" s="98">
        <v>0</v>
      </c>
      <c r="F11248" s="97">
        <v>1.5638051866024765</v>
      </c>
      <c r="G11248" s="97">
        <v>0.12086652287887995</v>
      </c>
      <c r="H11248" s="96">
        <v>-0.1581041472005269</v>
      </c>
      <c r="I11248" s="99">
        <v>1.3383640765708491</v>
      </c>
    </row>
    <row r="11249" spans="1:9" ht="15" customHeight="1" x14ac:dyDescent="0.25">
      <c r="A11249" s="42" t="s">
        <v>124</v>
      </c>
      <c r="B11249" s="43"/>
      <c r="C11249" s="43"/>
      <c r="D11249" s="43"/>
      <c r="E11249" s="43"/>
      <c r="F11249" s="43"/>
      <c r="G11249" s="43"/>
      <c r="H11249" s="43"/>
      <c r="I11249" s="43"/>
    </row>
    <row r="11250" spans="1:9" ht="15" customHeight="1" x14ac:dyDescent="0.25">
      <c r="A11250" s="50" t="s">
        <v>252</v>
      </c>
      <c r="B11250" s="51"/>
      <c r="C11250" s="51"/>
      <c r="D11250" s="51"/>
      <c r="E11250" s="51"/>
      <c r="F11250" s="51"/>
      <c r="G11250" s="51"/>
      <c r="H11250" s="51"/>
      <c r="I11250" s="51"/>
    </row>
    <row r="11253" spans="1:9" ht="16.5" x14ac:dyDescent="0.25">
      <c r="A11253" t="s">
        <v>125</v>
      </c>
    </row>
    <row r="11255" spans="1:9" ht="20.100000000000001" customHeight="1" thickBot="1" x14ac:dyDescent="0.3">
      <c r="A11255" s="16" t="s">
        <v>114</v>
      </c>
      <c r="B11255" s="17"/>
      <c r="C11255" s="17"/>
    </row>
    <row r="11256" spans="1:9" ht="15" customHeight="1" thickBot="1" x14ac:dyDescent="0.3">
      <c r="A11256" s="18"/>
      <c r="B11256" s="19"/>
      <c r="C11256" s="61" t="s">
        <v>62</v>
      </c>
    </row>
    <row r="11257" spans="1:9" ht="14.1" customHeight="1" x14ac:dyDescent="0.25">
      <c r="A11257" s="3" t="s">
        <v>36</v>
      </c>
      <c r="B11257" s="23" t="s">
        <v>37</v>
      </c>
      <c r="C11257" s="62">
        <v>0</v>
      </c>
    </row>
    <row r="11258" spans="1:9" ht="14.1" customHeight="1" x14ac:dyDescent="0.25">
      <c r="A11258" s="28"/>
      <c r="B11258" s="9" t="s">
        <v>63</v>
      </c>
      <c r="C11258" s="12">
        <v>0</v>
      </c>
    </row>
    <row r="11259" spans="1:9" ht="14.1" customHeight="1" x14ac:dyDescent="0.25">
      <c r="A11259" s="28"/>
      <c r="B11259" s="9" t="s">
        <v>64</v>
      </c>
      <c r="C11259" s="12">
        <v>0</v>
      </c>
    </row>
    <row r="11260" spans="1:9" ht="14.1" customHeight="1" x14ac:dyDescent="0.25">
      <c r="A11260" s="28"/>
      <c r="B11260" s="9" t="s">
        <v>65</v>
      </c>
      <c r="C11260" s="12">
        <v>0</v>
      </c>
    </row>
    <row r="11261" spans="1:9" ht="14.1" customHeight="1" x14ac:dyDescent="0.25">
      <c r="A11261" s="28"/>
      <c r="B11261" s="9" t="s">
        <v>66</v>
      </c>
      <c r="C11261" s="12">
        <v>1</v>
      </c>
    </row>
    <row r="11262" spans="1:9" ht="14.1" customHeight="1" x14ac:dyDescent="0.25">
      <c r="A11262" s="28"/>
      <c r="B11262" s="9" t="s">
        <v>67</v>
      </c>
      <c r="C11262" s="12">
        <v>0</v>
      </c>
    </row>
    <row r="11263" spans="1:9" ht="14.1" customHeight="1" x14ac:dyDescent="0.25">
      <c r="A11263" s="28"/>
      <c r="B11263" s="9" t="s">
        <v>68</v>
      </c>
      <c r="C11263" s="12">
        <v>-1</v>
      </c>
    </row>
    <row r="11264" spans="1:9" ht="24" customHeight="1" x14ac:dyDescent="0.25">
      <c r="A11264" s="28"/>
      <c r="B11264" s="9" t="s">
        <v>69</v>
      </c>
      <c r="C11264" s="12">
        <v>0</v>
      </c>
    </row>
    <row r="11265" spans="1:9" ht="24" customHeight="1" x14ac:dyDescent="0.25">
      <c r="A11265" s="28"/>
      <c r="B11265" s="9" t="s">
        <v>70</v>
      </c>
      <c r="C11265" s="47">
        <v>0.5</v>
      </c>
    </row>
    <row r="11266" spans="1:9" ht="24" customHeight="1" x14ac:dyDescent="0.25">
      <c r="A11266" s="28"/>
      <c r="B11266" s="9" t="s">
        <v>71</v>
      </c>
      <c r="C11266" s="12">
        <v>0</v>
      </c>
    </row>
    <row r="11267" spans="1:9" ht="24" customHeight="1" x14ac:dyDescent="0.25">
      <c r="A11267" s="28"/>
      <c r="B11267" s="9" t="s">
        <v>72</v>
      </c>
      <c r="C11267" s="47">
        <v>-0.5</v>
      </c>
    </row>
    <row r="11268" spans="1:9" ht="24" customHeight="1" x14ac:dyDescent="0.25">
      <c r="A11268" s="28"/>
      <c r="B11268" s="9" t="s">
        <v>73</v>
      </c>
      <c r="C11268" s="12">
        <v>0</v>
      </c>
    </row>
    <row r="11269" spans="1:9" ht="24" customHeight="1" x14ac:dyDescent="0.25">
      <c r="A11269" s="28"/>
      <c r="B11269" s="9" t="s">
        <v>74</v>
      </c>
      <c r="C11269" s="47">
        <v>0.5</v>
      </c>
    </row>
    <row r="11270" spans="1:9" ht="24" customHeight="1" x14ac:dyDescent="0.25">
      <c r="A11270" s="28"/>
      <c r="B11270" s="9" t="s">
        <v>75</v>
      </c>
      <c r="C11270" s="12">
        <v>0</v>
      </c>
    </row>
    <row r="11271" spans="1:9" ht="24" customHeight="1" thickBot="1" x14ac:dyDescent="0.3">
      <c r="A11271" s="91"/>
      <c r="B11271" s="14" t="s">
        <v>76</v>
      </c>
      <c r="C11271" s="49">
        <v>-0.5</v>
      </c>
    </row>
    <row r="11272" spans="1:9" ht="15" customHeight="1" x14ac:dyDescent="0.25">
      <c r="A11272" s="42" t="s">
        <v>126</v>
      </c>
      <c r="B11272" s="43"/>
      <c r="C11272" s="43"/>
    </row>
    <row r="11274" spans="1:9" ht="20.100000000000001" customHeight="1" thickBot="1" x14ac:dyDescent="0.3">
      <c r="A11274" s="16" t="s">
        <v>116</v>
      </c>
      <c r="B11274" s="17"/>
      <c r="C11274" s="17"/>
      <c r="D11274" s="17"/>
      <c r="E11274" s="17"/>
      <c r="F11274" s="17"/>
      <c r="G11274" s="17"/>
      <c r="H11274" s="17"/>
      <c r="I11274" s="17"/>
    </row>
    <row r="11275" spans="1:9" ht="15" customHeight="1" x14ac:dyDescent="0.25">
      <c r="A11275" s="67" t="s">
        <v>117</v>
      </c>
      <c r="B11275" s="68" t="s">
        <v>89</v>
      </c>
      <c r="C11275" s="69" t="s">
        <v>90</v>
      </c>
      <c r="D11275" s="69" t="s">
        <v>91</v>
      </c>
      <c r="E11275" s="69" t="s">
        <v>118</v>
      </c>
      <c r="F11275" s="69" t="s">
        <v>92</v>
      </c>
      <c r="G11275" s="69" t="s">
        <v>59</v>
      </c>
      <c r="H11275" s="70" t="s">
        <v>93</v>
      </c>
      <c r="I11275" s="71"/>
    </row>
    <row r="11276" spans="1:9" ht="15" customHeight="1" thickBot="1" x14ac:dyDescent="0.3">
      <c r="A11276" s="72"/>
      <c r="B11276" s="73"/>
      <c r="C11276" s="74"/>
      <c r="D11276" s="74"/>
      <c r="E11276" s="74"/>
      <c r="F11276" s="74"/>
      <c r="G11276" s="74"/>
      <c r="H11276" s="75" t="s">
        <v>94</v>
      </c>
      <c r="I11276" s="76" t="s">
        <v>95</v>
      </c>
    </row>
    <row r="11277" spans="1:9" ht="14.1" customHeight="1" thickBot="1" x14ac:dyDescent="0.3">
      <c r="A11277" s="94" t="s">
        <v>62</v>
      </c>
      <c r="B11277" s="95">
        <v>1.3230256541660372</v>
      </c>
      <c r="C11277" s="96">
        <v>0.17583963503851491</v>
      </c>
      <c r="D11277" s="97">
        <v>232.34197869027298</v>
      </c>
      <c r="E11277" s="98">
        <v>0</v>
      </c>
      <c r="F11277" s="97">
        <v>7.524046861654651</v>
      </c>
      <c r="G11277" s="97">
        <v>1.157942620256705E-12</v>
      </c>
      <c r="H11277" s="96">
        <v>0.97658170490513097</v>
      </c>
      <c r="I11277" s="99">
        <v>1.6694696034269436</v>
      </c>
    </row>
    <row r="11278" spans="1:9" ht="15" customHeight="1" x14ac:dyDescent="0.25">
      <c r="A11278" s="42" t="s">
        <v>126</v>
      </c>
      <c r="B11278" s="43"/>
      <c r="C11278" s="43"/>
      <c r="D11278" s="43"/>
      <c r="E11278" s="43"/>
      <c r="F11278" s="43"/>
      <c r="G11278" s="43"/>
      <c r="H11278" s="43"/>
      <c r="I11278" s="43"/>
    </row>
    <row r="11279" spans="1:9" ht="15" customHeight="1" x14ac:dyDescent="0.25">
      <c r="A11279" s="50" t="s">
        <v>252</v>
      </c>
      <c r="B11279" s="51"/>
      <c r="C11279" s="51"/>
      <c r="D11279" s="51"/>
      <c r="E11279" s="51"/>
      <c r="F11279" s="51"/>
      <c r="G11279" s="51"/>
      <c r="H11279" s="51"/>
      <c r="I11279" s="51"/>
    </row>
    <row r="11282" spans="1:3" ht="16.5" x14ac:dyDescent="0.25">
      <c r="A11282" t="s">
        <v>127</v>
      </c>
    </row>
    <row r="11284" spans="1:3" ht="20.100000000000001" customHeight="1" thickBot="1" x14ac:dyDescent="0.3">
      <c r="A11284" s="16" t="s">
        <v>114</v>
      </c>
      <c r="B11284" s="17"/>
      <c r="C11284" s="17"/>
    </row>
    <row r="11285" spans="1:3" ht="15" customHeight="1" thickBot="1" x14ac:dyDescent="0.3">
      <c r="A11285" s="18"/>
      <c r="B11285" s="19"/>
      <c r="C11285" s="61" t="s">
        <v>62</v>
      </c>
    </row>
    <row r="11286" spans="1:3" ht="14.1" customHeight="1" x14ac:dyDescent="0.25">
      <c r="A11286" s="3" t="s">
        <v>36</v>
      </c>
      <c r="B11286" s="23" t="s">
        <v>37</v>
      </c>
      <c r="C11286" s="62">
        <v>0</v>
      </c>
    </row>
    <row r="11287" spans="1:3" ht="14.1" customHeight="1" x14ac:dyDescent="0.25">
      <c r="A11287" s="28"/>
      <c r="B11287" s="9" t="s">
        <v>63</v>
      </c>
      <c r="C11287" s="12">
        <v>0</v>
      </c>
    </row>
    <row r="11288" spans="1:3" ht="14.1" customHeight="1" x14ac:dyDescent="0.25">
      <c r="A11288" s="28"/>
      <c r="B11288" s="9" t="s">
        <v>64</v>
      </c>
      <c r="C11288" s="12">
        <v>0</v>
      </c>
    </row>
    <row r="11289" spans="1:3" ht="14.1" customHeight="1" x14ac:dyDescent="0.25">
      <c r="A11289" s="28"/>
      <c r="B11289" s="9" t="s">
        <v>65</v>
      </c>
      <c r="C11289" s="12">
        <v>0</v>
      </c>
    </row>
    <row r="11290" spans="1:3" ht="14.1" customHeight="1" x14ac:dyDescent="0.25">
      <c r="A11290" s="28"/>
      <c r="B11290" s="9" t="s">
        <v>66</v>
      </c>
      <c r="C11290" s="12">
        <v>1</v>
      </c>
    </row>
    <row r="11291" spans="1:3" ht="14.1" customHeight="1" x14ac:dyDescent="0.25">
      <c r="A11291" s="28"/>
      <c r="B11291" s="9" t="s">
        <v>67</v>
      </c>
      <c r="C11291" s="12">
        <v>0</v>
      </c>
    </row>
    <row r="11292" spans="1:3" ht="14.1" customHeight="1" x14ac:dyDescent="0.25">
      <c r="A11292" s="28"/>
      <c r="B11292" s="9" t="s">
        <v>68</v>
      </c>
      <c r="C11292" s="12">
        <v>-1</v>
      </c>
    </row>
    <row r="11293" spans="1:3" ht="24" customHeight="1" x14ac:dyDescent="0.25">
      <c r="A11293" s="28"/>
      <c r="B11293" s="9" t="s">
        <v>69</v>
      </c>
      <c r="C11293" s="12">
        <v>0</v>
      </c>
    </row>
    <row r="11294" spans="1:3" ht="24" customHeight="1" x14ac:dyDescent="0.25">
      <c r="A11294" s="28"/>
      <c r="B11294" s="9" t="s">
        <v>70</v>
      </c>
      <c r="C11294" s="12">
        <v>1</v>
      </c>
    </row>
    <row r="11295" spans="1:3" ht="24" customHeight="1" x14ac:dyDescent="0.25">
      <c r="A11295" s="28"/>
      <c r="B11295" s="9" t="s">
        <v>71</v>
      </c>
      <c r="C11295" s="12">
        <v>0</v>
      </c>
    </row>
    <row r="11296" spans="1:3" ht="24" customHeight="1" x14ac:dyDescent="0.25">
      <c r="A11296" s="28"/>
      <c r="B11296" s="9" t="s">
        <v>72</v>
      </c>
      <c r="C11296" s="12">
        <v>-1</v>
      </c>
    </row>
    <row r="11297" spans="1:9" ht="24" customHeight="1" x14ac:dyDescent="0.25">
      <c r="A11297" s="28"/>
      <c r="B11297" s="9" t="s">
        <v>73</v>
      </c>
      <c r="C11297" s="12">
        <v>0</v>
      </c>
    </row>
    <row r="11298" spans="1:9" ht="24" customHeight="1" x14ac:dyDescent="0.25">
      <c r="A11298" s="28"/>
      <c r="B11298" s="9" t="s">
        <v>74</v>
      </c>
      <c r="C11298" s="12">
        <v>0</v>
      </c>
    </row>
    <row r="11299" spans="1:9" ht="24" customHeight="1" x14ac:dyDescent="0.25">
      <c r="A11299" s="28"/>
      <c r="B11299" s="9" t="s">
        <v>75</v>
      </c>
      <c r="C11299" s="12">
        <v>0</v>
      </c>
    </row>
    <row r="11300" spans="1:9" ht="24" customHeight="1" thickBot="1" x14ac:dyDescent="0.3">
      <c r="A11300" s="91"/>
      <c r="B11300" s="14" t="s">
        <v>76</v>
      </c>
      <c r="C11300" s="100">
        <v>0</v>
      </c>
    </row>
    <row r="11301" spans="1:9" ht="15" customHeight="1" x14ac:dyDescent="0.25">
      <c r="A11301" s="42" t="s">
        <v>128</v>
      </c>
      <c r="B11301" s="43"/>
      <c r="C11301" s="43"/>
    </row>
    <row r="11303" spans="1:9" ht="20.100000000000001" customHeight="1" thickBot="1" x14ac:dyDescent="0.3">
      <c r="A11303" s="16" t="s">
        <v>116</v>
      </c>
      <c r="B11303" s="17"/>
      <c r="C11303" s="17"/>
      <c r="D11303" s="17"/>
      <c r="E11303" s="17"/>
      <c r="F11303" s="17"/>
      <c r="G11303" s="17"/>
      <c r="H11303" s="17"/>
      <c r="I11303" s="17"/>
    </row>
    <row r="11304" spans="1:9" ht="15" customHeight="1" x14ac:dyDescent="0.25">
      <c r="A11304" s="67" t="s">
        <v>117</v>
      </c>
      <c r="B11304" s="68" t="s">
        <v>89</v>
      </c>
      <c r="C11304" s="69" t="s">
        <v>90</v>
      </c>
      <c r="D11304" s="69" t="s">
        <v>91</v>
      </c>
      <c r="E11304" s="69" t="s">
        <v>118</v>
      </c>
      <c r="F11304" s="69" t="s">
        <v>92</v>
      </c>
      <c r="G11304" s="69" t="s">
        <v>59</v>
      </c>
      <c r="H11304" s="70" t="s">
        <v>93</v>
      </c>
      <c r="I11304" s="71"/>
    </row>
    <row r="11305" spans="1:9" ht="15" customHeight="1" thickBot="1" x14ac:dyDescent="0.3">
      <c r="A11305" s="72"/>
      <c r="B11305" s="73"/>
      <c r="C11305" s="74"/>
      <c r="D11305" s="74"/>
      <c r="E11305" s="74"/>
      <c r="F11305" s="74"/>
      <c r="G11305" s="74"/>
      <c r="H11305" s="75" t="s">
        <v>94</v>
      </c>
      <c r="I11305" s="76" t="s">
        <v>95</v>
      </c>
    </row>
    <row r="11306" spans="1:9" ht="14.1" customHeight="1" thickBot="1" x14ac:dyDescent="0.3">
      <c r="A11306" s="94" t="s">
        <v>62</v>
      </c>
      <c r="B11306" s="95">
        <v>1.7572026495371276</v>
      </c>
      <c r="C11306" s="96">
        <v>0.24269792703092435</v>
      </c>
      <c r="D11306" s="97">
        <v>227.19524403681584</v>
      </c>
      <c r="E11306" s="98">
        <v>0</v>
      </c>
      <c r="F11306" s="97">
        <v>7.2402870145373202</v>
      </c>
      <c r="G11306" s="97">
        <v>6.862384866513091E-12</v>
      </c>
      <c r="H11306" s="96">
        <v>1.2789759861464101</v>
      </c>
      <c r="I11306" s="99">
        <v>2.2354293129278449</v>
      </c>
    </row>
    <row r="11307" spans="1:9" ht="15" customHeight="1" x14ac:dyDescent="0.25">
      <c r="A11307" s="42" t="s">
        <v>128</v>
      </c>
      <c r="B11307" s="43"/>
      <c r="C11307" s="43"/>
      <c r="D11307" s="43"/>
      <c r="E11307" s="43"/>
      <c r="F11307" s="43"/>
      <c r="G11307" s="43"/>
      <c r="H11307" s="43"/>
      <c r="I11307" s="43"/>
    </row>
    <row r="11308" spans="1:9" ht="15" customHeight="1" x14ac:dyDescent="0.25">
      <c r="A11308" s="50" t="s">
        <v>252</v>
      </c>
      <c r="B11308" s="51"/>
      <c r="C11308" s="51"/>
      <c r="D11308" s="51"/>
      <c r="E11308" s="51"/>
      <c r="F11308" s="51"/>
      <c r="G11308" s="51"/>
      <c r="H11308" s="51"/>
      <c r="I11308" s="51"/>
    </row>
    <row r="11311" spans="1:9" ht="16.5" x14ac:dyDescent="0.25">
      <c r="A11311" t="s">
        <v>129</v>
      </c>
    </row>
    <row r="11313" spans="1:3" ht="20.100000000000001" customHeight="1" thickBot="1" x14ac:dyDescent="0.3">
      <c r="A11313" s="16" t="s">
        <v>114</v>
      </c>
      <c r="B11313" s="17"/>
      <c r="C11313" s="17"/>
    </row>
    <row r="11314" spans="1:3" ht="15" customHeight="1" thickBot="1" x14ac:dyDescent="0.3">
      <c r="A11314" s="18"/>
      <c r="B11314" s="19"/>
      <c r="C11314" s="61" t="s">
        <v>62</v>
      </c>
    </row>
    <row r="11315" spans="1:3" ht="14.1" customHeight="1" x14ac:dyDescent="0.25">
      <c r="A11315" s="3" t="s">
        <v>36</v>
      </c>
      <c r="B11315" s="23" t="s">
        <v>37</v>
      </c>
      <c r="C11315" s="62">
        <v>0</v>
      </c>
    </row>
    <row r="11316" spans="1:3" ht="14.1" customHeight="1" x14ac:dyDescent="0.25">
      <c r="A11316" s="28"/>
      <c r="B11316" s="9" t="s">
        <v>63</v>
      </c>
      <c r="C11316" s="12">
        <v>0</v>
      </c>
    </row>
    <row r="11317" spans="1:3" ht="14.1" customHeight="1" x14ac:dyDescent="0.25">
      <c r="A11317" s="28"/>
      <c r="B11317" s="9" t="s">
        <v>64</v>
      </c>
      <c r="C11317" s="12">
        <v>0</v>
      </c>
    </row>
    <row r="11318" spans="1:3" ht="14.1" customHeight="1" x14ac:dyDescent="0.25">
      <c r="A11318" s="28"/>
      <c r="B11318" s="9" t="s">
        <v>65</v>
      </c>
      <c r="C11318" s="12">
        <v>0</v>
      </c>
    </row>
    <row r="11319" spans="1:3" ht="14.1" customHeight="1" x14ac:dyDescent="0.25">
      <c r="A11319" s="28"/>
      <c r="B11319" s="9" t="s">
        <v>66</v>
      </c>
      <c r="C11319" s="12">
        <v>1</v>
      </c>
    </row>
    <row r="11320" spans="1:3" ht="14.1" customHeight="1" x14ac:dyDescent="0.25">
      <c r="A11320" s="28"/>
      <c r="B11320" s="9" t="s">
        <v>67</v>
      </c>
      <c r="C11320" s="12">
        <v>0</v>
      </c>
    </row>
    <row r="11321" spans="1:3" ht="14.1" customHeight="1" x14ac:dyDescent="0.25">
      <c r="A11321" s="28"/>
      <c r="B11321" s="9" t="s">
        <v>68</v>
      </c>
      <c r="C11321" s="12">
        <v>-1</v>
      </c>
    </row>
    <row r="11322" spans="1:3" ht="24" customHeight="1" x14ac:dyDescent="0.25">
      <c r="A11322" s="28"/>
      <c r="B11322" s="9" t="s">
        <v>69</v>
      </c>
      <c r="C11322" s="12">
        <v>0</v>
      </c>
    </row>
    <row r="11323" spans="1:3" ht="24" customHeight="1" x14ac:dyDescent="0.25">
      <c r="A11323" s="28"/>
      <c r="B11323" s="9" t="s">
        <v>70</v>
      </c>
      <c r="C11323" s="12">
        <v>0</v>
      </c>
    </row>
    <row r="11324" spans="1:3" ht="24" customHeight="1" x14ac:dyDescent="0.25">
      <c r="A11324" s="28"/>
      <c r="B11324" s="9" t="s">
        <v>71</v>
      </c>
      <c r="C11324" s="12">
        <v>0</v>
      </c>
    </row>
    <row r="11325" spans="1:3" ht="24" customHeight="1" x14ac:dyDescent="0.25">
      <c r="A11325" s="28"/>
      <c r="B11325" s="9" t="s">
        <v>72</v>
      </c>
      <c r="C11325" s="12">
        <v>0</v>
      </c>
    </row>
    <row r="11326" spans="1:3" ht="24" customHeight="1" x14ac:dyDescent="0.25">
      <c r="A11326" s="28"/>
      <c r="B11326" s="9" t="s">
        <v>73</v>
      </c>
      <c r="C11326" s="12">
        <v>0</v>
      </c>
    </row>
    <row r="11327" spans="1:3" ht="24" customHeight="1" x14ac:dyDescent="0.25">
      <c r="A11327" s="28"/>
      <c r="B11327" s="9" t="s">
        <v>74</v>
      </c>
      <c r="C11327" s="12">
        <v>1</v>
      </c>
    </row>
    <row r="11328" spans="1:3" ht="24" customHeight="1" x14ac:dyDescent="0.25">
      <c r="A11328" s="28"/>
      <c r="B11328" s="9" t="s">
        <v>75</v>
      </c>
      <c r="C11328" s="12">
        <v>0</v>
      </c>
    </row>
    <row r="11329" spans="1:9" ht="24" customHeight="1" thickBot="1" x14ac:dyDescent="0.3">
      <c r="A11329" s="91"/>
      <c r="B11329" s="14" t="s">
        <v>76</v>
      </c>
      <c r="C11329" s="100">
        <v>-1</v>
      </c>
    </row>
    <row r="11330" spans="1:9" ht="15" customHeight="1" x14ac:dyDescent="0.25">
      <c r="A11330" s="42" t="s">
        <v>130</v>
      </c>
      <c r="B11330" s="43"/>
      <c r="C11330" s="43"/>
    </row>
    <row r="11332" spans="1:9" ht="20.100000000000001" customHeight="1" thickBot="1" x14ac:dyDescent="0.3">
      <c r="A11332" s="16" t="s">
        <v>116</v>
      </c>
      <c r="B11332" s="17"/>
      <c r="C11332" s="17"/>
      <c r="D11332" s="17"/>
      <c r="E11332" s="17"/>
      <c r="F11332" s="17"/>
      <c r="G11332" s="17"/>
      <c r="H11332" s="17"/>
      <c r="I11332" s="17"/>
    </row>
    <row r="11333" spans="1:9" ht="15" customHeight="1" x14ac:dyDescent="0.25">
      <c r="A11333" s="67" t="s">
        <v>117</v>
      </c>
      <c r="B11333" s="68" t="s">
        <v>89</v>
      </c>
      <c r="C11333" s="69" t="s">
        <v>90</v>
      </c>
      <c r="D11333" s="69" t="s">
        <v>91</v>
      </c>
      <c r="E11333" s="69" t="s">
        <v>118</v>
      </c>
      <c r="F11333" s="69" t="s">
        <v>92</v>
      </c>
      <c r="G11333" s="69" t="s">
        <v>59</v>
      </c>
      <c r="H11333" s="70" t="s">
        <v>93</v>
      </c>
      <c r="I11333" s="71"/>
    </row>
    <row r="11334" spans="1:9" ht="15" customHeight="1" thickBot="1" x14ac:dyDescent="0.3">
      <c r="A11334" s="72"/>
      <c r="B11334" s="73"/>
      <c r="C11334" s="74"/>
      <c r="D11334" s="74"/>
      <c r="E11334" s="74"/>
      <c r="F11334" s="74"/>
      <c r="G11334" s="74"/>
      <c r="H11334" s="75" t="s">
        <v>94</v>
      </c>
      <c r="I11334" s="76" t="s">
        <v>95</v>
      </c>
    </row>
    <row r="11335" spans="1:9" ht="14.1" customHeight="1" thickBot="1" x14ac:dyDescent="0.3">
      <c r="A11335" s="94" t="s">
        <v>62</v>
      </c>
      <c r="B11335" s="95">
        <v>0.88884865879494679</v>
      </c>
      <c r="C11335" s="96">
        <v>0.25451134594906494</v>
      </c>
      <c r="D11335" s="97">
        <v>237.05690897363814</v>
      </c>
      <c r="E11335" s="98">
        <v>0</v>
      </c>
      <c r="F11335" s="97">
        <v>3.4923734165188498</v>
      </c>
      <c r="G11335" s="97">
        <v>5.7096906555849066E-4</v>
      </c>
      <c r="H11335" s="96">
        <v>0.38745581410752439</v>
      </c>
      <c r="I11335" s="99">
        <v>1.3902415034823692</v>
      </c>
    </row>
    <row r="11336" spans="1:9" ht="15" customHeight="1" x14ac:dyDescent="0.25">
      <c r="A11336" s="42" t="s">
        <v>130</v>
      </c>
      <c r="B11336" s="43"/>
      <c r="C11336" s="43"/>
      <c r="D11336" s="43"/>
      <c r="E11336" s="43"/>
      <c r="F11336" s="43"/>
      <c r="G11336" s="43"/>
      <c r="H11336" s="43"/>
      <c r="I11336" s="43"/>
    </row>
    <row r="11337" spans="1:9" ht="15" customHeight="1" x14ac:dyDescent="0.25">
      <c r="A11337" s="50" t="s">
        <v>252</v>
      </c>
      <c r="B11337" s="51"/>
      <c r="C11337" s="51"/>
      <c r="D11337" s="51"/>
      <c r="E11337" s="51"/>
      <c r="F11337" s="51"/>
      <c r="G11337" s="51"/>
      <c r="H11337" s="51"/>
      <c r="I11337" s="51"/>
    </row>
    <row r="11340" spans="1:9" ht="16.5" x14ac:dyDescent="0.25">
      <c r="A11340" t="s">
        <v>131</v>
      </c>
    </row>
    <row r="11342" spans="1:9" ht="20.100000000000001" customHeight="1" thickBot="1" x14ac:dyDescent="0.3">
      <c r="A11342" s="16" t="s">
        <v>114</v>
      </c>
      <c r="B11342" s="17"/>
      <c r="C11342" s="17"/>
    </row>
    <row r="11343" spans="1:9" ht="15" customHeight="1" thickBot="1" x14ac:dyDescent="0.3">
      <c r="A11343" s="18"/>
      <c r="B11343" s="19"/>
      <c r="C11343" s="61" t="s">
        <v>62</v>
      </c>
    </row>
    <row r="11344" spans="1:9" ht="14.1" customHeight="1" x14ac:dyDescent="0.25">
      <c r="A11344" s="3" t="s">
        <v>36</v>
      </c>
      <c r="B11344" s="23" t="s">
        <v>37</v>
      </c>
      <c r="C11344" s="62">
        <v>0</v>
      </c>
    </row>
    <row r="11345" spans="1:3" ht="14.1" customHeight="1" x14ac:dyDescent="0.25">
      <c r="A11345" s="28"/>
      <c r="B11345" s="9" t="s">
        <v>63</v>
      </c>
      <c r="C11345" s="12">
        <v>0</v>
      </c>
    </row>
    <row r="11346" spans="1:3" ht="14.1" customHeight="1" x14ac:dyDescent="0.25">
      <c r="A11346" s="28"/>
      <c r="B11346" s="9" t="s">
        <v>64</v>
      </c>
      <c r="C11346" s="12">
        <v>0</v>
      </c>
    </row>
    <row r="11347" spans="1:3" ht="14.1" customHeight="1" x14ac:dyDescent="0.25">
      <c r="A11347" s="28"/>
      <c r="B11347" s="9" t="s">
        <v>65</v>
      </c>
      <c r="C11347" s="12">
        <v>0</v>
      </c>
    </row>
    <row r="11348" spans="1:3" ht="14.1" customHeight="1" x14ac:dyDescent="0.25">
      <c r="A11348" s="28"/>
      <c r="B11348" s="9" t="s">
        <v>66</v>
      </c>
      <c r="C11348" s="12">
        <v>0</v>
      </c>
    </row>
    <row r="11349" spans="1:3" ht="14.1" customHeight="1" x14ac:dyDescent="0.25">
      <c r="A11349" s="28"/>
      <c r="B11349" s="9" t="s">
        <v>67</v>
      </c>
      <c r="C11349" s="12">
        <v>0</v>
      </c>
    </row>
    <row r="11350" spans="1:3" ht="14.1" customHeight="1" x14ac:dyDescent="0.25">
      <c r="A11350" s="28"/>
      <c r="B11350" s="9" t="s">
        <v>68</v>
      </c>
      <c r="C11350" s="12">
        <v>0</v>
      </c>
    </row>
    <row r="11351" spans="1:3" ht="24" customHeight="1" x14ac:dyDescent="0.25">
      <c r="A11351" s="28"/>
      <c r="B11351" s="9" t="s">
        <v>69</v>
      </c>
      <c r="C11351" s="12">
        <v>0</v>
      </c>
    </row>
    <row r="11352" spans="1:3" ht="24" customHeight="1" x14ac:dyDescent="0.25">
      <c r="A11352" s="28"/>
      <c r="B11352" s="9" t="s">
        <v>70</v>
      </c>
      <c r="C11352" s="12">
        <v>1</v>
      </c>
    </row>
    <row r="11353" spans="1:3" ht="24" customHeight="1" x14ac:dyDescent="0.25">
      <c r="A11353" s="28"/>
      <c r="B11353" s="9" t="s">
        <v>71</v>
      </c>
      <c r="C11353" s="12">
        <v>0</v>
      </c>
    </row>
    <row r="11354" spans="1:3" ht="24" customHeight="1" x14ac:dyDescent="0.25">
      <c r="A11354" s="28"/>
      <c r="B11354" s="9" t="s">
        <v>72</v>
      </c>
      <c r="C11354" s="12">
        <v>-1</v>
      </c>
    </row>
    <row r="11355" spans="1:3" ht="24" customHeight="1" x14ac:dyDescent="0.25">
      <c r="A11355" s="28"/>
      <c r="B11355" s="9" t="s">
        <v>73</v>
      </c>
      <c r="C11355" s="12">
        <v>0</v>
      </c>
    </row>
    <row r="11356" spans="1:3" ht="24" customHeight="1" x14ac:dyDescent="0.25">
      <c r="A11356" s="28"/>
      <c r="B11356" s="9" t="s">
        <v>74</v>
      </c>
      <c r="C11356" s="12">
        <v>-1</v>
      </c>
    </row>
    <row r="11357" spans="1:3" ht="24" customHeight="1" x14ac:dyDescent="0.25">
      <c r="A11357" s="28"/>
      <c r="B11357" s="9" t="s">
        <v>75</v>
      </c>
      <c r="C11357" s="12">
        <v>0</v>
      </c>
    </row>
    <row r="11358" spans="1:3" ht="24" customHeight="1" thickBot="1" x14ac:dyDescent="0.3">
      <c r="A11358" s="91"/>
      <c r="B11358" s="14" t="s">
        <v>76</v>
      </c>
      <c r="C11358" s="100">
        <v>1</v>
      </c>
    </row>
    <row r="11359" spans="1:3" ht="24.95" customHeight="1" x14ac:dyDescent="0.25">
      <c r="A11359" s="42" t="s">
        <v>132</v>
      </c>
      <c r="B11359" s="43"/>
      <c r="C11359" s="43"/>
    </row>
    <row r="11361" spans="1:9" ht="20.100000000000001" customHeight="1" thickBot="1" x14ac:dyDescent="0.3">
      <c r="A11361" s="16" t="s">
        <v>116</v>
      </c>
      <c r="B11361" s="17"/>
      <c r="C11361" s="17"/>
      <c r="D11361" s="17"/>
      <c r="E11361" s="17"/>
      <c r="F11361" s="17"/>
      <c r="G11361" s="17"/>
      <c r="H11361" s="17"/>
      <c r="I11361" s="17"/>
    </row>
    <row r="11362" spans="1:9" ht="15" customHeight="1" x14ac:dyDescent="0.25">
      <c r="A11362" s="67" t="s">
        <v>117</v>
      </c>
      <c r="B11362" s="68" t="s">
        <v>89</v>
      </c>
      <c r="C11362" s="69" t="s">
        <v>90</v>
      </c>
      <c r="D11362" s="69" t="s">
        <v>91</v>
      </c>
      <c r="E11362" s="69" t="s">
        <v>118</v>
      </c>
      <c r="F11362" s="69" t="s">
        <v>92</v>
      </c>
      <c r="G11362" s="69" t="s">
        <v>59</v>
      </c>
      <c r="H11362" s="70" t="s">
        <v>93</v>
      </c>
      <c r="I11362" s="71"/>
    </row>
    <row r="11363" spans="1:9" ht="15" customHeight="1" thickBot="1" x14ac:dyDescent="0.3">
      <c r="A11363" s="72"/>
      <c r="B11363" s="73"/>
      <c r="C11363" s="74"/>
      <c r="D11363" s="74"/>
      <c r="E11363" s="74"/>
      <c r="F11363" s="74"/>
      <c r="G11363" s="74"/>
      <c r="H11363" s="75" t="s">
        <v>94</v>
      </c>
      <c r="I11363" s="76" t="s">
        <v>95</v>
      </c>
    </row>
    <row r="11364" spans="1:9" ht="14.1" customHeight="1" thickBot="1" x14ac:dyDescent="0.3">
      <c r="A11364" s="94" t="s">
        <v>62</v>
      </c>
      <c r="B11364" s="95">
        <v>0.86835399074218089</v>
      </c>
      <c r="C11364" s="96">
        <v>0.35167927007702982</v>
      </c>
      <c r="D11364" s="97">
        <v>232.34197869027298</v>
      </c>
      <c r="E11364" s="98">
        <v>0</v>
      </c>
      <c r="F11364" s="97">
        <v>2.4691645616529563</v>
      </c>
      <c r="G11364" s="97">
        <v>1.4263408446249452E-2</v>
      </c>
      <c r="H11364" s="96">
        <v>0.17546609222036832</v>
      </c>
      <c r="I11364" s="99">
        <v>1.5612418892639934</v>
      </c>
    </row>
    <row r="11365" spans="1:9" ht="15" customHeight="1" x14ac:dyDescent="0.25">
      <c r="A11365" s="42" t="s">
        <v>132</v>
      </c>
      <c r="B11365" s="43"/>
      <c r="C11365" s="43"/>
      <c r="D11365" s="43"/>
      <c r="E11365" s="43"/>
      <c r="F11365" s="43"/>
      <c r="G11365" s="43"/>
      <c r="H11365" s="43"/>
      <c r="I11365" s="43"/>
    </row>
    <row r="11366" spans="1:9" ht="15" customHeight="1" x14ac:dyDescent="0.25">
      <c r="A11366" s="50" t="s">
        <v>252</v>
      </c>
      <c r="B11366" s="51"/>
      <c r="C11366" s="51"/>
      <c r="D11366" s="51"/>
      <c r="E11366" s="51"/>
      <c r="F11366" s="51"/>
      <c r="G11366" s="51"/>
      <c r="H11366" s="51"/>
      <c r="I11366" s="51"/>
    </row>
    <row r="11369" spans="1:9" ht="16.5" x14ac:dyDescent="0.25">
      <c r="A11369" t="s">
        <v>133</v>
      </c>
    </row>
    <row r="11371" spans="1:9" ht="20.100000000000001" customHeight="1" thickBot="1" x14ac:dyDescent="0.3">
      <c r="A11371" s="16" t="s">
        <v>114</v>
      </c>
      <c r="B11371" s="17"/>
      <c r="C11371" s="17"/>
    </row>
    <row r="11372" spans="1:9" ht="15" customHeight="1" thickBot="1" x14ac:dyDescent="0.3">
      <c r="A11372" s="18"/>
      <c r="B11372" s="19"/>
      <c r="C11372" s="61" t="s">
        <v>62</v>
      </c>
    </row>
    <row r="11373" spans="1:9" ht="14.1" customHeight="1" x14ac:dyDescent="0.25">
      <c r="A11373" s="3" t="s">
        <v>36</v>
      </c>
      <c r="B11373" s="23" t="s">
        <v>37</v>
      </c>
      <c r="C11373" s="62">
        <v>0</v>
      </c>
    </row>
    <row r="11374" spans="1:9" ht="14.1" customHeight="1" x14ac:dyDescent="0.25">
      <c r="A11374" s="28"/>
      <c r="B11374" s="9" t="s">
        <v>63</v>
      </c>
      <c r="C11374" s="12">
        <v>0</v>
      </c>
    </row>
    <row r="11375" spans="1:9" ht="14.1" customHeight="1" x14ac:dyDescent="0.25">
      <c r="A11375" s="28"/>
      <c r="B11375" s="9" t="s">
        <v>64</v>
      </c>
      <c r="C11375" s="12">
        <v>0</v>
      </c>
    </row>
    <row r="11376" spans="1:9" ht="14.1" customHeight="1" x14ac:dyDescent="0.25">
      <c r="A11376" s="28"/>
      <c r="B11376" s="9" t="s">
        <v>65</v>
      </c>
      <c r="C11376" s="12">
        <v>0</v>
      </c>
    </row>
    <row r="11377" spans="1:9" ht="14.1" customHeight="1" x14ac:dyDescent="0.25">
      <c r="A11377" s="28"/>
      <c r="B11377" s="9" t="s">
        <v>66</v>
      </c>
      <c r="C11377" s="12">
        <v>0</v>
      </c>
    </row>
    <row r="11378" spans="1:9" ht="14.1" customHeight="1" x14ac:dyDescent="0.25">
      <c r="A11378" s="28"/>
      <c r="B11378" s="9" t="s">
        <v>67</v>
      </c>
      <c r="C11378" s="12">
        <v>1</v>
      </c>
    </row>
    <row r="11379" spans="1:9" ht="14.1" customHeight="1" x14ac:dyDescent="0.25">
      <c r="A11379" s="28"/>
      <c r="B11379" s="9" t="s">
        <v>68</v>
      </c>
      <c r="C11379" s="12">
        <v>-1</v>
      </c>
    </row>
    <row r="11380" spans="1:9" ht="24" customHeight="1" x14ac:dyDescent="0.25">
      <c r="A11380" s="28"/>
      <c r="B11380" s="9" t="s">
        <v>69</v>
      </c>
      <c r="C11380" s="12">
        <v>0</v>
      </c>
    </row>
    <row r="11381" spans="1:9" ht="24" customHeight="1" x14ac:dyDescent="0.25">
      <c r="A11381" s="28"/>
      <c r="B11381" s="9" t="s">
        <v>70</v>
      </c>
      <c r="C11381" s="12">
        <v>0</v>
      </c>
    </row>
    <row r="11382" spans="1:9" ht="24" customHeight="1" x14ac:dyDescent="0.25">
      <c r="A11382" s="28"/>
      <c r="B11382" s="9" t="s">
        <v>71</v>
      </c>
      <c r="C11382" s="47">
        <v>0.5</v>
      </c>
    </row>
    <row r="11383" spans="1:9" ht="24" customHeight="1" x14ac:dyDescent="0.25">
      <c r="A11383" s="28"/>
      <c r="B11383" s="9" t="s">
        <v>72</v>
      </c>
      <c r="C11383" s="47">
        <v>-0.5</v>
      </c>
    </row>
    <row r="11384" spans="1:9" ht="24" customHeight="1" x14ac:dyDescent="0.25">
      <c r="A11384" s="28"/>
      <c r="B11384" s="9" t="s">
        <v>73</v>
      </c>
      <c r="C11384" s="12">
        <v>0</v>
      </c>
    </row>
    <row r="11385" spans="1:9" ht="24" customHeight="1" x14ac:dyDescent="0.25">
      <c r="A11385" s="28"/>
      <c r="B11385" s="9" t="s">
        <v>74</v>
      </c>
      <c r="C11385" s="12">
        <v>0</v>
      </c>
    </row>
    <row r="11386" spans="1:9" ht="24" customHeight="1" x14ac:dyDescent="0.25">
      <c r="A11386" s="28"/>
      <c r="B11386" s="9" t="s">
        <v>75</v>
      </c>
      <c r="C11386" s="47">
        <v>0.5</v>
      </c>
    </row>
    <row r="11387" spans="1:9" ht="24" customHeight="1" thickBot="1" x14ac:dyDescent="0.3">
      <c r="A11387" s="91"/>
      <c r="B11387" s="14" t="s">
        <v>76</v>
      </c>
      <c r="C11387" s="49">
        <v>-0.5</v>
      </c>
    </row>
    <row r="11388" spans="1:9" ht="15" customHeight="1" x14ac:dyDescent="0.25">
      <c r="A11388" s="42" t="s">
        <v>134</v>
      </c>
      <c r="B11388" s="43"/>
      <c r="C11388" s="43"/>
    </row>
    <row r="11390" spans="1:9" ht="20.100000000000001" customHeight="1" thickBot="1" x14ac:dyDescent="0.3">
      <c r="A11390" s="16" t="s">
        <v>116</v>
      </c>
      <c r="B11390" s="17"/>
      <c r="C11390" s="17"/>
      <c r="D11390" s="17"/>
      <c r="E11390" s="17"/>
      <c r="F11390" s="17"/>
      <c r="G11390" s="17"/>
      <c r="H11390" s="17"/>
      <c r="I11390" s="17"/>
    </row>
    <row r="11391" spans="1:9" ht="15" customHeight="1" x14ac:dyDescent="0.25">
      <c r="A11391" s="67" t="s">
        <v>117</v>
      </c>
      <c r="B11391" s="68" t="s">
        <v>89</v>
      </c>
      <c r="C11391" s="69" t="s">
        <v>90</v>
      </c>
      <c r="D11391" s="69" t="s">
        <v>91</v>
      </c>
      <c r="E11391" s="69" t="s">
        <v>118</v>
      </c>
      <c r="F11391" s="69" t="s">
        <v>92</v>
      </c>
      <c r="G11391" s="69" t="s">
        <v>59</v>
      </c>
      <c r="H11391" s="70" t="s">
        <v>93</v>
      </c>
      <c r="I11391" s="71"/>
    </row>
    <row r="11392" spans="1:9" ht="15" customHeight="1" thickBot="1" x14ac:dyDescent="0.3">
      <c r="A11392" s="72"/>
      <c r="B11392" s="73"/>
      <c r="C11392" s="74"/>
      <c r="D11392" s="74"/>
      <c r="E11392" s="74"/>
      <c r="F11392" s="74"/>
      <c r="G11392" s="74"/>
      <c r="H11392" s="75" t="s">
        <v>94</v>
      </c>
      <c r="I11392" s="76" t="s">
        <v>95</v>
      </c>
    </row>
    <row r="11393" spans="1:9" ht="14.1" customHeight="1" thickBot="1" x14ac:dyDescent="0.3">
      <c r="A11393" s="94" t="s">
        <v>62</v>
      </c>
      <c r="B11393" s="95">
        <v>-0.17703884831006245</v>
      </c>
      <c r="C11393" s="96">
        <v>0.15240995492814122</v>
      </c>
      <c r="D11393" s="97">
        <v>290.41358535258064</v>
      </c>
      <c r="E11393" s="98">
        <v>0</v>
      </c>
      <c r="F11393" s="97">
        <v>-1.1615963563110647</v>
      </c>
      <c r="G11393" s="97">
        <v>0.24635326548833308</v>
      </c>
      <c r="H11393" s="96">
        <v>-0.4770069626347378</v>
      </c>
      <c r="I11393" s="99">
        <v>0.12292926601461293</v>
      </c>
    </row>
    <row r="11394" spans="1:9" ht="15" customHeight="1" x14ac:dyDescent="0.25">
      <c r="A11394" s="42" t="s">
        <v>134</v>
      </c>
      <c r="B11394" s="43"/>
      <c r="C11394" s="43"/>
      <c r="D11394" s="43"/>
      <c r="E11394" s="43"/>
      <c r="F11394" s="43"/>
      <c r="G11394" s="43"/>
      <c r="H11394" s="43"/>
      <c r="I11394" s="43"/>
    </row>
    <row r="11395" spans="1:9" ht="15" customHeight="1" x14ac:dyDescent="0.25">
      <c r="A11395" s="50" t="s">
        <v>252</v>
      </c>
      <c r="B11395" s="51"/>
      <c r="C11395" s="51"/>
      <c r="D11395" s="51"/>
      <c r="E11395" s="51"/>
      <c r="F11395" s="51"/>
      <c r="G11395" s="51"/>
      <c r="H11395" s="51"/>
      <c r="I11395" s="51"/>
    </row>
    <row r="11398" spans="1:9" ht="16.5" x14ac:dyDescent="0.25">
      <c r="A11398" t="s">
        <v>135</v>
      </c>
    </row>
    <row r="11400" spans="1:9" ht="20.100000000000001" customHeight="1" thickBot="1" x14ac:dyDescent="0.3">
      <c r="A11400" s="16" t="s">
        <v>114</v>
      </c>
      <c r="B11400" s="17"/>
      <c r="C11400" s="17"/>
    </row>
    <row r="11401" spans="1:9" ht="15" customHeight="1" thickBot="1" x14ac:dyDescent="0.3">
      <c r="A11401" s="18"/>
      <c r="B11401" s="19"/>
      <c r="C11401" s="61" t="s">
        <v>62</v>
      </c>
    </row>
    <row r="11402" spans="1:9" ht="14.1" customHeight="1" x14ac:dyDescent="0.25">
      <c r="A11402" s="3" t="s">
        <v>36</v>
      </c>
      <c r="B11402" s="23" t="s">
        <v>37</v>
      </c>
      <c r="C11402" s="62">
        <v>0</v>
      </c>
    </row>
    <row r="11403" spans="1:9" ht="14.1" customHeight="1" x14ac:dyDescent="0.25">
      <c r="A11403" s="28"/>
      <c r="B11403" s="9" t="s">
        <v>63</v>
      </c>
      <c r="C11403" s="12">
        <v>0</v>
      </c>
    </row>
    <row r="11404" spans="1:9" ht="14.1" customHeight="1" x14ac:dyDescent="0.25">
      <c r="A11404" s="28"/>
      <c r="B11404" s="9" t="s">
        <v>64</v>
      </c>
      <c r="C11404" s="12">
        <v>0</v>
      </c>
    </row>
    <row r="11405" spans="1:9" ht="14.1" customHeight="1" x14ac:dyDescent="0.25">
      <c r="A11405" s="28"/>
      <c r="B11405" s="9" t="s">
        <v>65</v>
      </c>
      <c r="C11405" s="12">
        <v>0</v>
      </c>
    </row>
    <row r="11406" spans="1:9" ht="14.1" customHeight="1" x14ac:dyDescent="0.25">
      <c r="A11406" s="28"/>
      <c r="B11406" s="9" t="s">
        <v>66</v>
      </c>
      <c r="C11406" s="12">
        <v>0</v>
      </c>
    </row>
    <row r="11407" spans="1:9" ht="14.1" customHeight="1" x14ac:dyDescent="0.25">
      <c r="A11407" s="28"/>
      <c r="B11407" s="9" t="s">
        <v>67</v>
      </c>
      <c r="C11407" s="12">
        <v>1</v>
      </c>
    </row>
    <row r="11408" spans="1:9" ht="14.1" customHeight="1" x14ac:dyDescent="0.25">
      <c r="A11408" s="28"/>
      <c r="B11408" s="9" t="s">
        <v>68</v>
      </c>
      <c r="C11408" s="12">
        <v>-1</v>
      </c>
    </row>
    <row r="11409" spans="1:9" ht="24" customHeight="1" x14ac:dyDescent="0.25">
      <c r="A11409" s="28"/>
      <c r="B11409" s="9" t="s">
        <v>69</v>
      </c>
      <c r="C11409" s="12">
        <v>0</v>
      </c>
    </row>
    <row r="11410" spans="1:9" ht="24" customHeight="1" x14ac:dyDescent="0.25">
      <c r="A11410" s="28"/>
      <c r="B11410" s="9" t="s">
        <v>70</v>
      </c>
      <c r="C11410" s="12">
        <v>0</v>
      </c>
    </row>
    <row r="11411" spans="1:9" ht="24" customHeight="1" x14ac:dyDescent="0.25">
      <c r="A11411" s="28"/>
      <c r="B11411" s="9" t="s">
        <v>71</v>
      </c>
      <c r="C11411" s="12">
        <v>1</v>
      </c>
    </row>
    <row r="11412" spans="1:9" ht="24" customHeight="1" x14ac:dyDescent="0.25">
      <c r="A11412" s="28"/>
      <c r="B11412" s="9" t="s">
        <v>72</v>
      </c>
      <c r="C11412" s="12">
        <v>-1</v>
      </c>
    </row>
    <row r="11413" spans="1:9" ht="24" customHeight="1" x14ac:dyDescent="0.25">
      <c r="A11413" s="28"/>
      <c r="B11413" s="9" t="s">
        <v>73</v>
      </c>
      <c r="C11413" s="12">
        <v>0</v>
      </c>
    </row>
    <row r="11414" spans="1:9" ht="24" customHeight="1" x14ac:dyDescent="0.25">
      <c r="A11414" s="28"/>
      <c r="B11414" s="9" t="s">
        <v>74</v>
      </c>
      <c r="C11414" s="12">
        <v>0</v>
      </c>
    </row>
    <row r="11415" spans="1:9" ht="24" customHeight="1" x14ac:dyDescent="0.25">
      <c r="A11415" s="28"/>
      <c r="B11415" s="9" t="s">
        <v>75</v>
      </c>
      <c r="C11415" s="12">
        <v>0</v>
      </c>
    </row>
    <row r="11416" spans="1:9" ht="24" customHeight="1" thickBot="1" x14ac:dyDescent="0.3">
      <c r="A11416" s="91"/>
      <c r="B11416" s="14" t="s">
        <v>76</v>
      </c>
      <c r="C11416" s="100">
        <v>0</v>
      </c>
    </row>
    <row r="11417" spans="1:9" ht="15" customHeight="1" x14ac:dyDescent="0.25">
      <c r="A11417" s="42" t="s">
        <v>136</v>
      </c>
      <c r="B11417" s="43"/>
      <c r="C11417" s="43"/>
    </row>
    <row r="11419" spans="1:9" ht="20.100000000000001" customHeight="1" thickBot="1" x14ac:dyDescent="0.3">
      <c r="A11419" s="16" t="s">
        <v>116</v>
      </c>
      <c r="B11419" s="17"/>
      <c r="C11419" s="17"/>
      <c r="D11419" s="17"/>
      <c r="E11419" s="17"/>
      <c r="F11419" s="17"/>
      <c r="G11419" s="17"/>
      <c r="H11419" s="17"/>
      <c r="I11419" s="17"/>
    </row>
    <row r="11420" spans="1:9" ht="15" customHeight="1" x14ac:dyDescent="0.25">
      <c r="A11420" s="67" t="s">
        <v>117</v>
      </c>
      <c r="B11420" s="68" t="s">
        <v>89</v>
      </c>
      <c r="C11420" s="69" t="s">
        <v>90</v>
      </c>
      <c r="D11420" s="69" t="s">
        <v>91</v>
      </c>
      <c r="E11420" s="69" t="s">
        <v>118</v>
      </c>
      <c r="F11420" s="69" t="s">
        <v>92</v>
      </c>
      <c r="G11420" s="69" t="s">
        <v>59</v>
      </c>
      <c r="H11420" s="70" t="s">
        <v>93</v>
      </c>
      <c r="I11420" s="71"/>
    </row>
    <row r="11421" spans="1:9" ht="15" customHeight="1" thickBot="1" x14ac:dyDescent="0.3">
      <c r="A11421" s="72"/>
      <c r="B11421" s="73"/>
      <c r="C11421" s="74"/>
      <c r="D11421" s="74"/>
      <c r="E11421" s="74"/>
      <c r="F11421" s="74"/>
      <c r="G11421" s="74"/>
      <c r="H11421" s="75" t="s">
        <v>94</v>
      </c>
      <c r="I11421" s="76" t="s">
        <v>95</v>
      </c>
    </row>
    <row r="11422" spans="1:9" ht="14.1" customHeight="1" thickBot="1" x14ac:dyDescent="0.3">
      <c r="A11422" s="94" t="s">
        <v>62</v>
      </c>
      <c r="B11422" s="95">
        <v>6.6784618741710378E-2</v>
      </c>
      <c r="C11422" s="96">
        <v>0.21330539747819657</v>
      </c>
      <c r="D11422" s="97">
        <v>290.65568081497844</v>
      </c>
      <c r="E11422" s="98">
        <v>0</v>
      </c>
      <c r="F11422" s="97">
        <v>0.31309389978533897</v>
      </c>
      <c r="G11422" s="97">
        <v>0.7544338670026407</v>
      </c>
      <c r="H11422" s="96">
        <v>-0.35303438110202562</v>
      </c>
      <c r="I11422" s="99">
        <v>0.48660361858544637</v>
      </c>
    </row>
    <row r="11423" spans="1:9" ht="15" customHeight="1" x14ac:dyDescent="0.25">
      <c r="A11423" s="42" t="s">
        <v>136</v>
      </c>
      <c r="B11423" s="43"/>
      <c r="C11423" s="43"/>
      <c r="D11423" s="43"/>
      <c r="E11423" s="43"/>
      <c r="F11423" s="43"/>
      <c r="G11423" s="43"/>
      <c r="H11423" s="43"/>
      <c r="I11423" s="43"/>
    </row>
    <row r="11424" spans="1:9" ht="15" customHeight="1" x14ac:dyDescent="0.25">
      <c r="A11424" s="50" t="s">
        <v>252</v>
      </c>
      <c r="B11424" s="51"/>
      <c r="C11424" s="51"/>
      <c r="D11424" s="51"/>
      <c r="E11424" s="51"/>
      <c r="F11424" s="51"/>
      <c r="G11424" s="51"/>
      <c r="H11424" s="51"/>
      <c r="I11424" s="51"/>
    </row>
    <row r="11427" spans="1:3" ht="16.5" x14ac:dyDescent="0.25">
      <c r="A11427" t="s">
        <v>137</v>
      </c>
    </row>
    <row r="11429" spans="1:3" ht="20.100000000000001" customHeight="1" thickBot="1" x14ac:dyDescent="0.3">
      <c r="A11429" s="16" t="s">
        <v>114</v>
      </c>
      <c r="B11429" s="17"/>
      <c r="C11429" s="17"/>
    </row>
    <row r="11430" spans="1:3" ht="15" customHeight="1" thickBot="1" x14ac:dyDescent="0.3">
      <c r="A11430" s="18"/>
      <c r="B11430" s="19"/>
      <c r="C11430" s="61" t="s">
        <v>62</v>
      </c>
    </row>
    <row r="11431" spans="1:3" ht="14.1" customHeight="1" x14ac:dyDescent="0.25">
      <c r="A11431" s="3" t="s">
        <v>36</v>
      </c>
      <c r="B11431" s="23" t="s">
        <v>37</v>
      </c>
      <c r="C11431" s="62">
        <v>0</v>
      </c>
    </row>
    <row r="11432" spans="1:3" ht="14.1" customHeight="1" x14ac:dyDescent="0.25">
      <c r="A11432" s="28"/>
      <c r="B11432" s="9" t="s">
        <v>63</v>
      </c>
      <c r="C11432" s="12">
        <v>0</v>
      </c>
    </row>
    <row r="11433" spans="1:3" ht="14.1" customHeight="1" x14ac:dyDescent="0.25">
      <c r="A11433" s="28"/>
      <c r="B11433" s="9" t="s">
        <v>64</v>
      </c>
      <c r="C11433" s="12">
        <v>0</v>
      </c>
    </row>
    <row r="11434" spans="1:3" ht="14.1" customHeight="1" x14ac:dyDescent="0.25">
      <c r="A11434" s="28"/>
      <c r="B11434" s="9" t="s">
        <v>65</v>
      </c>
      <c r="C11434" s="12">
        <v>0</v>
      </c>
    </row>
    <row r="11435" spans="1:3" ht="14.1" customHeight="1" x14ac:dyDescent="0.25">
      <c r="A11435" s="28"/>
      <c r="B11435" s="9" t="s">
        <v>66</v>
      </c>
      <c r="C11435" s="12">
        <v>0</v>
      </c>
    </row>
    <row r="11436" spans="1:3" ht="14.1" customHeight="1" x14ac:dyDescent="0.25">
      <c r="A11436" s="28"/>
      <c r="B11436" s="9" t="s">
        <v>67</v>
      </c>
      <c r="C11436" s="12">
        <v>1</v>
      </c>
    </row>
    <row r="11437" spans="1:3" ht="14.1" customHeight="1" x14ac:dyDescent="0.25">
      <c r="A11437" s="28"/>
      <c r="B11437" s="9" t="s">
        <v>68</v>
      </c>
      <c r="C11437" s="12">
        <v>-1</v>
      </c>
    </row>
    <row r="11438" spans="1:3" ht="24" customHeight="1" x14ac:dyDescent="0.25">
      <c r="A11438" s="28"/>
      <c r="B11438" s="9" t="s">
        <v>69</v>
      </c>
      <c r="C11438" s="12">
        <v>0</v>
      </c>
    </row>
    <row r="11439" spans="1:3" ht="24" customHeight="1" x14ac:dyDescent="0.25">
      <c r="A11439" s="28"/>
      <c r="B11439" s="9" t="s">
        <v>70</v>
      </c>
      <c r="C11439" s="12">
        <v>0</v>
      </c>
    </row>
    <row r="11440" spans="1:3" ht="24" customHeight="1" x14ac:dyDescent="0.25">
      <c r="A11440" s="28"/>
      <c r="B11440" s="9" t="s">
        <v>71</v>
      </c>
      <c r="C11440" s="12">
        <v>0</v>
      </c>
    </row>
    <row r="11441" spans="1:9" ht="24" customHeight="1" x14ac:dyDescent="0.25">
      <c r="A11441" s="28"/>
      <c r="B11441" s="9" t="s">
        <v>72</v>
      </c>
      <c r="C11441" s="12">
        <v>0</v>
      </c>
    </row>
    <row r="11442" spans="1:9" ht="24" customHeight="1" x14ac:dyDescent="0.25">
      <c r="A11442" s="28"/>
      <c r="B11442" s="9" t="s">
        <v>73</v>
      </c>
      <c r="C11442" s="12">
        <v>0</v>
      </c>
    </row>
    <row r="11443" spans="1:9" ht="24" customHeight="1" x14ac:dyDescent="0.25">
      <c r="A11443" s="28"/>
      <c r="B11443" s="9" t="s">
        <v>74</v>
      </c>
      <c r="C11443" s="12">
        <v>0</v>
      </c>
    </row>
    <row r="11444" spans="1:9" ht="24" customHeight="1" x14ac:dyDescent="0.25">
      <c r="A11444" s="28"/>
      <c r="B11444" s="9" t="s">
        <v>75</v>
      </c>
      <c r="C11444" s="12">
        <v>1</v>
      </c>
    </row>
    <row r="11445" spans="1:9" ht="24" customHeight="1" thickBot="1" x14ac:dyDescent="0.3">
      <c r="A11445" s="91"/>
      <c r="B11445" s="14" t="s">
        <v>76</v>
      </c>
      <c r="C11445" s="100">
        <v>-1</v>
      </c>
    </row>
    <row r="11446" spans="1:9" ht="15" customHeight="1" x14ac:dyDescent="0.25">
      <c r="A11446" s="42" t="s">
        <v>138</v>
      </c>
      <c r="B11446" s="43"/>
      <c r="C11446" s="43"/>
    </row>
    <row r="11448" spans="1:9" ht="20.100000000000001" customHeight="1" thickBot="1" x14ac:dyDescent="0.3">
      <c r="A11448" s="16" t="s">
        <v>116</v>
      </c>
      <c r="B11448" s="17"/>
      <c r="C11448" s="17"/>
      <c r="D11448" s="17"/>
      <c r="E11448" s="17"/>
      <c r="F11448" s="17"/>
      <c r="G11448" s="17"/>
      <c r="H11448" s="17"/>
      <c r="I11448" s="17"/>
    </row>
    <row r="11449" spans="1:9" ht="15" customHeight="1" x14ac:dyDescent="0.25">
      <c r="A11449" s="67" t="s">
        <v>117</v>
      </c>
      <c r="B11449" s="68" t="s">
        <v>89</v>
      </c>
      <c r="C11449" s="69" t="s">
        <v>90</v>
      </c>
      <c r="D11449" s="69" t="s">
        <v>91</v>
      </c>
      <c r="E11449" s="69" t="s">
        <v>118</v>
      </c>
      <c r="F11449" s="69" t="s">
        <v>92</v>
      </c>
      <c r="G11449" s="69" t="s">
        <v>59</v>
      </c>
      <c r="H11449" s="70" t="s">
        <v>93</v>
      </c>
      <c r="I11449" s="71"/>
    </row>
    <row r="11450" spans="1:9" ht="15" customHeight="1" thickBot="1" x14ac:dyDescent="0.3">
      <c r="A11450" s="72"/>
      <c r="B11450" s="73"/>
      <c r="C11450" s="74"/>
      <c r="D11450" s="74"/>
      <c r="E11450" s="74"/>
      <c r="F11450" s="74"/>
      <c r="G11450" s="74"/>
      <c r="H11450" s="75" t="s">
        <v>94</v>
      </c>
      <c r="I11450" s="76" t="s">
        <v>95</v>
      </c>
    </row>
    <row r="11451" spans="1:9" ht="14.1" customHeight="1" thickBot="1" x14ac:dyDescent="0.3">
      <c r="A11451" s="94" t="s">
        <v>62</v>
      </c>
      <c r="B11451" s="95">
        <v>-0.42086231536183527</v>
      </c>
      <c r="C11451" s="96">
        <v>0.21775211790350232</v>
      </c>
      <c r="D11451" s="97">
        <v>290.17833799931248</v>
      </c>
      <c r="E11451" s="98">
        <v>0</v>
      </c>
      <c r="F11451" s="97">
        <v>-1.9327587690712702</v>
      </c>
      <c r="G11451" s="97">
        <v>5.4238844079683317E-2</v>
      </c>
      <c r="H11451" s="96">
        <v>-0.8494361169604725</v>
      </c>
      <c r="I11451" s="99">
        <v>7.7114862368019062E-3</v>
      </c>
    </row>
    <row r="11452" spans="1:9" ht="15" customHeight="1" x14ac:dyDescent="0.25">
      <c r="A11452" s="42" t="s">
        <v>138</v>
      </c>
      <c r="B11452" s="43"/>
      <c r="C11452" s="43"/>
      <c r="D11452" s="43"/>
      <c r="E11452" s="43"/>
      <c r="F11452" s="43"/>
      <c r="G11452" s="43"/>
      <c r="H11452" s="43"/>
      <c r="I11452" s="43"/>
    </row>
    <row r="11453" spans="1:9" ht="15" customHeight="1" x14ac:dyDescent="0.25">
      <c r="A11453" s="50" t="s">
        <v>252</v>
      </c>
      <c r="B11453" s="51"/>
      <c r="C11453" s="51"/>
      <c r="D11453" s="51"/>
      <c r="E11453" s="51"/>
      <c r="F11453" s="51"/>
      <c r="G11453" s="51"/>
      <c r="H11453" s="51"/>
      <c r="I11453" s="51"/>
    </row>
    <row r="11456" spans="1:9" ht="16.5" x14ac:dyDescent="0.25">
      <c r="A11456" t="s">
        <v>139</v>
      </c>
    </row>
    <row r="11458" spans="1:3" ht="20.100000000000001" customHeight="1" thickBot="1" x14ac:dyDescent="0.3">
      <c r="A11458" s="16" t="s">
        <v>114</v>
      </c>
      <c r="B11458" s="17"/>
      <c r="C11458" s="17"/>
    </row>
    <row r="11459" spans="1:3" ht="15" customHeight="1" thickBot="1" x14ac:dyDescent="0.3">
      <c r="A11459" s="18"/>
      <c r="B11459" s="19"/>
      <c r="C11459" s="61" t="s">
        <v>62</v>
      </c>
    </row>
    <row r="11460" spans="1:3" ht="14.1" customHeight="1" x14ac:dyDescent="0.25">
      <c r="A11460" s="3" t="s">
        <v>36</v>
      </c>
      <c r="B11460" s="23" t="s">
        <v>37</v>
      </c>
      <c r="C11460" s="62">
        <v>0</v>
      </c>
    </row>
    <row r="11461" spans="1:3" ht="14.1" customHeight="1" x14ac:dyDescent="0.25">
      <c r="A11461" s="28"/>
      <c r="B11461" s="9" t="s">
        <v>63</v>
      </c>
      <c r="C11461" s="12">
        <v>0</v>
      </c>
    </row>
    <row r="11462" spans="1:3" ht="14.1" customHeight="1" x14ac:dyDescent="0.25">
      <c r="A11462" s="28"/>
      <c r="B11462" s="9" t="s">
        <v>64</v>
      </c>
      <c r="C11462" s="12">
        <v>0</v>
      </c>
    </row>
    <row r="11463" spans="1:3" ht="14.1" customHeight="1" x14ac:dyDescent="0.25">
      <c r="A11463" s="28"/>
      <c r="B11463" s="9" t="s">
        <v>65</v>
      </c>
      <c r="C11463" s="12">
        <v>0</v>
      </c>
    </row>
    <row r="11464" spans="1:3" ht="14.1" customHeight="1" x14ac:dyDescent="0.25">
      <c r="A11464" s="28"/>
      <c r="B11464" s="9" t="s">
        <v>66</v>
      </c>
      <c r="C11464" s="12">
        <v>0</v>
      </c>
    </row>
    <row r="11465" spans="1:3" ht="14.1" customHeight="1" x14ac:dyDescent="0.25">
      <c r="A11465" s="28"/>
      <c r="B11465" s="9" t="s">
        <v>67</v>
      </c>
      <c r="C11465" s="12">
        <v>0</v>
      </c>
    </row>
    <row r="11466" spans="1:3" ht="14.1" customHeight="1" x14ac:dyDescent="0.25">
      <c r="A11466" s="28"/>
      <c r="B11466" s="9" t="s">
        <v>68</v>
      </c>
      <c r="C11466" s="12">
        <v>0</v>
      </c>
    </row>
    <row r="11467" spans="1:3" ht="24" customHeight="1" x14ac:dyDescent="0.25">
      <c r="A11467" s="28"/>
      <c r="B11467" s="9" t="s">
        <v>69</v>
      </c>
      <c r="C11467" s="12">
        <v>0</v>
      </c>
    </row>
    <row r="11468" spans="1:3" ht="24" customHeight="1" x14ac:dyDescent="0.25">
      <c r="A11468" s="28"/>
      <c r="B11468" s="9" t="s">
        <v>70</v>
      </c>
      <c r="C11468" s="12">
        <v>0</v>
      </c>
    </row>
    <row r="11469" spans="1:3" ht="24" customHeight="1" x14ac:dyDescent="0.25">
      <c r="A11469" s="28"/>
      <c r="B11469" s="9" t="s">
        <v>71</v>
      </c>
      <c r="C11469" s="12">
        <v>1</v>
      </c>
    </row>
    <row r="11470" spans="1:3" ht="24" customHeight="1" x14ac:dyDescent="0.25">
      <c r="A11470" s="28"/>
      <c r="B11470" s="9" t="s">
        <v>72</v>
      </c>
      <c r="C11470" s="12">
        <v>-1</v>
      </c>
    </row>
    <row r="11471" spans="1:3" ht="24" customHeight="1" x14ac:dyDescent="0.25">
      <c r="A11471" s="28"/>
      <c r="B11471" s="9" t="s">
        <v>73</v>
      </c>
      <c r="C11471" s="12">
        <v>0</v>
      </c>
    </row>
    <row r="11472" spans="1:3" ht="24" customHeight="1" x14ac:dyDescent="0.25">
      <c r="A11472" s="28"/>
      <c r="B11472" s="9" t="s">
        <v>74</v>
      </c>
      <c r="C11472" s="12">
        <v>0</v>
      </c>
    </row>
    <row r="11473" spans="1:9" ht="24" customHeight="1" x14ac:dyDescent="0.25">
      <c r="A11473" s="28"/>
      <c r="B11473" s="9" t="s">
        <v>75</v>
      </c>
      <c r="C11473" s="12">
        <v>-1</v>
      </c>
    </row>
    <row r="11474" spans="1:9" ht="24" customHeight="1" thickBot="1" x14ac:dyDescent="0.3">
      <c r="A11474" s="91"/>
      <c r="B11474" s="14" t="s">
        <v>76</v>
      </c>
      <c r="C11474" s="100">
        <v>1</v>
      </c>
    </row>
    <row r="11475" spans="1:9" ht="24.95" customHeight="1" x14ac:dyDescent="0.25">
      <c r="A11475" s="42" t="s">
        <v>140</v>
      </c>
      <c r="B11475" s="43"/>
      <c r="C11475" s="43"/>
    </row>
    <row r="11477" spans="1:9" ht="20.100000000000001" customHeight="1" thickBot="1" x14ac:dyDescent="0.3">
      <c r="A11477" s="16" t="s">
        <v>116</v>
      </c>
      <c r="B11477" s="17"/>
      <c r="C11477" s="17"/>
      <c r="D11477" s="17"/>
      <c r="E11477" s="17"/>
      <c r="F11477" s="17"/>
      <c r="G11477" s="17"/>
      <c r="H11477" s="17"/>
      <c r="I11477" s="17"/>
    </row>
    <row r="11478" spans="1:9" ht="15" customHeight="1" x14ac:dyDescent="0.25">
      <c r="A11478" s="67" t="s">
        <v>117</v>
      </c>
      <c r="B11478" s="68" t="s">
        <v>89</v>
      </c>
      <c r="C11478" s="69" t="s">
        <v>90</v>
      </c>
      <c r="D11478" s="69" t="s">
        <v>91</v>
      </c>
      <c r="E11478" s="69" t="s">
        <v>118</v>
      </c>
      <c r="F11478" s="69" t="s">
        <v>92</v>
      </c>
      <c r="G11478" s="69" t="s">
        <v>59</v>
      </c>
      <c r="H11478" s="70" t="s">
        <v>93</v>
      </c>
      <c r="I11478" s="71"/>
    </row>
    <row r="11479" spans="1:9" ht="15" customHeight="1" thickBot="1" x14ac:dyDescent="0.3">
      <c r="A11479" s="72"/>
      <c r="B11479" s="73"/>
      <c r="C11479" s="74"/>
      <c r="D11479" s="74"/>
      <c r="E11479" s="74"/>
      <c r="F11479" s="74"/>
      <c r="G11479" s="74"/>
      <c r="H11479" s="75" t="s">
        <v>94</v>
      </c>
      <c r="I11479" s="76" t="s">
        <v>95</v>
      </c>
    </row>
    <row r="11480" spans="1:9" ht="14.1" customHeight="1" thickBot="1" x14ac:dyDescent="0.3">
      <c r="A11480" s="94" t="s">
        <v>62</v>
      </c>
      <c r="B11480" s="95">
        <v>0.48764693410354565</v>
      </c>
      <c r="C11480" s="96">
        <v>0.3048199098562826</v>
      </c>
      <c r="D11480" s="97">
        <v>290.41358535258007</v>
      </c>
      <c r="E11480" s="98">
        <v>0</v>
      </c>
      <c r="F11480" s="97">
        <v>1.5997870163187926</v>
      </c>
      <c r="G11480" s="97">
        <v>0.11073312337672199</v>
      </c>
      <c r="H11480" s="96">
        <v>-0.11228929454580489</v>
      </c>
      <c r="I11480" s="99">
        <v>1.0875831627528962</v>
      </c>
    </row>
    <row r="11481" spans="1:9" ht="15" customHeight="1" x14ac:dyDescent="0.25">
      <c r="A11481" s="42" t="s">
        <v>140</v>
      </c>
      <c r="B11481" s="43"/>
      <c r="C11481" s="43"/>
      <c r="D11481" s="43"/>
      <c r="E11481" s="43"/>
      <c r="F11481" s="43"/>
      <c r="G11481" s="43"/>
      <c r="H11481" s="43"/>
      <c r="I11481" s="43"/>
    </row>
    <row r="11482" spans="1:9" ht="15" customHeight="1" x14ac:dyDescent="0.25">
      <c r="A11482" s="50" t="s">
        <v>252</v>
      </c>
      <c r="B11482" s="51"/>
      <c r="C11482" s="51"/>
      <c r="D11482" s="51"/>
      <c r="E11482" s="51"/>
      <c r="F11482" s="51"/>
      <c r="G11482" s="51"/>
      <c r="H11482" s="51"/>
      <c r="I11482" s="51"/>
    </row>
    <row r="11485" spans="1:9" ht="16.5" x14ac:dyDescent="0.25">
      <c r="A11485" t="s">
        <v>141</v>
      </c>
    </row>
    <row r="11488" spans="1:9" ht="16.5" x14ac:dyDescent="0.25">
      <c r="A11488" t="s">
        <v>142</v>
      </c>
    </row>
    <row r="11490" spans="1:4" ht="18" customHeight="1" thickBot="1" x14ac:dyDescent="0.3">
      <c r="A11490" s="1" t="s">
        <v>143</v>
      </c>
      <c r="B11490" s="2"/>
      <c r="C11490" s="2"/>
      <c r="D11490" s="2"/>
    </row>
    <row r="11491" spans="1:4" ht="14.1" customHeight="1" x14ac:dyDescent="0.25">
      <c r="A11491" s="101" t="s">
        <v>88</v>
      </c>
      <c r="B11491" s="4"/>
      <c r="C11491" s="102" t="s">
        <v>144</v>
      </c>
      <c r="D11491" s="103"/>
    </row>
    <row r="11492" spans="1:4" ht="15" customHeight="1" thickBot="1" x14ac:dyDescent="0.3">
      <c r="A11492" s="13"/>
      <c r="B11492" s="104"/>
      <c r="C11492" s="105" t="s">
        <v>145</v>
      </c>
      <c r="D11492" s="76" t="s">
        <v>146</v>
      </c>
    </row>
    <row r="11493" spans="1:4" ht="14.1" customHeight="1" x14ac:dyDescent="0.25">
      <c r="A11493" s="3" t="s">
        <v>36</v>
      </c>
      <c r="B11493" s="23" t="s">
        <v>37</v>
      </c>
      <c r="C11493" s="24">
        <v>1</v>
      </c>
      <c r="D11493" s="63">
        <v>1</v>
      </c>
    </row>
    <row r="11494" spans="1:4" ht="14.1" customHeight="1" x14ac:dyDescent="0.25">
      <c r="A11494" s="11"/>
      <c r="B11494" s="9" t="s">
        <v>63</v>
      </c>
      <c r="C11494" s="29">
        <v>1</v>
      </c>
      <c r="D11494" s="35">
        <v>0</v>
      </c>
    </row>
    <row r="11495" spans="1:4" ht="14.1" customHeight="1" x14ac:dyDescent="0.25">
      <c r="A11495" s="11"/>
      <c r="B11495" s="9" t="s">
        <v>64</v>
      </c>
      <c r="C11495" s="29">
        <v>0</v>
      </c>
      <c r="D11495" s="35">
        <v>1</v>
      </c>
    </row>
    <row r="11496" spans="1:4" ht="14.1" customHeight="1" x14ac:dyDescent="0.25">
      <c r="A11496" s="11"/>
      <c r="B11496" s="9" t="s">
        <v>65</v>
      </c>
      <c r="C11496" s="64">
        <v>0.25</v>
      </c>
      <c r="D11496" s="56">
        <v>0.25</v>
      </c>
    </row>
    <row r="11497" spans="1:4" ht="14.1" customHeight="1" x14ac:dyDescent="0.25">
      <c r="A11497" s="11"/>
      <c r="B11497" s="9" t="s">
        <v>66</v>
      </c>
      <c r="C11497" s="64">
        <v>0.25</v>
      </c>
      <c r="D11497" s="56">
        <v>0.25</v>
      </c>
    </row>
    <row r="11498" spans="1:4" ht="14.1" customHeight="1" x14ac:dyDescent="0.25">
      <c r="A11498" s="11"/>
      <c r="B11498" s="9" t="s">
        <v>67</v>
      </c>
      <c r="C11498" s="64">
        <v>0.25</v>
      </c>
      <c r="D11498" s="56">
        <v>0.25</v>
      </c>
    </row>
    <row r="11499" spans="1:4" ht="14.1" customHeight="1" x14ac:dyDescent="0.25">
      <c r="A11499" s="11"/>
      <c r="B11499" s="9" t="s">
        <v>68</v>
      </c>
      <c r="C11499" s="64">
        <v>0.25</v>
      </c>
      <c r="D11499" s="56">
        <v>0.25</v>
      </c>
    </row>
    <row r="11500" spans="1:4" ht="24" customHeight="1" x14ac:dyDescent="0.25">
      <c r="A11500" s="11"/>
      <c r="B11500" s="9" t="s">
        <v>69</v>
      </c>
      <c r="C11500" s="64">
        <v>0.25</v>
      </c>
      <c r="D11500" s="35">
        <v>0</v>
      </c>
    </row>
    <row r="11501" spans="1:4" ht="24" customHeight="1" x14ac:dyDescent="0.25">
      <c r="A11501" s="11"/>
      <c r="B11501" s="9" t="s">
        <v>70</v>
      </c>
      <c r="C11501" s="64">
        <v>0.25</v>
      </c>
      <c r="D11501" s="35">
        <v>0</v>
      </c>
    </row>
    <row r="11502" spans="1:4" ht="24" customHeight="1" x14ac:dyDescent="0.25">
      <c r="A11502" s="11"/>
      <c r="B11502" s="9" t="s">
        <v>71</v>
      </c>
      <c r="C11502" s="64">
        <v>0.25</v>
      </c>
      <c r="D11502" s="35">
        <v>0</v>
      </c>
    </row>
    <row r="11503" spans="1:4" ht="24" customHeight="1" x14ac:dyDescent="0.25">
      <c r="A11503" s="11"/>
      <c r="B11503" s="9" t="s">
        <v>72</v>
      </c>
      <c r="C11503" s="64">
        <v>0.25</v>
      </c>
      <c r="D11503" s="35">
        <v>0</v>
      </c>
    </row>
    <row r="11504" spans="1:4" ht="24" customHeight="1" x14ac:dyDescent="0.25">
      <c r="A11504" s="11"/>
      <c r="B11504" s="9" t="s">
        <v>73</v>
      </c>
      <c r="C11504" s="29">
        <v>0</v>
      </c>
      <c r="D11504" s="56">
        <v>0.25</v>
      </c>
    </row>
    <row r="11505" spans="1:6" ht="24" customHeight="1" x14ac:dyDescent="0.25">
      <c r="A11505" s="11"/>
      <c r="B11505" s="9" t="s">
        <v>74</v>
      </c>
      <c r="C11505" s="29">
        <v>0</v>
      </c>
      <c r="D11505" s="56">
        <v>0.25</v>
      </c>
    </row>
    <row r="11506" spans="1:6" ht="24" customHeight="1" x14ac:dyDescent="0.25">
      <c r="A11506" s="11"/>
      <c r="B11506" s="9" t="s">
        <v>75</v>
      </c>
      <c r="C11506" s="29">
        <v>0</v>
      </c>
      <c r="D11506" s="56">
        <v>0.25</v>
      </c>
    </row>
    <row r="11507" spans="1:6" ht="24" customHeight="1" thickBot="1" x14ac:dyDescent="0.3">
      <c r="A11507" s="13"/>
      <c r="B11507" s="14" t="s">
        <v>76</v>
      </c>
      <c r="C11507" s="38">
        <v>0</v>
      </c>
      <c r="D11507" s="58">
        <v>0.25</v>
      </c>
    </row>
    <row r="11509" spans="1:6" ht="20.100000000000001" customHeight="1" thickBot="1" x14ac:dyDescent="0.3">
      <c r="A11509" s="16" t="s">
        <v>147</v>
      </c>
      <c r="B11509" s="17"/>
      <c r="C11509" s="17"/>
      <c r="D11509" s="17"/>
      <c r="E11509" s="17"/>
      <c r="F11509" s="17"/>
    </row>
    <row r="11510" spans="1:6" ht="15" customHeight="1" x14ac:dyDescent="0.25">
      <c r="A11510" s="67" t="s">
        <v>144</v>
      </c>
      <c r="B11510" s="68" t="s">
        <v>148</v>
      </c>
      <c r="C11510" s="69" t="s">
        <v>90</v>
      </c>
      <c r="D11510" s="69" t="s">
        <v>91</v>
      </c>
      <c r="E11510" s="70" t="s">
        <v>93</v>
      </c>
      <c r="F11510" s="71"/>
    </row>
    <row r="11511" spans="1:6" ht="15" customHeight="1" thickBot="1" x14ac:dyDescent="0.3">
      <c r="A11511" s="72"/>
      <c r="B11511" s="73"/>
      <c r="C11511" s="74"/>
      <c r="D11511" s="74"/>
      <c r="E11511" s="75" t="s">
        <v>94</v>
      </c>
      <c r="F11511" s="76" t="s">
        <v>95</v>
      </c>
    </row>
    <row r="11512" spans="1:6" ht="14.1" customHeight="1" x14ac:dyDescent="0.25">
      <c r="A11512" s="44" t="s">
        <v>145</v>
      </c>
      <c r="B11512" s="106">
        <v>37.542530554861877</v>
      </c>
      <c r="C11512" s="53">
        <v>0.80569690153553841</v>
      </c>
      <c r="D11512" s="53">
        <v>137.47075548684123</v>
      </c>
      <c r="E11512" s="53">
        <v>35.94936896572802</v>
      </c>
      <c r="F11512" s="54">
        <v>39.135692143995733</v>
      </c>
    </row>
    <row r="11513" spans="1:6" ht="14.1" customHeight="1" thickBot="1" x14ac:dyDescent="0.3">
      <c r="A11513" s="48" t="s">
        <v>146</v>
      </c>
      <c r="B11513" s="65">
        <v>39.589269967915037</v>
      </c>
      <c r="C11513" s="57">
        <v>0.79552679351115851</v>
      </c>
      <c r="D11513" s="57">
        <v>138.32435689418386</v>
      </c>
      <c r="E11513" s="57">
        <v>38.016304646549195</v>
      </c>
      <c r="F11513" s="58">
        <v>41.162235289280879</v>
      </c>
    </row>
    <row r="11514" spans="1:6" ht="15" customHeight="1" x14ac:dyDescent="0.25">
      <c r="A11514" s="42" t="s">
        <v>251</v>
      </c>
      <c r="B11514" s="43"/>
      <c r="C11514" s="43"/>
      <c r="D11514" s="43"/>
      <c r="E11514" s="43"/>
      <c r="F11514" s="43"/>
    </row>
    <row r="11517" spans="1:6" ht="16.5" x14ac:dyDescent="0.25">
      <c r="A11517" t="s">
        <v>149</v>
      </c>
    </row>
    <row r="11519" spans="1:6" ht="18" customHeight="1" thickBot="1" x14ac:dyDescent="0.3">
      <c r="A11519" s="1" t="s">
        <v>143</v>
      </c>
      <c r="B11519" s="2"/>
      <c r="C11519" s="2"/>
      <c r="D11519" s="2"/>
      <c r="E11519" s="2"/>
      <c r="F11519" s="2"/>
    </row>
    <row r="11520" spans="1:6" ht="14.1" customHeight="1" x14ac:dyDescent="0.25">
      <c r="A11520" s="101" t="s">
        <v>88</v>
      </c>
      <c r="B11520" s="4"/>
      <c r="C11520" s="102" t="s">
        <v>150</v>
      </c>
      <c r="D11520" s="107"/>
      <c r="E11520" s="107"/>
      <c r="F11520" s="103"/>
    </row>
    <row r="11521" spans="1:6" ht="15" customHeight="1" thickBot="1" x14ac:dyDescent="0.3">
      <c r="A11521" s="13"/>
      <c r="B11521" s="104"/>
      <c r="C11521" s="105" t="s">
        <v>151</v>
      </c>
      <c r="D11521" s="75" t="s">
        <v>152</v>
      </c>
      <c r="E11521" s="75" t="s">
        <v>153</v>
      </c>
      <c r="F11521" s="76" t="s">
        <v>154</v>
      </c>
    </row>
    <row r="11522" spans="1:6" ht="14.1" customHeight="1" x14ac:dyDescent="0.25">
      <c r="A11522" s="3" t="s">
        <v>36</v>
      </c>
      <c r="B11522" s="23" t="s">
        <v>37</v>
      </c>
      <c r="C11522" s="24">
        <v>1</v>
      </c>
      <c r="D11522" s="26">
        <v>1</v>
      </c>
      <c r="E11522" s="26">
        <v>1</v>
      </c>
      <c r="F11522" s="63">
        <v>1</v>
      </c>
    </row>
    <row r="11523" spans="1:6" ht="14.1" customHeight="1" x14ac:dyDescent="0.25">
      <c r="A11523" s="11"/>
      <c r="B11523" s="9" t="s">
        <v>63</v>
      </c>
      <c r="C11523" s="64">
        <v>0.5</v>
      </c>
      <c r="D11523" s="55">
        <v>0.5</v>
      </c>
      <c r="E11523" s="55">
        <v>0.5</v>
      </c>
      <c r="F11523" s="56">
        <v>0.5</v>
      </c>
    </row>
    <row r="11524" spans="1:6" ht="14.1" customHeight="1" x14ac:dyDescent="0.25">
      <c r="A11524" s="11"/>
      <c r="B11524" s="9" t="s">
        <v>64</v>
      </c>
      <c r="C11524" s="64">
        <v>0.5</v>
      </c>
      <c r="D11524" s="55">
        <v>0.5</v>
      </c>
      <c r="E11524" s="55">
        <v>0.5</v>
      </c>
      <c r="F11524" s="56">
        <v>0.5</v>
      </c>
    </row>
    <row r="11525" spans="1:6" ht="14.1" customHeight="1" x14ac:dyDescent="0.25">
      <c r="A11525" s="11"/>
      <c r="B11525" s="9" t="s">
        <v>65</v>
      </c>
      <c r="C11525" s="29">
        <v>1</v>
      </c>
      <c r="D11525" s="31">
        <v>0</v>
      </c>
      <c r="E11525" s="31">
        <v>0</v>
      </c>
      <c r="F11525" s="35">
        <v>0</v>
      </c>
    </row>
    <row r="11526" spans="1:6" ht="14.1" customHeight="1" x14ac:dyDescent="0.25">
      <c r="A11526" s="11"/>
      <c r="B11526" s="9" t="s">
        <v>66</v>
      </c>
      <c r="C11526" s="29">
        <v>0</v>
      </c>
      <c r="D11526" s="31">
        <v>1</v>
      </c>
      <c r="E11526" s="31">
        <v>0</v>
      </c>
      <c r="F11526" s="35">
        <v>0</v>
      </c>
    </row>
    <row r="11527" spans="1:6" ht="14.1" customHeight="1" x14ac:dyDescent="0.25">
      <c r="A11527" s="11"/>
      <c r="B11527" s="9" t="s">
        <v>67</v>
      </c>
      <c r="C11527" s="29">
        <v>0</v>
      </c>
      <c r="D11527" s="31">
        <v>0</v>
      </c>
      <c r="E11527" s="31">
        <v>1</v>
      </c>
      <c r="F11527" s="35">
        <v>0</v>
      </c>
    </row>
    <row r="11528" spans="1:6" ht="14.1" customHeight="1" x14ac:dyDescent="0.25">
      <c r="A11528" s="11"/>
      <c r="B11528" s="9" t="s">
        <v>68</v>
      </c>
      <c r="C11528" s="29">
        <v>0</v>
      </c>
      <c r="D11528" s="31">
        <v>0</v>
      </c>
      <c r="E11528" s="31">
        <v>0</v>
      </c>
      <c r="F11528" s="35">
        <v>1</v>
      </c>
    </row>
    <row r="11529" spans="1:6" ht="24" customHeight="1" x14ac:dyDescent="0.25">
      <c r="A11529" s="11"/>
      <c r="B11529" s="9" t="s">
        <v>69</v>
      </c>
      <c r="C11529" s="64">
        <v>0.5</v>
      </c>
      <c r="D11529" s="31">
        <v>0</v>
      </c>
      <c r="E11529" s="31">
        <v>0</v>
      </c>
      <c r="F11529" s="35">
        <v>0</v>
      </c>
    </row>
    <row r="11530" spans="1:6" ht="24" customHeight="1" x14ac:dyDescent="0.25">
      <c r="A11530" s="11"/>
      <c r="B11530" s="9" t="s">
        <v>70</v>
      </c>
      <c r="C11530" s="29">
        <v>0</v>
      </c>
      <c r="D11530" s="55">
        <v>0.5</v>
      </c>
      <c r="E11530" s="31">
        <v>0</v>
      </c>
      <c r="F11530" s="35">
        <v>0</v>
      </c>
    </row>
    <row r="11531" spans="1:6" ht="24" customHeight="1" x14ac:dyDescent="0.25">
      <c r="A11531" s="11"/>
      <c r="B11531" s="9" t="s">
        <v>71</v>
      </c>
      <c r="C11531" s="29">
        <v>0</v>
      </c>
      <c r="D11531" s="31">
        <v>0</v>
      </c>
      <c r="E11531" s="55">
        <v>0.5</v>
      </c>
      <c r="F11531" s="35">
        <v>0</v>
      </c>
    </row>
    <row r="11532" spans="1:6" ht="24" customHeight="1" x14ac:dyDescent="0.25">
      <c r="A11532" s="11"/>
      <c r="B11532" s="9" t="s">
        <v>72</v>
      </c>
      <c r="C11532" s="29">
        <v>0</v>
      </c>
      <c r="D11532" s="31">
        <v>0</v>
      </c>
      <c r="E11532" s="31">
        <v>0</v>
      </c>
      <c r="F11532" s="56">
        <v>0.5</v>
      </c>
    </row>
    <row r="11533" spans="1:6" ht="24" customHeight="1" x14ac:dyDescent="0.25">
      <c r="A11533" s="11"/>
      <c r="B11533" s="9" t="s">
        <v>73</v>
      </c>
      <c r="C11533" s="64">
        <v>0.5</v>
      </c>
      <c r="D11533" s="31">
        <v>0</v>
      </c>
      <c r="E11533" s="31">
        <v>0</v>
      </c>
      <c r="F11533" s="35">
        <v>0</v>
      </c>
    </row>
    <row r="11534" spans="1:6" ht="24" customHeight="1" x14ac:dyDescent="0.25">
      <c r="A11534" s="11"/>
      <c r="B11534" s="9" t="s">
        <v>74</v>
      </c>
      <c r="C11534" s="29">
        <v>0</v>
      </c>
      <c r="D11534" s="55">
        <v>0.5</v>
      </c>
      <c r="E11534" s="31">
        <v>0</v>
      </c>
      <c r="F11534" s="35">
        <v>0</v>
      </c>
    </row>
    <row r="11535" spans="1:6" ht="24" customHeight="1" x14ac:dyDescent="0.25">
      <c r="A11535" s="11"/>
      <c r="B11535" s="9" t="s">
        <v>75</v>
      </c>
      <c r="C11535" s="29">
        <v>0</v>
      </c>
      <c r="D11535" s="31">
        <v>0</v>
      </c>
      <c r="E11535" s="55">
        <v>0.5</v>
      </c>
      <c r="F11535" s="35">
        <v>0</v>
      </c>
    </row>
    <row r="11536" spans="1:6" ht="24" customHeight="1" thickBot="1" x14ac:dyDescent="0.3">
      <c r="A11536" s="13"/>
      <c r="B11536" s="14" t="s">
        <v>76</v>
      </c>
      <c r="C11536" s="38">
        <v>0</v>
      </c>
      <c r="D11536" s="40">
        <v>0</v>
      </c>
      <c r="E11536" s="40">
        <v>0</v>
      </c>
      <c r="F11536" s="58">
        <v>0.5</v>
      </c>
    </row>
    <row r="11538" spans="1:10" ht="20.100000000000001" customHeight="1" thickBot="1" x14ac:dyDescent="0.3">
      <c r="A11538" s="16" t="s">
        <v>147</v>
      </c>
      <c r="B11538" s="17"/>
      <c r="C11538" s="17"/>
      <c r="D11538" s="17"/>
      <c r="E11538" s="17"/>
      <c r="F11538" s="17"/>
    </row>
    <row r="11539" spans="1:10" ht="15" customHeight="1" x14ac:dyDescent="0.25">
      <c r="A11539" s="67" t="s">
        <v>150</v>
      </c>
      <c r="B11539" s="68" t="s">
        <v>148</v>
      </c>
      <c r="C11539" s="69" t="s">
        <v>90</v>
      </c>
      <c r="D11539" s="69" t="s">
        <v>91</v>
      </c>
      <c r="E11539" s="70" t="s">
        <v>93</v>
      </c>
      <c r="F11539" s="71"/>
    </row>
    <row r="11540" spans="1:10" ht="15" customHeight="1" thickBot="1" x14ac:dyDescent="0.3">
      <c r="A11540" s="72"/>
      <c r="B11540" s="73"/>
      <c r="C11540" s="74"/>
      <c r="D11540" s="74"/>
      <c r="E11540" s="75" t="s">
        <v>94</v>
      </c>
      <c r="F11540" s="76" t="s">
        <v>95</v>
      </c>
    </row>
    <row r="11541" spans="1:10" ht="14.1" customHeight="1" x14ac:dyDescent="0.25">
      <c r="A11541" s="44" t="s">
        <v>151</v>
      </c>
      <c r="B11541" s="106">
        <v>40.211184569418073</v>
      </c>
      <c r="C11541" s="53">
        <v>0.57907706369410028</v>
      </c>
      <c r="D11541" s="53">
        <v>150.71847506972512</v>
      </c>
      <c r="E11541" s="53">
        <v>39.067027466536516</v>
      </c>
      <c r="F11541" s="54">
        <v>41.35534167229963</v>
      </c>
    </row>
    <row r="11542" spans="1:10" ht="14.1" customHeight="1" x14ac:dyDescent="0.25">
      <c r="A11542" s="46" t="s">
        <v>152</v>
      </c>
      <c r="B11542" s="64">
        <v>38.958502210925971</v>
      </c>
      <c r="C11542" s="55">
        <v>0.57628800949857806</v>
      </c>
      <c r="D11542" s="55">
        <v>147.94445930117726</v>
      </c>
      <c r="E11542" s="55">
        <v>37.819682988468429</v>
      </c>
      <c r="F11542" s="56">
        <v>40.097321433383513</v>
      </c>
    </row>
    <row r="11543" spans="1:10" ht="14.1" customHeight="1" x14ac:dyDescent="0.25">
      <c r="A11543" s="46" t="s">
        <v>153</v>
      </c>
      <c r="B11543" s="64">
        <v>37.458437708449871</v>
      </c>
      <c r="C11543" s="55">
        <v>0.57477676457480054</v>
      </c>
      <c r="D11543" s="55">
        <v>146.45717220168953</v>
      </c>
      <c r="E11543" s="55">
        <v>36.322509779028941</v>
      </c>
      <c r="F11543" s="56">
        <v>38.594365637870801</v>
      </c>
    </row>
    <row r="11544" spans="1:10" ht="14.1" customHeight="1" thickBot="1" x14ac:dyDescent="0.3">
      <c r="A11544" s="48" t="s">
        <v>154</v>
      </c>
      <c r="B11544" s="65">
        <v>37.635476556759933</v>
      </c>
      <c r="C11544" s="57">
        <v>0.57296441174529489</v>
      </c>
      <c r="D11544" s="57">
        <v>144.66311548164629</v>
      </c>
      <c r="E11544" s="57">
        <v>36.503013374401149</v>
      </c>
      <c r="F11544" s="58">
        <v>38.767939739118717</v>
      </c>
    </row>
    <row r="11545" spans="1:10" ht="15" customHeight="1" x14ac:dyDescent="0.25">
      <c r="A11545" s="42" t="s">
        <v>251</v>
      </c>
      <c r="B11545" s="43"/>
      <c r="C11545" s="43"/>
      <c r="D11545" s="43"/>
      <c r="E11545" s="43"/>
      <c r="F11545" s="43"/>
    </row>
    <row r="11548" spans="1:10" ht="16.5" x14ac:dyDescent="0.25">
      <c r="A11548" t="s">
        <v>155</v>
      </c>
    </row>
    <row r="11550" spans="1:10" ht="18" customHeight="1" thickBot="1" x14ac:dyDescent="0.3">
      <c r="A11550" s="1" t="s">
        <v>143</v>
      </c>
      <c r="B11550" s="2"/>
      <c r="C11550" s="2"/>
      <c r="D11550" s="2"/>
      <c r="E11550" s="2"/>
      <c r="F11550" s="2"/>
      <c r="G11550" s="2"/>
      <c r="H11550" s="2"/>
      <c r="I11550" s="2"/>
      <c r="J11550" s="2"/>
    </row>
    <row r="11551" spans="1:10" ht="14.1" customHeight="1" x14ac:dyDescent="0.25">
      <c r="A11551" s="101" t="s">
        <v>88</v>
      </c>
      <c r="B11551" s="4"/>
      <c r="C11551" s="102" t="s">
        <v>144</v>
      </c>
      <c r="D11551" s="107"/>
      <c r="E11551" s="107"/>
      <c r="F11551" s="107"/>
      <c r="G11551" s="107"/>
      <c r="H11551" s="107"/>
      <c r="I11551" s="107"/>
      <c r="J11551" s="103"/>
    </row>
    <row r="11552" spans="1:10" ht="15" customHeight="1" x14ac:dyDescent="0.25">
      <c r="A11552" s="11"/>
      <c r="B11552" s="7"/>
      <c r="C11552" s="108" t="s">
        <v>145</v>
      </c>
      <c r="D11552" s="109"/>
      <c r="E11552" s="109"/>
      <c r="F11552" s="110"/>
      <c r="G11552" s="111" t="s">
        <v>146</v>
      </c>
      <c r="H11552" s="109"/>
      <c r="I11552" s="109"/>
      <c r="J11552" s="112"/>
    </row>
    <row r="11553" spans="1:10" ht="14.1" customHeight="1" x14ac:dyDescent="0.25">
      <c r="A11553" s="11"/>
      <c r="B11553" s="7"/>
      <c r="C11553" s="108" t="s">
        <v>150</v>
      </c>
      <c r="D11553" s="109"/>
      <c r="E11553" s="109"/>
      <c r="F11553" s="110"/>
      <c r="G11553" s="111" t="s">
        <v>150</v>
      </c>
      <c r="H11553" s="109"/>
      <c r="I11553" s="109"/>
      <c r="J11553" s="112"/>
    </row>
    <row r="11554" spans="1:10" ht="15" customHeight="1" thickBot="1" x14ac:dyDescent="0.3">
      <c r="A11554" s="13"/>
      <c r="B11554" s="104"/>
      <c r="C11554" s="105" t="s">
        <v>151</v>
      </c>
      <c r="D11554" s="75" t="s">
        <v>152</v>
      </c>
      <c r="E11554" s="75" t="s">
        <v>153</v>
      </c>
      <c r="F11554" s="75" t="s">
        <v>154</v>
      </c>
      <c r="G11554" s="75" t="s">
        <v>151</v>
      </c>
      <c r="H11554" s="75" t="s">
        <v>152</v>
      </c>
      <c r="I11554" s="75" t="s">
        <v>153</v>
      </c>
      <c r="J11554" s="76" t="s">
        <v>154</v>
      </c>
    </row>
    <row r="11555" spans="1:10" ht="14.1" customHeight="1" x14ac:dyDescent="0.25">
      <c r="A11555" s="3" t="s">
        <v>36</v>
      </c>
      <c r="B11555" s="23" t="s">
        <v>37</v>
      </c>
      <c r="C11555" s="24">
        <v>1</v>
      </c>
      <c r="D11555" s="26">
        <v>1</v>
      </c>
      <c r="E11555" s="26">
        <v>1</v>
      </c>
      <c r="F11555" s="26">
        <v>1</v>
      </c>
      <c r="G11555" s="26">
        <v>1</v>
      </c>
      <c r="H11555" s="26">
        <v>1</v>
      </c>
      <c r="I11555" s="26">
        <v>1</v>
      </c>
      <c r="J11555" s="63">
        <v>1</v>
      </c>
    </row>
    <row r="11556" spans="1:10" ht="14.1" customHeight="1" x14ac:dyDescent="0.25">
      <c r="A11556" s="11"/>
      <c r="B11556" s="9" t="s">
        <v>63</v>
      </c>
      <c r="C11556" s="29">
        <v>1</v>
      </c>
      <c r="D11556" s="31">
        <v>1</v>
      </c>
      <c r="E11556" s="31">
        <v>1</v>
      </c>
      <c r="F11556" s="31">
        <v>1</v>
      </c>
      <c r="G11556" s="31">
        <v>0</v>
      </c>
      <c r="H11556" s="31">
        <v>0</v>
      </c>
      <c r="I11556" s="31">
        <v>0</v>
      </c>
      <c r="J11556" s="35">
        <v>0</v>
      </c>
    </row>
    <row r="11557" spans="1:10" ht="14.1" customHeight="1" x14ac:dyDescent="0.25">
      <c r="A11557" s="11"/>
      <c r="B11557" s="9" t="s">
        <v>64</v>
      </c>
      <c r="C11557" s="29">
        <v>0</v>
      </c>
      <c r="D11557" s="31">
        <v>0</v>
      </c>
      <c r="E11557" s="31">
        <v>0</v>
      </c>
      <c r="F11557" s="31">
        <v>0</v>
      </c>
      <c r="G11557" s="31">
        <v>1</v>
      </c>
      <c r="H11557" s="31">
        <v>1</v>
      </c>
      <c r="I11557" s="31">
        <v>1</v>
      </c>
      <c r="J11557" s="35">
        <v>1</v>
      </c>
    </row>
    <row r="11558" spans="1:10" ht="14.1" customHeight="1" x14ac:dyDescent="0.25">
      <c r="A11558" s="11"/>
      <c r="B11558" s="9" t="s">
        <v>65</v>
      </c>
      <c r="C11558" s="29">
        <v>1</v>
      </c>
      <c r="D11558" s="31">
        <v>0</v>
      </c>
      <c r="E11558" s="31">
        <v>0</v>
      </c>
      <c r="F11558" s="31">
        <v>0</v>
      </c>
      <c r="G11558" s="31">
        <v>1</v>
      </c>
      <c r="H11558" s="31">
        <v>0</v>
      </c>
      <c r="I11558" s="31">
        <v>0</v>
      </c>
      <c r="J11558" s="35">
        <v>0</v>
      </c>
    </row>
    <row r="11559" spans="1:10" ht="14.1" customHeight="1" x14ac:dyDescent="0.25">
      <c r="A11559" s="11"/>
      <c r="B11559" s="9" t="s">
        <v>66</v>
      </c>
      <c r="C11559" s="29">
        <v>0</v>
      </c>
      <c r="D11559" s="31">
        <v>1</v>
      </c>
      <c r="E11559" s="31">
        <v>0</v>
      </c>
      <c r="F11559" s="31">
        <v>0</v>
      </c>
      <c r="G11559" s="31">
        <v>0</v>
      </c>
      <c r="H11559" s="31">
        <v>1</v>
      </c>
      <c r="I11559" s="31">
        <v>0</v>
      </c>
      <c r="J11559" s="35">
        <v>0</v>
      </c>
    </row>
    <row r="11560" spans="1:10" ht="14.1" customHeight="1" x14ac:dyDescent="0.25">
      <c r="A11560" s="11"/>
      <c r="B11560" s="9" t="s">
        <v>67</v>
      </c>
      <c r="C11560" s="29">
        <v>0</v>
      </c>
      <c r="D11560" s="31">
        <v>0</v>
      </c>
      <c r="E11560" s="31">
        <v>1</v>
      </c>
      <c r="F11560" s="31">
        <v>0</v>
      </c>
      <c r="G11560" s="31">
        <v>0</v>
      </c>
      <c r="H11560" s="31">
        <v>0</v>
      </c>
      <c r="I11560" s="31">
        <v>1</v>
      </c>
      <c r="J11560" s="35">
        <v>0</v>
      </c>
    </row>
    <row r="11561" spans="1:10" ht="14.1" customHeight="1" x14ac:dyDescent="0.25">
      <c r="A11561" s="11"/>
      <c r="B11561" s="9" t="s">
        <v>68</v>
      </c>
      <c r="C11561" s="29">
        <v>0</v>
      </c>
      <c r="D11561" s="31">
        <v>0</v>
      </c>
      <c r="E11561" s="31">
        <v>0</v>
      </c>
      <c r="F11561" s="31">
        <v>1</v>
      </c>
      <c r="G11561" s="31">
        <v>0</v>
      </c>
      <c r="H11561" s="31">
        <v>0</v>
      </c>
      <c r="I11561" s="31">
        <v>0</v>
      </c>
      <c r="J11561" s="35">
        <v>1</v>
      </c>
    </row>
    <row r="11562" spans="1:10" ht="24" customHeight="1" x14ac:dyDescent="0.25">
      <c r="A11562" s="11"/>
      <c r="B11562" s="9" t="s">
        <v>69</v>
      </c>
      <c r="C11562" s="29">
        <v>1</v>
      </c>
      <c r="D11562" s="31">
        <v>0</v>
      </c>
      <c r="E11562" s="31">
        <v>0</v>
      </c>
      <c r="F11562" s="31">
        <v>0</v>
      </c>
      <c r="G11562" s="31">
        <v>0</v>
      </c>
      <c r="H11562" s="31">
        <v>0</v>
      </c>
      <c r="I11562" s="31">
        <v>0</v>
      </c>
      <c r="J11562" s="35">
        <v>0</v>
      </c>
    </row>
    <row r="11563" spans="1:10" ht="24" customHeight="1" x14ac:dyDescent="0.25">
      <c r="A11563" s="11"/>
      <c r="B11563" s="9" t="s">
        <v>70</v>
      </c>
      <c r="C11563" s="29">
        <v>0</v>
      </c>
      <c r="D11563" s="31">
        <v>1</v>
      </c>
      <c r="E11563" s="31">
        <v>0</v>
      </c>
      <c r="F11563" s="31">
        <v>0</v>
      </c>
      <c r="G11563" s="31">
        <v>0</v>
      </c>
      <c r="H11563" s="31">
        <v>0</v>
      </c>
      <c r="I11563" s="31">
        <v>0</v>
      </c>
      <c r="J11563" s="35">
        <v>0</v>
      </c>
    </row>
    <row r="11564" spans="1:10" ht="24" customHeight="1" x14ac:dyDescent="0.25">
      <c r="A11564" s="11"/>
      <c r="B11564" s="9" t="s">
        <v>71</v>
      </c>
      <c r="C11564" s="29">
        <v>0</v>
      </c>
      <c r="D11564" s="31">
        <v>0</v>
      </c>
      <c r="E11564" s="31">
        <v>1</v>
      </c>
      <c r="F11564" s="31">
        <v>0</v>
      </c>
      <c r="G11564" s="31">
        <v>0</v>
      </c>
      <c r="H11564" s="31">
        <v>0</v>
      </c>
      <c r="I11564" s="31">
        <v>0</v>
      </c>
      <c r="J11564" s="35">
        <v>0</v>
      </c>
    </row>
    <row r="11565" spans="1:10" ht="24" customHeight="1" x14ac:dyDescent="0.25">
      <c r="A11565" s="11"/>
      <c r="B11565" s="9" t="s">
        <v>72</v>
      </c>
      <c r="C11565" s="29">
        <v>0</v>
      </c>
      <c r="D11565" s="31">
        <v>0</v>
      </c>
      <c r="E11565" s="31">
        <v>0</v>
      </c>
      <c r="F11565" s="31">
        <v>1</v>
      </c>
      <c r="G11565" s="31">
        <v>0</v>
      </c>
      <c r="H11565" s="31">
        <v>0</v>
      </c>
      <c r="I11565" s="31">
        <v>0</v>
      </c>
      <c r="J11565" s="35">
        <v>0</v>
      </c>
    </row>
    <row r="11566" spans="1:10" ht="24" customHeight="1" x14ac:dyDescent="0.25">
      <c r="A11566" s="11"/>
      <c r="B11566" s="9" t="s">
        <v>73</v>
      </c>
      <c r="C11566" s="29">
        <v>0</v>
      </c>
      <c r="D11566" s="31">
        <v>0</v>
      </c>
      <c r="E11566" s="31">
        <v>0</v>
      </c>
      <c r="F11566" s="31">
        <v>0</v>
      </c>
      <c r="G11566" s="31">
        <v>1</v>
      </c>
      <c r="H11566" s="31">
        <v>0</v>
      </c>
      <c r="I11566" s="31">
        <v>0</v>
      </c>
      <c r="J11566" s="35">
        <v>0</v>
      </c>
    </row>
    <row r="11567" spans="1:10" ht="24" customHeight="1" x14ac:dyDescent="0.25">
      <c r="A11567" s="11"/>
      <c r="B11567" s="9" t="s">
        <v>74</v>
      </c>
      <c r="C11567" s="29">
        <v>0</v>
      </c>
      <c r="D11567" s="31">
        <v>0</v>
      </c>
      <c r="E11567" s="31">
        <v>0</v>
      </c>
      <c r="F11567" s="31">
        <v>0</v>
      </c>
      <c r="G11567" s="31">
        <v>0</v>
      </c>
      <c r="H11567" s="31">
        <v>1</v>
      </c>
      <c r="I11567" s="31">
        <v>0</v>
      </c>
      <c r="J11567" s="35">
        <v>0</v>
      </c>
    </row>
    <row r="11568" spans="1:10" ht="24" customHeight="1" x14ac:dyDescent="0.25">
      <c r="A11568" s="11"/>
      <c r="B11568" s="9" t="s">
        <v>75</v>
      </c>
      <c r="C11568" s="29">
        <v>0</v>
      </c>
      <c r="D11568" s="31">
        <v>0</v>
      </c>
      <c r="E11568" s="31">
        <v>0</v>
      </c>
      <c r="F11568" s="31">
        <v>0</v>
      </c>
      <c r="G11568" s="31">
        <v>0</v>
      </c>
      <c r="H11568" s="31">
        <v>0</v>
      </c>
      <c r="I11568" s="31">
        <v>1</v>
      </c>
      <c r="J11568" s="35">
        <v>0</v>
      </c>
    </row>
    <row r="11569" spans="1:10" ht="24" customHeight="1" thickBot="1" x14ac:dyDescent="0.3">
      <c r="A11569" s="13"/>
      <c r="B11569" s="14" t="s">
        <v>76</v>
      </c>
      <c r="C11569" s="38">
        <v>0</v>
      </c>
      <c r="D11569" s="40">
        <v>0</v>
      </c>
      <c r="E11569" s="40">
        <v>0</v>
      </c>
      <c r="F11569" s="40">
        <v>0</v>
      </c>
      <c r="G11569" s="40">
        <v>0</v>
      </c>
      <c r="H11569" s="40">
        <v>0</v>
      </c>
      <c r="I11569" s="40">
        <v>0</v>
      </c>
      <c r="J11569" s="66">
        <v>1</v>
      </c>
    </row>
    <row r="11571" spans="1:10" ht="20.100000000000001" customHeight="1" thickBot="1" x14ac:dyDescent="0.3">
      <c r="A11571" s="16" t="s">
        <v>147</v>
      </c>
      <c r="B11571" s="17"/>
      <c r="C11571" s="17"/>
      <c r="D11571" s="17"/>
      <c r="E11571" s="17"/>
      <c r="F11571" s="17"/>
      <c r="G11571" s="17"/>
    </row>
    <row r="11572" spans="1:10" ht="15" customHeight="1" x14ac:dyDescent="0.25">
      <c r="A11572" s="101" t="s">
        <v>144</v>
      </c>
      <c r="B11572" s="113" t="s">
        <v>150</v>
      </c>
      <c r="C11572" s="68" t="s">
        <v>148</v>
      </c>
      <c r="D11572" s="69" t="s">
        <v>90</v>
      </c>
      <c r="E11572" s="69" t="s">
        <v>91</v>
      </c>
      <c r="F11572" s="70" t="s">
        <v>93</v>
      </c>
      <c r="G11572" s="71"/>
    </row>
    <row r="11573" spans="1:10" ht="15" customHeight="1" thickBot="1" x14ac:dyDescent="0.3">
      <c r="A11573" s="91"/>
      <c r="B11573" s="37"/>
      <c r="C11573" s="73"/>
      <c r="D11573" s="74"/>
      <c r="E11573" s="74"/>
      <c r="F11573" s="75" t="s">
        <v>94</v>
      </c>
      <c r="G11573" s="76" t="s">
        <v>95</v>
      </c>
    </row>
    <row r="11574" spans="1:10" ht="14.1" customHeight="1" x14ac:dyDescent="0.25">
      <c r="A11574" s="3" t="s">
        <v>145</v>
      </c>
      <c r="B11574" s="23" t="s">
        <v>151</v>
      </c>
      <c r="C11574" s="106">
        <v>39.239613484042707</v>
      </c>
      <c r="D11574" s="53">
        <v>0.82236056906746136</v>
      </c>
      <c r="E11574" s="53">
        <v>149.04913325523415</v>
      </c>
      <c r="F11574" s="53">
        <v>37.614622548352401</v>
      </c>
      <c r="G11574" s="54">
        <v>40.864604419733013</v>
      </c>
    </row>
    <row r="11575" spans="1:10" ht="14.1" customHeight="1" x14ac:dyDescent="0.25">
      <c r="A11575" s="28"/>
      <c r="B11575" s="9" t="s">
        <v>152</v>
      </c>
      <c r="C11575" s="64">
        <v>38.126043138579114</v>
      </c>
      <c r="D11575" s="55">
        <v>0.81846456786935295</v>
      </c>
      <c r="E11575" s="55">
        <v>146.31807221000992</v>
      </c>
      <c r="F11575" s="55">
        <v>36.508503630900542</v>
      </c>
      <c r="G11575" s="56">
        <v>39.743582646257686</v>
      </c>
    </row>
    <row r="11576" spans="1:10" ht="14.1" customHeight="1" x14ac:dyDescent="0.25">
      <c r="A11576" s="28"/>
      <c r="B11576" s="9" t="s">
        <v>153</v>
      </c>
      <c r="C11576" s="64">
        <v>36.4356251077837</v>
      </c>
      <c r="D11576" s="55">
        <v>0.81765131770161859</v>
      </c>
      <c r="E11576" s="55">
        <v>145.76589215065383</v>
      </c>
      <c r="F11576" s="55">
        <v>34.819641790456942</v>
      </c>
      <c r="G11576" s="56">
        <v>38.051608425110459</v>
      </c>
    </row>
    <row r="11577" spans="1:10" ht="14.1" customHeight="1" x14ac:dyDescent="0.25">
      <c r="A11577" s="114"/>
      <c r="B11577" s="115" t="s">
        <v>154</v>
      </c>
      <c r="C11577" s="116">
        <v>36.368840489041986</v>
      </c>
      <c r="D11577" s="117">
        <v>0.81606133200865116</v>
      </c>
      <c r="E11577" s="117">
        <v>144.66311548165098</v>
      </c>
      <c r="F11577" s="117">
        <v>34.755896658496887</v>
      </c>
      <c r="G11577" s="118">
        <v>37.981784319587085</v>
      </c>
    </row>
    <row r="11578" spans="1:10" ht="14.1" customHeight="1" x14ac:dyDescent="0.25">
      <c r="A11578" s="119" t="s">
        <v>146</v>
      </c>
      <c r="B11578" s="120" t="s">
        <v>151</v>
      </c>
      <c r="C11578" s="121">
        <v>41.182755654793432</v>
      </c>
      <c r="D11578" s="122">
        <v>0.81550234655049614</v>
      </c>
      <c r="E11578" s="122">
        <v>152.43233094668122</v>
      </c>
      <c r="F11578" s="122">
        <v>39.57160928814848</v>
      </c>
      <c r="G11578" s="123">
        <v>42.793902021438385</v>
      </c>
    </row>
    <row r="11579" spans="1:10" ht="14.1" customHeight="1" x14ac:dyDescent="0.25">
      <c r="A11579" s="28"/>
      <c r="B11579" s="9" t="s">
        <v>152</v>
      </c>
      <c r="C11579" s="64">
        <v>39.790961283272821</v>
      </c>
      <c r="D11579" s="55">
        <v>0.81150923020614263</v>
      </c>
      <c r="E11579" s="55">
        <v>149.62201081204665</v>
      </c>
      <c r="F11579" s="55">
        <v>38.187462926748253</v>
      </c>
      <c r="G11579" s="56">
        <v>41.39445963979739</v>
      </c>
    </row>
    <row r="11580" spans="1:10" ht="14.1" customHeight="1" x14ac:dyDescent="0.25">
      <c r="A11580" s="28"/>
      <c r="B11580" s="9" t="s">
        <v>153</v>
      </c>
      <c r="C11580" s="64">
        <v>38.481250309116035</v>
      </c>
      <c r="D11580" s="55">
        <v>0.80803442936616843</v>
      </c>
      <c r="E11580" s="55">
        <v>147.16918052160906</v>
      </c>
      <c r="F11580" s="55">
        <v>36.884400990139596</v>
      </c>
      <c r="G11580" s="56">
        <v>40.078099628092474</v>
      </c>
    </row>
    <row r="11581" spans="1:10" ht="14.1" customHeight="1" thickBot="1" x14ac:dyDescent="0.3">
      <c r="A11581" s="91"/>
      <c r="B11581" s="14" t="s">
        <v>154</v>
      </c>
      <c r="C11581" s="65">
        <v>38.902112624477873</v>
      </c>
      <c r="D11581" s="57">
        <v>0.80448540751637809</v>
      </c>
      <c r="E11581" s="57">
        <v>144.6631154816414</v>
      </c>
      <c r="F11581" s="57">
        <v>37.312048588943668</v>
      </c>
      <c r="G11581" s="58">
        <v>40.492176660012078</v>
      </c>
    </row>
    <row r="11582" spans="1:10" ht="15" customHeight="1" x14ac:dyDescent="0.25">
      <c r="A11582" s="42" t="s">
        <v>251</v>
      </c>
      <c r="B11582" s="43"/>
      <c r="C11582" s="43"/>
      <c r="D11582" s="43"/>
      <c r="E11582" s="43"/>
      <c r="F11582" s="43"/>
      <c r="G11582" s="43"/>
    </row>
    <row r="11585" spans="1:3" x14ac:dyDescent="0.25">
      <c r="A11585" t="s">
        <v>263</v>
      </c>
    </row>
    <row r="11588" spans="1:3" ht="16.5" x14ac:dyDescent="0.25">
      <c r="A11588" t="s">
        <v>1</v>
      </c>
    </row>
    <row r="11590" spans="1:3" ht="18" customHeight="1" thickBot="1" x14ac:dyDescent="0.3">
      <c r="A11590" s="1" t="s">
        <v>2</v>
      </c>
      <c r="B11590" s="2"/>
      <c r="C11590" s="2"/>
    </row>
    <row r="11591" spans="1:3" ht="14.1" customHeight="1" x14ac:dyDescent="0.25">
      <c r="A11591" s="3" t="s">
        <v>3</v>
      </c>
      <c r="B11591" s="4"/>
      <c r="C11591" s="5" t="s">
        <v>264</v>
      </c>
    </row>
    <row r="11592" spans="1:3" ht="14.1" customHeight="1" x14ac:dyDescent="0.25">
      <c r="A11592" s="6" t="s">
        <v>5</v>
      </c>
      <c r="B11592" s="7"/>
      <c r="C11592" s="8" t="s">
        <v>6</v>
      </c>
    </row>
    <row r="11593" spans="1:3" ht="24" customHeight="1" x14ac:dyDescent="0.25">
      <c r="A11593" s="6" t="s">
        <v>7</v>
      </c>
      <c r="B11593" s="9" t="s">
        <v>8</v>
      </c>
      <c r="C11593" s="10" t="s">
        <v>9</v>
      </c>
    </row>
    <row r="11594" spans="1:3" ht="14.1" customHeight="1" x14ac:dyDescent="0.25">
      <c r="A11594" s="11"/>
      <c r="B11594" s="9" t="s">
        <v>10</v>
      </c>
      <c r="C11594" s="8" t="s">
        <v>11</v>
      </c>
    </row>
    <row r="11595" spans="1:3" ht="14.1" customHeight="1" x14ac:dyDescent="0.25">
      <c r="A11595" s="11"/>
      <c r="B11595" s="9" t="s">
        <v>12</v>
      </c>
      <c r="C11595" s="8" t="s">
        <v>13</v>
      </c>
    </row>
    <row r="11596" spans="1:3" ht="14.1" customHeight="1" x14ac:dyDescent="0.25">
      <c r="A11596" s="11"/>
      <c r="B11596" s="9" t="s">
        <v>14</v>
      </c>
      <c r="C11596" s="8" t="s">
        <v>13</v>
      </c>
    </row>
    <row r="11597" spans="1:3" ht="14.1" customHeight="1" x14ac:dyDescent="0.25">
      <c r="A11597" s="11"/>
      <c r="B11597" s="9" t="s">
        <v>15</v>
      </c>
      <c r="C11597" s="8" t="s">
        <v>13</v>
      </c>
    </row>
    <row r="11598" spans="1:3" ht="24" customHeight="1" x14ac:dyDescent="0.25">
      <c r="A11598" s="11"/>
      <c r="B11598" s="9" t="s">
        <v>16</v>
      </c>
      <c r="C11598" s="12">
        <v>494</v>
      </c>
    </row>
    <row r="11599" spans="1:3" ht="24" customHeight="1" x14ac:dyDescent="0.25">
      <c r="A11599" s="6" t="s">
        <v>17</v>
      </c>
      <c r="B11599" s="9" t="s">
        <v>18</v>
      </c>
      <c r="C11599" s="8" t="s">
        <v>19</v>
      </c>
    </row>
    <row r="11600" spans="1:3" ht="33.950000000000003" customHeight="1" x14ac:dyDescent="0.25">
      <c r="A11600" s="11"/>
      <c r="B11600" s="9" t="s">
        <v>20</v>
      </c>
      <c r="C11600" s="8" t="s">
        <v>21</v>
      </c>
    </row>
    <row r="11601" spans="1:7" ht="409.6" customHeight="1" x14ac:dyDescent="0.25">
      <c r="A11601" s="6" t="s">
        <v>22</v>
      </c>
      <c r="B11601" s="7"/>
      <c r="C11601" s="8" t="s">
        <v>265</v>
      </c>
    </row>
    <row r="11602" spans="1:7" ht="14.1" customHeight="1" x14ac:dyDescent="0.25">
      <c r="A11602" s="6" t="s">
        <v>24</v>
      </c>
      <c r="B11602" s="9" t="s">
        <v>25</v>
      </c>
      <c r="C11602" s="10" t="s">
        <v>266</v>
      </c>
    </row>
    <row r="11603" spans="1:7" ht="14.1" customHeight="1" thickBot="1" x14ac:dyDescent="0.3">
      <c r="A11603" s="13"/>
      <c r="B11603" s="14" t="s">
        <v>27</v>
      </c>
      <c r="C11603" s="15" t="s">
        <v>267</v>
      </c>
    </row>
    <row r="11606" spans="1:7" x14ac:dyDescent="0.25">
      <c r="A11606" t="s">
        <v>29</v>
      </c>
    </row>
    <row r="11608" spans="1:7" ht="20.100000000000001" customHeight="1" thickBot="1" x14ac:dyDescent="0.3">
      <c r="A11608" s="16" t="s">
        <v>30</v>
      </c>
      <c r="B11608" s="17"/>
      <c r="C11608" s="17"/>
      <c r="D11608" s="17"/>
      <c r="E11608" s="17"/>
      <c r="F11608" s="17"/>
      <c r="G11608" s="17"/>
    </row>
    <row r="11609" spans="1:7" ht="24.95" customHeight="1" thickBot="1" x14ac:dyDescent="0.3">
      <c r="A11609" s="18"/>
      <c r="B11609" s="19"/>
      <c r="C11609" s="20" t="s">
        <v>31</v>
      </c>
      <c r="D11609" s="21" t="s">
        <v>32</v>
      </c>
      <c r="E11609" s="21" t="s">
        <v>33</v>
      </c>
      <c r="F11609" s="21" t="s">
        <v>34</v>
      </c>
      <c r="G11609" s="22" t="s">
        <v>35</v>
      </c>
    </row>
    <row r="11610" spans="1:7" ht="14.1" customHeight="1" x14ac:dyDescent="0.25">
      <c r="A11610" s="3" t="s">
        <v>36</v>
      </c>
      <c r="B11610" s="23" t="s">
        <v>37</v>
      </c>
      <c r="C11610" s="24">
        <v>1</v>
      </c>
      <c r="D11610" s="25"/>
      <c r="E11610" s="26">
        <v>1</v>
      </c>
      <c r="F11610" s="25"/>
      <c r="G11610" s="27"/>
    </row>
    <row r="11611" spans="1:7" ht="14.1" customHeight="1" x14ac:dyDescent="0.25">
      <c r="A11611" s="28"/>
      <c r="B11611" s="9" t="s">
        <v>38</v>
      </c>
      <c r="C11611" s="29">
        <v>2</v>
      </c>
      <c r="D11611" s="30"/>
      <c r="E11611" s="31">
        <v>1</v>
      </c>
      <c r="F11611" s="30"/>
      <c r="G11611" s="32"/>
    </row>
    <row r="11612" spans="1:7" ht="14.1" customHeight="1" x14ac:dyDescent="0.25">
      <c r="A11612" s="28"/>
      <c r="B11612" s="9" t="s">
        <v>39</v>
      </c>
      <c r="C11612" s="29">
        <v>4</v>
      </c>
      <c r="D11612" s="30"/>
      <c r="E11612" s="31">
        <v>3</v>
      </c>
      <c r="F11612" s="30"/>
      <c r="G11612" s="32"/>
    </row>
    <row r="11613" spans="1:7" ht="14.1" customHeight="1" x14ac:dyDescent="0.25">
      <c r="A11613" s="28"/>
      <c r="B11613" s="9" t="s">
        <v>40</v>
      </c>
      <c r="C11613" s="29">
        <v>8</v>
      </c>
      <c r="D11613" s="30"/>
      <c r="E11613" s="31">
        <v>3</v>
      </c>
      <c r="F11613" s="30"/>
      <c r="G11613" s="32"/>
    </row>
    <row r="11614" spans="1:7" ht="33.950000000000003" customHeight="1" x14ac:dyDescent="0.25">
      <c r="A11614" s="33" t="s">
        <v>41</v>
      </c>
      <c r="B11614" s="9" t="s">
        <v>39</v>
      </c>
      <c r="C11614" s="29">
        <v>4</v>
      </c>
      <c r="D11614" s="34" t="s">
        <v>179</v>
      </c>
      <c r="E11614" s="31">
        <v>2</v>
      </c>
      <c r="F11614" s="34" t="s">
        <v>43</v>
      </c>
      <c r="G11614" s="35">
        <v>140</v>
      </c>
    </row>
    <row r="11615" spans="1:7" ht="14.1" customHeight="1" thickBot="1" x14ac:dyDescent="0.3">
      <c r="A11615" s="36" t="s">
        <v>44</v>
      </c>
      <c r="B11615" s="37"/>
      <c r="C11615" s="38">
        <v>19</v>
      </c>
      <c r="D11615" s="39"/>
      <c r="E11615" s="40">
        <v>10</v>
      </c>
      <c r="F11615" s="39"/>
      <c r="G11615" s="41"/>
    </row>
    <row r="11616" spans="1:7" ht="15" customHeight="1" x14ac:dyDescent="0.25">
      <c r="A11616" s="42" t="s">
        <v>251</v>
      </c>
      <c r="B11616" s="43"/>
      <c r="C11616" s="43"/>
      <c r="D11616" s="43"/>
      <c r="E11616" s="43"/>
      <c r="F11616" s="43"/>
      <c r="G11616" s="43"/>
    </row>
    <row r="11618" spans="1:5" ht="20.100000000000001" customHeight="1" thickBot="1" x14ac:dyDescent="0.3">
      <c r="A11618" s="16" t="s">
        <v>46</v>
      </c>
      <c r="B11618" s="17"/>
    </row>
    <row r="11619" spans="1:5" ht="24" customHeight="1" x14ac:dyDescent="0.25">
      <c r="A11619" s="44" t="s">
        <v>47</v>
      </c>
      <c r="B11619" s="45">
        <v>2302.7319241928744</v>
      </c>
    </row>
    <row r="11620" spans="1:5" ht="24" customHeight="1" x14ac:dyDescent="0.25">
      <c r="A11620" s="46" t="s">
        <v>48</v>
      </c>
      <c r="B11620" s="47">
        <v>2306.7319241928744</v>
      </c>
    </row>
    <row r="11621" spans="1:5" ht="24" customHeight="1" x14ac:dyDescent="0.25">
      <c r="A11621" s="46" t="s">
        <v>49</v>
      </c>
      <c r="B11621" s="47">
        <v>2306.7568722178225</v>
      </c>
    </row>
    <row r="11622" spans="1:5" ht="24" customHeight="1" x14ac:dyDescent="0.25">
      <c r="A11622" s="46" t="s">
        <v>50</v>
      </c>
      <c r="B11622" s="47">
        <v>2317.0960940063078</v>
      </c>
    </row>
    <row r="11623" spans="1:5" ht="24" customHeight="1" thickBot="1" x14ac:dyDescent="0.3">
      <c r="A11623" s="48" t="s">
        <v>51</v>
      </c>
      <c r="B11623" s="49">
        <v>2315.0960940063078</v>
      </c>
    </row>
    <row r="11624" spans="1:5" ht="35.1" customHeight="1" x14ac:dyDescent="0.25">
      <c r="A11624" s="42" t="s">
        <v>52</v>
      </c>
      <c r="B11624" s="43"/>
    </row>
    <row r="11625" spans="1:5" ht="24.95" customHeight="1" x14ac:dyDescent="0.25">
      <c r="A11625" s="50" t="s">
        <v>251</v>
      </c>
      <c r="B11625" s="51"/>
    </row>
    <row r="11628" spans="1:5" ht="16.5" x14ac:dyDescent="0.25">
      <c r="A11628" t="s">
        <v>53</v>
      </c>
    </row>
    <row r="11630" spans="1:5" ht="20.100000000000001" customHeight="1" thickBot="1" x14ac:dyDescent="0.3">
      <c r="A11630" s="16" t="s">
        <v>54</v>
      </c>
      <c r="B11630" s="17"/>
      <c r="C11630" s="17"/>
      <c r="D11630" s="17"/>
      <c r="E11630" s="17"/>
    </row>
    <row r="11631" spans="1:5" ht="24.95" customHeight="1" thickBot="1" x14ac:dyDescent="0.3">
      <c r="A11631" s="52" t="s">
        <v>55</v>
      </c>
      <c r="B11631" s="20" t="s">
        <v>56</v>
      </c>
      <c r="C11631" s="21" t="s">
        <v>57</v>
      </c>
      <c r="D11631" s="21" t="s">
        <v>58</v>
      </c>
      <c r="E11631" s="22" t="s">
        <v>59</v>
      </c>
    </row>
    <row r="11632" spans="1:5" ht="14.1" customHeight="1" x14ac:dyDescent="0.25">
      <c r="A11632" s="44" t="s">
        <v>37</v>
      </c>
      <c r="B11632" s="24">
        <v>1</v>
      </c>
      <c r="C11632" s="53">
        <v>139.07605272843722</v>
      </c>
      <c r="D11632" s="53">
        <v>4670.4023167363857</v>
      </c>
      <c r="E11632" s="54">
        <v>6.7224278077686214E-109</v>
      </c>
    </row>
    <row r="11633" spans="1:5" ht="14.1" customHeight="1" x14ac:dyDescent="0.25">
      <c r="A11633" s="46" t="s">
        <v>38</v>
      </c>
      <c r="B11633" s="29">
        <v>1</v>
      </c>
      <c r="C11633" s="55">
        <v>139.07605272843719</v>
      </c>
      <c r="D11633" s="55">
        <v>3.3458503711258309</v>
      </c>
      <c r="E11633" s="56">
        <v>6.9516659765952366E-2</v>
      </c>
    </row>
    <row r="11634" spans="1:5" ht="14.1" customHeight="1" x14ac:dyDescent="0.25">
      <c r="A11634" s="46" t="s">
        <v>39</v>
      </c>
      <c r="B11634" s="29">
        <v>3</v>
      </c>
      <c r="C11634" s="55">
        <v>346.37921996090074</v>
      </c>
      <c r="D11634" s="55">
        <v>50.675273065049851</v>
      </c>
      <c r="E11634" s="56">
        <v>3.5349069138911042E-27</v>
      </c>
    </row>
    <row r="11635" spans="1:5" ht="14.1" customHeight="1" thickBot="1" x14ac:dyDescent="0.3">
      <c r="A11635" s="48" t="s">
        <v>40</v>
      </c>
      <c r="B11635" s="38">
        <v>3</v>
      </c>
      <c r="C11635" s="57">
        <v>346.37921996090074</v>
      </c>
      <c r="D11635" s="57">
        <v>1.6096528533642165</v>
      </c>
      <c r="E11635" s="58">
        <v>0.18684255009175108</v>
      </c>
    </row>
    <row r="11636" spans="1:5" ht="15" customHeight="1" x14ac:dyDescent="0.25">
      <c r="A11636" s="42" t="s">
        <v>251</v>
      </c>
      <c r="B11636" s="43"/>
      <c r="C11636" s="43"/>
      <c r="D11636" s="43"/>
      <c r="E11636" s="43"/>
    </row>
    <row r="11639" spans="1:5" ht="16.5" x14ac:dyDescent="0.25">
      <c r="A11639" t="s">
        <v>60</v>
      </c>
    </row>
    <row r="11641" spans="1:5" ht="18" customHeight="1" thickBot="1" x14ac:dyDescent="0.3">
      <c r="A11641" s="1" t="s">
        <v>61</v>
      </c>
      <c r="B11641" s="2"/>
      <c r="C11641" s="2"/>
    </row>
    <row r="11642" spans="1:5" ht="15" customHeight="1" thickBot="1" x14ac:dyDescent="0.3">
      <c r="A11642" s="59"/>
      <c r="B11642" s="60"/>
      <c r="C11642" s="61" t="s">
        <v>62</v>
      </c>
    </row>
    <row r="11643" spans="1:5" ht="14.1" customHeight="1" x14ac:dyDescent="0.25">
      <c r="A11643" s="3" t="s">
        <v>36</v>
      </c>
      <c r="B11643" s="23" t="s">
        <v>37</v>
      </c>
      <c r="C11643" s="62">
        <v>0.99999999999999989</v>
      </c>
    </row>
    <row r="11644" spans="1:5" ht="14.1" customHeight="1" x14ac:dyDescent="0.25">
      <c r="A11644" s="11"/>
      <c r="B11644" s="9" t="s">
        <v>63</v>
      </c>
      <c r="C11644" s="47">
        <v>0.5</v>
      </c>
    </row>
    <row r="11645" spans="1:5" ht="14.1" customHeight="1" x14ac:dyDescent="0.25">
      <c r="A11645" s="11"/>
      <c r="B11645" s="9" t="s">
        <v>64</v>
      </c>
      <c r="C11645" s="47">
        <v>0.49999999999999967</v>
      </c>
    </row>
    <row r="11646" spans="1:5" ht="14.1" customHeight="1" x14ac:dyDescent="0.25">
      <c r="A11646" s="11"/>
      <c r="B11646" s="9" t="s">
        <v>65</v>
      </c>
      <c r="C11646" s="47">
        <v>0.25</v>
      </c>
    </row>
    <row r="11647" spans="1:5" ht="14.1" customHeight="1" x14ac:dyDescent="0.25">
      <c r="A11647" s="11"/>
      <c r="B11647" s="9" t="s">
        <v>66</v>
      </c>
      <c r="C11647" s="47">
        <v>0.25000000000000011</v>
      </c>
    </row>
    <row r="11648" spans="1:5" ht="14.1" customHeight="1" x14ac:dyDescent="0.25">
      <c r="A11648" s="11"/>
      <c r="B11648" s="9" t="s">
        <v>67</v>
      </c>
      <c r="C11648" s="47">
        <v>0.24999999999999983</v>
      </c>
    </row>
    <row r="11649" spans="1:3" ht="14.1" customHeight="1" x14ac:dyDescent="0.25">
      <c r="A11649" s="11"/>
      <c r="B11649" s="9" t="s">
        <v>68</v>
      </c>
      <c r="C11649" s="47">
        <v>0.24999999999999992</v>
      </c>
    </row>
    <row r="11650" spans="1:3" ht="24" customHeight="1" x14ac:dyDescent="0.25">
      <c r="A11650" s="11"/>
      <c r="B11650" s="9" t="s">
        <v>69</v>
      </c>
      <c r="C11650" s="47">
        <v>0.12500000000000006</v>
      </c>
    </row>
    <row r="11651" spans="1:3" ht="24" customHeight="1" x14ac:dyDescent="0.25">
      <c r="A11651" s="11"/>
      <c r="B11651" s="9" t="s">
        <v>70</v>
      </c>
      <c r="C11651" s="47">
        <v>0.12500000000000017</v>
      </c>
    </row>
    <row r="11652" spans="1:3" ht="24" customHeight="1" x14ac:dyDescent="0.25">
      <c r="A11652" s="11"/>
      <c r="B11652" s="9" t="s">
        <v>71</v>
      </c>
      <c r="C11652" s="47">
        <v>0.12499999999999982</v>
      </c>
    </row>
    <row r="11653" spans="1:3" ht="24" customHeight="1" x14ac:dyDescent="0.25">
      <c r="A11653" s="11"/>
      <c r="B11653" s="9" t="s">
        <v>72</v>
      </c>
      <c r="C11653" s="47">
        <v>0.12499999999999992</v>
      </c>
    </row>
    <row r="11654" spans="1:3" ht="24" customHeight="1" x14ac:dyDescent="0.25">
      <c r="A11654" s="11"/>
      <c r="B11654" s="9" t="s">
        <v>73</v>
      </c>
      <c r="C11654" s="47">
        <v>0.12499999999999993</v>
      </c>
    </row>
    <row r="11655" spans="1:3" ht="24" customHeight="1" x14ac:dyDescent="0.25">
      <c r="A11655" s="11"/>
      <c r="B11655" s="9" t="s">
        <v>74</v>
      </c>
      <c r="C11655" s="47">
        <v>0.12499999999999997</v>
      </c>
    </row>
    <row r="11656" spans="1:3" ht="24" customHeight="1" x14ac:dyDescent="0.25">
      <c r="A11656" s="11"/>
      <c r="B11656" s="9" t="s">
        <v>75</v>
      </c>
      <c r="C11656" s="47">
        <v>0.12499999999999992</v>
      </c>
    </row>
    <row r="11657" spans="1:3" ht="24" customHeight="1" thickBot="1" x14ac:dyDescent="0.3">
      <c r="A11657" s="13"/>
      <c r="B11657" s="14" t="s">
        <v>76</v>
      </c>
      <c r="C11657" s="49">
        <v>0.12500000000000006</v>
      </c>
    </row>
    <row r="11659" spans="1:3" ht="18" customHeight="1" thickBot="1" x14ac:dyDescent="0.3">
      <c r="A11659" s="1" t="s">
        <v>77</v>
      </c>
      <c r="B11659" s="2"/>
      <c r="C11659" s="2"/>
    </row>
    <row r="11660" spans="1:3" ht="15" customHeight="1" thickBot="1" x14ac:dyDescent="0.3">
      <c r="A11660" s="59"/>
      <c r="B11660" s="60"/>
      <c r="C11660" s="61" t="s">
        <v>78</v>
      </c>
    </row>
    <row r="11661" spans="1:3" ht="14.1" customHeight="1" x14ac:dyDescent="0.25">
      <c r="A11661" s="3" t="s">
        <v>36</v>
      </c>
      <c r="B11661" s="23" t="s">
        <v>37</v>
      </c>
      <c r="C11661" s="62">
        <v>0</v>
      </c>
    </row>
    <row r="11662" spans="1:3" ht="14.1" customHeight="1" x14ac:dyDescent="0.25">
      <c r="A11662" s="11"/>
      <c r="B11662" s="9" t="s">
        <v>63</v>
      </c>
      <c r="C11662" s="12">
        <v>1</v>
      </c>
    </row>
    <row r="11663" spans="1:3" ht="14.1" customHeight="1" x14ac:dyDescent="0.25">
      <c r="A11663" s="11"/>
      <c r="B11663" s="9" t="s">
        <v>64</v>
      </c>
      <c r="C11663" s="12">
        <v>-1.0000000000000024</v>
      </c>
    </row>
    <row r="11664" spans="1:3" ht="14.1" customHeight="1" x14ac:dyDescent="0.25">
      <c r="A11664" s="11"/>
      <c r="B11664" s="9" t="s">
        <v>65</v>
      </c>
      <c r="C11664" s="12">
        <v>0</v>
      </c>
    </row>
    <row r="11665" spans="1:5" ht="14.1" customHeight="1" x14ac:dyDescent="0.25">
      <c r="A11665" s="11"/>
      <c r="B11665" s="9" t="s">
        <v>66</v>
      </c>
      <c r="C11665" s="12">
        <v>0</v>
      </c>
    </row>
    <row r="11666" spans="1:5" ht="14.1" customHeight="1" x14ac:dyDescent="0.25">
      <c r="A11666" s="11"/>
      <c r="B11666" s="9" t="s">
        <v>67</v>
      </c>
      <c r="C11666" s="12">
        <v>0</v>
      </c>
    </row>
    <row r="11667" spans="1:5" ht="14.1" customHeight="1" x14ac:dyDescent="0.25">
      <c r="A11667" s="11"/>
      <c r="B11667" s="9" t="s">
        <v>68</v>
      </c>
      <c r="C11667" s="12">
        <v>0</v>
      </c>
    </row>
    <row r="11668" spans="1:5" ht="24" customHeight="1" x14ac:dyDescent="0.25">
      <c r="A11668" s="11"/>
      <c r="B11668" s="9" t="s">
        <v>69</v>
      </c>
      <c r="C11668" s="47">
        <v>0.24999999999999989</v>
      </c>
    </row>
    <row r="11669" spans="1:5" ht="24" customHeight="1" x14ac:dyDescent="0.25">
      <c r="A11669" s="11"/>
      <c r="B11669" s="9" t="s">
        <v>70</v>
      </c>
      <c r="C11669" s="47">
        <v>0.25000000000000022</v>
      </c>
    </row>
    <row r="11670" spans="1:5" ht="24" customHeight="1" x14ac:dyDescent="0.25">
      <c r="A11670" s="11"/>
      <c r="B11670" s="9" t="s">
        <v>71</v>
      </c>
      <c r="C11670" s="47">
        <v>0.25000000000000017</v>
      </c>
    </row>
    <row r="11671" spans="1:5" ht="24" customHeight="1" x14ac:dyDescent="0.25">
      <c r="A11671" s="11"/>
      <c r="B11671" s="9" t="s">
        <v>72</v>
      </c>
      <c r="C11671" s="47">
        <v>0.24999999999999997</v>
      </c>
    </row>
    <row r="11672" spans="1:5" ht="24" customHeight="1" x14ac:dyDescent="0.25">
      <c r="A11672" s="11"/>
      <c r="B11672" s="9" t="s">
        <v>73</v>
      </c>
      <c r="C11672" s="47">
        <v>-0.25000000000000017</v>
      </c>
    </row>
    <row r="11673" spans="1:5" ht="24" customHeight="1" x14ac:dyDescent="0.25">
      <c r="A11673" s="11"/>
      <c r="B11673" s="9" t="s">
        <v>74</v>
      </c>
      <c r="C11673" s="47">
        <v>-0.25000000000000017</v>
      </c>
    </row>
    <row r="11674" spans="1:5" ht="24" customHeight="1" x14ac:dyDescent="0.25">
      <c r="A11674" s="11"/>
      <c r="B11674" s="9" t="s">
        <v>75</v>
      </c>
      <c r="C11674" s="47">
        <v>-0.25</v>
      </c>
    </row>
    <row r="11675" spans="1:5" ht="24" customHeight="1" thickBot="1" x14ac:dyDescent="0.3">
      <c r="A11675" s="13"/>
      <c r="B11675" s="14" t="s">
        <v>76</v>
      </c>
      <c r="C11675" s="49">
        <v>-0.25</v>
      </c>
    </row>
    <row r="11677" spans="1:5" ht="18" customHeight="1" thickBot="1" x14ac:dyDescent="0.3">
      <c r="A11677" s="1" t="s">
        <v>79</v>
      </c>
      <c r="B11677" s="2"/>
      <c r="C11677" s="2"/>
      <c r="D11677" s="2"/>
      <c r="E11677" s="2"/>
    </row>
    <row r="11678" spans="1:5" ht="15" customHeight="1" thickBot="1" x14ac:dyDescent="0.3">
      <c r="A11678" s="59"/>
      <c r="B11678" s="60"/>
      <c r="C11678" s="20" t="s">
        <v>80</v>
      </c>
      <c r="D11678" s="21" t="s">
        <v>81</v>
      </c>
      <c r="E11678" s="22" t="s">
        <v>82</v>
      </c>
    </row>
    <row r="11679" spans="1:5" ht="14.1" customHeight="1" x14ac:dyDescent="0.25">
      <c r="A11679" s="3" t="s">
        <v>36</v>
      </c>
      <c r="B11679" s="23" t="s">
        <v>37</v>
      </c>
      <c r="C11679" s="24">
        <v>0</v>
      </c>
      <c r="D11679" s="26">
        <v>0</v>
      </c>
      <c r="E11679" s="63">
        <v>0</v>
      </c>
    </row>
    <row r="11680" spans="1:5" ht="14.1" customHeight="1" x14ac:dyDescent="0.25">
      <c r="A11680" s="11"/>
      <c r="B11680" s="9" t="s">
        <v>63</v>
      </c>
      <c r="C11680" s="29">
        <v>0</v>
      </c>
      <c r="D11680" s="31">
        <v>0</v>
      </c>
      <c r="E11680" s="35">
        <v>0</v>
      </c>
    </row>
    <row r="11681" spans="1:5" ht="14.1" customHeight="1" x14ac:dyDescent="0.25">
      <c r="A11681" s="11"/>
      <c r="B11681" s="9" t="s">
        <v>64</v>
      </c>
      <c r="C11681" s="29">
        <v>0</v>
      </c>
      <c r="D11681" s="31">
        <v>0</v>
      </c>
      <c r="E11681" s="35">
        <v>0</v>
      </c>
    </row>
    <row r="11682" spans="1:5" ht="14.1" customHeight="1" x14ac:dyDescent="0.25">
      <c r="A11682" s="11"/>
      <c r="B11682" s="9" t="s">
        <v>65</v>
      </c>
      <c r="C11682" s="29">
        <v>1</v>
      </c>
      <c r="D11682" s="31">
        <v>0</v>
      </c>
      <c r="E11682" s="35">
        <v>0</v>
      </c>
    </row>
    <row r="11683" spans="1:5" ht="14.1" customHeight="1" x14ac:dyDescent="0.25">
      <c r="A11683" s="11"/>
      <c r="B11683" s="9" t="s">
        <v>66</v>
      </c>
      <c r="C11683" s="29">
        <v>0</v>
      </c>
      <c r="D11683" s="31">
        <v>1</v>
      </c>
      <c r="E11683" s="35">
        <v>0</v>
      </c>
    </row>
    <row r="11684" spans="1:5" ht="14.1" customHeight="1" x14ac:dyDescent="0.25">
      <c r="A11684" s="11"/>
      <c r="B11684" s="9" t="s">
        <v>67</v>
      </c>
      <c r="C11684" s="29">
        <v>0</v>
      </c>
      <c r="D11684" s="31">
        <v>0</v>
      </c>
      <c r="E11684" s="35">
        <v>1</v>
      </c>
    </row>
    <row r="11685" spans="1:5" ht="14.1" customHeight="1" x14ac:dyDescent="0.25">
      <c r="A11685" s="11"/>
      <c r="B11685" s="9" t="s">
        <v>68</v>
      </c>
      <c r="C11685" s="29">
        <v>-0.999999999999999</v>
      </c>
      <c r="D11685" s="31">
        <v>-0.99999999999999878</v>
      </c>
      <c r="E11685" s="35">
        <v>-0.99999999999999856</v>
      </c>
    </row>
    <row r="11686" spans="1:5" ht="24" customHeight="1" x14ac:dyDescent="0.25">
      <c r="A11686" s="11"/>
      <c r="B11686" s="9" t="s">
        <v>69</v>
      </c>
      <c r="C11686" s="64">
        <v>0.49999999999999989</v>
      </c>
      <c r="D11686" s="31">
        <v>0</v>
      </c>
      <c r="E11686" s="35">
        <v>0</v>
      </c>
    </row>
    <row r="11687" spans="1:5" ht="24" customHeight="1" x14ac:dyDescent="0.25">
      <c r="A11687" s="11"/>
      <c r="B11687" s="9" t="s">
        <v>70</v>
      </c>
      <c r="C11687" s="29">
        <v>0</v>
      </c>
      <c r="D11687" s="55">
        <v>0.49999999999999967</v>
      </c>
      <c r="E11687" s="35">
        <v>0</v>
      </c>
    </row>
    <row r="11688" spans="1:5" ht="24" customHeight="1" x14ac:dyDescent="0.25">
      <c r="A11688" s="11"/>
      <c r="B11688" s="9" t="s">
        <v>71</v>
      </c>
      <c r="C11688" s="29">
        <v>0</v>
      </c>
      <c r="D11688" s="31">
        <v>0</v>
      </c>
      <c r="E11688" s="56">
        <v>0.49999999999999967</v>
      </c>
    </row>
    <row r="11689" spans="1:5" ht="24" customHeight="1" x14ac:dyDescent="0.25">
      <c r="A11689" s="11"/>
      <c r="B11689" s="9" t="s">
        <v>72</v>
      </c>
      <c r="C11689" s="64">
        <v>-0.50000000000000033</v>
      </c>
      <c r="D11689" s="55">
        <v>-0.5</v>
      </c>
      <c r="E11689" s="56">
        <v>-0.5</v>
      </c>
    </row>
    <row r="11690" spans="1:5" ht="24" customHeight="1" x14ac:dyDescent="0.25">
      <c r="A11690" s="11"/>
      <c r="B11690" s="9" t="s">
        <v>73</v>
      </c>
      <c r="C11690" s="64">
        <v>0.4999999999999995</v>
      </c>
      <c r="D11690" s="31">
        <v>0</v>
      </c>
      <c r="E11690" s="35">
        <v>0</v>
      </c>
    </row>
    <row r="11691" spans="1:5" ht="24" customHeight="1" x14ac:dyDescent="0.25">
      <c r="A11691" s="11"/>
      <c r="B11691" s="9" t="s">
        <v>74</v>
      </c>
      <c r="C11691" s="29">
        <v>0</v>
      </c>
      <c r="D11691" s="55">
        <v>0.49999999999999989</v>
      </c>
      <c r="E11691" s="35">
        <v>0</v>
      </c>
    </row>
    <row r="11692" spans="1:5" ht="24" customHeight="1" x14ac:dyDescent="0.25">
      <c r="A11692" s="11"/>
      <c r="B11692" s="9" t="s">
        <v>75</v>
      </c>
      <c r="C11692" s="29">
        <v>0</v>
      </c>
      <c r="D11692" s="31">
        <v>0</v>
      </c>
      <c r="E11692" s="56">
        <v>0.49999999999999989</v>
      </c>
    </row>
    <row r="11693" spans="1:5" ht="24" customHeight="1" thickBot="1" x14ac:dyDescent="0.3">
      <c r="A11693" s="13"/>
      <c r="B11693" s="14" t="s">
        <v>76</v>
      </c>
      <c r="C11693" s="65">
        <v>-0.5</v>
      </c>
      <c r="D11693" s="57">
        <v>-0.49999999999999978</v>
      </c>
      <c r="E11693" s="58">
        <v>-0.49999999999999967</v>
      </c>
    </row>
    <row r="11695" spans="1:5" ht="18" customHeight="1" thickBot="1" x14ac:dyDescent="0.3">
      <c r="A11695" s="1" t="s">
        <v>83</v>
      </c>
      <c r="B11695" s="2"/>
      <c r="C11695" s="2"/>
      <c r="D11695" s="2"/>
      <c r="E11695" s="2"/>
    </row>
    <row r="11696" spans="1:5" ht="15" customHeight="1" thickBot="1" x14ac:dyDescent="0.3">
      <c r="A11696" s="59"/>
      <c r="B11696" s="60"/>
      <c r="C11696" s="20" t="s">
        <v>84</v>
      </c>
      <c r="D11696" s="21" t="s">
        <v>85</v>
      </c>
      <c r="E11696" s="22" t="s">
        <v>86</v>
      </c>
    </row>
    <row r="11697" spans="1:5" ht="14.1" customHeight="1" x14ac:dyDescent="0.25">
      <c r="A11697" s="3" t="s">
        <v>36</v>
      </c>
      <c r="B11697" s="23" t="s">
        <v>37</v>
      </c>
      <c r="C11697" s="24">
        <v>0</v>
      </c>
      <c r="D11697" s="26">
        <v>0</v>
      </c>
      <c r="E11697" s="63">
        <v>0</v>
      </c>
    </row>
    <row r="11698" spans="1:5" ht="14.1" customHeight="1" x14ac:dyDescent="0.25">
      <c r="A11698" s="11"/>
      <c r="B11698" s="9" t="s">
        <v>63</v>
      </c>
      <c r="C11698" s="29">
        <v>0</v>
      </c>
      <c r="D11698" s="31">
        <v>0</v>
      </c>
      <c r="E11698" s="35">
        <v>0</v>
      </c>
    </row>
    <row r="11699" spans="1:5" ht="14.1" customHeight="1" x14ac:dyDescent="0.25">
      <c r="A11699" s="11"/>
      <c r="B11699" s="9" t="s">
        <v>64</v>
      </c>
      <c r="C11699" s="29">
        <v>0</v>
      </c>
      <c r="D11699" s="31">
        <v>0</v>
      </c>
      <c r="E11699" s="35">
        <v>0</v>
      </c>
    </row>
    <row r="11700" spans="1:5" ht="14.1" customHeight="1" x14ac:dyDescent="0.25">
      <c r="A11700" s="11"/>
      <c r="B11700" s="9" t="s">
        <v>65</v>
      </c>
      <c r="C11700" s="29">
        <v>0</v>
      </c>
      <c r="D11700" s="31">
        <v>0</v>
      </c>
      <c r="E11700" s="35">
        <v>0</v>
      </c>
    </row>
    <row r="11701" spans="1:5" ht="14.1" customHeight="1" x14ac:dyDescent="0.25">
      <c r="A11701" s="11"/>
      <c r="B11701" s="9" t="s">
        <v>66</v>
      </c>
      <c r="C11701" s="29">
        <v>0</v>
      </c>
      <c r="D11701" s="31">
        <v>0</v>
      </c>
      <c r="E11701" s="35">
        <v>0</v>
      </c>
    </row>
    <row r="11702" spans="1:5" ht="14.1" customHeight="1" x14ac:dyDescent="0.25">
      <c r="A11702" s="11"/>
      <c r="B11702" s="9" t="s">
        <v>67</v>
      </c>
      <c r="C11702" s="29">
        <v>0</v>
      </c>
      <c r="D11702" s="31">
        <v>0</v>
      </c>
      <c r="E11702" s="35">
        <v>0</v>
      </c>
    </row>
    <row r="11703" spans="1:5" ht="14.1" customHeight="1" x14ac:dyDescent="0.25">
      <c r="A11703" s="11"/>
      <c r="B11703" s="9" t="s">
        <v>68</v>
      </c>
      <c r="C11703" s="29">
        <v>0</v>
      </c>
      <c r="D11703" s="31">
        <v>0</v>
      </c>
      <c r="E11703" s="35">
        <v>0</v>
      </c>
    </row>
    <row r="11704" spans="1:5" ht="24" customHeight="1" x14ac:dyDescent="0.25">
      <c r="A11704" s="11"/>
      <c r="B11704" s="9" t="s">
        <v>69</v>
      </c>
      <c r="C11704" s="29">
        <v>1</v>
      </c>
      <c r="D11704" s="31">
        <v>0</v>
      </c>
      <c r="E11704" s="35">
        <v>0</v>
      </c>
    </row>
    <row r="11705" spans="1:5" ht="24" customHeight="1" x14ac:dyDescent="0.25">
      <c r="A11705" s="11"/>
      <c r="B11705" s="9" t="s">
        <v>70</v>
      </c>
      <c r="C11705" s="29">
        <v>0</v>
      </c>
      <c r="D11705" s="31">
        <v>0.99999999999999978</v>
      </c>
      <c r="E11705" s="35">
        <v>0</v>
      </c>
    </row>
    <row r="11706" spans="1:5" ht="24" customHeight="1" x14ac:dyDescent="0.25">
      <c r="A11706" s="11"/>
      <c r="B11706" s="9" t="s">
        <v>71</v>
      </c>
      <c r="C11706" s="29">
        <v>0</v>
      </c>
      <c r="D11706" s="31">
        <v>0</v>
      </c>
      <c r="E11706" s="35">
        <v>1</v>
      </c>
    </row>
    <row r="11707" spans="1:5" ht="24" customHeight="1" x14ac:dyDescent="0.25">
      <c r="A11707" s="11"/>
      <c r="B11707" s="9" t="s">
        <v>72</v>
      </c>
      <c r="C11707" s="29">
        <v>-0.99999999999999944</v>
      </c>
      <c r="D11707" s="31">
        <v>-0.99999999999999833</v>
      </c>
      <c r="E11707" s="35">
        <v>-0.99999999999999867</v>
      </c>
    </row>
    <row r="11708" spans="1:5" ht="24" customHeight="1" x14ac:dyDescent="0.25">
      <c r="A11708" s="11"/>
      <c r="B11708" s="9" t="s">
        <v>73</v>
      </c>
      <c r="C11708" s="29">
        <v>-1.0000000000000018</v>
      </c>
      <c r="D11708" s="31">
        <v>0</v>
      </c>
      <c r="E11708" s="35">
        <v>0</v>
      </c>
    </row>
    <row r="11709" spans="1:5" ht="24" customHeight="1" x14ac:dyDescent="0.25">
      <c r="A11709" s="11"/>
      <c r="B11709" s="9" t="s">
        <v>74</v>
      </c>
      <c r="C11709" s="29">
        <v>0</v>
      </c>
      <c r="D11709" s="31">
        <v>-0.99999999999999867</v>
      </c>
      <c r="E11709" s="35">
        <v>0</v>
      </c>
    </row>
    <row r="11710" spans="1:5" ht="24" customHeight="1" x14ac:dyDescent="0.25">
      <c r="A11710" s="11"/>
      <c r="B11710" s="9" t="s">
        <v>75</v>
      </c>
      <c r="C11710" s="29">
        <v>0</v>
      </c>
      <c r="D11710" s="31">
        <v>0</v>
      </c>
      <c r="E11710" s="35">
        <v>-0.999999999999999</v>
      </c>
    </row>
    <row r="11711" spans="1:5" ht="24" customHeight="1" thickBot="1" x14ac:dyDescent="0.3">
      <c r="A11711" s="13"/>
      <c r="B11711" s="14" t="s">
        <v>76</v>
      </c>
      <c r="C11711" s="38">
        <v>1.0000000000000011</v>
      </c>
      <c r="D11711" s="40">
        <v>0.99999999999999878</v>
      </c>
      <c r="E11711" s="66">
        <v>0.99999999999999978</v>
      </c>
    </row>
    <row r="11713" spans="1:8" ht="20.100000000000001" customHeight="1" thickBot="1" x14ac:dyDescent="0.3">
      <c r="A11713" s="16" t="s">
        <v>87</v>
      </c>
      <c r="B11713" s="17"/>
      <c r="C11713" s="17"/>
      <c r="D11713" s="17"/>
      <c r="E11713" s="17"/>
      <c r="F11713" s="17"/>
      <c r="G11713" s="17"/>
      <c r="H11713" s="17"/>
    </row>
    <row r="11714" spans="1:8" ht="15" customHeight="1" x14ac:dyDescent="0.25">
      <c r="A11714" s="67" t="s">
        <v>88</v>
      </c>
      <c r="B11714" s="68" t="s">
        <v>89</v>
      </c>
      <c r="C11714" s="69" t="s">
        <v>90</v>
      </c>
      <c r="D11714" s="69" t="s">
        <v>91</v>
      </c>
      <c r="E11714" s="69" t="s">
        <v>92</v>
      </c>
      <c r="F11714" s="69" t="s">
        <v>59</v>
      </c>
      <c r="G11714" s="70" t="s">
        <v>93</v>
      </c>
      <c r="H11714" s="71"/>
    </row>
    <row r="11715" spans="1:8" ht="15" customHeight="1" thickBot="1" x14ac:dyDescent="0.3">
      <c r="A11715" s="72"/>
      <c r="B11715" s="73"/>
      <c r="C11715" s="74"/>
      <c r="D11715" s="74"/>
      <c r="E11715" s="74"/>
      <c r="F11715" s="74"/>
      <c r="G11715" s="75" t="s">
        <v>94</v>
      </c>
      <c r="H11715" s="76" t="s">
        <v>95</v>
      </c>
    </row>
    <row r="11716" spans="1:8" ht="14.1" customHeight="1" x14ac:dyDescent="0.25">
      <c r="A11716" s="44" t="s">
        <v>37</v>
      </c>
      <c r="B11716" s="77">
        <v>38.902112624477851</v>
      </c>
      <c r="C11716" s="78">
        <v>0.80544896033447611</v>
      </c>
      <c r="D11716" s="53">
        <v>148.38851838234601</v>
      </c>
      <c r="E11716" s="53">
        <v>48.29866886701685</v>
      </c>
      <c r="F11716" s="53">
        <v>1.1759461117232302E-92</v>
      </c>
      <c r="G11716" s="78">
        <v>37.310481167023923</v>
      </c>
      <c r="H11716" s="79">
        <v>40.49374408193178</v>
      </c>
    </row>
    <row r="11717" spans="1:8" ht="14.1" customHeight="1" x14ac:dyDescent="0.25">
      <c r="A11717" s="46" t="s">
        <v>63</v>
      </c>
      <c r="B11717" s="80">
        <v>-2.5332721354360719</v>
      </c>
      <c r="C11717" s="81">
        <v>1.1473013318504648</v>
      </c>
      <c r="D11717" s="55">
        <v>148.38851838234896</v>
      </c>
      <c r="E11717" s="55">
        <v>-2.2080268409958141</v>
      </c>
      <c r="F11717" s="55">
        <v>2.8776904958679055E-2</v>
      </c>
      <c r="G11717" s="81">
        <v>-4.8004311745310906</v>
      </c>
      <c r="H11717" s="82">
        <v>-0.26611309634105323</v>
      </c>
    </row>
    <row r="11718" spans="1:8" ht="14.1" customHeight="1" x14ac:dyDescent="0.25">
      <c r="A11718" s="46" t="s">
        <v>64</v>
      </c>
      <c r="B11718" s="83" t="s">
        <v>96</v>
      </c>
      <c r="C11718" s="31">
        <v>0</v>
      </c>
      <c r="D11718" s="84" t="s">
        <v>97</v>
      </c>
      <c r="E11718" s="84" t="s">
        <v>97</v>
      </c>
      <c r="F11718" s="84" t="s">
        <v>97</v>
      </c>
      <c r="G11718" s="84" t="s">
        <v>97</v>
      </c>
      <c r="H11718" s="85" t="s">
        <v>97</v>
      </c>
    </row>
    <row r="11719" spans="1:8" ht="14.1" customHeight="1" x14ac:dyDescent="0.25">
      <c r="A11719" s="46" t="s">
        <v>65</v>
      </c>
      <c r="B11719" s="80">
        <v>2.296078065707766</v>
      </c>
      <c r="C11719" s="81">
        <v>0.38702453130373865</v>
      </c>
      <c r="D11719" s="55">
        <v>369.49641289961136</v>
      </c>
      <c r="E11719" s="55">
        <v>5.9326421970544114</v>
      </c>
      <c r="F11719" s="55">
        <v>6.859638709065862E-9</v>
      </c>
      <c r="G11719" s="81">
        <v>1.5350310957430555</v>
      </c>
      <c r="H11719" s="82">
        <v>3.0571250356724766</v>
      </c>
    </row>
    <row r="11720" spans="1:8" ht="14.1" customHeight="1" x14ac:dyDescent="0.25">
      <c r="A11720" s="46" t="s">
        <v>66</v>
      </c>
      <c r="B11720" s="80">
        <v>0.90183573474587986</v>
      </c>
      <c r="C11720" s="81">
        <v>0.30969348193295565</v>
      </c>
      <c r="D11720" s="55">
        <v>357.76823800805357</v>
      </c>
      <c r="E11720" s="55">
        <v>2.9120268502813205</v>
      </c>
      <c r="F11720" s="55">
        <v>3.8161622467136453E-3</v>
      </c>
      <c r="G11720" s="81">
        <v>0.29278731790472906</v>
      </c>
      <c r="H11720" s="82">
        <v>1.5108841515870306</v>
      </c>
    </row>
    <row r="11721" spans="1:8" ht="14.1" customHeight="1" x14ac:dyDescent="0.25">
      <c r="A11721" s="46" t="s">
        <v>67</v>
      </c>
      <c r="B11721" s="80">
        <v>-0.42007458023171068</v>
      </c>
      <c r="C11721" s="81">
        <v>0.21614923588392335</v>
      </c>
      <c r="D11721" s="55">
        <v>346.05123914428708</v>
      </c>
      <c r="E11721" s="55">
        <v>-1.9434469824232896</v>
      </c>
      <c r="F11721" s="55">
        <v>5.2772642803101573E-2</v>
      </c>
      <c r="G11721" s="81">
        <v>-0.84520616498310919</v>
      </c>
      <c r="H11721" s="82">
        <v>5.057004519687807E-3</v>
      </c>
    </row>
    <row r="11722" spans="1:8" ht="14.1" customHeight="1" x14ac:dyDescent="0.25">
      <c r="A11722" s="46" t="s">
        <v>68</v>
      </c>
      <c r="B11722" s="83" t="s">
        <v>96</v>
      </c>
      <c r="C11722" s="31">
        <v>0</v>
      </c>
      <c r="D11722" s="84" t="s">
        <v>97</v>
      </c>
      <c r="E11722" s="84" t="s">
        <v>97</v>
      </c>
      <c r="F11722" s="84" t="s">
        <v>97</v>
      </c>
      <c r="G11722" s="84" t="s">
        <v>97</v>
      </c>
      <c r="H11722" s="85" t="s">
        <v>97</v>
      </c>
    </row>
    <row r="11723" spans="1:8" ht="24" customHeight="1" x14ac:dyDescent="0.25">
      <c r="A11723" s="46" t="s">
        <v>69</v>
      </c>
      <c r="B11723" s="80">
        <v>0.53617279982390931</v>
      </c>
      <c r="C11723" s="81">
        <v>0.53747692581276407</v>
      </c>
      <c r="D11723" s="55">
        <v>368.60638091000914</v>
      </c>
      <c r="E11723" s="55">
        <v>0.9975736149288964</v>
      </c>
      <c r="F11723" s="55">
        <v>0.31914056985625971</v>
      </c>
      <c r="G11723" s="81">
        <v>-0.52073289566468062</v>
      </c>
      <c r="H11723" s="82">
        <v>1.5930784953124992</v>
      </c>
    </row>
    <row r="11724" spans="1:8" ht="24" customHeight="1" x14ac:dyDescent="0.25">
      <c r="A11724" s="46" t="s">
        <v>70</v>
      </c>
      <c r="B11724" s="80">
        <v>0.85260353235973285</v>
      </c>
      <c r="C11724" s="81">
        <v>0.43011865538207472</v>
      </c>
      <c r="D11724" s="55">
        <v>357.37129896402058</v>
      </c>
      <c r="E11724" s="55">
        <v>1.9822519244192385</v>
      </c>
      <c r="F11724" s="55">
        <v>4.8216623444980095E-2</v>
      </c>
      <c r="G11724" s="81">
        <v>6.7217524993729971E-3</v>
      </c>
      <c r="H11724" s="82">
        <v>1.6984853122200927</v>
      </c>
    </row>
    <row r="11725" spans="1:8" ht="24" customHeight="1" x14ac:dyDescent="0.25">
      <c r="A11725" s="46" t="s">
        <v>71</v>
      </c>
      <c r="B11725" s="80">
        <v>0.48673953090260913</v>
      </c>
      <c r="C11725" s="81">
        <v>0.3027764537342898</v>
      </c>
      <c r="D11725" s="55">
        <v>345.81231501342745</v>
      </c>
      <c r="E11725" s="55">
        <v>1.6075871320223647</v>
      </c>
      <c r="F11725" s="55">
        <v>0.10883823368395297</v>
      </c>
      <c r="G11725" s="81">
        <v>-0.10877562410319096</v>
      </c>
      <c r="H11725" s="82">
        <v>1.0822546859084092</v>
      </c>
    </row>
    <row r="11726" spans="1:8" ht="24" customHeight="1" x14ac:dyDescent="0.25">
      <c r="A11726" s="46" t="s">
        <v>72</v>
      </c>
      <c r="B11726" s="83" t="s">
        <v>96</v>
      </c>
      <c r="C11726" s="31">
        <v>0</v>
      </c>
      <c r="D11726" s="84" t="s">
        <v>97</v>
      </c>
      <c r="E11726" s="84" t="s">
        <v>97</v>
      </c>
      <c r="F11726" s="84" t="s">
        <v>97</v>
      </c>
      <c r="G11726" s="84" t="s">
        <v>97</v>
      </c>
      <c r="H11726" s="85" t="s">
        <v>97</v>
      </c>
    </row>
    <row r="11727" spans="1:8" ht="24" customHeight="1" x14ac:dyDescent="0.25">
      <c r="A11727" s="46" t="s">
        <v>73</v>
      </c>
      <c r="B11727" s="83" t="s">
        <v>96</v>
      </c>
      <c r="C11727" s="31">
        <v>0</v>
      </c>
      <c r="D11727" s="84" t="s">
        <v>97</v>
      </c>
      <c r="E11727" s="84" t="s">
        <v>97</v>
      </c>
      <c r="F11727" s="84" t="s">
        <v>97</v>
      </c>
      <c r="G11727" s="84" t="s">
        <v>97</v>
      </c>
      <c r="H11727" s="85" t="s">
        <v>97</v>
      </c>
    </row>
    <row r="11728" spans="1:8" ht="24" customHeight="1" x14ac:dyDescent="0.25">
      <c r="A11728" s="46" t="s">
        <v>74</v>
      </c>
      <c r="B11728" s="83" t="s">
        <v>96</v>
      </c>
      <c r="C11728" s="31">
        <v>0</v>
      </c>
      <c r="D11728" s="84" t="s">
        <v>97</v>
      </c>
      <c r="E11728" s="84" t="s">
        <v>97</v>
      </c>
      <c r="F11728" s="84" t="s">
        <v>97</v>
      </c>
      <c r="G11728" s="84" t="s">
        <v>97</v>
      </c>
      <c r="H11728" s="85" t="s">
        <v>97</v>
      </c>
    </row>
    <row r="11729" spans="1:8" ht="24" customHeight="1" x14ac:dyDescent="0.25">
      <c r="A11729" s="46" t="s">
        <v>75</v>
      </c>
      <c r="B11729" s="83" t="s">
        <v>96</v>
      </c>
      <c r="C11729" s="31">
        <v>0</v>
      </c>
      <c r="D11729" s="84" t="s">
        <v>97</v>
      </c>
      <c r="E11729" s="84" t="s">
        <v>97</v>
      </c>
      <c r="F11729" s="84" t="s">
        <v>97</v>
      </c>
      <c r="G11729" s="84" t="s">
        <v>97</v>
      </c>
      <c r="H11729" s="85" t="s">
        <v>97</v>
      </c>
    </row>
    <row r="11730" spans="1:8" ht="24" customHeight="1" thickBot="1" x14ac:dyDescent="0.3">
      <c r="A11730" s="48" t="s">
        <v>76</v>
      </c>
      <c r="B11730" s="86" t="s">
        <v>96</v>
      </c>
      <c r="C11730" s="40">
        <v>0</v>
      </c>
      <c r="D11730" s="87" t="s">
        <v>97</v>
      </c>
      <c r="E11730" s="87" t="s">
        <v>97</v>
      </c>
      <c r="F11730" s="87" t="s">
        <v>97</v>
      </c>
      <c r="G11730" s="87" t="s">
        <v>97</v>
      </c>
      <c r="H11730" s="88" t="s">
        <v>97</v>
      </c>
    </row>
    <row r="11731" spans="1:8" ht="15" customHeight="1" x14ac:dyDescent="0.25">
      <c r="A11731" s="42" t="s">
        <v>98</v>
      </c>
      <c r="B11731" s="43"/>
      <c r="C11731" s="43"/>
      <c r="D11731" s="43"/>
      <c r="E11731" s="43"/>
      <c r="F11731" s="43"/>
      <c r="G11731" s="43"/>
      <c r="H11731" s="43"/>
    </row>
    <row r="11732" spans="1:8" ht="15" customHeight="1" x14ac:dyDescent="0.25">
      <c r="A11732" s="50" t="s">
        <v>252</v>
      </c>
      <c r="B11732" s="51"/>
      <c r="C11732" s="51"/>
      <c r="D11732" s="51"/>
      <c r="E11732" s="51"/>
      <c r="F11732" s="51"/>
      <c r="G11732" s="51"/>
      <c r="H11732" s="51"/>
    </row>
    <row r="11735" spans="1:8" ht="16.5" x14ac:dyDescent="0.25">
      <c r="A11735" t="s">
        <v>100</v>
      </c>
    </row>
    <row r="11737" spans="1:8" ht="20.100000000000001" customHeight="1" thickBot="1" x14ac:dyDescent="0.3">
      <c r="A11737" s="16" t="s">
        <v>101</v>
      </c>
      <c r="B11737" s="17"/>
      <c r="C11737" s="17"/>
      <c r="D11737" s="17"/>
    </row>
    <row r="11738" spans="1:8" ht="15" customHeight="1" thickBot="1" x14ac:dyDescent="0.3">
      <c r="A11738" s="89" t="s">
        <v>88</v>
      </c>
      <c r="B11738" s="90"/>
      <c r="C11738" s="20" t="s">
        <v>89</v>
      </c>
      <c r="D11738" s="22" t="s">
        <v>90</v>
      </c>
    </row>
    <row r="11739" spans="1:8" ht="14.1" customHeight="1" x14ac:dyDescent="0.25">
      <c r="A11739" s="3" t="s">
        <v>102</v>
      </c>
      <c r="B11739" s="23" t="s">
        <v>180</v>
      </c>
      <c r="C11739" s="77">
        <v>46.061109966975394</v>
      </c>
      <c r="D11739" s="79">
        <v>5.3474809710491007</v>
      </c>
    </row>
    <row r="11740" spans="1:8" ht="14.1" customHeight="1" thickBot="1" x14ac:dyDescent="0.3">
      <c r="A11740" s="91"/>
      <c r="B11740" s="14" t="s">
        <v>181</v>
      </c>
      <c r="C11740" s="92">
        <v>0.96825258802158665</v>
      </c>
      <c r="D11740" s="93">
        <v>4.3648735012457134E-3</v>
      </c>
    </row>
    <row r="11741" spans="1:8" ht="15" customHeight="1" x14ac:dyDescent="0.25">
      <c r="A11741" s="42" t="s">
        <v>251</v>
      </c>
      <c r="B11741" s="43"/>
      <c r="C11741" s="43"/>
      <c r="D11741" s="43"/>
    </row>
    <row r="11744" spans="1:8" ht="16.5" x14ac:dyDescent="0.25">
      <c r="A11744" t="s">
        <v>113</v>
      </c>
    </row>
    <row r="11746" spans="1:3" ht="20.100000000000001" customHeight="1" thickBot="1" x14ac:dyDescent="0.3">
      <c r="A11746" s="16" t="s">
        <v>114</v>
      </c>
      <c r="B11746" s="17"/>
      <c r="C11746" s="17"/>
    </row>
    <row r="11747" spans="1:3" ht="15" customHeight="1" thickBot="1" x14ac:dyDescent="0.3">
      <c r="A11747" s="18"/>
      <c r="B11747" s="19"/>
      <c r="C11747" s="61" t="s">
        <v>62</v>
      </c>
    </row>
    <row r="11748" spans="1:3" ht="14.1" customHeight="1" x14ac:dyDescent="0.25">
      <c r="A11748" s="3" t="s">
        <v>36</v>
      </c>
      <c r="B11748" s="23" t="s">
        <v>37</v>
      </c>
      <c r="C11748" s="62">
        <v>0</v>
      </c>
    </row>
    <row r="11749" spans="1:3" ht="14.1" customHeight="1" x14ac:dyDescent="0.25">
      <c r="A11749" s="28"/>
      <c r="B11749" s="9" t="s">
        <v>63</v>
      </c>
      <c r="C11749" s="12">
        <v>0</v>
      </c>
    </row>
    <row r="11750" spans="1:3" ht="14.1" customHeight="1" x14ac:dyDescent="0.25">
      <c r="A11750" s="28"/>
      <c r="B11750" s="9" t="s">
        <v>64</v>
      </c>
      <c r="C11750" s="12">
        <v>0</v>
      </c>
    </row>
    <row r="11751" spans="1:3" ht="14.1" customHeight="1" x14ac:dyDescent="0.25">
      <c r="A11751" s="28"/>
      <c r="B11751" s="9" t="s">
        <v>65</v>
      </c>
      <c r="C11751" s="12">
        <v>1</v>
      </c>
    </row>
    <row r="11752" spans="1:3" ht="14.1" customHeight="1" x14ac:dyDescent="0.25">
      <c r="A11752" s="28"/>
      <c r="B11752" s="9" t="s">
        <v>66</v>
      </c>
      <c r="C11752" s="12">
        <v>0</v>
      </c>
    </row>
    <row r="11753" spans="1:3" ht="14.1" customHeight="1" x14ac:dyDescent="0.25">
      <c r="A11753" s="28"/>
      <c r="B11753" s="9" t="s">
        <v>67</v>
      </c>
      <c r="C11753" s="12">
        <v>0</v>
      </c>
    </row>
    <row r="11754" spans="1:3" ht="14.1" customHeight="1" x14ac:dyDescent="0.25">
      <c r="A11754" s="28"/>
      <c r="B11754" s="9" t="s">
        <v>68</v>
      </c>
      <c r="C11754" s="12">
        <v>-1</v>
      </c>
    </row>
    <row r="11755" spans="1:3" ht="24" customHeight="1" x14ac:dyDescent="0.25">
      <c r="A11755" s="28"/>
      <c r="B11755" s="9" t="s">
        <v>69</v>
      </c>
      <c r="C11755" s="47">
        <v>0.5</v>
      </c>
    </row>
    <row r="11756" spans="1:3" ht="24" customHeight="1" x14ac:dyDescent="0.25">
      <c r="A11756" s="28"/>
      <c r="B11756" s="9" t="s">
        <v>70</v>
      </c>
      <c r="C11756" s="12">
        <v>0</v>
      </c>
    </row>
    <row r="11757" spans="1:3" ht="24" customHeight="1" x14ac:dyDescent="0.25">
      <c r="A11757" s="28"/>
      <c r="B11757" s="9" t="s">
        <v>71</v>
      </c>
      <c r="C11757" s="12">
        <v>0</v>
      </c>
    </row>
    <row r="11758" spans="1:3" ht="24" customHeight="1" x14ac:dyDescent="0.25">
      <c r="A11758" s="28"/>
      <c r="B11758" s="9" t="s">
        <v>72</v>
      </c>
      <c r="C11758" s="47">
        <v>-0.5</v>
      </c>
    </row>
    <row r="11759" spans="1:3" ht="24" customHeight="1" x14ac:dyDescent="0.25">
      <c r="A11759" s="28"/>
      <c r="B11759" s="9" t="s">
        <v>73</v>
      </c>
      <c r="C11759" s="47">
        <v>0.5</v>
      </c>
    </row>
    <row r="11760" spans="1:3" ht="24" customHeight="1" x14ac:dyDescent="0.25">
      <c r="A11760" s="28"/>
      <c r="B11760" s="9" t="s">
        <v>74</v>
      </c>
      <c r="C11760" s="12">
        <v>0</v>
      </c>
    </row>
    <row r="11761" spans="1:9" ht="24" customHeight="1" x14ac:dyDescent="0.25">
      <c r="A11761" s="28"/>
      <c r="B11761" s="9" t="s">
        <v>75</v>
      </c>
      <c r="C11761" s="12">
        <v>0</v>
      </c>
    </row>
    <row r="11762" spans="1:9" ht="24" customHeight="1" thickBot="1" x14ac:dyDescent="0.3">
      <c r="A11762" s="91"/>
      <c r="B11762" s="14" t="s">
        <v>76</v>
      </c>
      <c r="C11762" s="49">
        <v>-0.5</v>
      </c>
    </row>
    <row r="11763" spans="1:9" ht="15" customHeight="1" x14ac:dyDescent="0.25">
      <c r="A11763" s="42" t="s">
        <v>115</v>
      </c>
      <c r="B11763" s="43"/>
      <c r="C11763" s="43"/>
    </row>
    <row r="11765" spans="1:9" ht="20.100000000000001" customHeight="1" thickBot="1" x14ac:dyDescent="0.3">
      <c r="A11765" s="16" t="s">
        <v>116</v>
      </c>
      <c r="B11765" s="17"/>
      <c r="C11765" s="17"/>
      <c r="D11765" s="17"/>
      <c r="E11765" s="17"/>
      <c r="F11765" s="17"/>
      <c r="G11765" s="17"/>
      <c r="H11765" s="17"/>
      <c r="I11765" s="17"/>
    </row>
    <row r="11766" spans="1:9" ht="15" customHeight="1" x14ac:dyDescent="0.25">
      <c r="A11766" s="67" t="s">
        <v>117</v>
      </c>
      <c r="B11766" s="68" t="s">
        <v>89</v>
      </c>
      <c r="C11766" s="69" t="s">
        <v>90</v>
      </c>
      <c r="D11766" s="69" t="s">
        <v>91</v>
      </c>
      <c r="E11766" s="69" t="s">
        <v>118</v>
      </c>
      <c r="F11766" s="69" t="s">
        <v>92</v>
      </c>
      <c r="G11766" s="69" t="s">
        <v>59</v>
      </c>
      <c r="H11766" s="70" t="s">
        <v>93</v>
      </c>
      <c r="I11766" s="71"/>
    </row>
    <row r="11767" spans="1:9" ht="15" customHeight="1" thickBot="1" x14ac:dyDescent="0.3">
      <c r="A11767" s="72"/>
      <c r="B11767" s="73"/>
      <c r="C11767" s="74"/>
      <c r="D11767" s="74"/>
      <c r="E11767" s="74"/>
      <c r="F11767" s="74"/>
      <c r="G11767" s="74"/>
      <c r="H11767" s="75" t="s">
        <v>94</v>
      </c>
      <c r="I11767" s="76" t="s">
        <v>95</v>
      </c>
    </row>
    <row r="11768" spans="1:9" ht="14.1" customHeight="1" thickBot="1" x14ac:dyDescent="0.3">
      <c r="A11768" s="94" t="s">
        <v>62</v>
      </c>
      <c r="B11768" s="95">
        <v>2.5641644656197204</v>
      </c>
      <c r="C11768" s="96">
        <v>0.26873846290638193</v>
      </c>
      <c r="D11768" s="97">
        <v>368.60638091000976</v>
      </c>
      <c r="E11768" s="98">
        <v>0</v>
      </c>
      <c r="F11768" s="97">
        <v>9.5414866851901881</v>
      </c>
      <c r="G11768" s="97">
        <v>1.9854357179635968E-19</v>
      </c>
      <c r="H11768" s="96">
        <v>2.0357116178754397</v>
      </c>
      <c r="I11768" s="99">
        <v>3.0926173133640011</v>
      </c>
    </row>
    <row r="11769" spans="1:9" ht="15" customHeight="1" x14ac:dyDescent="0.25">
      <c r="A11769" s="42" t="s">
        <v>115</v>
      </c>
      <c r="B11769" s="43"/>
      <c r="C11769" s="43"/>
      <c r="D11769" s="43"/>
      <c r="E11769" s="43"/>
      <c r="F11769" s="43"/>
      <c r="G11769" s="43"/>
      <c r="H11769" s="43"/>
      <c r="I11769" s="43"/>
    </row>
    <row r="11770" spans="1:9" ht="15" customHeight="1" x14ac:dyDescent="0.25">
      <c r="A11770" s="50" t="s">
        <v>252</v>
      </c>
      <c r="B11770" s="51"/>
      <c r="C11770" s="51"/>
      <c r="D11770" s="51"/>
      <c r="E11770" s="51"/>
      <c r="F11770" s="51"/>
      <c r="G11770" s="51"/>
      <c r="H11770" s="51"/>
      <c r="I11770" s="51"/>
    </row>
    <row r="11773" spans="1:9" ht="16.5" x14ac:dyDescent="0.25">
      <c r="A11773" t="s">
        <v>119</v>
      </c>
    </row>
    <row r="11775" spans="1:9" ht="20.100000000000001" customHeight="1" thickBot="1" x14ac:dyDescent="0.3">
      <c r="A11775" s="16" t="s">
        <v>114</v>
      </c>
      <c r="B11775" s="17"/>
      <c r="C11775" s="17"/>
    </row>
    <row r="11776" spans="1:9" ht="15" customHeight="1" thickBot="1" x14ac:dyDescent="0.3">
      <c r="A11776" s="18"/>
      <c r="B11776" s="19"/>
      <c r="C11776" s="61" t="s">
        <v>62</v>
      </c>
    </row>
    <row r="11777" spans="1:3" ht="14.1" customHeight="1" x14ac:dyDescent="0.25">
      <c r="A11777" s="3" t="s">
        <v>36</v>
      </c>
      <c r="B11777" s="23" t="s">
        <v>37</v>
      </c>
      <c r="C11777" s="62">
        <v>0</v>
      </c>
    </row>
    <row r="11778" spans="1:3" ht="14.1" customHeight="1" x14ac:dyDescent="0.25">
      <c r="A11778" s="28"/>
      <c r="B11778" s="9" t="s">
        <v>63</v>
      </c>
      <c r="C11778" s="12">
        <v>0</v>
      </c>
    </row>
    <row r="11779" spans="1:3" ht="14.1" customHeight="1" x14ac:dyDescent="0.25">
      <c r="A11779" s="28"/>
      <c r="B11779" s="9" t="s">
        <v>64</v>
      </c>
      <c r="C11779" s="12">
        <v>0</v>
      </c>
    </row>
    <row r="11780" spans="1:3" ht="14.1" customHeight="1" x14ac:dyDescent="0.25">
      <c r="A11780" s="28"/>
      <c r="B11780" s="9" t="s">
        <v>65</v>
      </c>
      <c r="C11780" s="12">
        <v>1</v>
      </c>
    </row>
    <row r="11781" spans="1:3" ht="14.1" customHeight="1" x14ac:dyDescent="0.25">
      <c r="A11781" s="28"/>
      <c r="B11781" s="9" t="s">
        <v>66</v>
      </c>
      <c r="C11781" s="12">
        <v>0</v>
      </c>
    </row>
    <row r="11782" spans="1:3" ht="14.1" customHeight="1" x14ac:dyDescent="0.25">
      <c r="A11782" s="28"/>
      <c r="B11782" s="9" t="s">
        <v>67</v>
      </c>
      <c r="C11782" s="12">
        <v>0</v>
      </c>
    </row>
    <row r="11783" spans="1:3" ht="14.1" customHeight="1" x14ac:dyDescent="0.25">
      <c r="A11783" s="28"/>
      <c r="B11783" s="9" t="s">
        <v>68</v>
      </c>
      <c r="C11783" s="12">
        <v>-1</v>
      </c>
    </row>
    <row r="11784" spans="1:3" ht="24" customHeight="1" x14ac:dyDescent="0.25">
      <c r="A11784" s="28"/>
      <c r="B11784" s="9" t="s">
        <v>69</v>
      </c>
      <c r="C11784" s="12">
        <v>1</v>
      </c>
    </row>
    <row r="11785" spans="1:3" ht="24" customHeight="1" x14ac:dyDescent="0.25">
      <c r="A11785" s="28"/>
      <c r="B11785" s="9" t="s">
        <v>70</v>
      </c>
      <c r="C11785" s="12">
        <v>0</v>
      </c>
    </row>
    <row r="11786" spans="1:3" ht="24" customHeight="1" x14ac:dyDescent="0.25">
      <c r="A11786" s="28"/>
      <c r="B11786" s="9" t="s">
        <v>71</v>
      </c>
      <c r="C11786" s="12">
        <v>0</v>
      </c>
    </row>
    <row r="11787" spans="1:3" ht="24" customHeight="1" x14ac:dyDescent="0.25">
      <c r="A11787" s="28"/>
      <c r="B11787" s="9" t="s">
        <v>72</v>
      </c>
      <c r="C11787" s="12">
        <v>-1</v>
      </c>
    </row>
    <row r="11788" spans="1:3" ht="24" customHeight="1" x14ac:dyDescent="0.25">
      <c r="A11788" s="28"/>
      <c r="B11788" s="9" t="s">
        <v>73</v>
      </c>
      <c r="C11788" s="12">
        <v>0</v>
      </c>
    </row>
    <row r="11789" spans="1:3" ht="24" customHeight="1" x14ac:dyDescent="0.25">
      <c r="A11789" s="28"/>
      <c r="B11789" s="9" t="s">
        <v>74</v>
      </c>
      <c r="C11789" s="12">
        <v>0</v>
      </c>
    </row>
    <row r="11790" spans="1:3" ht="24" customHeight="1" x14ac:dyDescent="0.25">
      <c r="A11790" s="28"/>
      <c r="B11790" s="9" t="s">
        <v>75</v>
      </c>
      <c r="C11790" s="12">
        <v>0</v>
      </c>
    </row>
    <row r="11791" spans="1:3" ht="24" customHeight="1" thickBot="1" x14ac:dyDescent="0.3">
      <c r="A11791" s="91"/>
      <c r="B11791" s="14" t="s">
        <v>76</v>
      </c>
      <c r="C11791" s="100">
        <v>0</v>
      </c>
    </row>
    <row r="11792" spans="1:3" ht="15" customHeight="1" x14ac:dyDescent="0.25">
      <c r="A11792" s="42" t="s">
        <v>120</v>
      </c>
      <c r="B11792" s="43"/>
      <c r="C11792" s="43"/>
    </row>
    <row r="11794" spans="1:9" ht="20.100000000000001" customHeight="1" thickBot="1" x14ac:dyDescent="0.3">
      <c r="A11794" s="16" t="s">
        <v>116</v>
      </c>
      <c r="B11794" s="17"/>
      <c r="C11794" s="17"/>
      <c r="D11794" s="17"/>
      <c r="E11794" s="17"/>
      <c r="F11794" s="17"/>
      <c r="G11794" s="17"/>
      <c r="H11794" s="17"/>
      <c r="I11794" s="17"/>
    </row>
    <row r="11795" spans="1:9" ht="15" customHeight="1" x14ac:dyDescent="0.25">
      <c r="A11795" s="67" t="s">
        <v>117</v>
      </c>
      <c r="B11795" s="68" t="s">
        <v>89</v>
      </c>
      <c r="C11795" s="69" t="s">
        <v>90</v>
      </c>
      <c r="D11795" s="69" t="s">
        <v>91</v>
      </c>
      <c r="E11795" s="69" t="s">
        <v>118</v>
      </c>
      <c r="F11795" s="69" t="s">
        <v>92</v>
      </c>
      <c r="G11795" s="69" t="s">
        <v>59</v>
      </c>
      <c r="H11795" s="70" t="s">
        <v>93</v>
      </c>
      <c r="I11795" s="71"/>
    </row>
    <row r="11796" spans="1:9" ht="15" customHeight="1" thickBot="1" x14ac:dyDescent="0.3">
      <c r="A11796" s="72"/>
      <c r="B11796" s="73"/>
      <c r="C11796" s="74"/>
      <c r="D11796" s="74"/>
      <c r="E11796" s="74"/>
      <c r="F11796" s="74"/>
      <c r="G11796" s="74"/>
      <c r="H11796" s="75" t="s">
        <v>94</v>
      </c>
      <c r="I11796" s="76" t="s">
        <v>95</v>
      </c>
    </row>
    <row r="11797" spans="1:9" ht="14.1" customHeight="1" thickBot="1" x14ac:dyDescent="0.3">
      <c r="A11797" s="94" t="s">
        <v>62</v>
      </c>
      <c r="B11797" s="95">
        <v>2.8322508655316754</v>
      </c>
      <c r="C11797" s="96">
        <v>0.372952353458536</v>
      </c>
      <c r="D11797" s="97">
        <v>367.64768406934252</v>
      </c>
      <c r="E11797" s="98">
        <v>0</v>
      </c>
      <c r="F11797" s="97">
        <v>7.5941359245144398</v>
      </c>
      <c r="G11797" s="97">
        <v>2.5868877842752978E-13</v>
      </c>
      <c r="H11797" s="96">
        <v>2.0988633776707206</v>
      </c>
      <c r="I11797" s="99">
        <v>3.5656383533926301</v>
      </c>
    </row>
    <row r="11798" spans="1:9" ht="15" customHeight="1" x14ac:dyDescent="0.25">
      <c r="A11798" s="42" t="s">
        <v>120</v>
      </c>
      <c r="B11798" s="43"/>
      <c r="C11798" s="43"/>
      <c r="D11798" s="43"/>
      <c r="E11798" s="43"/>
      <c r="F11798" s="43"/>
      <c r="G11798" s="43"/>
      <c r="H11798" s="43"/>
      <c r="I11798" s="43"/>
    </row>
    <row r="11799" spans="1:9" ht="15" customHeight="1" x14ac:dyDescent="0.25">
      <c r="A11799" s="50" t="s">
        <v>252</v>
      </c>
      <c r="B11799" s="51"/>
      <c r="C11799" s="51"/>
      <c r="D11799" s="51"/>
      <c r="E11799" s="51"/>
      <c r="F11799" s="51"/>
      <c r="G11799" s="51"/>
      <c r="H11799" s="51"/>
      <c r="I11799" s="51"/>
    </row>
    <row r="11802" spans="1:9" ht="16.5" x14ac:dyDescent="0.25">
      <c r="A11802" t="s">
        <v>121</v>
      </c>
    </row>
    <row r="11804" spans="1:9" ht="20.100000000000001" customHeight="1" thickBot="1" x14ac:dyDescent="0.3">
      <c r="A11804" s="16" t="s">
        <v>114</v>
      </c>
      <c r="B11804" s="17"/>
      <c r="C11804" s="17"/>
    </row>
    <row r="11805" spans="1:9" ht="15" customHeight="1" thickBot="1" x14ac:dyDescent="0.3">
      <c r="A11805" s="18"/>
      <c r="B11805" s="19"/>
      <c r="C11805" s="61" t="s">
        <v>62</v>
      </c>
    </row>
    <row r="11806" spans="1:9" ht="14.1" customHeight="1" x14ac:dyDescent="0.25">
      <c r="A11806" s="3" t="s">
        <v>36</v>
      </c>
      <c r="B11806" s="23" t="s">
        <v>37</v>
      </c>
      <c r="C11806" s="62">
        <v>0</v>
      </c>
    </row>
    <row r="11807" spans="1:9" ht="14.1" customHeight="1" x14ac:dyDescent="0.25">
      <c r="A11807" s="28"/>
      <c r="B11807" s="9" t="s">
        <v>63</v>
      </c>
      <c r="C11807" s="12">
        <v>0</v>
      </c>
    </row>
    <row r="11808" spans="1:9" ht="14.1" customHeight="1" x14ac:dyDescent="0.25">
      <c r="A11808" s="28"/>
      <c r="B11808" s="9" t="s">
        <v>64</v>
      </c>
      <c r="C11808" s="12">
        <v>0</v>
      </c>
    </row>
    <row r="11809" spans="1:9" ht="14.1" customHeight="1" x14ac:dyDescent="0.25">
      <c r="A11809" s="28"/>
      <c r="B11809" s="9" t="s">
        <v>65</v>
      </c>
      <c r="C11809" s="12">
        <v>1</v>
      </c>
    </row>
    <row r="11810" spans="1:9" ht="14.1" customHeight="1" x14ac:dyDescent="0.25">
      <c r="A11810" s="28"/>
      <c r="B11810" s="9" t="s">
        <v>66</v>
      </c>
      <c r="C11810" s="12">
        <v>0</v>
      </c>
    </row>
    <row r="11811" spans="1:9" ht="14.1" customHeight="1" x14ac:dyDescent="0.25">
      <c r="A11811" s="28"/>
      <c r="B11811" s="9" t="s">
        <v>67</v>
      </c>
      <c r="C11811" s="12">
        <v>0</v>
      </c>
    </row>
    <row r="11812" spans="1:9" ht="14.1" customHeight="1" x14ac:dyDescent="0.25">
      <c r="A11812" s="28"/>
      <c r="B11812" s="9" t="s">
        <v>68</v>
      </c>
      <c r="C11812" s="12">
        <v>-1</v>
      </c>
    </row>
    <row r="11813" spans="1:9" ht="24" customHeight="1" x14ac:dyDescent="0.25">
      <c r="A11813" s="28"/>
      <c r="B11813" s="9" t="s">
        <v>69</v>
      </c>
      <c r="C11813" s="12">
        <v>0</v>
      </c>
    </row>
    <row r="11814" spans="1:9" ht="24" customHeight="1" x14ac:dyDescent="0.25">
      <c r="A11814" s="28"/>
      <c r="B11814" s="9" t="s">
        <v>70</v>
      </c>
      <c r="C11814" s="12">
        <v>0</v>
      </c>
    </row>
    <row r="11815" spans="1:9" ht="24" customHeight="1" x14ac:dyDescent="0.25">
      <c r="A11815" s="28"/>
      <c r="B11815" s="9" t="s">
        <v>71</v>
      </c>
      <c r="C11815" s="12">
        <v>0</v>
      </c>
    </row>
    <row r="11816" spans="1:9" ht="24" customHeight="1" x14ac:dyDescent="0.25">
      <c r="A11816" s="28"/>
      <c r="B11816" s="9" t="s">
        <v>72</v>
      </c>
      <c r="C11816" s="12">
        <v>0</v>
      </c>
    </row>
    <row r="11817" spans="1:9" ht="24" customHeight="1" x14ac:dyDescent="0.25">
      <c r="A11817" s="28"/>
      <c r="B11817" s="9" t="s">
        <v>73</v>
      </c>
      <c r="C11817" s="12">
        <v>1</v>
      </c>
    </row>
    <row r="11818" spans="1:9" ht="24" customHeight="1" x14ac:dyDescent="0.25">
      <c r="A11818" s="28"/>
      <c r="B11818" s="9" t="s">
        <v>74</v>
      </c>
      <c r="C11818" s="12">
        <v>0</v>
      </c>
    </row>
    <row r="11819" spans="1:9" ht="24" customHeight="1" x14ac:dyDescent="0.25">
      <c r="A11819" s="28"/>
      <c r="B11819" s="9" t="s">
        <v>75</v>
      </c>
      <c r="C11819" s="12">
        <v>0</v>
      </c>
    </row>
    <row r="11820" spans="1:9" ht="24" customHeight="1" thickBot="1" x14ac:dyDescent="0.3">
      <c r="A11820" s="91"/>
      <c r="B11820" s="14" t="s">
        <v>76</v>
      </c>
      <c r="C11820" s="100">
        <v>-1</v>
      </c>
    </row>
    <row r="11821" spans="1:9" ht="15" customHeight="1" x14ac:dyDescent="0.25">
      <c r="A11821" s="42" t="s">
        <v>122</v>
      </c>
      <c r="B11821" s="43"/>
      <c r="C11821" s="43"/>
    </row>
    <row r="11823" spans="1:9" ht="20.100000000000001" customHeight="1" thickBot="1" x14ac:dyDescent="0.3">
      <c r="A11823" s="16" t="s">
        <v>116</v>
      </c>
      <c r="B11823" s="17"/>
      <c r="C11823" s="17"/>
      <c r="D11823" s="17"/>
      <c r="E11823" s="17"/>
      <c r="F11823" s="17"/>
      <c r="G11823" s="17"/>
      <c r="H11823" s="17"/>
      <c r="I11823" s="17"/>
    </row>
    <row r="11824" spans="1:9" ht="15" customHeight="1" x14ac:dyDescent="0.25">
      <c r="A11824" s="67" t="s">
        <v>117</v>
      </c>
      <c r="B11824" s="68" t="s">
        <v>89</v>
      </c>
      <c r="C11824" s="69" t="s">
        <v>90</v>
      </c>
      <c r="D11824" s="69" t="s">
        <v>91</v>
      </c>
      <c r="E11824" s="69" t="s">
        <v>118</v>
      </c>
      <c r="F11824" s="69" t="s">
        <v>92</v>
      </c>
      <c r="G11824" s="69" t="s">
        <v>59</v>
      </c>
      <c r="H11824" s="70" t="s">
        <v>93</v>
      </c>
      <c r="I11824" s="71"/>
    </row>
    <row r="11825" spans="1:9" ht="15" customHeight="1" thickBot="1" x14ac:dyDescent="0.3">
      <c r="A11825" s="72"/>
      <c r="B11825" s="73"/>
      <c r="C11825" s="74"/>
      <c r="D11825" s="74"/>
      <c r="E11825" s="74"/>
      <c r="F11825" s="74"/>
      <c r="G11825" s="74"/>
      <c r="H11825" s="75" t="s">
        <v>94</v>
      </c>
      <c r="I11825" s="76" t="s">
        <v>95</v>
      </c>
    </row>
    <row r="11826" spans="1:9" ht="14.1" customHeight="1" thickBot="1" x14ac:dyDescent="0.3">
      <c r="A11826" s="94" t="s">
        <v>62</v>
      </c>
      <c r="B11826" s="95">
        <v>2.296078065707766</v>
      </c>
      <c r="C11826" s="96">
        <v>0.38702453130373865</v>
      </c>
      <c r="D11826" s="97">
        <v>369.49641289961136</v>
      </c>
      <c r="E11826" s="98">
        <v>0</v>
      </c>
      <c r="F11826" s="97">
        <v>5.9326421970544114</v>
      </c>
      <c r="G11826" s="97">
        <v>6.859638709065862E-9</v>
      </c>
      <c r="H11826" s="96">
        <v>1.5350310957430555</v>
      </c>
      <c r="I11826" s="99">
        <v>3.0571250356724766</v>
      </c>
    </row>
    <row r="11827" spans="1:9" ht="15" customHeight="1" x14ac:dyDescent="0.25">
      <c r="A11827" s="42" t="s">
        <v>122</v>
      </c>
      <c r="B11827" s="43"/>
      <c r="C11827" s="43"/>
      <c r="D11827" s="43"/>
      <c r="E11827" s="43"/>
      <c r="F11827" s="43"/>
      <c r="G11827" s="43"/>
      <c r="H11827" s="43"/>
      <c r="I11827" s="43"/>
    </row>
    <row r="11828" spans="1:9" ht="15" customHeight="1" x14ac:dyDescent="0.25">
      <c r="A11828" s="50" t="s">
        <v>252</v>
      </c>
      <c r="B11828" s="51"/>
      <c r="C11828" s="51"/>
      <c r="D11828" s="51"/>
      <c r="E11828" s="51"/>
      <c r="F11828" s="51"/>
      <c r="G11828" s="51"/>
      <c r="H11828" s="51"/>
      <c r="I11828" s="51"/>
    </row>
    <row r="11831" spans="1:9" ht="16.5" x14ac:dyDescent="0.25">
      <c r="A11831" t="s">
        <v>123</v>
      </c>
    </row>
    <row r="11833" spans="1:9" ht="20.100000000000001" customHeight="1" thickBot="1" x14ac:dyDescent="0.3">
      <c r="A11833" s="16" t="s">
        <v>114</v>
      </c>
      <c r="B11833" s="17"/>
      <c r="C11833" s="17"/>
    </row>
    <row r="11834" spans="1:9" ht="15" customHeight="1" thickBot="1" x14ac:dyDescent="0.3">
      <c r="A11834" s="18"/>
      <c r="B11834" s="19"/>
      <c r="C11834" s="61" t="s">
        <v>62</v>
      </c>
    </row>
    <row r="11835" spans="1:9" ht="14.1" customHeight="1" x14ac:dyDescent="0.25">
      <c r="A11835" s="3" t="s">
        <v>36</v>
      </c>
      <c r="B11835" s="23" t="s">
        <v>37</v>
      </c>
      <c r="C11835" s="62">
        <v>0</v>
      </c>
    </row>
    <row r="11836" spans="1:9" ht="14.1" customHeight="1" x14ac:dyDescent="0.25">
      <c r="A11836" s="28"/>
      <c r="B11836" s="9" t="s">
        <v>63</v>
      </c>
      <c r="C11836" s="12">
        <v>0</v>
      </c>
    </row>
    <row r="11837" spans="1:9" ht="14.1" customHeight="1" x14ac:dyDescent="0.25">
      <c r="A11837" s="28"/>
      <c r="B11837" s="9" t="s">
        <v>64</v>
      </c>
      <c r="C11837" s="12">
        <v>0</v>
      </c>
    </row>
    <row r="11838" spans="1:9" ht="14.1" customHeight="1" x14ac:dyDescent="0.25">
      <c r="A11838" s="28"/>
      <c r="B11838" s="9" t="s">
        <v>65</v>
      </c>
      <c r="C11838" s="12">
        <v>0</v>
      </c>
    </row>
    <row r="11839" spans="1:9" ht="14.1" customHeight="1" x14ac:dyDescent="0.25">
      <c r="A11839" s="28"/>
      <c r="B11839" s="9" t="s">
        <v>66</v>
      </c>
      <c r="C11839" s="12">
        <v>0</v>
      </c>
    </row>
    <row r="11840" spans="1:9" ht="14.1" customHeight="1" x14ac:dyDescent="0.25">
      <c r="A11840" s="28"/>
      <c r="B11840" s="9" t="s">
        <v>67</v>
      </c>
      <c r="C11840" s="12">
        <v>0</v>
      </c>
    </row>
    <row r="11841" spans="1:9" ht="14.1" customHeight="1" x14ac:dyDescent="0.25">
      <c r="A11841" s="28"/>
      <c r="B11841" s="9" t="s">
        <v>68</v>
      </c>
      <c r="C11841" s="12">
        <v>0</v>
      </c>
    </row>
    <row r="11842" spans="1:9" ht="24" customHeight="1" x14ac:dyDescent="0.25">
      <c r="A11842" s="28"/>
      <c r="B11842" s="9" t="s">
        <v>69</v>
      </c>
      <c r="C11842" s="12">
        <v>1</v>
      </c>
    </row>
    <row r="11843" spans="1:9" ht="24" customHeight="1" x14ac:dyDescent="0.25">
      <c r="A11843" s="28"/>
      <c r="B11843" s="9" t="s">
        <v>70</v>
      </c>
      <c r="C11843" s="12">
        <v>0</v>
      </c>
    </row>
    <row r="11844" spans="1:9" ht="24" customHeight="1" x14ac:dyDescent="0.25">
      <c r="A11844" s="28"/>
      <c r="B11844" s="9" t="s">
        <v>71</v>
      </c>
      <c r="C11844" s="12">
        <v>0</v>
      </c>
    </row>
    <row r="11845" spans="1:9" ht="24" customHeight="1" x14ac:dyDescent="0.25">
      <c r="A11845" s="28"/>
      <c r="B11845" s="9" t="s">
        <v>72</v>
      </c>
      <c r="C11845" s="12">
        <v>-1</v>
      </c>
    </row>
    <row r="11846" spans="1:9" ht="24" customHeight="1" x14ac:dyDescent="0.25">
      <c r="A11846" s="28"/>
      <c r="B11846" s="9" t="s">
        <v>73</v>
      </c>
      <c r="C11846" s="12">
        <v>-1</v>
      </c>
    </row>
    <row r="11847" spans="1:9" ht="24" customHeight="1" x14ac:dyDescent="0.25">
      <c r="A11847" s="28"/>
      <c r="B11847" s="9" t="s">
        <v>74</v>
      </c>
      <c r="C11847" s="12">
        <v>0</v>
      </c>
    </row>
    <row r="11848" spans="1:9" ht="24" customHeight="1" x14ac:dyDescent="0.25">
      <c r="A11848" s="28"/>
      <c r="B11848" s="9" t="s">
        <v>75</v>
      </c>
      <c r="C11848" s="12">
        <v>0</v>
      </c>
    </row>
    <row r="11849" spans="1:9" ht="24" customHeight="1" thickBot="1" x14ac:dyDescent="0.3">
      <c r="A11849" s="91"/>
      <c r="B11849" s="14" t="s">
        <v>76</v>
      </c>
      <c r="C11849" s="100">
        <v>1</v>
      </c>
    </row>
    <row r="11850" spans="1:9" ht="24.95" customHeight="1" x14ac:dyDescent="0.25">
      <c r="A11850" s="42" t="s">
        <v>124</v>
      </c>
      <c r="B11850" s="43"/>
      <c r="C11850" s="43"/>
    </row>
    <row r="11852" spans="1:9" ht="20.100000000000001" customHeight="1" thickBot="1" x14ac:dyDescent="0.3">
      <c r="A11852" s="16" t="s">
        <v>116</v>
      </c>
      <c r="B11852" s="17"/>
      <c r="C11852" s="17"/>
      <c r="D11852" s="17"/>
      <c r="E11852" s="17"/>
      <c r="F11852" s="17"/>
      <c r="G11852" s="17"/>
      <c r="H11852" s="17"/>
      <c r="I11852" s="17"/>
    </row>
    <row r="11853" spans="1:9" ht="15" customHeight="1" x14ac:dyDescent="0.25">
      <c r="A11853" s="67" t="s">
        <v>117</v>
      </c>
      <c r="B11853" s="68" t="s">
        <v>89</v>
      </c>
      <c r="C11853" s="69" t="s">
        <v>90</v>
      </c>
      <c r="D11853" s="69" t="s">
        <v>91</v>
      </c>
      <c r="E11853" s="69" t="s">
        <v>118</v>
      </c>
      <c r="F11853" s="69" t="s">
        <v>92</v>
      </c>
      <c r="G11853" s="69" t="s">
        <v>59</v>
      </c>
      <c r="H11853" s="70" t="s">
        <v>93</v>
      </c>
      <c r="I11853" s="71"/>
    </row>
    <row r="11854" spans="1:9" ht="15" customHeight="1" thickBot="1" x14ac:dyDescent="0.3">
      <c r="A11854" s="72"/>
      <c r="B11854" s="73"/>
      <c r="C11854" s="74"/>
      <c r="D11854" s="74"/>
      <c r="E11854" s="74"/>
      <c r="F11854" s="74"/>
      <c r="G11854" s="74"/>
      <c r="H11854" s="75" t="s">
        <v>94</v>
      </c>
      <c r="I11854" s="76" t="s">
        <v>95</v>
      </c>
    </row>
    <row r="11855" spans="1:9" ht="14.1" customHeight="1" thickBot="1" x14ac:dyDescent="0.3">
      <c r="A11855" s="94" t="s">
        <v>62</v>
      </c>
      <c r="B11855" s="95">
        <v>0.53617279982390931</v>
      </c>
      <c r="C11855" s="96">
        <v>0.53747692581276407</v>
      </c>
      <c r="D11855" s="97">
        <v>368.60638091000914</v>
      </c>
      <c r="E11855" s="98">
        <v>0</v>
      </c>
      <c r="F11855" s="97">
        <v>0.9975736149288964</v>
      </c>
      <c r="G11855" s="97">
        <v>0.31914056985625971</v>
      </c>
      <c r="H11855" s="96">
        <v>-0.52073289566468062</v>
      </c>
      <c r="I11855" s="99">
        <v>1.5930784953124992</v>
      </c>
    </row>
    <row r="11856" spans="1:9" ht="15" customHeight="1" x14ac:dyDescent="0.25">
      <c r="A11856" s="42" t="s">
        <v>124</v>
      </c>
      <c r="B11856" s="43"/>
      <c r="C11856" s="43"/>
      <c r="D11856" s="43"/>
      <c r="E11856" s="43"/>
      <c r="F11856" s="43"/>
      <c r="G11856" s="43"/>
      <c r="H11856" s="43"/>
      <c r="I11856" s="43"/>
    </row>
    <row r="11857" spans="1:9" ht="15" customHeight="1" x14ac:dyDescent="0.25">
      <c r="A11857" s="50" t="s">
        <v>252</v>
      </c>
      <c r="B11857" s="51"/>
      <c r="C11857" s="51"/>
      <c r="D11857" s="51"/>
      <c r="E11857" s="51"/>
      <c r="F11857" s="51"/>
      <c r="G11857" s="51"/>
      <c r="H11857" s="51"/>
      <c r="I11857" s="51"/>
    </row>
    <row r="11860" spans="1:9" ht="16.5" x14ac:dyDescent="0.25">
      <c r="A11860" t="s">
        <v>125</v>
      </c>
    </row>
    <row r="11862" spans="1:9" ht="20.100000000000001" customHeight="1" thickBot="1" x14ac:dyDescent="0.3">
      <c r="A11862" s="16" t="s">
        <v>114</v>
      </c>
      <c r="B11862" s="17"/>
      <c r="C11862" s="17"/>
    </row>
    <row r="11863" spans="1:9" ht="15" customHeight="1" thickBot="1" x14ac:dyDescent="0.3">
      <c r="A11863" s="18"/>
      <c r="B11863" s="19"/>
      <c r="C11863" s="61" t="s">
        <v>62</v>
      </c>
    </row>
    <row r="11864" spans="1:9" ht="14.1" customHeight="1" x14ac:dyDescent="0.25">
      <c r="A11864" s="3" t="s">
        <v>36</v>
      </c>
      <c r="B11864" s="23" t="s">
        <v>37</v>
      </c>
      <c r="C11864" s="62">
        <v>0</v>
      </c>
    </row>
    <row r="11865" spans="1:9" ht="14.1" customHeight="1" x14ac:dyDescent="0.25">
      <c r="A11865" s="28"/>
      <c r="B11865" s="9" t="s">
        <v>63</v>
      </c>
      <c r="C11865" s="12">
        <v>0</v>
      </c>
    </row>
    <row r="11866" spans="1:9" ht="14.1" customHeight="1" x14ac:dyDescent="0.25">
      <c r="A11866" s="28"/>
      <c r="B11866" s="9" t="s">
        <v>64</v>
      </c>
      <c r="C11866" s="12">
        <v>0</v>
      </c>
    </row>
    <row r="11867" spans="1:9" ht="14.1" customHeight="1" x14ac:dyDescent="0.25">
      <c r="A11867" s="28"/>
      <c r="B11867" s="9" t="s">
        <v>65</v>
      </c>
      <c r="C11867" s="12">
        <v>0</v>
      </c>
    </row>
    <row r="11868" spans="1:9" ht="14.1" customHeight="1" x14ac:dyDescent="0.25">
      <c r="A11868" s="28"/>
      <c r="B11868" s="9" t="s">
        <v>66</v>
      </c>
      <c r="C11868" s="12">
        <v>1</v>
      </c>
    </row>
    <row r="11869" spans="1:9" ht="14.1" customHeight="1" x14ac:dyDescent="0.25">
      <c r="A11869" s="28"/>
      <c r="B11869" s="9" t="s">
        <v>67</v>
      </c>
      <c r="C11869" s="12">
        <v>0</v>
      </c>
    </row>
    <row r="11870" spans="1:9" ht="14.1" customHeight="1" x14ac:dyDescent="0.25">
      <c r="A11870" s="28"/>
      <c r="B11870" s="9" t="s">
        <v>68</v>
      </c>
      <c r="C11870" s="12">
        <v>-1</v>
      </c>
    </row>
    <row r="11871" spans="1:9" ht="24" customHeight="1" x14ac:dyDescent="0.25">
      <c r="A11871" s="28"/>
      <c r="B11871" s="9" t="s">
        <v>69</v>
      </c>
      <c r="C11871" s="12">
        <v>0</v>
      </c>
    </row>
    <row r="11872" spans="1:9" ht="24" customHeight="1" x14ac:dyDescent="0.25">
      <c r="A11872" s="28"/>
      <c r="B11872" s="9" t="s">
        <v>70</v>
      </c>
      <c r="C11872" s="47">
        <v>0.5</v>
      </c>
    </row>
    <row r="11873" spans="1:9" ht="24" customHeight="1" x14ac:dyDescent="0.25">
      <c r="A11873" s="28"/>
      <c r="B11873" s="9" t="s">
        <v>71</v>
      </c>
      <c r="C11873" s="12">
        <v>0</v>
      </c>
    </row>
    <row r="11874" spans="1:9" ht="24" customHeight="1" x14ac:dyDescent="0.25">
      <c r="A11874" s="28"/>
      <c r="B11874" s="9" t="s">
        <v>72</v>
      </c>
      <c r="C11874" s="47">
        <v>-0.5</v>
      </c>
    </row>
    <row r="11875" spans="1:9" ht="24" customHeight="1" x14ac:dyDescent="0.25">
      <c r="A11875" s="28"/>
      <c r="B11875" s="9" t="s">
        <v>73</v>
      </c>
      <c r="C11875" s="12">
        <v>0</v>
      </c>
    </row>
    <row r="11876" spans="1:9" ht="24" customHeight="1" x14ac:dyDescent="0.25">
      <c r="A11876" s="28"/>
      <c r="B11876" s="9" t="s">
        <v>74</v>
      </c>
      <c r="C11876" s="47">
        <v>0.5</v>
      </c>
    </row>
    <row r="11877" spans="1:9" ht="24" customHeight="1" x14ac:dyDescent="0.25">
      <c r="A11877" s="28"/>
      <c r="B11877" s="9" t="s">
        <v>75</v>
      </c>
      <c r="C11877" s="12">
        <v>0</v>
      </c>
    </row>
    <row r="11878" spans="1:9" ht="24" customHeight="1" thickBot="1" x14ac:dyDescent="0.3">
      <c r="A11878" s="91"/>
      <c r="B11878" s="14" t="s">
        <v>76</v>
      </c>
      <c r="C11878" s="49">
        <v>-0.5</v>
      </c>
    </row>
    <row r="11879" spans="1:9" ht="15" customHeight="1" x14ac:dyDescent="0.25">
      <c r="A11879" s="42" t="s">
        <v>126</v>
      </c>
      <c r="B11879" s="43"/>
      <c r="C11879" s="43"/>
    </row>
    <row r="11881" spans="1:9" ht="20.100000000000001" customHeight="1" thickBot="1" x14ac:dyDescent="0.3">
      <c r="A11881" s="16" t="s">
        <v>116</v>
      </c>
      <c r="B11881" s="17"/>
      <c r="C11881" s="17"/>
      <c r="D11881" s="17"/>
      <c r="E11881" s="17"/>
      <c r="F11881" s="17"/>
      <c r="G11881" s="17"/>
      <c r="H11881" s="17"/>
      <c r="I11881" s="17"/>
    </row>
    <row r="11882" spans="1:9" ht="15" customHeight="1" x14ac:dyDescent="0.25">
      <c r="A11882" s="67" t="s">
        <v>117</v>
      </c>
      <c r="B11882" s="68" t="s">
        <v>89</v>
      </c>
      <c r="C11882" s="69" t="s">
        <v>90</v>
      </c>
      <c r="D11882" s="69" t="s">
        <v>91</v>
      </c>
      <c r="E11882" s="69" t="s">
        <v>118</v>
      </c>
      <c r="F11882" s="69" t="s">
        <v>92</v>
      </c>
      <c r="G11882" s="69" t="s">
        <v>59</v>
      </c>
      <c r="H11882" s="70" t="s">
        <v>93</v>
      </c>
      <c r="I11882" s="71"/>
    </row>
    <row r="11883" spans="1:9" ht="15" customHeight="1" thickBot="1" x14ac:dyDescent="0.3">
      <c r="A11883" s="72"/>
      <c r="B11883" s="73"/>
      <c r="C11883" s="74"/>
      <c r="D11883" s="74"/>
      <c r="E11883" s="74"/>
      <c r="F11883" s="74"/>
      <c r="G11883" s="74"/>
      <c r="H11883" s="75" t="s">
        <v>94</v>
      </c>
      <c r="I11883" s="76" t="s">
        <v>95</v>
      </c>
    </row>
    <row r="11884" spans="1:9" ht="14.1" customHeight="1" thickBot="1" x14ac:dyDescent="0.3">
      <c r="A11884" s="94" t="s">
        <v>62</v>
      </c>
      <c r="B11884" s="95">
        <v>1.3281375009257463</v>
      </c>
      <c r="C11884" s="96">
        <v>0.21505932769103728</v>
      </c>
      <c r="D11884" s="97">
        <v>357.37129896402115</v>
      </c>
      <c r="E11884" s="98">
        <v>0</v>
      </c>
      <c r="F11884" s="97">
        <v>6.1756795912326163</v>
      </c>
      <c r="G11884" s="97">
        <v>1.7919091970240178E-9</v>
      </c>
      <c r="H11884" s="96">
        <v>0.90519661099557736</v>
      </c>
      <c r="I11884" s="99">
        <v>1.7510783908559153</v>
      </c>
    </row>
    <row r="11885" spans="1:9" ht="15" customHeight="1" x14ac:dyDescent="0.25">
      <c r="A11885" s="42" t="s">
        <v>126</v>
      </c>
      <c r="B11885" s="43"/>
      <c r="C11885" s="43"/>
      <c r="D11885" s="43"/>
      <c r="E11885" s="43"/>
      <c r="F11885" s="43"/>
      <c r="G11885" s="43"/>
      <c r="H11885" s="43"/>
      <c r="I11885" s="43"/>
    </row>
    <row r="11886" spans="1:9" ht="15" customHeight="1" x14ac:dyDescent="0.25">
      <c r="A11886" s="50" t="s">
        <v>252</v>
      </c>
      <c r="B11886" s="51"/>
      <c r="C11886" s="51"/>
      <c r="D11886" s="51"/>
      <c r="E11886" s="51"/>
      <c r="F11886" s="51"/>
      <c r="G11886" s="51"/>
      <c r="H11886" s="51"/>
      <c r="I11886" s="51"/>
    </row>
    <row r="11889" spans="1:3" ht="16.5" x14ac:dyDescent="0.25">
      <c r="A11889" t="s">
        <v>127</v>
      </c>
    </row>
    <row r="11891" spans="1:3" ht="20.100000000000001" customHeight="1" thickBot="1" x14ac:dyDescent="0.3">
      <c r="A11891" s="16" t="s">
        <v>114</v>
      </c>
      <c r="B11891" s="17"/>
      <c r="C11891" s="17"/>
    </row>
    <row r="11892" spans="1:3" ht="15" customHeight="1" thickBot="1" x14ac:dyDescent="0.3">
      <c r="A11892" s="18"/>
      <c r="B11892" s="19"/>
      <c r="C11892" s="61" t="s">
        <v>62</v>
      </c>
    </row>
    <row r="11893" spans="1:3" ht="14.1" customHeight="1" x14ac:dyDescent="0.25">
      <c r="A11893" s="3" t="s">
        <v>36</v>
      </c>
      <c r="B11893" s="23" t="s">
        <v>37</v>
      </c>
      <c r="C11893" s="62">
        <v>0</v>
      </c>
    </row>
    <row r="11894" spans="1:3" ht="14.1" customHeight="1" x14ac:dyDescent="0.25">
      <c r="A11894" s="28"/>
      <c r="B11894" s="9" t="s">
        <v>63</v>
      </c>
      <c r="C11894" s="12">
        <v>0</v>
      </c>
    </row>
    <row r="11895" spans="1:3" ht="14.1" customHeight="1" x14ac:dyDescent="0.25">
      <c r="A11895" s="28"/>
      <c r="B11895" s="9" t="s">
        <v>64</v>
      </c>
      <c r="C11895" s="12">
        <v>0</v>
      </c>
    </row>
    <row r="11896" spans="1:3" ht="14.1" customHeight="1" x14ac:dyDescent="0.25">
      <c r="A11896" s="28"/>
      <c r="B11896" s="9" t="s">
        <v>65</v>
      </c>
      <c r="C11896" s="12">
        <v>0</v>
      </c>
    </row>
    <row r="11897" spans="1:3" ht="14.1" customHeight="1" x14ac:dyDescent="0.25">
      <c r="A11897" s="28"/>
      <c r="B11897" s="9" t="s">
        <v>66</v>
      </c>
      <c r="C11897" s="12">
        <v>1</v>
      </c>
    </row>
    <row r="11898" spans="1:3" ht="14.1" customHeight="1" x14ac:dyDescent="0.25">
      <c r="A11898" s="28"/>
      <c r="B11898" s="9" t="s">
        <v>67</v>
      </c>
      <c r="C11898" s="12">
        <v>0</v>
      </c>
    </row>
    <row r="11899" spans="1:3" ht="14.1" customHeight="1" x14ac:dyDescent="0.25">
      <c r="A11899" s="28"/>
      <c r="B11899" s="9" t="s">
        <v>68</v>
      </c>
      <c r="C11899" s="12">
        <v>-1</v>
      </c>
    </row>
    <row r="11900" spans="1:3" ht="24" customHeight="1" x14ac:dyDescent="0.25">
      <c r="A11900" s="28"/>
      <c r="B11900" s="9" t="s">
        <v>69</v>
      </c>
      <c r="C11900" s="12">
        <v>0</v>
      </c>
    </row>
    <row r="11901" spans="1:3" ht="24" customHeight="1" x14ac:dyDescent="0.25">
      <c r="A11901" s="28"/>
      <c r="B11901" s="9" t="s">
        <v>70</v>
      </c>
      <c r="C11901" s="12">
        <v>1</v>
      </c>
    </row>
    <row r="11902" spans="1:3" ht="24" customHeight="1" x14ac:dyDescent="0.25">
      <c r="A11902" s="28"/>
      <c r="B11902" s="9" t="s">
        <v>71</v>
      </c>
      <c r="C11902" s="12">
        <v>0</v>
      </c>
    </row>
    <row r="11903" spans="1:3" ht="24" customHeight="1" x14ac:dyDescent="0.25">
      <c r="A11903" s="28"/>
      <c r="B11903" s="9" t="s">
        <v>72</v>
      </c>
      <c r="C11903" s="12">
        <v>-1</v>
      </c>
    </row>
    <row r="11904" spans="1:3" ht="24" customHeight="1" x14ac:dyDescent="0.25">
      <c r="A11904" s="28"/>
      <c r="B11904" s="9" t="s">
        <v>73</v>
      </c>
      <c r="C11904" s="12">
        <v>0</v>
      </c>
    </row>
    <row r="11905" spans="1:9" ht="24" customHeight="1" x14ac:dyDescent="0.25">
      <c r="A11905" s="28"/>
      <c r="B11905" s="9" t="s">
        <v>74</v>
      </c>
      <c r="C11905" s="12">
        <v>0</v>
      </c>
    </row>
    <row r="11906" spans="1:9" ht="24" customHeight="1" x14ac:dyDescent="0.25">
      <c r="A11906" s="28"/>
      <c r="B11906" s="9" t="s">
        <v>75</v>
      </c>
      <c r="C11906" s="12">
        <v>0</v>
      </c>
    </row>
    <row r="11907" spans="1:9" ht="24" customHeight="1" thickBot="1" x14ac:dyDescent="0.3">
      <c r="A11907" s="91"/>
      <c r="B11907" s="14" t="s">
        <v>76</v>
      </c>
      <c r="C11907" s="100">
        <v>0</v>
      </c>
    </row>
    <row r="11908" spans="1:9" ht="15" customHeight="1" x14ac:dyDescent="0.25">
      <c r="A11908" s="42" t="s">
        <v>128</v>
      </c>
      <c r="B11908" s="43"/>
      <c r="C11908" s="43"/>
    </row>
    <row r="11910" spans="1:9" ht="20.100000000000001" customHeight="1" thickBot="1" x14ac:dyDescent="0.3">
      <c r="A11910" s="16" t="s">
        <v>116</v>
      </c>
      <c r="B11910" s="17"/>
      <c r="C11910" s="17"/>
      <c r="D11910" s="17"/>
      <c r="E11910" s="17"/>
      <c r="F11910" s="17"/>
      <c r="G11910" s="17"/>
      <c r="H11910" s="17"/>
      <c r="I11910" s="17"/>
    </row>
    <row r="11911" spans="1:9" ht="15" customHeight="1" x14ac:dyDescent="0.25">
      <c r="A11911" s="67" t="s">
        <v>117</v>
      </c>
      <c r="B11911" s="68" t="s">
        <v>89</v>
      </c>
      <c r="C11911" s="69" t="s">
        <v>90</v>
      </c>
      <c r="D11911" s="69" t="s">
        <v>91</v>
      </c>
      <c r="E11911" s="69" t="s">
        <v>118</v>
      </c>
      <c r="F11911" s="69" t="s">
        <v>92</v>
      </c>
      <c r="G11911" s="69" t="s">
        <v>59</v>
      </c>
      <c r="H11911" s="70" t="s">
        <v>93</v>
      </c>
      <c r="I11911" s="71"/>
    </row>
    <row r="11912" spans="1:9" ht="15" customHeight="1" thickBot="1" x14ac:dyDescent="0.3">
      <c r="A11912" s="72"/>
      <c r="B11912" s="73"/>
      <c r="C11912" s="74"/>
      <c r="D11912" s="74"/>
      <c r="E11912" s="74"/>
      <c r="F11912" s="74"/>
      <c r="G11912" s="74"/>
      <c r="H11912" s="75" t="s">
        <v>94</v>
      </c>
      <c r="I11912" s="76" t="s">
        <v>95</v>
      </c>
    </row>
    <row r="11913" spans="1:9" ht="14.1" customHeight="1" thickBot="1" x14ac:dyDescent="0.3">
      <c r="A11913" s="94" t="s">
        <v>62</v>
      </c>
      <c r="B11913" s="95">
        <v>1.7544392671056128</v>
      </c>
      <c r="C11913" s="96">
        <v>0.29848283862883301</v>
      </c>
      <c r="D11913" s="97">
        <v>356.94402678303908</v>
      </c>
      <c r="E11913" s="98">
        <v>0</v>
      </c>
      <c r="F11913" s="97">
        <v>5.877856412667259</v>
      </c>
      <c r="G11913" s="97">
        <v>9.5440560674652815E-9</v>
      </c>
      <c r="H11913" s="96">
        <v>1.1674332895842026</v>
      </c>
      <c r="I11913" s="99">
        <v>2.3414452446270233</v>
      </c>
    </row>
    <row r="11914" spans="1:9" ht="15" customHeight="1" x14ac:dyDescent="0.25">
      <c r="A11914" s="42" t="s">
        <v>128</v>
      </c>
      <c r="B11914" s="43"/>
      <c r="C11914" s="43"/>
      <c r="D11914" s="43"/>
      <c r="E11914" s="43"/>
      <c r="F11914" s="43"/>
      <c r="G11914" s="43"/>
      <c r="H11914" s="43"/>
      <c r="I11914" s="43"/>
    </row>
    <row r="11915" spans="1:9" ht="15" customHeight="1" x14ac:dyDescent="0.25">
      <c r="A11915" s="50" t="s">
        <v>252</v>
      </c>
      <c r="B11915" s="51"/>
      <c r="C11915" s="51"/>
      <c r="D11915" s="51"/>
      <c r="E11915" s="51"/>
      <c r="F11915" s="51"/>
      <c r="G11915" s="51"/>
      <c r="H11915" s="51"/>
      <c r="I11915" s="51"/>
    </row>
    <row r="11918" spans="1:9" ht="16.5" x14ac:dyDescent="0.25">
      <c r="A11918" t="s">
        <v>129</v>
      </c>
    </row>
    <row r="11920" spans="1:9" ht="20.100000000000001" customHeight="1" thickBot="1" x14ac:dyDescent="0.3">
      <c r="A11920" s="16" t="s">
        <v>114</v>
      </c>
      <c r="B11920" s="17"/>
      <c r="C11920" s="17"/>
    </row>
    <row r="11921" spans="1:3" ht="15" customHeight="1" thickBot="1" x14ac:dyDescent="0.3">
      <c r="A11921" s="18"/>
      <c r="B11921" s="19"/>
      <c r="C11921" s="61" t="s">
        <v>62</v>
      </c>
    </row>
    <row r="11922" spans="1:3" ht="14.1" customHeight="1" x14ac:dyDescent="0.25">
      <c r="A11922" s="3" t="s">
        <v>36</v>
      </c>
      <c r="B11922" s="23" t="s">
        <v>37</v>
      </c>
      <c r="C11922" s="62">
        <v>0</v>
      </c>
    </row>
    <row r="11923" spans="1:3" ht="14.1" customHeight="1" x14ac:dyDescent="0.25">
      <c r="A11923" s="28"/>
      <c r="B11923" s="9" t="s">
        <v>63</v>
      </c>
      <c r="C11923" s="12">
        <v>0</v>
      </c>
    </row>
    <row r="11924" spans="1:3" ht="14.1" customHeight="1" x14ac:dyDescent="0.25">
      <c r="A11924" s="28"/>
      <c r="B11924" s="9" t="s">
        <v>64</v>
      </c>
      <c r="C11924" s="12">
        <v>0</v>
      </c>
    </row>
    <row r="11925" spans="1:3" ht="14.1" customHeight="1" x14ac:dyDescent="0.25">
      <c r="A11925" s="28"/>
      <c r="B11925" s="9" t="s">
        <v>65</v>
      </c>
      <c r="C11925" s="12">
        <v>0</v>
      </c>
    </row>
    <row r="11926" spans="1:3" ht="14.1" customHeight="1" x14ac:dyDescent="0.25">
      <c r="A11926" s="28"/>
      <c r="B11926" s="9" t="s">
        <v>66</v>
      </c>
      <c r="C11926" s="12">
        <v>1</v>
      </c>
    </row>
    <row r="11927" spans="1:3" ht="14.1" customHeight="1" x14ac:dyDescent="0.25">
      <c r="A11927" s="28"/>
      <c r="B11927" s="9" t="s">
        <v>67</v>
      </c>
      <c r="C11927" s="12">
        <v>0</v>
      </c>
    </row>
    <row r="11928" spans="1:3" ht="14.1" customHeight="1" x14ac:dyDescent="0.25">
      <c r="A11928" s="28"/>
      <c r="B11928" s="9" t="s">
        <v>68</v>
      </c>
      <c r="C11928" s="12">
        <v>-1</v>
      </c>
    </row>
    <row r="11929" spans="1:3" ht="24" customHeight="1" x14ac:dyDescent="0.25">
      <c r="A11929" s="28"/>
      <c r="B11929" s="9" t="s">
        <v>69</v>
      </c>
      <c r="C11929" s="12">
        <v>0</v>
      </c>
    </row>
    <row r="11930" spans="1:3" ht="24" customHeight="1" x14ac:dyDescent="0.25">
      <c r="A11930" s="28"/>
      <c r="B11930" s="9" t="s">
        <v>70</v>
      </c>
      <c r="C11930" s="12">
        <v>0</v>
      </c>
    </row>
    <row r="11931" spans="1:3" ht="24" customHeight="1" x14ac:dyDescent="0.25">
      <c r="A11931" s="28"/>
      <c r="B11931" s="9" t="s">
        <v>71</v>
      </c>
      <c r="C11931" s="12">
        <v>0</v>
      </c>
    </row>
    <row r="11932" spans="1:3" ht="24" customHeight="1" x14ac:dyDescent="0.25">
      <c r="A11932" s="28"/>
      <c r="B11932" s="9" t="s">
        <v>72</v>
      </c>
      <c r="C11932" s="12">
        <v>0</v>
      </c>
    </row>
    <row r="11933" spans="1:3" ht="24" customHeight="1" x14ac:dyDescent="0.25">
      <c r="A11933" s="28"/>
      <c r="B11933" s="9" t="s">
        <v>73</v>
      </c>
      <c r="C11933" s="12">
        <v>0</v>
      </c>
    </row>
    <row r="11934" spans="1:3" ht="24" customHeight="1" x14ac:dyDescent="0.25">
      <c r="A11934" s="28"/>
      <c r="B11934" s="9" t="s">
        <v>74</v>
      </c>
      <c r="C11934" s="12">
        <v>1</v>
      </c>
    </row>
    <row r="11935" spans="1:3" ht="24" customHeight="1" x14ac:dyDescent="0.25">
      <c r="A11935" s="28"/>
      <c r="B11935" s="9" t="s">
        <v>75</v>
      </c>
      <c r="C11935" s="12">
        <v>0</v>
      </c>
    </row>
    <row r="11936" spans="1:3" ht="24" customHeight="1" thickBot="1" x14ac:dyDescent="0.3">
      <c r="A11936" s="91"/>
      <c r="B11936" s="14" t="s">
        <v>76</v>
      </c>
      <c r="C11936" s="100">
        <v>-1</v>
      </c>
    </row>
    <row r="11937" spans="1:9" ht="15" customHeight="1" x14ac:dyDescent="0.25">
      <c r="A11937" s="42" t="s">
        <v>130</v>
      </c>
      <c r="B11937" s="43"/>
      <c r="C11937" s="43"/>
    </row>
    <row r="11939" spans="1:9" ht="20.100000000000001" customHeight="1" thickBot="1" x14ac:dyDescent="0.3">
      <c r="A11939" s="16" t="s">
        <v>116</v>
      </c>
      <c r="B11939" s="17"/>
      <c r="C11939" s="17"/>
      <c r="D11939" s="17"/>
      <c r="E11939" s="17"/>
      <c r="F11939" s="17"/>
      <c r="G11939" s="17"/>
      <c r="H11939" s="17"/>
      <c r="I11939" s="17"/>
    </row>
    <row r="11940" spans="1:9" ht="15" customHeight="1" x14ac:dyDescent="0.25">
      <c r="A11940" s="67" t="s">
        <v>117</v>
      </c>
      <c r="B11940" s="68" t="s">
        <v>89</v>
      </c>
      <c r="C11940" s="69" t="s">
        <v>90</v>
      </c>
      <c r="D11940" s="69" t="s">
        <v>91</v>
      </c>
      <c r="E11940" s="69" t="s">
        <v>118</v>
      </c>
      <c r="F11940" s="69" t="s">
        <v>92</v>
      </c>
      <c r="G11940" s="69" t="s">
        <v>59</v>
      </c>
      <c r="H11940" s="70" t="s">
        <v>93</v>
      </c>
      <c r="I11940" s="71"/>
    </row>
    <row r="11941" spans="1:9" ht="15" customHeight="1" thickBot="1" x14ac:dyDescent="0.3">
      <c r="A11941" s="72"/>
      <c r="B11941" s="73"/>
      <c r="C11941" s="74"/>
      <c r="D11941" s="74"/>
      <c r="E11941" s="74"/>
      <c r="F11941" s="74"/>
      <c r="G11941" s="74"/>
      <c r="H11941" s="75" t="s">
        <v>94</v>
      </c>
      <c r="I11941" s="76" t="s">
        <v>95</v>
      </c>
    </row>
    <row r="11942" spans="1:9" ht="14.1" customHeight="1" thickBot="1" x14ac:dyDescent="0.3">
      <c r="A11942" s="94" t="s">
        <v>62</v>
      </c>
      <c r="B11942" s="95">
        <v>0.90183573474587986</v>
      </c>
      <c r="C11942" s="96">
        <v>0.30969348193295565</v>
      </c>
      <c r="D11942" s="97">
        <v>357.76823800805357</v>
      </c>
      <c r="E11942" s="98">
        <v>0</v>
      </c>
      <c r="F11942" s="97">
        <v>2.9120268502813205</v>
      </c>
      <c r="G11942" s="97">
        <v>3.8161622467136453E-3</v>
      </c>
      <c r="H11942" s="96">
        <v>0.29278731790472906</v>
      </c>
      <c r="I11942" s="99">
        <v>1.5108841515870306</v>
      </c>
    </row>
    <row r="11943" spans="1:9" ht="15" customHeight="1" x14ac:dyDescent="0.25">
      <c r="A11943" s="42" t="s">
        <v>130</v>
      </c>
      <c r="B11943" s="43"/>
      <c r="C11943" s="43"/>
      <c r="D11943" s="43"/>
      <c r="E11943" s="43"/>
      <c r="F11943" s="43"/>
      <c r="G11943" s="43"/>
      <c r="H11943" s="43"/>
      <c r="I11943" s="43"/>
    </row>
    <row r="11944" spans="1:9" ht="15" customHeight="1" x14ac:dyDescent="0.25">
      <c r="A11944" s="50" t="s">
        <v>252</v>
      </c>
      <c r="B11944" s="51"/>
      <c r="C11944" s="51"/>
      <c r="D11944" s="51"/>
      <c r="E11944" s="51"/>
      <c r="F11944" s="51"/>
      <c r="G11944" s="51"/>
      <c r="H11944" s="51"/>
      <c r="I11944" s="51"/>
    </row>
    <row r="11947" spans="1:9" ht="16.5" x14ac:dyDescent="0.25">
      <c r="A11947" t="s">
        <v>131</v>
      </c>
    </row>
    <row r="11949" spans="1:9" ht="20.100000000000001" customHeight="1" thickBot="1" x14ac:dyDescent="0.3">
      <c r="A11949" s="16" t="s">
        <v>114</v>
      </c>
      <c r="B11949" s="17"/>
      <c r="C11949" s="17"/>
    </row>
    <row r="11950" spans="1:9" ht="15" customHeight="1" thickBot="1" x14ac:dyDescent="0.3">
      <c r="A11950" s="18"/>
      <c r="B11950" s="19"/>
      <c r="C11950" s="61" t="s">
        <v>62</v>
      </c>
    </row>
    <row r="11951" spans="1:9" ht="14.1" customHeight="1" x14ac:dyDescent="0.25">
      <c r="A11951" s="3" t="s">
        <v>36</v>
      </c>
      <c r="B11951" s="23" t="s">
        <v>37</v>
      </c>
      <c r="C11951" s="62">
        <v>0</v>
      </c>
    </row>
    <row r="11952" spans="1:9" ht="14.1" customHeight="1" x14ac:dyDescent="0.25">
      <c r="A11952" s="28"/>
      <c r="B11952" s="9" t="s">
        <v>63</v>
      </c>
      <c r="C11952" s="12">
        <v>0</v>
      </c>
    </row>
    <row r="11953" spans="1:9" ht="14.1" customHeight="1" x14ac:dyDescent="0.25">
      <c r="A11953" s="28"/>
      <c r="B11953" s="9" t="s">
        <v>64</v>
      </c>
      <c r="C11953" s="12">
        <v>0</v>
      </c>
    </row>
    <row r="11954" spans="1:9" ht="14.1" customHeight="1" x14ac:dyDescent="0.25">
      <c r="A11954" s="28"/>
      <c r="B11954" s="9" t="s">
        <v>65</v>
      </c>
      <c r="C11954" s="12">
        <v>0</v>
      </c>
    </row>
    <row r="11955" spans="1:9" ht="14.1" customHeight="1" x14ac:dyDescent="0.25">
      <c r="A11955" s="28"/>
      <c r="B11955" s="9" t="s">
        <v>66</v>
      </c>
      <c r="C11955" s="12">
        <v>0</v>
      </c>
    </row>
    <row r="11956" spans="1:9" ht="14.1" customHeight="1" x14ac:dyDescent="0.25">
      <c r="A11956" s="28"/>
      <c r="B11956" s="9" t="s">
        <v>67</v>
      </c>
      <c r="C11956" s="12">
        <v>0</v>
      </c>
    </row>
    <row r="11957" spans="1:9" ht="14.1" customHeight="1" x14ac:dyDescent="0.25">
      <c r="A11957" s="28"/>
      <c r="B11957" s="9" t="s">
        <v>68</v>
      </c>
      <c r="C11957" s="12">
        <v>0</v>
      </c>
    </row>
    <row r="11958" spans="1:9" ht="24" customHeight="1" x14ac:dyDescent="0.25">
      <c r="A11958" s="28"/>
      <c r="B11958" s="9" t="s">
        <v>69</v>
      </c>
      <c r="C11958" s="12">
        <v>0</v>
      </c>
    </row>
    <row r="11959" spans="1:9" ht="24" customHeight="1" x14ac:dyDescent="0.25">
      <c r="A11959" s="28"/>
      <c r="B11959" s="9" t="s">
        <v>70</v>
      </c>
      <c r="C11959" s="12">
        <v>1</v>
      </c>
    </row>
    <row r="11960" spans="1:9" ht="24" customHeight="1" x14ac:dyDescent="0.25">
      <c r="A11960" s="28"/>
      <c r="B11960" s="9" t="s">
        <v>71</v>
      </c>
      <c r="C11960" s="12">
        <v>0</v>
      </c>
    </row>
    <row r="11961" spans="1:9" ht="24" customHeight="1" x14ac:dyDescent="0.25">
      <c r="A11961" s="28"/>
      <c r="B11961" s="9" t="s">
        <v>72</v>
      </c>
      <c r="C11961" s="12">
        <v>-1</v>
      </c>
    </row>
    <row r="11962" spans="1:9" ht="24" customHeight="1" x14ac:dyDescent="0.25">
      <c r="A11962" s="28"/>
      <c r="B11962" s="9" t="s">
        <v>73</v>
      </c>
      <c r="C11962" s="12">
        <v>0</v>
      </c>
    </row>
    <row r="11963" spans="1:9" ht="24" customHeight="1" x14ac:dyDescent="0.25">
      <c r="A11963" s="28"/>
      <c r="B11963" s="9" t="s">
        <v>74</v>
      </c>
      <c r="C11963" s="12">
        <v>-1</v>
      </c>
    </row>
    <row r="11964" spans="1:9" ht="24" customHeight="1" x14ac:dyDescent="0.25">
      <c r="A11964" s="28"/>
      <c r="B11964" s="9" t="s">
        <v>75</v>
      </c>
      <c r="C11964" s="12">
        <v>0</v>
      </c>
    </row>
    <row r="11965" spans="1:9" ht="24" customHeight="1" thickBot="1" x14ac:dyDescent="0.3">
      <c r="A11965" s="91"/>
      <c r="B11965" s="14" t="s">
        <v>76</v>
      </c>
      <c r="C11965" s="100">
        <v>1</v>
      </c>
    </row>
    <row r="11966" spans="1:9" ht="24.95" customHeight="1" x14ac:dyDescent="0.25">
      <c r="A11966" s="42" t="s">
        <v>132</v>
      </c>
      <c r="B11966" s="43"/>
      <c r="C11966" s="43"/>
    </row>
    <row r="11968" spans="1:9" ht="20.100000000000001" customHeight="1" thickBot="1" x14ac:dyDescent="0.3">
      <c r="A11968" s="16" t="s">
        <v>116</v>
      </c>
      <c r="B11968" s="17"/>
      <c r="C11968" s="17"/>
      <c r="D11968" s="17"/>
      <c r="E11968" s="17"/>
      <c r="F11968" s="17"/>
      <c r="G11968" s="17"/>
      <c r="H11968" s="17"/>
      <c r="I11968" s="17"/>
    </row>
    <row r="11969" spans="1:9" ht="15" customHeight="1" x14ac:dyDescent="0.25">
      <c r="A11969" s="67" t="s">
        <v>117</v>
      </c>
      <c r="B11969" s="68" t="s">
        <v>89</v>
      </c>
      <c r="C11969" s="69" t="s">
        <v>90</v>
      </c>
      <c r="D11969" s="69" t="s">
        <v>91</v>
      </c>
      <c r="E11969" s="69" t="s">
        <v>118</v>
      </c>
      <c r="F11969" s="69" t="s">
        <v>92</v>
      </c>
      <c r="G11969" s="69" t="s">
        <v>59</v>
      </c>
      <c r="H11969" s="70" t="s">
        <v>93</v>
      </c>
      <c r="I11969" s="71"/>
    </row>
    <row r="11970" spans="1:9" ht="15" customHeight="1" thickBot="1" x14ac:dyDescent="0.3">
      <c r="A11970" s="72"/>
      <c r="B11970" s="73"/>
      <c r="C11970" s="74"/>
      <c r="D11970" s="74"/>
      <c r="E11970" s="74"/>
      <c r="F11970" s="74"/>
      <c r="G11970" s="74"/>
      <c r="H11970" s="75" t="s">
        <v>94</v>
      </c>
      <c r="I11970" s="76" t="s">
        <v>95</v>
      </c>
    </row>
    <row r="11971" spans="1:9" ht="14.1" customHeight="1" thickBot="1" x14ac:dyDescent="0.3">
      <c r="A11971" s="94" t="s">
        <v>62</v>
      </c>
      <c r="B11971" s="95">
        <v>0.85260353235973285</v>
      </c>
      <c r="C11971" s="96">
        <v>0.43011865538207472</v>
      </c>
      <c r="D11971" s="97">
        <v>357.37129896402058</v>
      </c>
      <c r="E11971" s="98">
        <v>0</v>
      </c>
      <c r="F11971" s="97">
        <v>1.9822519244192385</v>
      </c>
      <c r="G11971" s="97">
        <v>4.8216623444980095E-2</v>
      </c>
      <c r="H11971" s="96">
        <v>6.7217524993729971E-3</v>
      </c>
      <c r="I11971" s="99">
        <v>1.6984853122200927</v>
      </c>
    </row>
    <row r="11972" spans="1:9" ht="15" customHeight="1" x14ac:dyDescent="0.25">
      <c r="A11972" s="42" t="s">
        <v>132</v>
      </c>
      <c r="B11972" s="43"/>
      <c r="C11972" s="43"/>
      <c r="D11972" s="43"/>
      <c r="E11972" s="43"/>
      <c r="F11972" s="43"/>
      <c r="G11972" s="43"/>
      <c r="H11972" s="43"/>
      <c r="I11972" s="43"/>
    </row>
    <row r="11973" spans="1:9" ht="15" customHeight="1" x14ac:dyDescent="0.25">
      <c r="A11973" s="50" t="s">
        <v>252</v>
      </c>
      <c r="B11973" s="51"/>
      <c r="C11973" s="51"/>
      <c r="D11973" s="51"/>
      <c r="E11973" s="51"/>
      <c r="F11973" s="51"/>
      <c r="G11973" s="51"/>
      <c r="H11973" s="51"/>
      <c r="I11973" s="51"/>
    </row>
    <row r="11976" spans="1:9" ht="16.5" x14ac:dyDescent="0.25">
      <c r="A11976" t="s">
        <v>133</v>
      </c>
    </row>
    <row r="11978" spans="1:9" ht="20.100000000000001" customHeight="1" thickBot="1" x14ac:dyDescent="0.3">
      <c r="A11978" s="16" t="s">
        <v>114</v>
      </c>
      <c r="B11978" s="17"/>
      <c r="C11978" s="17"/>
    </row>
    <row r="11979" spans="1:9" ht="15" customHeight="1" thickBot="1" x14ac:dyDescent="0.3">
      <c r="A11979" s="18"/>
      <c r="B11979" s="19"/>
      <c r="C11979" s="61" t="s">
        <v>62</v>
      </c>
    </row>
    <row r="11980" spans="1:9" ht="14.1" customHeight="1" x14ac:dyDescent="0.25">
      <c r="A11980" s="3" t="s">
        <v>36</v>
      </c>
      <c r="B11980" s="23" t="s">
        <v>37</v>
      </c>
      <c r="C11980" s="62">
        <v>0</v>
      </c>
    </row>
    <row r="11981" spans="1:9" ht="14.1" customHeight="1" x14ac:dyDescent="0.25">
      <c r="A11981" s="28"/>
      <c r="B11981" s="9" t="s">
        <v>63</v>
      </c>
      <c r="C11981" s="12">
        <v>0</v>
      </c>
    </row>
    <row r="11982" spans="1:9" ht="14.1" customHeight="1" x14ac:dyDescent="0.25">
      <c r="A11982" s="28"/>
      <c r="B11982" s="9" t="s">
        <v>64</v>
      </c>
      <c r="C11982" s="12">
        <v>0</v>
      </c>
    </row>
    <row r="11983" spans="1:9" ht="14.1" customHeight="1" x14ac:dyDescent="0.25">
      <c r="A11983" s="28"/>
      <c r="B11983" s="9" t="s">
        <v>65</v>
      </c>
      <c r="C11983" s="12">
        <v>0</v>
      </c>
    </row>
    <row r="11984" spans="1:9" ht="14.1" customHeight="1" x14ac:dyDescent="0.25">
      <c r="A11984" s="28"/>
      <c r="B11984" s="9" t="s">
        <v>66</v>
      </c>
      <c r="C11984" s="12">
        <v>0</v>
      </c>
    </row>
    <row r="11985" spans="1:9" ht="14.1" customHeight="1" x14ac:dyDescent="0.25">
      <c r="A11985" s="28"/>
      <c r="B11985" s="9" t="s">
        <v>67</v>
      </c>
      <c r="C11985" s="12">
        <v>1</v>
      </c>
    </row>
    <row r="11986" spans="1:9" ht="14.1" customHeight="1" x14ac:dyDescent="0.25">
      <c r="A11986" s="28"/>
      <c r="B11986" s="9" t="s">
        <v>68</v>
      </c>
      <c r="C11986" s="12">
        <v>-1</v>
      </c>
    </row>
    <row r="11987" spans="1:9" ht="24" customHeight="1" x14ac:dyDescent="0.25">
      <c r="A11987" s="28"/>
      <c r="B11987" s="9" t="s">
        <v>69</v>
      </c>
      <c r="C11987" s="12">
        <v>0</v>
      </c>
    </row>
    <row r="11988" spans="1:9" ht="24" customHeight="1" x14ac:dyDescent="0.25">
      <c r="A11988" s="28"/>
      <c r="B11988" s="9" t="s">
        <v>70</v>
      </c>
      <c r="C11988" s="12">
        <v>0</v>
      </c>
    </row>
    <row r="11989" spans="1:9" ht="24" customHeight="1" x14ac:dyDescent="0.25">
      <c r="A11989" s="28"/>
      <c r="B11989" s="9" t="s">
        <v>71</v>
      </c>
      <c r="C11989" s="47">
        <v>0.5</v>
      </c>
    </row>
    <row r="11990" spans="1:9" ht="24" customHeight="1" x14ac:dyDescent="0.25">
      <c r="A11990" s="28"/>
      <c r="B11990" s="9" t="s">
        <v>72</v>
      </c>
      <c r="C11990" s="47">
        <v>-0.5</v>
      </c>
    </row>
    <row r="11991" spans="1:9" ht="24" customHeight="1" x14ac:dyDescent="0.25">
      <c r="A11991" s="28"/>
      <c r="B11991" s="9" t="s">
        <v>73</v>
      </c>
      <c r="C11991" s="12">
        <v>0</v>
      </c>
    </row>
    <row r="11992" spans="1:9" ht="24" customHeight="1" x14ac:dyDescent="0.25">
      <c r="A11992" s="28"/>
      <c r="B11992" s="9" t="s">
        <v>74</v>
      </c>
      <c r="C11992" s="12">
        <v>0</v>
      </c>
    </row>
    <row r="11993" spans="1:9" ht="24" customHeight="1" x14ac:dyDescent="0.25">
      <c r="A11993" s="28"/>
      <c r="B11993" s="9" t="s">
        <v>75</v>
      </c>
      <c r="C11993" s="47">
        <v>0.5</v>
      </c>
    </row>
    <row r="11994" spans="1:9" ht="24" customHeight="1" thickBot="1" x14ac:dyDescent="0.3">
      <c r="A11994" s="91"/>
      <c r="B11994" s="14" t="s">
        <v>76</v>
      </c>
      <c r="C11994" s="49">
        <v>-0.5</v>
      </c>
    </row>
    <row r="11995" spans="1:9" ht="15" customHeight="1" x14ac:dyDescent="0.25">
      <c r="A11995" s="42" t="s">
        <v>134</v>
      </c>
      <c r="B11995" s="43"/>
      <c r="C11995" s="43"/>
    </row>
    <row r="11997" spans="1:9" ht="20.100000000000001" customHeight="1" thickBot="1" x14ac:dyDescent="0.3">
      <c r="A11997" s="16" t="s">
        <v>116</v>
      </c>
      <c r="B11997" s="17"/>
      <c r="C11997" s="17"/>
      <c r="D11997" s="17"/>
      <c r="E11997" s="17"/>
      <c r="F11997" s="17"/>
      <c r="G11997" s="17"/>
      <c r="H11997" s="17"/>
      <c r="I11997" s="17"/>
    </row>
    <row r="11998" spans="1:9" ht="15" customHeight="1" x14ac:dyDescent="0.25">
      <c r="A11998" s="67" t="s">
        <v>117</v>
      </c>
      <c r="B11998" s="68" t="s">
        <v>89</v>
      </c>
      <c r="C11998" s="69" t="s">
        <v>90</v>
      </c>
      <c r="D11998" s="69" t="s">
        <v>91</v>
      </c>
      <c r="E11998" s="69" t="s">
        <v>118</v>
      </c>
      <c r="F11998" s="69" t="s">
        <v>92</v>
      </c>
      <c r="G11998" s="69" t="s">
        <v>59</v>
      </c>
      <c r="H11998" s="70" t="s">
        <v>93</v>
      </c>
      <c r="I11998" s="71"/>
    </row>
    <row r="11999" spans="1:9" ht="15" customHeight="1" thickBot="1" x14ac:dyDescent="0.3">
      <c r="A11999" s="72"/>
      <c r="B11999" s="73"/>
      <c r="C11999" s="74"/>
      <c r="D11999" s="74"/>
      <c r="E11999" s="74"/>
      <c r="F11999" s="74"/>
      <c r="G11999" s="74"/>
      <c r="H11999" s="75" t="s">
        <v>94</v>
      </c>
      <c r="I11999" s="76" t="s">
        <v>95</v>
      </c>
    </row>
    <row r="12000" spans="1:9" ht="14.1" customHeight="1" thickBot="1" x14ac:dyDescent="0.3">
      <c r="A12000" s="94" t="s">
        <v>62</v>
      </c>
      <c r="B12000" s="95">
        <v>-0.17670481478040612</v>
      </c>
      <c r="C12000" s="96">
        <v>0.15138822686714487</v>
      </c>
      <c r="D12000" s="97">
        <v>345.81231501342756</v>
      </c>
      <c r="E12000" s="98">
        <v>0</v>
      </c>
      <c r="F12000" s="97">
        <v>-1.1672295688850267</v>
      </c>
      <c r="G12000" s="97">
        <v>0.24392188337947429</v>
      </c>
      <c r="H12000" s="96">
        <v>-0.47446239228329862</v>
      </c>
      <c r="I12000" s="99">
        <v>0.12105276272248638</v>
      </c>
    </row>
    <row r="12001" spans="1:9" ht="15" customHeight="1" x14ac:dyDescent="0.25">
      <c r="A12001" s="42" t="s">
        <v>134</v>
      </c>
      <c r="B12001" s="43"/>
      <c r="C12001" s="43"/>
      <c r="D12001" s="43"/>
      <c r="E12001" s="43"/>
      <c r="F12001" s="43"/>
      <c r="G12001" s="43"/>
      <c r="H12001" s="43"/>
      <c r="I12001" s="43"/>
    </row>
    <row r="12002" spans="1:9" ht="15" customHeight="1" x14ac:dyDescent="0.25">
      <c r="A12002" s="50" t="s">
        <v>252</v>
      </c>
      <c r="B12002" s="51"/>
      <c r="C12002" s="51"/>
      <c r="D12002" s="51"/>
      <c r="E12002" s="51"/>
      <c r="F12002" s="51"/>
      <c r="G12002" s="51"/>
      <c r="H12002" s="51"/>
      <c r="I12002" s="51"/>
    </row>
    <row r="12005" spans="1:9" ht="16.5" x14ac:dyDescent="0.25">
      <c r="A12005" t="s">
        <v>135</v>
      </c>
    </row>
    <row r="12007" spans="1:9" ht="20.100000000000001" customHeight="1" thickBot="1" x14ac:dyDescent="0.3">
      <c r="A12007" s="16" t="s">
        <v>114</v>
      </c>
      <c r="B12007" s="17"/>
      <c r="C12007" s="17"/>
    </row>
    <row r="12008" spans="1:9" ht="15" customHeight="1" thickBot="1" x14ac:dyDescent="0.3">
      <c r="A12008" s="18"/>
      <c r="B12008" s="19"/>
      <c r="C12008" s="61" t="s">
        <v>62</v>
      </c>
    </row>
    <row r="12009" spans="1:9" ht="14.1" customHeight="1" x14ac:dyDescent="0.25">
      <c r="A12009" s="3" t="s">
        <v>36</v>
      </c>
      <c r="B12009" s="23" t="s">
        <v>37</v>
      </c>
      <c r="C12009" s="62">
        <v>0</v>
      </c>
    </row>
    <row r="12010" spans="1:9" ht="14.1" customHeight="1" x14ac:dyDescent="0.25">
      <c r="A12010" s="28"/>
      <c r="B12010" s="9" t="s">
        <v>63</v>
      </c>
      <c r="C12010" s="12">
        <v>0</v>
      </c>
    </row>
    <row r="12011" spans="1:9" ht="14.1" customHeight="1" x14ac:dyDescent="0.25">
      <c r="A12011" s="28"/>
      <c r="B12011" s="9" t="s">
        <v>64</v>
      </c>
      <c r="C12011" s="12">
        <v>0</v>
      </c>
    </row>
    <row r="12012" spans="1:9" ht="14.1" customHeight="1" x14ac:dyDescent="0.25">
      <c r="A12012" s="28"/>
      <c r="B12012" s="9" t="s">
        <v>65</v>
      </c>
      <c r="C12012" s="12">
        <v>0</v>
      </c>
    </row>
    <row r="12013" spans="1:9" ht="14.1" customHeight="1" x14ac:dyDescent="0.25">
      <c r="A12013" s="28"/>
      <c r="B12013" s="9" t="s">
        <v>66</v>
      </c>
      <c r="C12013" s="12">
        <v>0</v>
      </c>
    </row>
    <row r="12014" spans="1:9" ht="14.1" customHeight="1" x14ac:dyDescent="0.25">
      <c r="A12014" s="28"/>
      <c r="B12014" s="9" t="s">
        <v>67</v>
      </c>
      <c r="C12014" s="12">
        <v>1</v>
      </c>
    </row>
    <row r="12015" spans="1:9" ht="14.1" customHeight="1" x14ac:dyDescent="0.25">
      <c r="A12015" s="28"/>
      <c r="B12015" s="9" t="s">
        <v>68</v>
      </c>
      <c r="C12015" s="12">
        <v>-1</v>
      </c>
    </row>
    <row r="12016" spans="1:9" ht="24" customHeight="1" x14ac:dyDescent="0.25">
      <c r="A12016" s="28"/>
      <c r="B12016" s="9" t="s">
        <v>69</v>
      </c>
      <c r="C12016" s="12">
        <v>0</v>
      </c>
    </row>
    <row r="12017" spans="1:9" ht="24" customHeight="1" x14ac:dyDescent="0.25">
      <c r="A12017" s="28"/>
      <c r="B12017" s="9" t="s">
        <v>70</v>
      </c>
      <c r="C12017" s="12">
        <v>0</v>
      </c>
    </row>
    <row r="12018" spans="1:9" ht="24" customHeight="1" x14ac:dyDescent="0.25">
      <c r="A12018" s="28"/>
      <c r="B12018" s="9" t="s">
        <v>71</v>
      </c>
      <c r="C12018" s="12">
        <v>1</v>
      </c>
    </row>
    <row r="12019" spans="1:9" ht="24" customHeight="1" x14ac:dyDescent="0.25">
      <c r="A12019" s="28"/>
      <c r="B12019" s="9" t="s">
        <v>72</v>
      </c>
      <c r="C12019" s="12">
        <v>-1</v>
      </c>
    </row>
    <row r="12020" spans="1:9" ht="24" customHeight="1" x14ac:dyDescent="0.25">
      <c r="A12020" s="28"/>
      <c r="B12020" s="9" t="s">
        <v>73</v>
      </c>
      <c r="C12020" s="12">
        <v>0</v>
      </c>
    </row>
    <row r="12021" spans="1:9" ht="24" customHeight="1" x14ac:dyDescent="0.25">
      <c r="A12021" s="28"/>
      <c r="B12021" s="9" t="s">
        <v>74</v>
      </c>
      <c r="C12021" s="12">
        <v>0</v>
      </c>
    </row>
    <row r="12022" spans="1:9" ht="24" customHeight="1" x14ac:dyDescent="0.25">
      <c r="A12022" s="28"/>
      <c r="B12022" s="9" t="s">
        <v>75</v>
      </c>
      <c r="C12022" s="12">
        <v>0</v>
      </c>
    </row>
    <row r="12023" spans="1:9" ht="24" customHeight="1" thickBot="1" x14ac:dyDescent="0.3">
      <c r="A12023" s="91"/>
      <c r="B12023" s="14" t="s">
        <v>76</v>
      </c>
      <c r="C12023" s="100">
        <v>0</v>
      </c>
    </row>
    <row r="12024" spans="1:9" ht="15" customHeight="1" x14ac:dyDescent="0.25">
      <c r="A12024" s="42" t="s">
        <v>136</v>
      </c>
      <c r="B12024" s="43"/>
      <c r="C12024" s="43"/>
    </row>
    <row r="12026" spans="1:9" ht="20.100000000000001" customHeight="1" thickBot="1" x14ac:dyDescent="0.3">
      <c r="A12026" s="16" t="s">
        <v>116</v>
      </c>
      <c r="B12026" s="17"/>
      <c r="C12026" s="17"/>
      <c r="D12026" s="17"/>
      <c r="E12026" s="17"/>
      <c r="F12026" s="17"/>
      <c r="G12026" s="17"/>
      <c r="H12026" s="17"/>
      <c r="I12026" s="17"/>
    </row>
    <row r="12027" spans="1:9" ht="15" customHeight="1" x14ac:dyDescent="0.25">
      <c r="A12027" s="67" t="s">
        <v>117</v>
      </c>
      <c r="B12027" s="68" t="s">
        <v>89</v>
      </c>
      <c r="C12027" s="69" t="s">
        <v>90</v>
      </c>
      <c r="D12027" s="69" t="s">
        <v>91</v>
      </c>
      <c r="E12027" s="69" t="s">
        <v>118</v>
      </c>
      <c r="F12027" s="69" t="s">
        <v>92</v>
      </c>
      <c r="G12027" s="69" t="s">
        <v>59</v>
      </c>
      <c r="H12027" s="70" t="s">
        <v>93</v>
      </c>
      <c r="I12027" s="71"/>
    </row>
    <row r="12028" spans="1:9" ht="15" customHeight="1" thickBot="1" x14ac:dyDescent="0.3">
      <c r="A12028" s="72"/>
      <c r="B12028" s="73"/>
      <c r="C12028" s="74"/>
      <c r="D12028" s="74"/>
      <c r="E12028" s="74"/>
      <c r="F12028" s="74"/>
      <c r="G12028" s="74"/>
      <c r="H12028" s="75" t="s">
        <v>94</v>
      </c>
      <c r="I12028" s="76" t="s">
        <v>95</v>
      </c>
    </row>
    <row r="12029" spans="1:9" ht="14.1" customHeight="1" thickBot="1" x14ac:dyDescent="0.3">
      <c r="A12029" s="94" t="s">
        <v>62</v>
      </c>
      <c r="B12029" s="95">
        <v>6.6664950670898449E-2</v>
      </c>
      <c r="C12029" s="96">
        <v>0.21202143467750748</v>
      </c>
      <c r="D12029" s="97">
        <v>345.56404071052111</v>
      </c>
      <c r="E12029" s="98">
        <v>0</v>
      </c>
      <c r="F12029" s="97">
        <v>0.3144255238735571</v>
      </c>
      <c r="G12029" s="97">
        <v>0.75338762017150684</v>
      </c>
      <c r="H12029" s="96">
        <v>-0.35034996102490834</v>
      </c>
      <c r="I12029" s="99">
        <v>0.48367986236670524</v>
      </c>
    </row>
    <row r="12030" spans="1:9" ht="15" customHeight="1" x14ac:dyDescent="0.25">
      <c r="A12030" s="42" t="s">
        <v>136</v>
      </c>
      <c r="B12030" s="43"/>
      <c r="C12030" s="43"/>
      <c r="D12030" s="43"/>
      <c r="E12030" s="43"/>
      <c r="F12030" s="43"/>
      <c r="G12030" s="43"/>
      <c r="H12030" s="43"/>
      <c r="I12030" s="43"/>
    </row>
    <row r="12031" spans="1:9" ht="15" customHeight="1" x14ac:dyDescent="0.25">
      <c r="A12031" s="50" t="s">
        <v>252</v>
      </c>
      <c r="B12031" s="51"/>
      <c r="C12031" s="51"/>
      <c r="D12031" s="51"/>
      <c r="E12031" s="51"/>
      <c r="F12031" s="51"/>
      <c r="G12031" s="51"/>
      <c r="H12031" s="51"/>
      <c r="I12031" s="51"/>
    </row>
    <row r="12034" spans="1:3" ht="16.5" x14ac:dyDescent="0.25">
      <c r="A12034" t="s">
        <v>137</v>
      </c>
    </row>
    <row r="12036" spans="1:3" ht="20.100000000000001" customHeight="1" thickBot="1" x14ac:dyDescent="0.3">
      <c r="A12036" s="16" t="s">
        <v>114</v>
      </c>
      <c r="B12036" s="17"/>
      <c r="C12036" s="17"/>
    </row>
    <row r="12037" spans="1:3" ht="15" customHeight="1" thickBot="1" x14ac:dyDescent="0.3">
      <c r="A12037" s="18"/>
      <c r="B12037" s="19"/>
      <c r="C12037" s="61" t="s">
        <v>62</v>
      </c>
    </row>
    <row r="12038" spans="1:3" ht="14.1" customHeight="1" x14ac:dyDescent="0.25">
      <c r="A12038" s="3" t="s">
        <v>36</v>
      </c>
      <c r="B12038" s="23" t="s">
        <v>37</v>
      </c>
      <c r="C12038" s="62">
        <v>0</v>
      </c>
    </row>
    <row r="12039" spans="1:3" ht="14.1" customHeight="1" x14ac:dyDescent="0.25">
      <c r="A12039" s="28"/>
      <c r="B12039" s="9" t="s">
        <v>63</v>
      </c>
      <c r="C12039" s="12">
        <v>0</v>
      </c>
    </row>
    <row r="12040" spans="1:3" ht="14.1" customHeight="1" x14ac:dyDescent="0.25">
      <c r="A12040" s="28"/>
      <c r="B12040" s="9" t="s">
        <v>64</v>
      </c>
      <c r="C12040" s="12">
        <v>0</v>
      </c>
    </row>
    <row r="12041" spans="1:3" ht="14.1" customHeight="1" x14ac:dyDescent="0.25">
      <c r="A12041" s="28"/>
      <c r="B12041" s="9" t="s">
        <v>65</v>
      </c>
      <c r="C12041" s="12">
        <v>0</v>
      </c>
    </row>
    <row r="12042" spans="1:3" ht="14.1" customHeight="1" x14ac:dyDescent="0.25">
      <c r="A12042" s="28"/>
      <c r="B12042" s="9" t="s">
        <v>66</v>
      </c>
      <c r="C12042" s="12">
        <v>0</v>
      </c>
    </row>
    <row r="12043" spans="1:3" ht="14.1" customHeight="1" x14ac:dyDescent="0.25">
      <c r="A12043" s="28"/>
      <c r="B12043" s="9" t="s">
        <v>67</v>
      </c>
      <c r="C12043" s="12">
        <v>1</v>
      </c>
    </row>
    <row r="12044" spans="1:3" ht="14.1" customHeight="1" x14ac:dyDescent="0.25">
      <c r="A12044" s="28"/>
      <c r="B12044" s="9" t="s">
        <v>68</v>
      </c>
      <c r="C12044" s="12">
        <v>-1</v>
      </c>
    </row>
    <row r="12045" spans="1:3" ht="24" customHeight="1" x14ac:dyDescent="0.25">
      <c r="A12045" s="28"/>
      <c r="B12045" s="9" t="s">
        <v>69</v>
      </c>
      <c r="C12045" s="12">
        <v>0</v>
      </c>
    </row>
    <row r="12046" spans="1:3" ht="24" customHeight="1" x14ac:dyDescent="0.25">
      <c r="A12046" s="28"/>
      <c r="B12046" s="9" t="s">
        <v>70</v>
      </c>
      <c r="C12046" s="12">
        <v>0</v>
      </c>
    </row>
    <row r="12047" spans="1:3" ht="24" customHeight="1" x14ac:dyDescent="0.25">
      <c r="A12047" s="28"/>
      <c r="B12047" s="9" t="s">
        <v>71</v>
      </c>
      <c r="C12047" s="12">
        <v>0</v>
      </c>
    </row>
    <row r="12048" spans="1:3" ht="24" customHeight="1" x14ac:dyDescent="0.25">
      <c r="A12048" s="28"/>
      <c r="B12048" s="9" t="s">
        <v>72</v>
      </c>
      <c r="C12048" s="12">
        <v>0</v>
      </c>
    </row>
    <row r="12049" spans="1:9" ht="24" customHeight="1" x14ac:dyDescent="0.25">
      <c r="A12049" s="28"/>
      <c r="B12049" s="9" t="s">
        <v>73</v>
      </c>
      <c r="C12049" s="12">
        <v>0</v>
      </c>
    </row>
    <row r="12050" spans="1:9" ht="24" customHeight="1" x14ac:dyDescent="0.25">
      <c r="A12050" s="28"/>
      <c r="B12050" s="9" t="s">
        <v>74</v>
      </c>
      <c r="C12050" s="12">
        <v>0</v>
      </c>
    </row>
    <row r="12051" spans="1:9" ht="24" customHeight="1" x14ac:dyDescent="0.25">
      <c r="A12051" s="28"/>
      <c r="B12051" s="9" t="s">
        <v>75</v>
      </c>
      <c r="C12051" s="12">
        <v>1</v>
      </c>
    </row>
    <row r="12052" spans="1:9" ht="24" customHeight="1" thickBot="1" x14ac:dyDescent="0.3">
      <c r="A12052" s="91"/>
      <c r="B12052" s="14" t="s">
        <v>76</v>
      </c>
      <c r="C12052" s="100">
        <v>-1</v>
      </c>
    </row>
    <row r="12053" spans="1:9" ht="15" customHeight="1" x14ac:dyDescent="0.25">
      <c r="A12053" s="42" t="s">
        <v>138</v>
      </c>
      <c r="B12053" s="43"/>
      <c r="C12053" s="43"/>
    </row>
    <row r="12055" spans="1:9" ht="20.100000000000001" customHeight="1" thickBot="1" x14ac:dyDescent="0.3">
      <c r="A12055" s="16" t="s">
        <v>116</v>
      </c>
      <c r="B12055" s="17"/>
      <c r="C12055" s="17"/>
      <c r="D12055" s="17"/>
      <c r="E12055" s="17"/>
      <c r="F12055" s="17"/>
      <c r="G12055" s="17"/>
      <c r="H12055" s="17"/>
      <c r="I12055" s="17"/>
    </row>
    <row r="12056" spans="1:9" ht="15" customHeight="1" x14ac:dyDescent="0.25">
      <c r="A12056" s="67" t="s">
        <v>117</v>
      </c>
      <c r="B12056" s="68" t="s">
        <v>89</v>
      </c>
      <c r="C12056" s="69" t="s">
        <v>90</v>
      </c>
      <c r="D12056" s="69" t="s">
        <v>91</v>
      </c>
      <c r="E12056" s="69" t="s">
        <v>118</v>
      </c>
      <c r="F12056" s="69" t="s">
        <v>92</v>
      </c>
      <c r="G12056" s="69" t="s">
        <v>59</v>
      </c>
      <c r="H12056" s="70" t="s">
        <v>93</v>
      </c>
      <c r="I12056" s="71"/>
    </row>
    <row r="12057" spans="1:9" ht="15" customHeight="1" thickBot="1" x14ac:dyDescent="0.3">
      <c r="A12057" s="72"/>
      <c r="B12057" s="73"/>
      <c r="C12057" s="74"/>
      <c r="D12057" s="74"/>
      <c r="E12057" s="74"/>
      <c r="F12057" s="74"/>
      <c r="G12057" s="74"/>
      <c r="H12057" s="75" t="s">
        <v>94</v>
      </c>
      <c r="I12057" s="76" t="s">
        <v>95</v>
      </c>
    </row>
    <row r="12058" spans="1:9" ht="14.1" customHeight="1" thickBot="1" x14ac:dyDescent="0.3">
      <c r="A12058" s="94" t="s">
        <v>62</v>
      </c>
      <c r="B12058" s="95">
        <v>-0.42007458023171068</v>
      </c>
      <c r="C12058" s="96">
        <v>0.21614923588392335</v>
      </c>
      <c r="D12058" s="97">
        <v>346.05123914428708</v>
      </c>
      <c r="E12058" s="98">
        <v>0</v>
      </c>
      <c r="F12058" s="97">
        <v>-1.9434469824232898</v>
      </c>
      <c r="G12058" s="97">
        <v>5.2772642803101573E-2</v>
      </c>
      <c r="H12058" s="96">
        <v>-0.84520616498310919</v>
      </c>
      <c r="I12058" s="99">
        <v>5.057004519687807E-3</v>
      </c>
    </row>
    <row r="12059" spans="1:9" ht="15" customHeight="1" x14ac:dyDescent="0.25">
      <c r="A12059" s="42" t="s">
        <v>138</v>
      </c>
      <c r="B12059" s="43"/>
      <c r="C12059" s="43"/>
      <c r="D12059" s="43"/>
      <c r="E12059" s="43"/>
      <c r="F12059" s="43"/>
      <c r="G12059" s="43"/>
      <c r="H12059" s="43"/>
      <c r="I12059" s="43"/>
    </row>
    <row r="12060" spans="1:9" ht="15" customHeight="1" x14ac:dyDescent="0.25">
      <c r="A12060" s="50" t="s">
        <v>252</v>
      </c>
      <c r="B12060" s="51"/>
      <c r="C12060" s="51"/>
      <c r="D12060" s="51"/>
      <c r="E12060" s="51"/>
      <c r="F12060" s="51"/>
      <c r="G12060" s="51"/>
      <c r="H12060" s="51"/>
      <c r="I12060" s="51"/>
    </row>
    <row r="12063" spans="1:9" ht="16.5" x14ac:dyDescent="0.25">
      <c r="A12063" t="s">
        <v>139</v>
      </c>
    </row>
    <row r="12065" spans="1:3" ht="20.100000000000001" customHeight="1" thickBot="1" x14ac:dyDescent="0.3">
      <c r="A12065" s="16" t="s">
        <v>114</v>
      </c>
      <c r="B12065" s="17"/>
      <c r="C12065" s="17"/>
    </row>
    <row r="12066" spans="1:3" ht="15" customHeight="1" thickBot="1" x14ac:dyDescent="0.3">
      <c r="A12066" s="18"/>
      <c r="B12066" s="19"/>
      <c r="C12066" s="61" t="s">
        <v>62</v>
      </c>
    </row>
    <row r="12067" spans="1:3" ht="14.1" customHeight="1" x14ac:dyDescent="0.25">
      <c r="A12067" s="3" t="s">
        <v>36</v>
      </c>
      <c r="B12067" s="23" t="s">
        <v>37</v>
      </c>
      <c r="C12067" s="62">
        <v>0</v>
      </c>
    </row>
    <row r="12068" spans="1:3" ht="14.1" customHeight="1" x14ac:dyDescent="0.25">
      <c r="A12068" s="28"/>
      <c r="B12068" s="9" t="s">
        <v>63</v>
      </c>
      <c r="C12068" s="12">
        <v>0</v>
      </c>
    </row>
    <row r="12069" spans="1:3" ht="14.1" customHeight="1" x14ac:dyDescent="0.25">
      <c r="A12069" s="28"/>
      <c r="B12069" s="9" t="s">
        <v>64</v>
      </c>
      <c r="C12069" s="12">
        <v>0</v>
      </c>
    </row>
    <row r="12070" spans="1:3" ht="14.1" customHeight="1" x14ac:dyDescent="0.25">
      <c r="A12070" s="28"/>
      <c r="B12070" s="9" t="s">
        <v>65</v>
      </c>
      <c r="C12070" s="12">
        <v>0</v>
      </c>
    </row>
    <row r="12071" spans="1:3" ht="14.1" customHeight="1" x14ac:dyDescent="0.25">
      <c r="A12071" s="28"/>
      <c r="B12071" s="9" t="s">
        <v>66</v>
      </c>
      <c r="C12071" s="12">
        <v>0</v>
      </c>
    </row>
    <row r="12072" spans="1:3" ht="14.1" customHeight="1" x14ac:dyDescent="0.25">
      <c r="A12072" s="28"/>
      <c r="B12072" s="9" t="s">
        <v>67</v>
      </c>
      <c r="C12072" s="12">
        <v>0</v>
      </c>
    </row>
    <row r="12073" spans="1:3" ht="14.1" customHeight="1" x14ac:dyDescent="0.25">
      <c r="A12073" s="28"/>
      <c r="B12073" s="9" t="s">
        <v>68</v>
      </c>
      <c r="C12073" s="12">
        <v>0</v>
      </c>
    </row>
    <row r="12074" spans="1:3" ht="24" customHeight="1" x14ac:dyDescent="0.25">
      <c r="A12074" s="28"/>
      <c r="B12074" s="9" t="s">
        <v>69</v>
      </c>
      <c r="C12074" s="12">
        <v>0</v>
      </c>
    </row>
    <row r="12075" spans="1:3" ht="24" customHeight="1" x14ac:dyDescent="0.25">
      <c r="A12075" s="28"/>
      <c r="B12075" s="9" t="s">
        <v>70</v>
      </c>
      <c r="C12075" s="12">
        <v>0</v>
      </c>
    </row>
    <row r="12076" spans="1:3" ht="24" customHeight="1" x14ac:dyDescent="0.25">
      <c r="A12076" s="28"/>
      <c r="B12076" s="9" t="s">
        <v>71</v>
      </c>
      <c r="C12076" s="12">
        <v>1</v>
      </c>
    </row>
    <row r="12077" spans="1:3" ht="24" customHeight="1" x14ac:dyDescent="0.25">
      <c r="A12077" s="28"/>
      <c r="B12077" s="9" t="s">
        <v>72</v>
      </c>
      <c r="C12077" s="12">
        <v>-1</v>
      </c>
    </row>
    <row r="12078" spans="1:3" ht="24" customHeight="1" x14ac:dyDescent="0.25">
      <c r="A12078" s="28"/>
      <c r="B12078" s="9" t="s">
        <v>73</v>
      </c>
      <c r="C12078" s="12">
        <v>0</v>
      </c>
    </row>
    <row r="12079" spans="1:3" ht="24" customHeight="1" x14ac:dyDescent="0.25">
      <c r="A12079" s="28"/>
      <c r="B12079" s="9" t="s">
        <v>74</v>
      </c>
      <c r="C12079" s="12">
        <v>0</v>
      </c>
    </row>
    <row r="12080" spans="1:3" ht="24" customHeight="1" x14ac:dyDescent="0.25">
      <c r="A12080" s="28"/>
      <c r="B12080" s="9" t="s">
        <v>75</v>
      </c>
      <c r="C12080" s="12">
        <v>-1</v>
      </c>
    </row>
    <row r="12081" spans="1:9" ht="24" customHeight="1" thickBot="1" x14ac:dyDescent="0.3">
      <c r="A12081" s="91"/>
      <c r="B12081" s="14" t="s">
        <v>76</v>
      </c>
      <c r="C12081" s="100">
        <v>1</v>
      </c>
    </row>
    <row r="12082" spans="1:9" ht="24.95" customHeight="1" x14ac:dyDescent="0.25">
      <c r="A12082" s="42" t="s">
        <v>140</v>
      </c>
      <c r="B12082" s="43"/>
      <c r="C12082" s="43"/>
    </row>
    <row r="12084" spans="1:9" ht="20.100000000000001" customHeight="1" thickBot="1" x14ac:dyDescent="0.3">
      <c r="A12084" s="16" t="s">
        <v>116</v>
      </c>
      <c r="B12084" s="17"/>
      <c r="C12084" s="17"/>
      <c r="D12084" s="17"/>
      <c r="E12084" s="17"/>
      <c r="F12084" s="17"/>
      <c r="G12084" s="17"/>
      <c r="H12084" s="17"/>
      <c r="I12084" s="17"/>
    </row>
    <row r="12085" spans="1:9" ht="15" customHeight="1" x14ac:dyDescent="0.25">
      <c r="A12085" s="67" t="s">
        <v>117</v>
      </c>
      <c r="B12085" s="68" t="s">
        <v>89</v>
      </c>
      <c r="C12085" s="69" t="s">
        <v>90</v>
      </c>
      <c r="D12085" s="69" t="s">
        <v>91</v>
      </c>
      <c r="E12085" s="69" t="s">
        <v>118</v>
      </c>
      <c r="F12085" s="69" t="s">
        <v>92</v>
      </c>
      <c r="G12085" s="69" t="s">
        <v>59</v>
      </c>
      <c r="H12085" s="70" t="s">
        <v>93</v>
      </c>
      <c r="I12085" s="71"/>
    </row>
    <row r="12086" spans="1:9" ht="15" customHeight="1" thickBot="1" x14ac:dyDescent="0.3">
      <c r="A12086" s="72"/>
      <c r="B12086" s="73"/>
      <c r="C12086" s="74"/>
      <c r="D12086" s="74"/>
      <c r="E12086" s="74"/>
      <c r="F12086" s="74"/>
      <c r="G12086" s="74"/>
      <c r="H12086" s="75" t="s">
        <v>94</v>
      </c>
      <c r="I12086" s="76" t="s">
        <v>95</v>
      </c>
    </row>
    <row r="12087" spans="1:9" ht="14.1" customHeight="1" thickBot="1" x14ac:dyDescent="0.3">
      <c r="A12087" s="94" t="s">
        <v>62</v>
      </c>
      <c r="B12087" s="95">
        <v>0.48673953090260913</v>
      </c>
      <c r="C12087" s="96">
        <v>0.3027764537342898</v>
      </c>
      <c r="D12087" s="97">
        <v>345.81231501342745</v>
      </c>
      <c r="E12087" s="98">
        <v>0</v>
      </c>
      <c r="F12087" s="97">
        <v>1.6075871320223647</v>
      </c>
      <c r="G12087" s="97">
        <v>0.10883823368395297</v>
      </c>
      <c r="H12087" s="96">
        <v>-0.10877562410319096</v>
      </c>
      <c r="I12087" s="99">
        <v>1.0822546859084092</v>
      </c>
    </row>
    <row r="12088" spans="1:9" ht="15" customHeight="1" x14ac:dyDescent="0.25">
      <c r="A12088" s="42" t="s">
        <v>140</v>
      </c>
      <c r="B12088" s="43"/>
      <c r="C12088" s="43"/>
      <c r="D12088" s="43"/>
      <c r="E12088" s="43"/>
      <c r="F12088" s="43"/>
      <c r="G12088" s="43"/>
      <c r="H12088" s="43"/>
      <c r="I12088" s="43"/>
    </row>
    <row r="12089" spans="1:9" ht="15" customHeight="1" x14ac:dyDescent="0.25">
      <c r="A12089" s="50" t="s">
        <v>252</v>
      </c>
      <c r="B12089" s="51"/>
      <c r="C12089" s="51"/>
      <c r="D12089" s="51"/>
      <c r="E12089" s="51"/>
      <c r="F12089" s="51"/>
      <c r="G12089" s="51"/>
      <c r="H12089" s="51"/>
      <c r="I12089" s="51"/>
    </row>
    <row r="12092" spans="1:9" ht="16.5" x14ac:dyDescent="0.25">
      <c r="A12092" t="s">
        <v>141</v>
      </c>
    </row>
    <row r="12095" spans="1:9" ht="16.5" x14ac:dyDescent="0.25">
      <c r="A12095" t="s">
        <v>142</v>
      </c>
    </row>
    <row r="12097" spans="1:4" ht="18" customHeight="1" thickBot="1" x14ac:dyDescent="0.3">
      <c r="A12097" s="1" t="s">
        <v>143</v>
      </c>
      <c r="B12097" s="2"/>
      <c r="C12097" s="2"/>
      <c r="D12097" s="2"/>
    </row>
    <row r="12098" spans="1:4" ht="14.1" customHeight="1" x14ac:dyDescent="0.25">
      <c r="A12098" s="101" t="s">
        <v>88</v>
      </c>
      <c r="B12098" s="4"/>
      <c r="C12098" s="102" t="s">
        <v>144</v>
      </c>
      <c r="D12098" s="103"/>
    </row>
    <row r="12099" spans="1:4" ht="15" customHeight="1" thickBot="1" x14ac:dyDescent="0.3">
      <c r="A12099" s="13"/>
      <c r="B12099" s="104"/>
      <c r="C12099" s="105" t="s">
        <v>145</v>
      </c>
      <c r="D12099" s="76" t="s">
        <v>146</v>
      </c>
    </row>
    <row r="12100" spans="1:4" ht="14.1" customHeight="1" x14ac:dyDescent="0.25">
      <c r="A12100" s="3" t="s">
        <v>36</v>
      </c>
      <c r="B12100" s="23" t="s">
        <v>37</v>
      </c>
      <c r="C12100" s="24">
        <v>1</v>
      </c>
      <c r="D12100" s="63">
        <v>1</v>
      </c>
    </row>
    <row r="12101" spans="1:4" ht="14.1" customHeight="1" x14ac:dyDescent="0.25">
      <c r="A12101" s="11"/>
      <c r="B12101" s="9" t="s">
        <v>63</v>
      </c>
      <c r="C12101" s="29">
        <v>1</v>
      </c>
      <c r="D12101" s="35">
        <v>0</v>
      </c>
    </row>
    <row r="12102" spans="1:4" ht="14.1" customHeight="1" x14ac:dyDescent="0.25">
      <c r="A12102" s="11"/>
      <c r="B12102" s="9" t="s">
        <v>64</v>
      </c>
      <c r="C12102" s="29">
        <v>0</v>
      </c>
      <c r="D12102" s="35">
        <v>1</v>
      </c>
    </row>
    <row r="12103" spans="1:4" ht="14.1" customHeight="1" x14ac:dyDescent="0.25">
      <c r="A12103" s="11"/>
      <c r="B12103" s="9" t="s">
        <v>65</v>
      </c>
      <c r="C12103" s="64">
        <v>0.25</v>
      </c>
      <c r="D12103" s="56">
        <v>0.25</v>
      </c>
    </row>
    <row r="12104" spans="1:4" ht="14.1" customHeight="1" x14ac:dyDescent="0.25">
      <c r="A12104" s="11"/>
      <c r="B12104" s="9" t="s">
        <v>66</v>
      </c>
      <c r="C12104" s="64">
        <v>0.25</v>
      </c>
      <c r="D12104" s="56">
        <v>0.25</v>
      </c>
    </row>
    <row r="12105" spans="1:4" ht="14.1" customHeight="1" x14ac:dyDescent="0.25">
      <c r="A12105" s="11"/>
      <c r="B12105" s="9" t="s">
        <v>67</v>
      </c>
      <c r="C12105" s="64">
        <v>0.25</v>
      </c>
      <c r="D12105" s="56">
        <v>0.25</v>
      </c>
    </row>
    <row r="12106" spans="1:4" ht="14.1" customHeight="1" x14ac:dyDescent="0.25">
      <c r="A12106" s="11"/>
      <c r="B12106" s="9" t="s">
        <v>68</v>
      </c>
      <c r="C12106" s="64">
        <v>0.25</v>
      </c>
      <c r="D12106" s="56">
        <v>0.25</v>
      </c>
    </row>
    <row r="12107" spans="1:4" ht="24" customHeight="1" x14ac:dyDescent="0.25">
      <c r="A12107" s="11"/>
      <c r="B12107" s="9" t="s">
        <v>69</v>
      </c>
      <c r="C12107" s="64">
        <v>0.25</v>
      </c>
      <c r="D12107" s="35">
        <v>0</v>
      </c>
    </row>
    <row r="12108" spans="1:4" ht="24" customHeight="1" x14ac:dyDescent="0.25">
      <c r="A12108" s="11"/>
      <c r="B12108" s="9" t="s">
        <v>70</v>
      </c>
      <c r="C12108" s="64">
        <v>0.25</v>
      </c>
      <c r="D12108" s="35">
        <v>0</v>
      </c>
    </row>
    <row r="12109" spans="1:4" ht="24" customHeight="1" x14ac:dyDescent="0.25">
      <c r="A12109" s="11"/>
      <c r="B12109" s="9" t="s">
        <v>71</v>
      </c>
      <c r="C12109" s="64">
        <v>0.25</v>
      </c>
      <c r="D12109" s="35">
        <v>0</v>
      </c>
    </row>
    <row r="12110" spans="1:4" ht="24" customHeight="1" x14ac:dyDescent="0.25">
      <c r="A12110" s="11"/>
      <c r="B12110" s="9" t="s">
        <v>72</v>
      </c>
      <c r="C12110" s="64">
        <v>0.25</v>
      </c>
      <c r="D12110" s="35">
        <v>0</v>
      </c>
    </row>
    <row r="12111" spans="1:4" ht="24" customHeight="1" x14ac:dyDescent="0.25">
      <c r="A12111" s="11"/>
      <c r="B12111" s="9" t="s">
        <v>73</v>
      </c>
      <c r="C12111" s="29">
        <v>0</v>
      </c>
      <c r="D12111" s="56">
        <v>0.25</v>
      </c>
    </row>
    <row r="12112" spans="1:4" ht="24" customHeight="1" x14ac:dyDescent="0.25">
      <c r="A12112" s="11"/>
      <c r="B12112" s="9" t="s">
        <v>74</v>
      </c>
      <c r="C12112" s="29">
        <v>0</v>
      </c>
      <c r="D12112" s="56">
        <v>0.25</v>
      </c>
    </row>
    <row r="12113" spans="1:6" ht="24" customHeight="1" x14ac:dyDescent="0.25">
      <c r="A12113" s="11"/>
      <c r="B12113" s="9" t="s">
        <v>75</v>
      </c>
      <c r="C12113" s="29">
        <v>0</v>
      </c>
      <c r="D12113" s="56">
        <v>0.25</v>
      </c>
    </row>
    <row r="12114" spans="1:6" ht="24" customHeight="1" thickBot="1" x14ac:dyDescent="0.3">
      <c r="A12114" s="13"/>
      <c r="B12114" s="14" t="s">
        <v>76</v>
      </c>
      <c r="C12114" s="38">
        <v>0</v>
      </c>
      <c r="D12114" s="58">
        <v>0.25</v>
      </c>
    </row>
    <row r="12116" spans="1:6" ht="20.100000000000001" customHeight="1" thickBot="1" x14ac:dyDescent="0.3">
      <c r="A12116" s="16" t="s">
        <v>147</v>
      </c>
      <c r="B12116" s="17"/>
      <c r="C12116" s="17"/>
      <c r="D12116" s="17"/>
      <c r="E12116" s="17"/>
      <c r="F12116" s="17"/>
    </row>
    <row r="12117" spans="1:6" ht="15" customHeight="1" x14ac:dyDescent="0.25">
      <c r="A12117" s="67" t="s">
        <v>144</v>
      </c>
      <c r="B12117" s="68" t="s">
        <v>148</v>
      </c>
      <c r="C12117" s="69" t="s">
        <v>90</v>
      </c>
      <c r="D12117" s="69" t="s">
        <v>91</v>
      </c>
      <c r="E12117" s="70" t="s">
        <v>93</v>
      </c>
      <c r="F12117" s="71"/>
    </row>
    <row r="12118" spans="1:6" ht="15" customHeight="1" thickBot="1" x14ac:dyDescent="0.3">
      <c r="A12118" s="72"/>
      <c r="B12118" s="73"/>
      <c r="C12118" s="74"/>
      <c r="D12118" s="74"/>
      <c r="E12118" s="75" t="s">
        <v>94</v>
      </c>
      <c r="F12118" s="76" t="s">
        <v>95</v>
      </c>
    </row>
    <row r="12119" spans="1:6" ht="14.1" customHeight="1" x14ac:dyDescent="0.25">
      <c r="A12119" s="44" t="s">
        <v>145</v>
      </c>
      <c r="B12119" s="106">
        <v>37.532179259868826</v>
      </c>
      <c r="C12119" s="53">
        <v>0.80267437311890277</v>
      </c>
      <c r="D12119" s="53">
        <v>138.39329504024599</v>
      </c>
      <c r="E12119" s="53">
        <v>35.945088273499927</v>
      </c>
      <c r="F12119" s="54">
        <v>39.119270246237726</v>
      </c>
    </row>
    <row r="12120" spans="1:6" ht="14.1" customHeight="1" thickBot="1" x14ac:dyDescent="0.3">
      <c r="A12120" s="48" t="s">
        <v>146</v>
      </c>
      <c r="B12120" s="65">
        <v>39.596572429533339</v>
      </c>
      <c r="C12120" s="57">
        <v>0.79337670130543958</v>
      </c>
      <c r="D12120" s="57">
        <v>139.77944306505776</v>
      </c>
      <c r="E12120" s="57">
        <v>38.028002494206632</v>
      </c>
      <c r="F12120" s="58">
        <v>41.165142364860046</v>
      </c>
    </row>
    <row r="12121" spans="1:6" ht="15" customHeight="1" x14ac:dyDescent="0.25">
      <c r="A12121" s="42" t="s">
        <v>251</v>
      </c>
      <c r="B12121" s="43"/>
      <c r="C12121" s="43"/>
      <c r="D12121" s="43"/>
      <c r="E12121" s="43"/>
      <c r="F12121" s="43"/>
    </row>
    <row r="12124" spans="1:6" ht="16.5" x14ac:dyDescent="0.25">
      <c r="A12124" t="s">
        <v>149</v>
      </c>
    </row>
    <row r="12126" spans="1:6" ht="18" customHeight="1" thickBot="1" x14ac:dyDescent="0.3">
      <c r="A12126" s="1" t="s">
        <v>143</v>
      </c>
      <c r="B12126" s="2"/>
      <c r="C12126" s="2"/>
      <c r="D12126" s="2"/>
      <c r="E12126" s="2"/>
      <c r="F12126" s="2"/>
    </row>
    <row r="12127" spans="1:6" ht="14.1" customHeight="1" x14ac:dyDescent="0.25">
      <c r="A12127" s="101" t="s">
        <v>88</v>
      </c>
      <c r="B12127" s="4"/>
      <c r="C12127" s="102" t="s">
        <v>150</v>
      </c>
      <c r="D12127" s="107"/>
      <c r="E12127" s="107"/>
      <c r="F12127" s="103"/>
    </row>
    <row r="12128" spans="1:6" ht="15" customHeight="1" thickBot="1" x14ac:dyDescent="0.3">
      <c r="A12128" s="13"/>
      <c r="B12128" s="104"/>
      <c r="C12128" s="105" t="s">
        <v>151</v>
      </c>
      <c r="D12128" s="75" t="s">
        <v>152</v>
      </c>
      <c r="E12128" s="75" t="s">
        <v>153</v>
      </c>
      <c r="F12128" s="76" t="s">
        <v>154</v>
      </c>
    </row>
    <row r="12129" spans="1:6" ht="14.1" customHeight="1" x14ac:dyDescent="0.25">
      <c r="A12129" s="3" t="s">
        <v>36</v>
      </c>
      <c r="B12129" s="23" t="s">
        <v>37</v>
      </c>
      <c r="C12129" s="24">
        <v>1</v>
      </c>
      <c r="D12129" s="26">
        <v>1</v>
      </c>
      <c r="E12129" s="26">
        <v>1</v>
      </c>
      <c r="F12129" s="63">
        <v>1</v>
      </c>
    </row>
    <row r="12130" spans="1:6" ht="14.1" customHeight="1" x14ac:dyDescent="0.25">
      <c r="A12130" s="11"/>
      <c r="B12130" s="9" t="s">
        <v>63</v>
      </c>
      <c r="C12130" s="64">
        <v>0.5</v>
      </c>
      <c r="D12130" s="55">
        <v>0.5</v>
      </c>
      <c r="E12130" s="55">
        <v>0.5</v>
      </c>
      <c r="F12130" s="56">
        <v>0.5</v>
      </c>
    </row>
    <row r="12131" spans="1:6" ht="14.1" customHeight="1" x14ac:dyDescent="0.25">
      <c r="A12131" s="11"/>
      <c r="B12131" s="9" t="s">
        <v>64</v>
      </c>
      <c r="C12131" s="64">
        <v>0.5</v>
      </c>
      <c r="D12131" s="55">
        <v>0.5</v>
      </c>
      <c r="E12131" s="55">
        <v>0.5</v>
      </c>
      <c r="F12131" s="56">
        <v>0.5</v>
      </c>
    </row>
    <row r="12132" spans="1:6" ht="14.1" customHeight="1" x14ac:dyDescent="0.25">
      <c r="A12132" s="11"/>
      <c r="B12132" s="9" t="s">
        <v>65</v>
      </c>
      <c r="C12132" s="29">
        <v>1</v>
      </c>
      <c r="D12132" s="31">
        <v>0</v>
      </c>
      <c r="E12132" s="31">
        <v>0</v>
      </c>
      <c r="F12132" s="35">
        <v>0</v>
      </c>
    </row>
    <row r="12133" spans="1:6" ht="14.1" customHeight="1" x14ac:dyDescent="0.25">
      <c r="A12133" s="11"/>
      <c r="B12133" s="9" t="s">
        <v>66</v>
      </c>
      <c r="C12133" s="29">
        <v>0</v>
      </c>
      <c r="D12133" s="31">
        <v>1</v>
      </c>
      <c r="E12133" s="31">
        <v>0</v>
      </c>
      <c r="F12133" s="35">
        <v>0</v>
      </c>
    </row>
    <row r="12134" spans="1:6" ht="14.1" customHeight="1" x14ac:dyDescent="0.25">
      <c r="A12134" s="11"/>
      <c r="B12134" s="9" t="s">
        <v>67</v>
      </c>
      <c r="C12134" s="29">
        <v>0</v>
      </c>
      <c r="D12134" s="31">
        <v>0</v>
      </c>
      <c r="E12134" s="31">
        <v>1</v>
      </c>
      <c r="F12134" s="35">
        <v>0</v>
      </c>
    </row>
    <row r="12135" spans="1:6" ht="14.1" customHeight="1" x14ac:dyDescent="0.25">
      <c r="A12135" s="11"/>
      <c r="B12135" s="9" t="s">
        <v>68</v>
      </c>
      <c r="C12135" s="29">
        <v>0</v>
      </c>
      <c r="D12135" s="31">
        <v>0</v>
      </c>
      <c r="E12135" s="31">
        <v>0</v>
      </c>
      <c r="F12135" s="35">
        <v>1</v>
      </c>
    </row>
    <row r="12136" spans="1:6" ht="24" customHeight="1" x14ac:dyDescent="0.25">
      <c r="A12136" s="11"/>
      <c r="B12136" s="9" t="s">
        <v>69</v>
      </c>
      <c r="C12136" s="64">
        <v>0.5</v>
      </c>
      <c r="D12136" s="31">
        <v>0</v>
      </c>
      <c r="E12136" s="31">
        <v>0</v>
      </c>
      <c r="F12136" s="35">
        <v>0</v>
      </c>
    </row>
    <row r="12137" spans="1:6" ht="24" customHeight="1" x14ac:dyDescent="0.25">
      <c r="A12137" s="11"/>
      <c r="B12137" s="9" t="s">
        <v>70</v>
      </c>
      <c r="C12137" s="29">
        <v>0</v>
      </c>
      <c r="D12137" s="55">
        <v>0.5</v>
      </c>
      <c r="E12137" s="31">
        <v>0</v>
      </c>
      <c r="F12137" s="35">
        <v>0</v>
      </c>
    </row>
    <row r="12138" spans="1:6" ht="24" customHeight="1" x14ac:dyDescent="0.25">
      <c r="A12138" s="11"/>
      <c r="B12138" s="9" t="s">
        <v>71</v>
      </c>
      <c r="C12138" s="29">
        <v>0</v>
      </c>
      <c r="D12138" s="31">
        <v>0</v>
      </c>
      <c r="E12138" s="55">
        <v>0.5</v>
      </c>
      <c r="F12138" s="35">
        <v>0</v>
      </c>
    </row>
    <row r="12139" spans="1:6" ht="24" customHeight="1" x14ac:dyDescent="0.25">
      <c r="A12139" s="11"/>
      <c r="B12139" s="9" t="s">
        <v>72</v>
      </c>
      <c r="C12139" s="29">
        <v>0</v>
      </c>
      <c r="D12139" s="31">
        <v>0</v>
      </c>
      <c r="E12139" s="31">
        <v>0</v>
      </c>
      <c r="F12139" s="56">
        <v>0.5</v>
      </c>
    </row>
    <row r="12140" spans="1:6" ht="24" customHeight="1" x14ac:dyDescent="0.25">
      <c r="A12140" s="11"/>
      <c r="B12140" s="9" t="s">
        <v>73</v>
      </c>
      <c r="C12140" s="64">
        <v>0.5</v>
      </c>
      <c r="D12140" s="31">
        <v>0</v>
      </c>
      <c r="E12140" s="31">
        <v>0</v>
      </c>
      <c r="F12140" s="35">
        <v>0</v>
      </c>
    </row>
    <row r="12141" spans="1:6" ht="24" customHeight="1" x14ac:dyDescent="0.25">
      <c r="A12141" s="11"/>
      <c r="B12141" s="9" t="s">
        <v>74</v>
      </c>
      <c r="C12141" s="29">
        <v>0</v>
      </c>
      <c r="D12141" s="55">
        <v>0.5</v>
      </c>
      <c r="E12141" s="31">
        <v>0</v>
      </c>
      <c r="F12141" s="35">
        <v>0</v>
      </c>
    </row>
    <row r="12142" spans="1:6" ht="24" customHeight="1" x14ac:dyDescent="0.25">
      <c r="A12142" s="11"/>
      <c r="B12142" s="9" t="s">
        <v>75</v>
      </c>
      <c r="C12142" s="29">
        <v>0</v>
      </c>
      <c r="D12142" s="31">
        <v>0</v>
      </c>
      <c r="E12142" s="55">
        <v>0.5</v>
      </c>
      <c r="F12142" s="35">
        <v>0</v>
      </c>
    </row>
    <row r="12143" spans="1:6" ht="24" customHeight="1" thickBot="1" x14ac:dyDescent="0.3">
      <c r="A12143" s="13"/>
      <c r="B12143" s="14" t="s">
        <v>76</v>
      </c>
      <c r="C12143" s="38">
        <v>0</v>
      </c>
      <c r="D12143" s="40">
        <v>0</v>
      </c>
      <c r="E12143" s="40">
        <v>0</v>
      </c>
      <c r="F12143" s="58">
        <v>0.5</v>
      </c>
    </row>
    <row r="12145" spans="1:10" ht="20.100000000000001" customHeight="1" thickBot="1" x14ac:dyDescent="0.3">
      <c r="A12145" s="16" t="s">
        <v>147</v>
      </c>
      <c r="B12145" s="17"/>
      <c r="C12145" s="17"/>
      <c r="D12145" s="17"/>
      <c r="E12145" s="17"/>
      <c r="F12145" s="17"/>
    </row>
    <row r="12146" spans="1:10" ht="15" customHeight="1" x14ac:dyDescent="0.25">
      <c r="A12146" s="67" t="s">
        <v>150</v>
      </c>
      <c r="B12146" s="68" t="s">
        <v>148</v>
      </c>
      <c r="C12146" s="69" t="s">
        <v>90</v>
      </c>
      <c r="D12146" s="69" t="s">
        <v>91</v>
      </c>
      <c r="E12146" s="70" t="s">
        <v>93</v>
      </c>
      <c r="F12146" s="71"/>
    </row>
    <row r="12147" spans="1:10" ht="15" customHeight="1" thickBot="1" x14ac:dyDescent="0.3">
      <c r="A12147" s="72"/>
      <c r="B12147" s="73"/>
      <c r="C12147" s="74"/>
      <c r="D12147" s="74"/>
      <c r="E12147" s="75" t="s">
        <v>94</v>
      </c>
      <c r="F12147" s="76" t="s">
        <v>95</v>
      </c>
    </row>
    <row r="12148" spans="1:10" ht="14.1" customHeight="1" x14ac:dyDescent="0.25">
      <c r="A12148" s="44" t="s">
        <v>151</v>
      </c>
      <c r="B12148" s="106">
        <v>40.199641022379538</v>
      </c>
      <c r="C12148" s="53">
        <v>0.58359295692044588</v>
      </c>
      <c r="D12148" s="53">
        <v>158.1509121324419</v>
      </c>
      <c r="E12148" s="53">
        <v>39.046999687649745</v>
      </c>
      <c r="F12148" s="54">
        <v>41.352282357109331</v>
      </c>
    </row>
    <row r="12149" spans="1:10" ht="14.1" customHeight="1" x14ac:dyDescent="0.25">
      <c r="A12149" s="46" t="s">
        <v>152</v>
      </c>
      <c r="B12149" s="64">
        <v>38.963614057685561</v>
      </c>
      <c r="C12149" s="55">
        <v>0.57810018156261567</v>
      </c>
      <c r="D12149" s="55">
        <v>152.78786258706654</v>
      </c>
      <c r="E12149" s="55">
        <v>37.821512297191845</v>
      </c>
      <c r="F12149" s="56">
        <v>40.105715818179277</v>
      </c>
    </row>
    <row r="12150" spans="1:10" ht="14.1" customHeight="1" x14ac:dyDescent="0.25">
      <c r="A12150" s="46" t="s">
        <v>153</v>
      </c>
      <c r="B12150" s="64">
        <v>37.458771741979412</v>
      </c>
      <c r="C12150" s="55">
        <v>0.57541195422366798</v>
      </c>
      <c r="D12150" s="55">
        <v>150.16471026371164</v>
      </c>
      <c r="E12150" s="55">
        <v>36.321822335574296</v>
      </c>
      <c r="F12150" s="56">
        <v>38.595721148384527</v>
      </c>
    </row>
    <row r="12151" spans="1:10" ht="14.1" customHeight="1" thickBot="1" x14ac:dyDescent="0.3">
      <c r="A12151" s="48" t="s">
        <v>154</v>
      </c>
      <c r="B12151" s="65">
        <v>37.635476556759812</v>
      </c>
      <c r="C12151" s="57">
        <v>0.57365066592523228</v>
      </c>
      <c r="D12151" s="57">
        <v>148.38851838234905</v>
      </c>
      <c r="E12151" s="57">
        <v>36.501897037212302</v>
      </c>
      <c r="F12151" s="58">
        <v>38.769056076307322</v>
      </c>
    </row>
    <row r="12152" spans="1:10" ht="15" customHeight="1" x14ac:dyDescent="0.25">
      <c r="A12152" s="42" t="s">
        <v>251</v>
      </c>
      <c r="B12152" s="43"/>
      <c r="C12152" s="43"/>
      <c r="D12152" s="43"/>
      <c r="E12152" s="43"/>
      <c r="F12152" s="43"/>
    </row>
    <row r="12155" spans="1:10" ht="16.5" x14ac:dyDescent="0.25">
      <c r="A12155" t="s">
        <v>155</v>
      </c>
    </row>
    <row r="12157" spans="1:10" ht="18" customHeight="1" thickBot="1" x14ac:dyDescent="0.3">
      <c r="A12157" s="1" t="s">
        <v>143</v>
      </c>
      <c r="B12157" s="2"/>
      <c r="C12157" s="2"/>
      <c r="D12157" s="2"/>
      <c r="E12157" s="2"/>
      <c r="F12157" s="2"/>
      <c r="G12157" s="2"/>
      <c r="H12157" s="2"/>
      <c r="I12157" s="2"/>
      <c r="J12157" s="2"/>
    </row>
    <row r="12158" spans="1:10" ht="14.1" customHeight="1" x14ac:dyDescent="0.25">
      <c r="A12158" s="101" t="s">
        <v>88</v>
      </c>
      <c r="B12158" s="4"/>
      <c r="C12158" s="102" t="s">
        <v>144</v>
      </c>
      <c r="D12158" s="107"/>
      <c r="E12158" s="107"/>
      <c r="F12158" s="107"/>
      <c r="G12158" s="107"/>
      <c r="H12158" s="107"/>
      <c r="I12158" s="107"/>
      <c r="J12158" s="103"/>
    </row>
    <row r="12159" spans="1:10" ht="15" customHeight="1" x14ac:dyDescent="0.25">
      <c r="A12159" s="11"/>
      <c r="B12159" s="7"/>
      <c r="C12159" s="108" t="s">
        <v>145</v>
      </c>
      <c r="D12159" s="109"/>
      <c r="E12159" s="109"/>
      <c r="F12159" s="110"/>
      <c r="G12159" s="111" t="s">
        <v>146</v>
      </c>
      <c r="H12159" s="109"/>
      <c r="I12159" s="109"/>
      <c r="J12159" s="112"/>
    </row>
    <row r="12160" spans="1:10" ht="14.1" customHeight="1" x14ac:dyDescent="0.25">
      <c r="A12160" s="11"/>
      <c r="B12160" s="7"/>
      <c r="C12160" s="108" t="s">
        <v>150</v>
      </c>
      <c r="D12160" s="109"/>
      <c r="E12160" s="109"/>
      <c r="F12160" s="110"/>
      <c r="G12160" s="111" t="s">
        <v>150</v>
      </c>
      <c r="H12160" s="109"/>
      <c r="I12160" s="109"/>
      <c r="J12160" s="112"/>
    </row>
    <row r="12161" spans="1:10" ht="15" customHeight="1" thickBot="1" x14ac:dyDescent="0.3">
      <c r="A12161" s="13"/>
      <c r="B12161" s="104"/>
      <c r="C12161" s="105" t="s">
        <v>151</v>
      </c>
      <c r="D12161" s="75" t="s">
        <v>152</v>
      </c>
      <c r="E12161" s="75" t="s">
        <v>153</v>
      </c>
      <c r="F12161" s="75" t="s">
        <v>154</v>
      </c>
      <c r="G12161" s="75" t="s">
        <v>151</v>
      </c>
      <c r="H12161" s="75" t="s">
        <v>152</v>
      </c>
      <c r="I12161" s="75" t="s">
        <v>153</v>
      </c>
      <c r="J12161" s="76" t="s">
        <v>154</v>
      </c>
    </row>
    <row r="12162" spans="1:10" ht="14.1" customHeight="1" x14ac:dyDescent="0.25">
      <c r="A12162" s="3" t="s">
        <v>36</v>
      </c>
      <c r="B12162" s="23" t="s">
        <v>37</v>
      </c>
      <c r="C12162" s="24">
        <v>1</v>
      </c>
      <c r="D12162" s="26">
        <v>1</v>
      </c>
      <c r="E12162" s="26">
        <v>1</v>
      </c>
      <c r="F12162" s="26">
        <v>1</v>
      </c>
      <c r="G12162" s="26">
        <v>1</v>
      </c>
      <c r="H12162" s="26">
        <v>1</v>
      </c>
      <c r="I12162" s="26">
        <v>1</v>
      </c>
      <c r="J12162" s="63">
        <v>1</v>
      </c>
    </row>
    <row r="12163" spans="1:10" ht="14.1" customHeight="1" x14ac:dyDescent="0.25">
      <c r="A12163" s="11"/>
      <c r="B12163" s="9" t="s">
        <v>63</v>
      </c>
      <c r="C12163" s="29">
        <v>1</v>
      </c>
      <c r="D12163" s="31">
        <v>1</v>
      </c>
      <c r="E12163" s="31">
        <v>1</v>
      </c>
      <c r="F12163" s="31">
        <v>1</v>
      </c>
      <c r="G12163" s="31">
        <v>0</v>
      </c>
      <c r="H12163" s="31">
        <v>0</v>
      </c>
      <c r="I12163" s="31">
        <v>0</v>
      </c>
      <c r="J12163" s="35">
        <v>0</v>
      </c>
    </row>
    <row r="12164" spans="1:10" ht="14.1" customHeight="1" x14ac:dyDescent="0.25">
      <c r="A12164" s="11"/>
      <c r="B12164" s="9" t="s">
        <v>64</v>
      </c>
      <c r="C12164" s="29">
        <v>0</v>
      </c>
      <c r="D12164" s="31">
        <v>0</v>
      </c>
      <c r="E12164" s="31">
        <v>0</v>
      </c>
      <c r="F12164" s="31">
        <v>0</v>
      </c>
      <c r="G12164" s="31">
        <v>1</v>
      </c>
      <c r="H12164" s="31">
        <v>1</v>
      </c>
      <c r="I12164" s="31">
        <v>1</v>
      </c>
      <c r="J12164" s="35">
        <v>1</v>
      </c>
    </row>
    <row r="12165" spans="1:10" ht="14.1" customHeight="1" x14ac:dyDescent="0.25">
      <c r="A12165" s="11"/>
      <c r="B12165" s="9" t="s">
        <v>65</v>
      </c>
      <c r="C12165" s="29">
        <v>1</v>
      </c>
      <c r="D12165" s="31">
        <v>0</v>
      </c>
      <c r="E12165" s="31">
        <v>0</v>
      </c>
      <c r="F12165" s="31">
        <v>0</v>
      </c>
      <c r="G12165" s="31">
        <v>1</v>
      </c>
      <c r="H12165" s="31">
        <v>0</v>
      </c>
      <c r="I12165" s="31">
        <v>0</v>
      </c>
      <c r="J12165" s="35">
        <v>0</v>
      </c>
    </row>
    <row r="12166" spans="1:10" ht="14.1" customHeight="1" x14ac:dyDescent="0.25">
      <c r="A12166" s="11"/>
      <c r="B12166" s="9" t="s">
        <v>66</v>
      </c>
      <c r="C12166" s="29">
        <v>0</v>
      </c>
      <c r="D12166" s="31">
        <v>1</v>
      </c>
      <c r="E12166" s="31">
        <v>0</v>
      </c>
      <c r="F12166" s="31">
        <v>0</v>
      </c>
      <c r="G12166" s="31">
        <v>0</v>
      </c>
      <c r="H12166" s="31">
        <v>1</v>
      </c>
      <c r="I12166" s="31">
        <v>0</v>
      </c>
      <c r="J12166" s="35">
        <v>0</v>
      </c>
    </row>
    <row r="12167" spans="1:10" ht="14.1" customHeight="1" x14ac:dyDescent="0.25">
      <c r="A12167" s="11"/>
      <c r="B12167" s="9" t="s">
        <v>67</v>
      </c>
      <c r="C12167" s="29">
        <v>0</v>
      </c>
      <c r="D12167" s="31">
        <v>0</v>
      </c>
      <c r="E12167" s="31">
        <v>1</v>
      </c>
      <c r="F12167" s="31">
        <v>0</v>
      </c>
      <c r="G12167" s="31">
        <v>0</v>
      </c>
      <c r="H12167" s="31">
        <v>0</v>
      </c>
      <c r="I12167" s="31">
        <v>1</v>
      </c>
      <c r="J12167" s="35">
        <v>0</v>
      </c>
    </row>
    <row r="12168" spans="1:10" ht="14.1" customHeight="1" x14ac:dyDescent="0.25">
      <c r="A12168" s="11"/>
      <c r="B12168" s="9" t="s">
        <v>68</v>
      </c>
      <c r="C12168" s="29">
        <v>0</v>
      </c>
      <c r="D12168" s="31">
        <v>0</v>
      </c>
      <c r="E12168" s="31">
        <v>0</v>
      </c>
      <c r="F12168" s="31">
        <v>1</v>
      </c>
      <c r="G12168" s="31">
        <v>0</v>
      </c>
      <c r="H12168" s="31">
        <v>0</v>
      </c>
      <c r="I12168" s="31">
        <v>0</v>
      </c>
      <c r="J12168" s="35">
        <v>1</v>
      </c>
    </row>
    <row r="12169" spans="1:10" ht="24" customHeight="1" x14ac:dyDescent="0.25">
      <c r="A12169" s="11"/>
      <c r="B12169" s="9" t="s">
        <v>69</v>
      </c>
      <c r="C12169" s="29">
        <v>1</v>
      </c>
      <c r="D12169" s="31">
        <v>0</v>
      </c>
      <c r="E12169" s="31">
        <v>0</v>
      </c>
      <c r="F12169" s="31">
        <v>0</v>
      </c>
      <c r="G12169" s="31">
        <v>0</v>
      </c>
      <c r="H12169" s="31">
        <v>0</v>
      </c>
      <c r="I12169" s="31">
        <v>0</v>
      </c>
      <c r="J12169" s="35">
        <v>0</v>
      </c>
    </row>
    <row r="12170" spans="1:10" ht="24" customHeight="1" x14ac:dyDescent="0.25">
      <c r="A12170" s="11"/>
      <c r="B12170" s="9" t="s">
        <v>70</v>
      </c>
      <c r="C12170" s="29">
        <v>0</v>
      </c>
      <c r="D12170" s="31">
        <v>1</v>
      </c>
      <c r="E12170" s="31">
        <v>0</v>
      </c>
      <c r="F12170" s="31">
        <v>0</v>
      </c>
      <c r="G12170" s="31">
        <v>0</v>
      </c>
      <c r="H12170" s="31">
        <v>0</v>
      </c>
      <c r="I12170" s="31">
        <v>0</v>
      </c>
      <c r="J12170" s="35">
        <v>0</v>
      </c>
    </row>
    <row r="12171" spans="1:10" ht="24" customHeight="1" x14ac:dyDescent="0.25">
      <c r="A12171" s="11"/>
      <c r="B12171" s="9" t="s">
        <v>71</v>
      </c>
      <c r="C12171" s="29">
        <v>0</v>
      </c>
      <c r="D12171" s="31">
        <v>0</v>
      </c>
      <c r="E12171" s="31">
        <v>1</v>
      </c>
      <c r="F12171" s="31">
        <v>0</v>
      </c>
      <c r="G12171" s="31">
        <v>0</v>
      </c>
      <c r="H12171" s="31">
        <v>0</v>
      </c>
      <c r="I12171" s="31">
        <v>0</v>
      </c>
      <c r="J12171" s="35">
        <v>0</v>
      </c>
    </row>
    <row r="12172" spans="1:10" ht="24" customHeight="1" x14ac:dyDescent="0.25">
      <c r="A12172" s="11"/>
      <c r="B12172" s="9" t="s">
        <v>72</v>
      </c>
      <c r="C12172" s="29">
        <v>0</v>
      </c>
      <c r="D12172" s="31">
        <v>0</v>
      </c>
      <c r="E12172" s="31">
        <v>0</v>
      </c>
      <c r="F12172" s="31">
        <v>1</v>
      </c>
      <c r="G12172" s="31">
        <v>0</v>
      </c>
      <c r="H12172" s="31">
        <v>0</v>
      </c>
      <c r="I12172" s="31">
        <v>0</v>
      </c>
      <c r="J12172" s="35">
        <v>0</v>
      </c>
    </row>
    <row r="12173" spans="1:10" ht="24" customHeight="1" x14ac:dyDescent="0.25">
      <c r="A12173" s="11"/>
      <c r="B12173" s="9" t="s">
        <v>73</v>
      </c>
      <c r="C12173" s="29">
        <v>0</v>
      </c>
      <c r="D12173" s="31">
        <v>0</v>
      </c>
      <c r="E12173" s="31">
        <v>0</v>
      </c>
      <c r="F12173" s="31">
        <v>0</v>
      </c>
      <c r="G12173" s="31">
        <v>1</v>
      </c>
      <c r="H12173" s="31">
        <v>0</v>
      </c>
      <c r="I12173" s="31">
        <v>0</v>
      </c>
      <c r="J12173" s="35">
        <v>0</v>
      </c>
    </row>
    <row r="12174" spans="1:10" ht="24" customHeight="1" x14ac:dyDescent="0.25">
      <c r="A12174" s="11"/>
      <c r="B12174" s="9" t="s">
        <v>74</v>
      </c>
      <c r="C12174" s="29">
        <v>0</v>
      </c>
      <c r="D12174" s="31">
        <v>0</v>
      </c>
      <c r="E12174" s="31">
        <v>0</v>
      </c>
      <c r="F12174" s="31">
        <v>0</v>
      </c>
      <c r="G12174" s="31">
        <v>0</v>
      </c>
      <c r="H12174" s="31">
        <v>1</v>
      </c>
      <c r="I12174" s="31">
        <v>0</v>
      </c>
      <c r="J12174" s="35">
        <v>0</v>
      </c>
    </row>
    <row r="12175" spans="1:10" ht="24" customHeight="1" x14ac:dyDescent="0.25">
      <c r="A12175" s="11"/>
      <c r="B12175" s="9" t="s">
        <v>75</v>
      </c>
      <c r="C12175" s="29">
        <v>0</v>
      </c>
      <c r="D12175" s="31">
        <v>0</v>
      </c>
      <c r="E12175" s="31">
        <v>0</v>
      </c>
      <c r="F12175" s="31">
        <v>0</v>
      </c>
      <c r="G12175" s="31">
        <v>0</v>
      </c>
      <c r="H12175" s="31">
        <v>0</v>
      </c>
      <c r="I12175" s="31">
        <v>1</v>
      </c>
      <c r="J12175" s="35">
        <v>0</v>
      </c>
    </row>
    <row r="12176" spans="1:10" ht="24" customHeight="1" thickBot="1" x14ac:dyDescent="0.3">
      <c r="A12176" s="13"/>
      <c r="B12176" s="14" t="s">
        <v>76</v>
      </c>
      <c r="C12176" s="38">
        <v>0</v>
      </c>
      <c r="D12176" s="40">
        <v>0</v>
      </c>
      <c r="E12176" s="40">
        <v>0</v>
      </c>
      <c r="F12176" s="40">
        <v>0</v>
      </c>
      <c r="G12176" s="40">
        <v>0</v>
      </c>
      <c r="H12176" s="40">
        <v>0</v>
      </c>
      <c r="I12176" s="40">
        <v>0</v>
      </c>
      <c r="J12176" s="66">
        <v>1</v>
      </c>
    </row>
    <row r="12178" spans="1:7" ht="20.100000000000001" customHeight="1" thickBot="1" x14ac:dyDescent="0.3">
      <c r="A12178" s="16" t="s">
        <v>147</v>
      </c>
      <c r="B12178" s="17"/>
      <c r="C12178" s="17"/>
      <c r="D12178" s="17"/>
      <c r="E12178" s="17"/>
      <c r="F12178" s="17"/>
      <c r="G12178" s="17"/>
    </row>
    <row r="12179" spans="1:7" ht="15" customHeight="1" x14ac:dyDescent="0.25">
      <c r="A12179" s="101" t="s">
        <v>144</v>
      </c>
      <c r="B12179" s="113" t="s">
        <v>150</v>
      </c>
      <c r="C12179" s="68" t="s">
        <v>148</v>
      </c>
      <c r="D12179" s="69" t="s">
        <v>90</v>
      </c>
      <c r="E12179" s="69" t="s">
        <v>91</v>
      </c>
      <c r="F12179" s="70" t="s">
        <v>93</v>
      </c>
      <c r="G12179" s="71"/>
    </row>
    <row r="12180" spans="1:7" ht="15" customHeight="1" thickBot="1" x14ac:dyDescent="0.3">
      <c r="A12180" s="91"/>
      <c r="B12180" s="37"/>
      <c r="C12180" s="73"/>
      <c r="D12180" s="74"/>
      <c r="E12180" s="74"/>
      <c r="F12180" s="75" t="s">
        <v>94</v>
      </c>
      <c r="G12180" s="76" t="s">
        <v>95</v>
      </c>
    </row>
    <row r="12181" spans="1:7" ht="14.1" customHeight="1" x14ac:dyDescent="0.25">
      <c r="A12181" s="3" t="s">
        <v>145</v>
      </c>
      <c r="B12181" s="23" t="s">
        <v>151</v>
      </c>
      <c r="C12181" s="106">
        <v>39.201091354573457</v>
      </c>
      <c r="D12181" s="53">
        <v>0.82672949213341884</v>
      </c>
      <c r="E12181" s="53">
        <v>155.07244215215599</v>
      </c>
      <c r="F12181" s="53">
        <v>37.567986557361039</v>
      </c>
      <c r="G12181" s="54">
        <v>40.834196151785875</v>
      </c>
    </row>
    <row r="12182" spans="1:7" ht="14.1" customHeight="1" x14ac:dyDescent="0.25">
      <c r="A12182" s="28"/>
      <c r="B12182" s="9" t="s">
        <v>152</v>
      </c>
      <c r="C12182" s="64">
        <v>38.12327975614739</v>
      </c>
      <c r="D12182" s="55">
        <v>0.82049846981070162</v>
      </c>
      <c r="E12182" s="55">
        <v>150.76716734846411</v>
      </c>
      <c r="F12182" s="55">
        <v>36.502119538872222</v>
      </c>
      <c r="G12182" s="56">
        <v>39.744439973422558</v>
      </c>
    </row>
    <row r="12183" spans="1:7" ht="14.1" customHeight="1" x14ac:dyDescent="0.25">
      <c r="A12183" s="28"/>
      <c r="B12183" s="9" t="s">
        <v>153</v>
      </c>
      <c r="C12183" s="64">
        <v>36.435505439712678</v>
      </c>
      <c r="D12183" s="55">
        <v>0.81860814202419574</v>
      </c>
      <c r="E12183" s="55">
        <v>149.49679313982892</v>
      </c>
      <c r="F12183" s="55">
        <v>34.817968971532721</v>
      </c>
      <c r="G12183" s="56">
        <v>38.053041907892634</v>
      </c>
    </row>
    <row r="12184" spans="1:7" ht="14.1" customHeight="1" x14ac:dyDescent="0.25">
      <c r="A12184" s="114"/>
      <c r="B12184" s="115" t="s">
        <v>154</v>
      </c>
      <c r="C12184" s="116">
        <v>36.36884048904178</v>
      </c>
      <c r="D12184" s="117">
        <v>0.81703874960858602</v>
      </c>
      <c r="E12184" s="117">
        <v>148.38851838235198</v>
      </c>
      <c r="F12184" s="117">
        <v>34.754306682584541</v>
      </c>
      <c r="G12184" s="118">
        <v>37.983374295499019</v>
      </c>
    </row>
    <row r="12185" spans="1:7" ht="14.1" customHeight="1" x14ac:dyDescent="0.25">
      <c r="A12185" s="119" t="s">
        <v>146</v>
      </c>
      <c r="B12185" s="120" t="s">
        <v>151</v>
      </c>
      <c r="C12185" s="121">
        <v>41.198190690185619</v>
      </c>
      <c r="D12185" s="122">
        <v>0.82391826312166261</v>
      </c>
      <c r="E12185" s="122">
        <v>161.32845480429719</v>
      </c>
      <c r="F12185" s="122">
        <v>39.571135321775529</v>
      </c>
      <c r="G12185" s="123">
        <v>42.82524605859571</v>
      </c>
    </row>
    <row r="12186" spans="1:7" ht="14.1" customHeight="1" x14ac:dyDescent="0.25">
      <c r="A12186" s="28"/>
      <c r="B12186" s="9" t="s">
        <v>152</v>
      </c>
      <c r="C12186" s="64">
        <v>39.803948359223732</v>
      </c>
      <c r="D12186" s="55">
        <v>0.8146051440601233</v>
      </c>
      <c r="E12186" s="55">
        <v>154.8731611568578</v>
      </c>
      <c r="F12186" s="55">
        <v>38.194777471845228</v>
      </c>
      <c r="G12186" s="56">
        <v>41.413119246602236</v>
      </c>
    </row>
    <row r="12187" spans="1:7" ht="14.1" customHeight="1" x14ac:dyDescent="0.25">
      <c r="A12187" s="28"/>
      <c r="B12187" s="9" t="s">
        <v>153</v>
      </c>
      <c r="C12187" s="64">
        <v>38.482038044246138</v>
      </c>
      <c r="D12187" s="55">
        <v>0.80887352414682023</v>
      </c>
      <c r="E12187" s="55">
        <v>150.85274995356556</v>
      </c>
      <c r="F12187" s="55">
        <v>36.88385400414974</v>
      </c>
      <c r="G12187" s="56">
        <v>40.080222084342537</v>
      </c>
    </row>
    <row r="12188" spans="1:7" ht="14.1" customHeight="1" thickBot="1" x14ac:dyDescent="0.3">
      <c r="A12188" s="91"/>
      <c r="B12188" s="14" t="s">
        <v>154</v>
      </c>
      <c r="C12188" s="65">
        <v>38.902112624477851</v>
      </c>
      <c r="D12188" s="57">
        <v>0.80544896033447611</v>
      </c>
      <c r="E12188" s="57">
        <v>148.38851838234601</v>
      </c>
      <c r="F12188" s="57">
        <v>37.310481167023923</v>
      </c>
      <c r="G12188" s="58">
        <v>40.49374408193178</v>
      </c>
    </row>
    <row r="12189" spans="1:7" ht="15" customHeight="1" x14ac:dyDescent="0.25">
      <c r="A12189" s="42" t="s">
        <v>251</v>
      </c>
      <c r="B12189" s="43"/>
      <c r="C12189" s="43"/>
      <c r="D12189" s="43"/>
      <c r="E12189" s="43"/>
      <c r="F12189" s="43"/>
      <c r="G12189" s="43"/>
    </row>
    <row r="12192" spans="1:7" x14ac:dyDescent="0.25">
      <c r="A12192" t="s">
        <v>268</v>
      </c>
    </row>
    <row r="12195" spans="1:3" ht="16.5" x14ac:dyDescent="0.25">
      <c r="A12195" t="s">
        <v>1</v>
      </c>
    </row>
    <row r="12197" spans="1:3" ht="18" customHeight="1" thickBot="1" x14ac:dyDescent="0.3">
      <c r="A12197" s="1" t="s">
        <v>2</v>
      </c>
      <c r="B12197" s="2"/>
      <c r="C12197" s="2"/>
    </row>
    <row r="12198" spans="1:3" ht="14.1" customHeight="1" x14ac:dyDescent="0.25">
      <c r="A12198" s="3" t="s">
        <v>3</v>
      </c>
      <c r="B12198" s="4"/>
      <c r="C12198" s="5" t="s">
        <v>269</v>
      </c>
    </row>
    <row r="12199" spans="1:3" ht="14.1" customHeight="1" x14ac:dyDescent="0.25">
      <c r="A12199" s="6" t="s">
        <v>5</v>
      </c>
      <c r="B12199" s="7"/>
      <c r="C12199" s="8" t="s">
        <v>6</v>
      </c>
    </row>
    <row r="12200" spans="1:3" ht="24" customHeight="1" x14ac:dyDescent="0.25">
      <c r="A12200" s="6" t="s">
        <v>7</v>
      </c>
      <c r="B12200" s="9" t="s">
        <v>8</v>
      </c>
      <c r="C12200" s="10" t="s">
        <v>9</v>
      </c>
    </row>
    <row r="12201" spans="1:3" ht="14.1" customHeight="1" x14ac:dyDescent="0.25">
      <c r="A12201" s="11"/>
      <c r="B12201" s="9" t="s">
        <v>10</v>
      </c>
      <c r="C12201" s="8" t="s">
        <v>11</v>
      </c>
    </row>
    <row r="12202" spans="1:3" ht="14.1" customHeight="1" x14ac:dyDescent="0.25">
      <c r="A12202" s="11"/>
      <c r="B12202" s="9" t="s">
        <v>12</v>
      </c>
      <c r="C12202" s="8" t="s">
        <v>13</v>
      </c>
    </row>
    <row r="12203" spans="1:3" ht="14.1" customHeight="1" x14ac:dyDescent="0.25">
      <c r="A12203" s="11"/>
      <c r="B12203" s="9" t="s">
        <v>14</v>
      </c>
      <c r="C12203" s="8" t="s">
        <v>13</v>
      </c>
    </row>
    <row r="12204" spans="1:3" ht="14.1" customHeight="1" x14ac:dyDescent="0.25">
      <c r="A12204" s="11"/>
      <c r="B12204" s="9" t="s">
        <v>15</v>
      </c>
      <c r="C12204" s="8" t="s">
        <v>13</v>
      </c>
    </row>
    <row r="12205" spans="1:3" ht="24" customHeight="1" x14ac:dyDescent="0.25">
      <c r="A12205" s="11"/>
      <c r="B12205" s="9" t="s">
        <v>16</v>
      </c>
      <c r="C12205" s="12">
        <v>494</v>
      </c>
    </row>
    <row r="12206" spans="1:3" ht="24" customHeight="1" x14ac:dyDescent="0.25">
      <c r="A12206" s="6" t="s">
        <v>17</v>
      </c>
      <c r="B12206" s="9" t="s">
        <v>18</v>
      </c>
      <c r="C12206" s="8" t="s">
        <v>19</v>
      </c>
    </row>
    <row r="12207" spans="1:3" ht="33.950000000000003" customHeight="1" x14ac:dyDescent="0.25">
      <c r="A12207" s="11"/>
      <c r="B12207" s="9" t="s">
        <v>20</v>
      </c>
      <c r="C12207" s="8" t="s">
        <v>21</v>
      </c>
    </row>
    <row r="12208" spans="1:3" ht="409.6" customHeight="1" x14ac:dyDescent="0.25">
      <c r="A12208" s="6" t="s">
        <v>22</v>
      </c>
      <c r="B12208" s="7"/>
      <c r="C12208" s="8" t="s">
        <v>270</v>
      </c>
    </row>
    <row r="12209" spans="1:7" ht="14.1" customHeight="1" x14ac:dyDescent="0.25">
      <c r="A12209" s="6" t="s">
        <v>24</v>
      </c>
      <c r="B12209" s="9" t="s">
        <v>25</v>
      </c>
      <c r="C12209" s="10" t="s">
        <v>185</v>
      </c>
    </row>
    <row r="12210" spans="1:7" ht="14.1" customHeight="1" thickBot="1" x14ac:dyDescent="0.3">
      <c r="A12210" s="13"/>
      <c r="B12210" s="14" t="s">
        <v>27</v>
      </c>
      <c r="C12210" s="15" t="s">
        <v>271</v>
      </c>
    </row>
    <row r="12213" spans="1:7" x14ac:dyDescent="0.25">
      <c r="A12213" t="s">
        <v>29</v>
      </c>
    </row>
    <row r="12215" spans="1:7" ht="20.100000000000001" customHeight="1" thickBot="1" x14ac:dyDescent="0.3">
      <c r="A12215" s="16" t="s">
        <v>30</v>
      </c>
      <c r="B12215" s="17"/>
      <c r="C12215" s="17"/>
      <c r="D12215" s="17"/>
      <c r="E12215" s="17"/>
      <c r="F12215" s="17"/>
      <c r="G12215" s="17"/>
    </row>
    <row r="12216" spans="1:7" ht="24.95" customHeight="1" thickBot="1" x14ac:dyDescent="0.3">
      <c r="A12216" s="18"/>
      <c r="B12216" s="19"/>
      <c r="C12216" s="20" t="s">
        <v>31</v>
      </c>
      <c r="D12216" s="21" t="s">
        <v>32</v>
      </c>
      <c r="E12216" s="21" t="s">
        <v>33</v>
      </c>
      <c r="F12216" s="21" t="s">
        <v>34</v>
      </c>
      <c r="G12216" s="22" t="s">
        <v>35</v>
      </c>
    </row>
    <row r="12217" spans="1:7" ht="14.1" customHeight="1" x14ac:dyDescent="0.25">
      <c r="A12217" s="3" t="s">
        <v>36</v>
      </c>
      <c r="B12217" s="23" t="s">
        <v>37</v>
      </c>
      <c r="C12217" s="24">
        <v>1</v>
      </c>
      <c r="D12217" s="25"/>
      <c r="E12217" s="26">
        <v>1</v>
      </c>
      <c r="F12217" s="25"/>
      <c r="G12217" s="27"/>
    </row>
    <row r="12218" spans="1:7" ht="14.1" customHeight="1" x14ac:dyDescent="0.25">
      <c r="A12218" s="28"/>
      <c r="B12218" s="9" t="s">
        <v>38</v>
      </c>
      <c r="C12218" s="29">
        <v>2</v>
      </c>
      <c r="D12218" s="30"/>
      <c r="E12218" s="31">
        <v>1</v>
      </c>
      <c r="F12218" s="30"/>
      <c r="G12218" s="32"/>
    </row>
    <row r="12219" spans="1:7" ht="14.1" customHeight="1" x14ac:dyDescent="0.25">
      <c r="A12219" s="28"/>
      <c r="B12219" s="9" t="s">
        <v>39</v>
      </c>
      <c r="C12219" s="29">
        <v>4</v>
      </c>
      <c r="D12219" s="30"/>
      <c r="E12219" s="31">
        <v>3</v>
      </c>
      <c r="F12219" s="30"/>
      <c r="G12219" s="32"/>
    </row>
    <row r="12220" spans="1:7" ht="14.1" customHeight="1" x14ac:dyDescent="0.25">
      <c r="A12220" s="28"/>
      <c r="B12220" s="9" t="s">
        <v>40</v>
      </c>
      <c r="C12220" s="29">
        <v>8</v>
      </c>
      <c r="D12220" s="30"/>
      <c r="E12220" s="31">
        <v>3</v>
      </c>
      <c r="F12220" s="30"/>
      <c r="G12220" s="32"/>
    </row>
    <row r="12221" spans="1:7" ht="24" customHeight="1" x14ac:dyDescent="0.25">
      <c r="A12221" s="33" t="s">
        <v>41</v>
      </c>
      <c r="B12221" s="9" t="s">
        <v>39</v>
      </c>
      <c r="C12221" s="29">
        <v>4</v>
      </c>
      <c r="D12221" s="34" t="s">
        <v>42</v>
      </c>
      <c r="E12221" s="31">
        <v>10</v>
      </c>
      <c r="F12221" s="34" t="s">
        <v>43</v>
      </c>
      <c r="G12221" s="35">
        <v>140</v>
      </c>
    </row>
    <row r="12222" spans="1:7" ht="14.1" customHeight="1" thickBot="1" x14ac:dyDescent="0.3">
      <c r="A12222" s="36" t="s">
        <v>44</v>
      </c>
      <c r="B12222" s="37"/>
      <c r="C12222" s="38">
        <v>19</v>
      </c>
      <c r="D12222" s="39"/>
      <c r="E12222" s="40">
        <v>18</v>
      </c>
      <c r="F12222" s="39"/>
      <c r="G12222" s="41"/>
    </row>
    <row r="12223" spans="1:7" ht="15" customHeight="1" x14ac:dyDescent="0.25">
      <c r="A12223" s="42" t="s">
        <v>272</v>
      </c>
      <c r="B12223" s="43"/>
      <c r="C12223" s="43"/>
      <c r="D12223" s="43"/>
      <c r="E12223" s="43"/>
      <c r="F12223" s="43"/>
      <c r="G12223" s="43"/>
    </row>
    <row r="12225" spans="1:5" ht="20.100000000000001" customHeight="1" thickBot="1" x14ac:dyDescent="0.3">
      <c r="A12225" s="16" t="s">
        <v>46</v>
      </c>
      <c r="B12225" s="17"/>
    </row>
    <row r="12226" spans="1:5" ht="24" customHeight="1" x14ac:dyDescent="0.25">
      <c r="A12226" s="44" t="s">
        <v>47</v>
      </c>
      <c r="B12226" s="45">
        <v>-1803.2074552377558</v>
      </c>
    </row>
    <row r="12227" spans="1:5" ht="24" customHeight="1" x14ac:dyDescent="0.25">
      <c r="A12227" s="46" t="s">
        <v>48</v>
      </c>
      <c r="B12227" s="47">
        <v>-1783.2074552377558</v>
      </c>
    </row>
    <row r="12228" spans="1:5" ht="24" customHeight="1" x14ac:dyDescent="0.25">
      <c r="A12228" s="46" t="s">
        <v>49</v>
      </c>
      <c r="B12228" s="47">
        <v>-1782.7423389586861</v>
      </c>
    </row>
    <row r="12229" spans="1:5" ht="24" customHeight="1" x14ac:dyDescent="0.25">
      <c r="A12229" s="46" t="s">
        <v>50</v>
      </c>
      <c r="B12229" s="47">
        <v>-1731.3866061705894</v>
      </c>
    </row>
    <row r="12230" spans="1:5" ht="24" customHeight="1" thickBot="1" x14ac:dyDescent="0.3">
      <c r="A12230" s="48" t="s">
        <v>51</v>
      </c>
      <c r="B12230" s="49">
        <v>-1741.3866061705894</v>
      </c>
    </row>
    <row r="12231" spans="1:5" ht="35.1" customHeight="1" x14ac:dyDescent="0.25">
      <c r="A12231" s="42" t="s">
        <v>52</v>
      </c>
      <c r="B12231" s="43"/>
    </row>
    <row r="12232" spans="1:5" ht="24.95" customHeight="1" x14ac:dyDescent="0.25">
      <c r="A12232" s="50" t="s">
        <v>272</v>
      </c>
      <c r="B12232" s="51"/>
    </row>
    <row r="12235" spans="1:5" ht="16.5" x14ac:dyDescent="0.25">
      <c r="A12235" t="s">
        <v>53</v>
      </c>
    </row>
    <row r="12237" spans="1:5" ht="20.100000000000001" customHeight="1" thickBot="1" x14ac:dyDescent="0.3">
      <c r="A12237" s="16" t="s">
        <v>54</v>
      </c>
      <c r="B12237" s="17"/>
      <c r="C12237" s="17"/>
      <c r="D12237" s="17"/>
      <c r="E12237" s="17"/>
    </row>
    <row r="12238" spans="1:5" ht="24.95" customHeight="1" thickBot="1" x14ac:dyDescent="0.3">
      <c r="A12238" s="52" t="s">
        <v>55</v>
      </c>
      <c r="B12238" s="20" t="s">
        <v>56</v>
      </c>
      <c r="C12238" s="21" t="s">
        <v>57</v>
      </c>
      <c r="D12238" s="21" t="s">
        <v>58</v>
      </c>
      <c r="E12238" s="22" t="s">
        <v>59</v>
      </c>
    </row>
    <row r="12239" spans="1:5" ht="14.1" customHeight="1" x14ac:dyDescent="0.25">
      <c r="A12239" s="44" t="s">
        <v>37</v>
      </c>
      <c r="B12239" s="24">
        <v>1</v>
      </c>
      <c r="C12239" s="53">
        <v>136.83066698296287</v>
      </c>
      <c r="D12239" s="53">
        <v>10117.978448639624</v>
      </c>
      <c r="E12239" s="54">
        <v>3.7556416471131832E-130</v>
      </c>
    </row>
    <row r="12240" spans="1:5" ht="14.1" customHeight="1" x14ac:dyDescent="0.25">
      <c r="A12240" s="46" t="s">
        <v>38</v>
      </c>
      <c r="B12240" s="29">
        <v>1</v>
      </c>
      <c r="C12240" s="55">
        <v>136.83066698296295</v>
      </c>
      <c r="D12240" s="55">
        <v>1.9270131659289436</v>
      </c>
      <c r="E12240" s="56">
        <v>0.16734159524586203</v>
      </c>
    </row>
    <row r="12241" spans="1:5" ht="14.1" customHeight="1" x14ac:dyDescent="0.25">
      <c r="A12241" s="46" t="s">
        <v>39</v>
      </c>
      <c r="B12241" s="29">
        <v>3</v>
      </c>
      <c r="C12241" s="55">
        <v>116.68195991490563</v>
      </c>
      <c r="D12241" s="55">
        <v>155.5541420875698</v>
      </c>
      <c r="E12241" s="56">
        <v>1.3029106434177727E-40</v>
      </c>
    </row>
    <row r="12242" spans="1:5" ht="14.1" customHeight="1" thickBot="1" x14ac:dyDescent="0.3">
      <c r="A12242" s="48" t="s">
        <v>40</v>
      </c>
      <c r="B12242" s="38">
        <v>3</v>
      </c>
      <c r="C12242" s="57">
        <v>116.68195991490563</v>
      </c>
      <c r="D12242" s="57">
        <v>1.6958731132803899</v>
      </c>
      <c r="E12242" s="58">
        <v>0.17172299610306249</v>
      </c>
    </row>
    <row r="12243" spans="1:5" ht="15" customHeight="1" x14ac:dyDescent="0.25">
      <c r="A12243" s="42" t="s">
        <v>272</v>
      </c>
      <c r="B12243" s="43"/>
      <c r="C12243" s="43"/>
      <c r="D12243" s="43"/>
      <c r="E12243" s="43"/>
    </row>
    <row r="12246" spans="1:5" ht="16.5" x14ac:dyDescent="0.25">
      <c r="A12246" t="s">
        <v>60</v>
      </c>
    </row>
    <row r="12248" spans="1:5" ht="18" customHeight="1" thickBot="1" x14ac:dyDescent="0.3">
      <c r="A12248" s="1" t="s">
        <v>61</v>
      </c>
      <c r="B12248" s="2"/>
      <c r="C12248" s="2"/>
    </row>
    <row r="12249" spans="1:5" ht="15" customHeight="1" thickBot="1" x14ac:dyDescent="0.3">
      <c r="A12249" s="59"/>
      <c r="B12249" s="60"/>
      <c r="C12249" s="61" t="s">
        <v>62</v>
      </c>
    </row>
    <row r="12250" spans="1:5" ht="14.1" customHeight="1" x14ac:dyDescent="0.25">
      <c r="A12250" s="3" t="s">
        <v>36</v>
      </c>
      <c r="B12250" s="23" t="s">
        <v>37</v>
      </c>
      <c r="C12250" s="62">
        <v>0.99999999999999989</v>
      </c>
    </row>
    <row r="12251" spans="1:5" ht="14.1" customHeight="1" x14ac:dyDescent="0.25">
      <c r="A12251" s="11"/>
      <c r="B12251" s="9" t="s">
        <v>63</v>
      </c>
      <c r="C12251" s="47">
        <v>0.5</v>
      </c>
    </row>
    <row r="12252" spans="1:5" ht="14.1" customHeight="1" x14ac:dyDescent="0.25">
      <c r="A12252" s="11"/>
      <c r="B12252" s="9" t="s">
        <v>64</v>
      </c>
      <c r="C12252" s="47">
        <v>0.49999999999999967</v>
      </c>
    </row>
    <row r="12253" spans="1:5" ht="14.1" customHeight="1" x14ac:dyDescent="0.25">
      <c r="A12253" s="11"/>
      <c r="B12253" s="9" t="s">
        <v>65</v>
      </c>
      <c r="C12253" s="47">
        <v>0.25</v>
      </c>
    </row>
    <row r="12254" spans="1:5" ht="14.1" customHeight="1" x14ac:dyDescent="0.25">
      <c r="A12254" s="11"/>
      <c r="B12254" s="9" t="s">
        <v>66</v>
      </c>
      <c r="C12254" s="47">
        <v>0.25000000000000011</v>
      </c>
    </row>
    <row r="12255" spans="1:5" ht="14.1" customHeight="1" x14ac:dyDescent="0.25">
      <c r="A12255" s="11"/>
      <c r="B12255" s="9" t="s">
        <v>67</v>
      </c>
      <c r="C12255" s="47">
        <v>0.24999999999999983</v>
      </c>
    </row>
    <row r="12256" spans="1:5" ht="14.1" customHeight="1" x14ac:dyDescent="0.25">
      <c r="A12256" s="11"/>
      <c r="B12256" s="9" t="s">
        <v>68</v>
      </c>
      <c r="C12256" s="47">
        <v>0.24999999999999992</v>
      </c>
    </row>
    <row r="12257" spans="1:3" ht="24" customHeight="1" x14ac:dyDescent="0.25">
      <c r="A12257" s="11"/>
      <c r="B12257" s="9" t="s">
        <v>69</v>
      </c>
      <c r="C12257" s="47">
        <v>0.12500000000000006</v>
      </c>
    </row>
    <row r="12258" spans="1:3" ht="24" customHeight="1" x14ac:dyDescent="0.25">
      <c r="A12258" s="11"/>
      <c r="B12258" s="9" t="s">
        <v>70</v>
      </c>
      <c r="C12258" s="47">
        <v>0.12500000000000017</v>
      </c>
    </row>
    <row r="12259" spans="1:3" ht="24" customHeight="1" x14ac:dyDescent="0.25">
      <c r="A12259" s="11"/>
      <c r="B12259" s="9" t="s">
        <v>71</v>
      </c>
      <c r="C12259" s="47">
        <v>0.12499999999999982</v>
      </c>
    </row>
    <row r="12260" spans="1:3" ht="24" customHeight="1" x14ac:dyDescent="0.25">
      <c r="A12260" s="11"/>
      <c r="B12260" s="9" t="s">
        <v>72</v>
      </c>
      <c r="C12260" s="47">
        <v>0.12499999999999992</v>
      </c>
    </row>
    <row r="12261" spans="1:3" ht="24" customHeight="1" x14ac:dyDescent="0.25">
      <c r="A12261" s="11"/>
      <c r="B12261" s="9" t="s">
        <v>73</v>
      </c>
      <c r="C12261" s="47">
        <v>0.12499999999999993</v>
      </c>
    </row>
    <row r="12262" spans="1:3" ht="24" customHeight="1" x14ac:dyDescent="0.25">
      <c r="A12262" s="11"/>
      <c r="B12262" s="9" t="s">
        <v>74</v>
      </c>
      <c r="C12262" s="47">
        <v>0.12499999999999997</v>
      </c>
    </row>
    <row r="12263" spans="1:3" ht="24" customHeight="1" x14ac:dyDescent="0.25">
      <c r="A12263" s="11"/>
      <c r="B12263" s="9" t="s">
        <v>75</v>
      </c>
      <c r="C12263" s="47">
        <v>0.12499999999999992</v>
      </c>
    </row>
    <row r="12264" spans="1:3" ht="24" customHeight="1" thickBot="1" x14ac:dyDescent="0.3">
      <c r="A12264" s="13"/>
      <c r="B12264" s="14" t="s">
        <v>76</v>
      </c>
      <c r="C12264" s="49">
        <v>0.12500000000000006</v>
      </c>
    </row>
    <row r="12266" spans="1:3" ht="18" customHeight="1" thickBot="1" x14ac:dyDescent="0.3">
      <c r="A12266" s="1" t="s">
        <v>77</v>
      </c>
      <c r="B12266" s="2"/>
      <c r="C12266" s="2"/>
    </row>
    <row r="12267" spans="1:3" ht="15" customHeight="1" thickBot="1" x14ac:dyDescent="0.3">
      <c r="A12267" s="59"/>
      <c r="B12267" s="60"/>
      <c r="C12267" s="61" t="s">
        <v>78</v>
      </c>
    </row>
    <row r="12268" spans="1:3" ht="14.1" customHeight="1" x14ac:dyDescent="0.25">
      <c r="A12268" s="3" t="s">
        <v>36</v>
      </c>
      <c r="B12268" s="23" t="s">
        <v>37</v>
      </c>
      <c r="C12268" s="62">
        <v>0</v>
      </c>
    </row>
    <row r="12269" spans="1:3" ht="14.1" customHeight="1" x14ac:dyDescent="0.25">
      <c r="A12269" s="11"/>
      <c r="B12269" s="9" t="s">
        <v>63</v>
      </c>
      <c r="C12269" s="12">
        <v>1</v>
      </c>
    </row>
    <row r="12270" spans="1:3" ht="14.1" customHeight="1" x14ac:dyDescent="0.25">
      <c r="A12270" s="11"/>
      <c r="B12270" s="9" t="s">
        <v>64</v>
      </c>
      <c r="C12270" s="12">
        <v>-1.0000000000000024</v>
      </c>
    </row>
    <row r="12271" spans="1:3" ht="14.1" customHeight="1" x14ac:dyDescent="0.25">
      <c r="A12271" s="11"/>
      <c r="B12271" s="9" t="s">
        <v>65</v>
      </c>
      <c r="C12271" s="12">
        <v>0</v>
      </c>
    </row>
    <row r="12272" spans="1:3" ht="14.1" customHeight="1" x14ac:dyDescent="0.25">
      <c r="A12272" s="11"/>
      <c r="B12272" s="9" t="s">
        <v>66</v>
      </c>
      <c r="C12272" s="12">
        <v>0</v>
      </c>
    </row>
    <row r="12273" spans="1:5" ht="14.1" customHeight="1" x14ac:dyDescent="0.25">
      <c r="A12273" s="11"/>
      <c r="B12273" s="9" t="s">
        <v>67</v>
      </c>
      <c r="C12273" s="12">
        <v>0</v>
      </c>
    </row>
    <row r="12274" spans="1:5" ht="14.1" customHeight="1" x14ac:dyDescent="0.25">
      <c r="A12274" s="11"/>
      <c r="B12274" s="9" t="s">
        <v>68</v>
      </c>
      <c r="C12274" s="12">
        <v>0</v>
      </c>
    </row>
    <row r="12275" spans="1:5" ht="24" customHeight="1" x14ac:dyDescent="0.25">
      <c r="A12275" s="11"/>
      <c r="B12275" s="9" t="s">
        <v>69</v>
      </c>
      <c r="C12275" s="47">
        <v>0.24999999999999989</v>
      </c>
    </row>
    <row r="12276" spans="1:5" ht="24" customHeight="1" x14ac:dyDescent="0.25">
      <c r="A12276" s="11"/>
      <c r="B12276" s="9" t="s">
        <v>70</v>
      </c>
      <c r="C12276" s="47">
        <v>0.25000000000000022</v>
      </c>
    </row>
    <row r="12277" spans="1:5" ht="24" customHeight="1" x14ac:dyDescent="0.25">
      <c r="A12277" s="11"/>
      <c r="B12277" s="9" t="s">
        <v>71</v>
      </c>
      <c r="C12277" s="47">
        <v>0.25000000000000017</v>
      </c>
    </row>
    <row r="12278" spans="1:5" ht="24" customHeight="1" x14ac:dyDescent="0.25">
      <c r="A12278" s="11"/>
      <c r="B12278" s="9" t="s">
        <v>72</v>
      </c>
      <c r="C12278" s="47">
        <v>0.24999999999999997</v>
      </c>
    </row>
    <row r="12279" spans="1:5" ht="24" customHeight="1" x14ac:dyDescent="0.25">
      <c r="A12279" s="11"/>
      <c r="B12279" s="9" t="s">
        <v>73</v>
      </c>
      <c r="C12279" s="47">
        <v>-0.25000000000000017</v>
      </c>
    </row>
    <row r="12280" spans="1:5" ht="24" customHeight="1" x14ac:dyDescent="0.25">
      <c r="A12280" s="11"/>
      <c r="B12280" s="9" t="s">
        <v>74</v>
      </c>
      <c r="C12280" s="47">
        <v>-0.25000000000000017</v>
      </c>
    </row>
    <row r="12281" spans="1:5" ht="24" customHeight="1" x14ac:dyDescent="0.25">
      <c r="A12281" s="11"/>
      <c r="B12281" s="9" t="s">
        <v>75</v>
      </c>
      <c r="C12281" s="47">
        <v>-0.25</v>
      </c>
    </row>
    <row r="12282" spans="1:5" ht="24" customHeight="1" thickBot="1" x14ac:dyDescent="0.3">
      <c r="A12282" s="13"/>
      <c r="B12282" s="14" t="s">
        <v>76</v>
      </c>
      <c r="C12282" s="49">
        <v>-0.25</v>
      </c>
    </row>
    <row r="12284" spans="1:5" ht="18" customHeight="1" thickBot="1" x14ac:dyDescent="0.3">
      <c r="A12284" s="1" t="s">
        <v>79</v>
      </c>
      <c r="B12284" s="2"/>
      <c r="C12284" s="2"/>
      <c r="D12284" s="2"/>
      <c r="E12284" s="2"/>
    </row>
    <row r="12285" spans="1:5" ht="15" customHeight="1" thickBot="1" x14ac:dyDescent="0.3">
      <c r="A12285" s="59"/>
      <c r="B12285" s="60"/>
      <c r="C12285" s="20" t="s">
        <v>80</v>
      </c>
      <c r="D12285" s="21" t="s">
        <v>81</v>
      </c>
      <c r="E12285" s="22" t="s">
        <v>82</v>
      </c>
    </row>
    <row r="12286" spans="1:5" ht="14.1" customHeight="1" x14ac:dyDescent="0.25">
      <c r="A12286" s="3" t="s">
        <v>36</v>
      </c>
      <c r="B12286" s="23" t="s">
        <v>37</v>
      </c>
      <c r="C12286" s="24">
        <v>0</v>
      </c>
      <c r="D12286" s="26">
        <v>0</v>
      </c>
      <c r="E12286" s="63">
        <v>0</v>
      </c>
    </row>
    <row r="12287" spans="1:5" ht="14.1" customHeight="1" x14ac:dyDescent="0.25">
      <c r="A12287" s="11"/>
      <c r="B12287" s="9" t="s">
        <v>63</v>
      </c>
      <c r="C12287" s="29">
        <v>0</v>
      </c>
      <c r="D12287" s="31">
        <v>0</v>
      </c>
      <c r="E12287" s="35">
        <v>0</v>
      </c>
    </row>
    <row r="12288" spans="1:5" ht="14.1" customHeight="1" x14ac:dyDescent="0.25">
      <c r="A12288" s="11"/>
      <c r="B12288" s="9" t="s">
        <v>64</v>
      </c>
      <c r="C12288" s="29">
        <v>0</v>
      </c>
      <c r="D12288" s="31">
        <v>0</v>
      </c>
      <c r="E12288" s="35">
        <v>0</v>
      </c>
    </row>
    <row r="12289" spans="1:5" ht="14.1" customHeight="1" x14ac:dyDescent="0.25">
      <c r="A12289" s="11"/>
      <c r="B12289" s="9" t="s">
        <v>65</v>
      </c>
      <c r="C12289" s="29">
        <v>1</v>
      </c>
      <c r="D12289" s="31">
        <v>0</v>
      </c>
      <c r="E12289" s="35">
        <v>0</v>
      </c>
    </row>
    <row r="12290" spans="1:5" ht="14.1" customHeight="1" x14ac:dyDescent="0.25">
      <c r="A12290" s="11"/>
      <c r="B12290" s="9" t="s">
        <v>66</v>
      </c>
      <c r="C12290" s="29">
        <v>0</v>
      </c>
      <c r="D12290" s="31">
        <v>1</v>
      </c>
      <c r="E12290" s="35">
        <v>0</v>
      </c>
    </row>
    <row r="12291" spans="1:5" ht="14.1" customHeight="1" x14ac:dyDescent="0.25">
      <c r="A12291" s="11"/>
      <c r="B12291" s="9" t="s">
        <v>67</v>
      </c>
      <c r="C12291" s="29">
        <v>0</v>
      </c>
      <c r="D12291" s="31">
        <v>0</v>
      </c>
      <c r="E12291" s="35">
        <v>1</v>
      </c>
    </row>
    <row r="12292" spans="1:5" ht="14.1" customHeight="1" x14ac:dyDescent="0.25">
      <c r="A12292" s="11"/>
      <c r="B12292" s="9" t="s">
        <v>68</v>
      </c>
      <c r="C12292" s="29">
        <v>-0.999999999999999</v>
      </c>
      <c r="D12292" s="31">
        <v>-0.99999999999999878</v>
      </c>
      <c r="E12292" s="35">
        <v>-0.99999999999999856</v>
      </c>
    </row>
    <row r="12293" spans="1:5" ht="24" customHeight="1" x14ac:dyDescent="0.25">
      <c r="A12293" s="11"/>
      <c r="B12293" s="9" t="s">
        <v>69</v>
      </c>
      <c r="C12293" s="64">
        <v>0.49999999999999989</v>
      </c>
      <c r="D12293" s="31">
        <v>0</v>
      </c>
      <c r="E12293" s="35">
        <v>0</v>
      </c>
    </row>
    <row r="12294" spans="1:5" ht="24" customHeight="1" x14ac:dyDescent="0.25">
      <c r="A12294" s="11"/>
      <c r="B12294" s="9" t="s">
        <v>70</v>
      </c>
      <c r="C12294" s="29">
        <v>0</v>
      </c>
      <c r="D12294" s="55">
        <v>0.49999999999999967</v>
      </c>
      <c r="E12294" s="35">
        <v>0</v>
      </c>
    </row>
    <row r="12295" spans="1:5" ht="24" customHeight="1" x14ac:dyDescent="0.25">
      <c r="A12295" s="11"/>
      <c r="B12295" s="9" t="s">
        <v>71</v>
      </c>
      <c r="C12295" s="29">
        <v>0</v>
      </c>
      <c r="D12295" s="31">
        <v>0</v>
      </c>
      <c r="E12295" s="56">
        <v>0.49999999999999967</v>
      </c>
    </row>
    <row r="12296" spans="1:5" ht="24" customHeight="1" x14ac:dyDescent="0.25">
      <c r="A12296" s="11"/>
      <c r="B12296" s="9" t="s">
        <v>72</v>
      </c>
      <c r="C12296" s="64">
        <v>-0.50000000000000033</v>
      </c>
      <c r="D12296" s="55">
        <v>-0.5</v>
      </c>
      <c r="E12296" s="56">
        <v>-0.5</v>
      </c>
    </row>
    <row r="12297" spans="1:5" ht="24" customHeight="1" x14ac:dyDescent="0.25">
      <c r="A12297" s="11"/>
      <c r="B12297" s="9" t="s">
        <v>73</v>
      </c>
      <c r="C12297" s="64">
        <v>0.4999999999999995</v>
      </c>
      <c r="D12297" s="31">
        <v>0</v>
      </c>
      <c r="E12297" s="35">
        <v>0</v>
      </c>
    </row>
    <row r="12298" spans="1:5" ht="24" customHeight="1" x14ac:dyDescent="0.25">
      <c r="A12298" s="11"/>
      <c r="B12298" s="9" t="s">
        <v>74</v>
      </c>
      <c r="C12298" s="29">
        <v>0</v>
      </c>
      <c r="D12298" s="55">
        <v>0.49999999999999989</v>
      </c>
      <c r="E12298" s="35">
        <v>0</v>
      </c>
    </row>
    <row r="12299" spans="1:5" ht="24" customHeight="1" x14ac:dyDescent="0.25">
      <c r="A12299" s="11"/>
      <c r="B12299" s="9" t="s">
        <v>75</v>
      </c>
      <c r="C12299" s="29">
        <v>0</v>
      </c>
      <c r="D12299" s="31">
        <v>0</v>
      </c>
      <c r="E12299" s="56">
        <v>0.49999999999999989</v>
      </c>
    </row>
    <row r="12300" spans="1:5" ht="24" customHeight="1" thickBot="1" x14ac:dyDescent="0.3">
      <c r="A12300" s="13"/>
      <c r="B12300" s="14" t="s">
        <v>76</v>
      </c>
      <c r="C12300" s="65">
        <v>-0.5</v>
      </c>
      <c r="D12300" s="57">
        <v>-0.49999999999999978</v>
      </c>
      <c r="E12300" s="58">
        <v>-0.49999999999999967</v>
      </c>
    </row>
    <row r="12302" spans="1:5" ht="18" customHeight="1" thickBot="1" x14ac:dyDescent="0.3">
      <c r="A12302" s="1" t="s">
        <v>83</v>
      </c>
      <c r="B12302" s="2"/>
      <c r="C12302" s="2"/>
      <c r="D12302" s="2"/>
      <c r="E12302" s="2"/>
    </row>
    <row r="12303" spans="1:5" ht="15" customHeight="1" thickBot="1" x14ac:dyDescent="0.3">
      <c r="A12303" s="59"/>
      <c r="B12303" s="60"/>
      <c r="C12303" s="20" t="s">
        <v>84</v>
      </c>
      <c r="D12303" s="21" t="s">
        <v>85</v>
      </c>
      <c r="E12303" s="22" t="s">
        <v>86</v>
      </c>
    </row>
    <row r="12304" spans="1:5" ht="14.1" customHeight="1" x14ac:dyDescent="0.25">
      <c r="A12304" s="3" t="s">
        <v>36</v>
      </c>
      <c r="B12304" s="23" t="s">
        <v>37</v>
      </c>
      <c r="C12304" s="24">
        <v>0</v>
      </c>
      <c r="D12304" s="26">
        <v>0</v>
      </c>
      <c r="E12304" s="63">
        <v>0</v>
      </c>
    </row>
    <row r="12305" spans="1:8" ht="14.1" customHeight="1" x14ac:dyDescent="0.25">
      <c r="A12305" s="11"/>
      <c r="B12305" s="9" t="s">
        <v>63</v>
      </c>
      <c r="C12305" s="29">
        <v>0</v>
      </c>
      <c r="D12305" s="31">
        <v>0</v>
      </c>
      <c r="E12305" s="35">
        <v>0</v>
      </c>
    </row>
    <row r="12306" spans="1:8" ht="14.1" customHeight="1" x14ac:dyDescent="0.25">
      <c r="A12306" s="11"/>
      <c r="B12306" s="9" t="s">
        <v>64</v>
      </c>
      <c r="C12306" s="29">
        <v>0</v>
      </c>
      <c r="D12306" s="31">
        <v>0</v>
      </c>
      <c r="E12306" s="35">
        <v>0</v>
      </c>
    </row>
    <row r="12307" spans="1:8" ht="14.1" customHeight="1" x14ac:dyDescent="0.25">
      <c r="A12307" s="11"/>
      <c r="B12307" s="9" t="s">
        <v>65</v>
      </c>
      <c r="C12307" s="29">
        <v>0</v>
      </c>
      <c r="D12307" s="31">
        <v>0</v>
      </c>
      <c r="E12307" s="35">
        <v>0</v>
      </c>
    </row>
    <row r="12308" spans="1:8" ht="14.1" customHeight="1" x14ac:dyDescent="0.25">
      <c r="A12308" s="11"/>
      <c r="B12308" s="9" t="s">
        <v>66</v>
      </c>
      <c r="C12308" s="29">
        <v>0</v>
      </c>
      <c r="D12308" s="31">
        <v>0</v>
      </c>
      <c r="E12308" s="35">
        <v>0</v>
      </c>
    </row>
    <row r="12309" spans="1:8" ht="14.1" customHeight="1" x14ac:dyDescent="0.25">
      <c r="A12309" s="11"/>
      <c r="B12309" s="9" t="s">
        <v>67</v>
      </c>
      <c r="C12309" s="29">
        <v>0</v>
      </c>
      <c r="D12309" s="31">
        <v>0</v>
      </c>
      <c r="E12309" s="35">
        <v>0</v>
      </c>
    </row>
    <row r="12310" spans="1:8" ht="14.1" customHeight="1" x14ac:dyDescent="0.25">
      <c r="A12310" s="11"/>
      <c r="B12310" s="9" t="s">
        <v>68</v>
      </c>
      <c r="C12310" s="29">
        <v>0</v>
      </c>
      <c r="D12310" s="31">
        <v>0</v>
      </c>
      <c r="E12310" s="35">
        <v>0</v>
      </c>
    </row>
    <row r="12311" spans="1:8" ht="24" customHeight="1" x14ac:dyDescent="0.25">
      <c r="A12311" s="11"/>
      <c r="B12311" s="9" t="s">
        <v>69</v>
      </c>
      <c r="C12311" s="29">
        <v>1</v>
      </c>
      <c r="D12311" s="31">
        <v>0</v>
      </c>
      <c r="E12311" s="35">
        <v>0</v>
      </c>
    </row>
    <row r="12312" spans="1:8" ht="24" customHeight="1" x14ac:dyDescent="0.25">
      <c r="A12312" s="11"/>
      <c r="B12312" s="9" t="s">
        <v>70</v>
      </c>
      <c r="C12312" s="29">
        <v>0</v>
      </c>
      <c r="D12312" s="31">
        <v>0.99999999999999978</v>
      </c>
      <c r="E12312" s="35">
        <v>0</v>
      </c>
    </row>
    <row r="12313" spans="1:8" ht="24" customHeight="1" x14ac:dyDescent="0.25">
      <c r="A12313" s="11"/>
      <c r="B12313" s="9" t="s">
        <v>71</v>
      </c>
      <c r="C12313" s="29">
        <v>0</v>
      </c>
      <c r="D12313" s="31">
        <v>0</v>
      </c>
      <c r="E12313" s="35">
        <v>1</v>
      </c>
    </row>
    <row r="12314" spans="1:8" ht="24" customHeight="1" x14ac:dyDescent="0.25">
      <c r="A12314" s="11"/>
      <c r="B12314" s="9" t="s">
        <v>72</v>
      </c>
      <c r="C12314" s="29">
        <v>-0.99999999999999944</v>
      </c>
      <c r="D12314" s="31">
        <v>-0.99999999999999833</v>
      </c>
      <c r="E12314" s="35">
        <v>-0.99999999999999867</v>
      </c>
    </row>
    <row r="12315" spans="1:8" ht="24" customHeight="1" x14ac:dyDescent="0.25">
      <c r="A12315" s="11"/>
      <c r="B12315" s="9" t="s">
        <v>73</v>
      </c>
      <c r="C12315" s="29">
        <v>-1.0000000000000018</v>
      </c>
      <c r="D12315" s="31">
        <v>0</v>
      </c>
      <c r="E12315" s="35">
        <v>0</v>
      </c>
    </row>
    <row r="12316" spans="1:8" ht="24" customHeight="1" x14ac:dyDescent="0.25">
      <c r="A12316" s="11"/>
      <c r="B12316" s="9" t="s">
        <v>74</v>
      </c>
      <c r="C12316" s="29">
        <v>0</v>
      </c>
      <c r="D12316" s="31">
        <v>-0.99999999999999867</v>
      </c>
      <c r="E12316" s="35">
        <v>0</v>
      </c>
    </row>
    <row r="12317" spans="1:8" ht="24" customHeight="1" x14ac:dyDescent="0.25">
      <c r="A12317" s="11"/>
      <c r="B12317" s="9" t="s">
        <v>75</v>
      </c>
      <c r="C12317" s="29">
        <v>0</v>
      </c>
      <c r="D12317" s="31">
        <v>0</v>
      </c>
      <c r="E12317" s="35">
        <v>-0.999999999999999</v>
      </c>
    </row>
    <row r="12318" spans="1:8" ht="24" customHeight="1" thickBot="1" x14ac:dyDescent="0.3">
      <c r="A12318" s="13"/>
      <c r="B12318" s="14" t="s">
        <v>76</v>
      </c>
      <c r="C12318" s="38">
        <v>1.0000000000000011</v>
      </c>
      <c r="D12318" s="40">
        <v>0.99999999999999878</v>
      </c>
      <c r="E12318" s="66">
        <v>0.99999999999999978</v>
      </c>
    </row>
    <row r="12320" spans="1:8" ht="20.100000000000001" customHeight="1" thickBot="1" x14ac:dyDescent="0.3">
      <c r="A12320" s="16" t="s">
        <v>87</v>
      </c>
      <c r="B12320" s="17"/>
      <c r="C12320" s="17"/>
      <c r="D12320" s="17"/>
      <c r="E12320" s="17"/>
      <c r="F12320" s="17"/>
      <c r="G12320" s="17"/>
      <c r="H12320" s="17"/>
    </row>
    <row r="12321" spans="1:8" ht="15" customHeight="1" x14ac:dyDescent="0.25">
      <c r="A12321" s="67" t="s">
        <v>88</v>
      </c>
      <c r="B12321" s="68" t="s">
        <v>89</v>
      </c>
      <c r="C12321" s="69" t="s">
        <v>90</v>
      </c>
      <c r="D12321" s="69" t="s">
        <v>91</v>
      </c>
      <c r="E12321" s="69" t="s">
        <v>92</v>
      </c>
      <c r="F12321" s="69" t="s">
        <v>59</v>
      </c>
      <c r="G12321" s="70" t="s">
        <v>93</v>
      </c>
      <c r="H12321" s="71"/>
    </row>
    <row r="12322" spans="1:8" ht="15" customHeight="1" thickBot="1" x14ac:dyDescent="0.3">
      <c r="A12322" s="72"/>
      <c r="B12322" s="73"/>
      <c r="C12322" s="74"/>
      <c r="D12322" s="74"/>
      <c r="E12322" s="74"/>
      <c r="F12322" s="74"/>
      <c r="G12322" s="75" t="s">
        <v>94</v>
      </c>
      <c r="H12322" s="76" t="s">
        <v>95</v>
      </c>
    </row>
    <row r="12323" spans="1:8" ht="14.1" customHeight="1" x14ac:dyDescent="0.25">
      <c r="A12323" s="44" t="s">
        <v>37</v>
      </c>
      <c r="B12323" s="77">
        <v>0.81525352009920771</v>
      </c>
      <c r="C12323" s="78">
        <v>1.1932554652086147E-2</v>
      </c>
      <c r="D12323" s="53">
        <v>138.00661660522306</v>
      </c>
      <c r="E12323" s="53">
        <v>68.321792262370096</v>
      </c>
      <c r="F12323" s="53">
        <v>2.7741994056613211E-108</v>
      </c>
      <c r="G12323" s="78">
        <v>0.79165924752599826</v>
      </c>
      <c r="H12323" s="79">
        <v>0.83884779267241716</v>
      </c>
    </row>
    <row r="12324" spans="1:8" ht="14.1" customHeight="1" x14ac:dyDescent="0.25">
      <c r="A12324" s="46" t="s">
        <v>63</v>
      </c>
      <c r="B12324" s="80">
        <v>-2.8731783131811389E-2</v>
      </c>
      <c r="C12324" s="81">
        <v>1.6997024664395712E-2</v>
      </c>
      <c r="D12324" s="55">
        <v>138.00661660518495</v>
      </c>
      <c r="E12324" s="55">
        <v>-1.6904007436076094</v>
      </c>
      <c r="F12324" s="55">
        <v>9.3208769527416899E-2</v>
      </c>
      <c r="G12324" s="81">
        <v>-6.2340045952145921E-2</v>
      </c>
      <c r="H12324" s="82">
        <v>4.8764796885231469E-3</v>
      </c>
    </row>
    <row r="12325" spans="1:8" ht="14.1" customHeight="1" x14ac:dyDescent="0.25">
      <c r="A12325" s="46" t="s">
        <v>64</v>
      </c>
      <c r="B12325" s="83" t="s">
        <v>96</v>
      </c>
      <c r="C12325" s="31">
        <v>0</v>
      </c>
      <c r="D12325" s="84" t="s">
        <v>97</v>
      </c>
      <c r="E12325" s="84" t="s">
        <v>97</v>
      </c>
      <c r="F12325" s="84" t="s">
        <v>97</v>
      </c>
      <c r="G12325" s="84" t="s">
        <v>97</v>
      </c>
      <c r="H12325" s="85" t="s">
        <v>97</v>
      </c>
    </row>
    <row r="12326" spans="1:8" ht="14.1" customHeight="1" x14ac:dyDescent="0.25">
      <c r="A12326" s="46" t="s">
        <v>65</v>
      </c>
      <c r="B12326" s="80">
        <v>3.7499892774007455E-2</v>
      </c>
      <c r="C12326" s="81">
        <v>4.7438905098268428E-3</v>
      </c>
      <c r="D12326" s="55">
        <v>118.73183589846113</v>
      </c>
      <c r="E12326" s="55">
        <v>7.904881593773597</v>
      </c>
      <c r="F12326" s="55">
        <v>1.5367694871033148E-12</v>
      </c>
      <c r="G12326" s="81">
        <v>2.8106297844215491E-2</v>
      </c>
      <c r="H12326" s="82">
        <v>4.6893487703799419E-2</v>
      </c>
    </row>
    <row r="12327" spans="1:8" ht="14.1" customHeight="1" x14ac:dyDescent="0.25">
      <c r="A12327" s="46" t="s">
        <v>66</v>
      </c>
      <c r="B12327" s="80">
        <v>1.4374712928349152E-2</v>
      </c>
      <c r="C12327" s="81">
        <v>4.8848504644546905E-3</v>
      </c>
      <c r="D12327" s="55">
        <v>129.84594355324003</v>
      </c>
      <c r="E12327" s="55">
        <v>2.9427129925365776</v>
      </c>
      <c r="F12327" s="55">
        <v>3.8547802551070708E-3</v>
      </c>
      <c r="G12327" s="81">
        <v>4.7105127679572803E-3</v>
      </c>
      <c r="H12327" s="82">
        <v>2.4038913088741024E-2</v>
      </c>
    </row>
    <row r="12328" spans="1:8" ht="14.1" customHeight="1" x14ac:dyDescent="0.25">
      <c r="A12328" s="46" t="s">
        <v>67</v>
      </c>
      <c r="B12328" s="80">
        <v>-6.2734258689322864E-3</v>
      </c>
      <c r="C12328" s="81">
        <v>4.1441501179674154E-3</v>
      </c>
      <c r="D12328" s="55">
        <v>126.9971673607409</v>
      </c>
      <c r="E12328" s="55">
        <v>-1.5138027557769114</v>
      </c>
      <c r="F12328" s="55">
        <v>0.13256065275757287</v>
      </c>
      <c r="G12328" s="81">
        <v>-1.4473952836411676E-2</v>
      </c>
      <c r="H12328" s="82">
        <v>1.9271010985471037E-3</v>
      </c>
    </row>
    <row r="12329" spans="1:8" ht="14.1" customHeight="1" x14ac:dyDescent="0.25">
      <c r="A12329" s="46" t="s">
        <v>68</v>
      </c>
      <c r="B12329" s="83" t="s">
        <v>96</v>
      </c>
      <c r="C12329" s="31">
        <v>0</v>
      </c>
      <c r="D12329" s="84" t="s">
        <v>97</v>
      </c>
      <c r="E12329" s="84" t="s">
        <v>97</v>
      </c>
      <c r="F12329" s="84" t="s">
        <v>97</v>
      </c>
      <c r="G12329" s="84" t="s">
        <v>97</v>
      </c>
      <c r="H12329" s="85" t="s">
        <v>97</v>
      </c>
    </row>
    <row r="12330" spans="1:8" ht="24" customHeight="1" x14ac:dyDescent="0.25">
      <c r="A12330" s="46" t="s">
        <v>69</v>
      </c>
      <c r="B12330" s="80">
        <v>9.5390349779744463E-3</v>
      </c>
      <c r="C12330" s="81">
        <v>6.6209128060482347E-3</v>
      </c>
      <c r="D12330" s="55">
        <v>116.4617480005724</v>
      </c>
      <c r="E12330" s="55">
        <v>1.4407431811004208</v>
      </c>
      <c r="F12330" s="55">
        <v>0.15234038841224104</v>
      </c>
      <c r="G12330" s="81">
        <v>-3.5739691243045772E-3</v>
      </c>
      <c r="H12330" s="82">
        <v>2.2652039080253469E-2</v>
      </c>
    </row>
    <row r="12331" spans="1:8" ht="24" customHeight="1" x14ac:dyDescent="0.25">
      <c r="A12331" s="46" t="s">
        <v>70</v>
      </c>
      <c r="B12331" s="80">
        <v>1.2007966107300688E-2</v>
      </c>
      <c r="C12331" s="81">
        <v>6.8076431401078979E-3</v>
      </c>
      <c r="D12331" s="55">
        <v>126.5927118781962</v>
      </c>
      <c r="E12331" s="55">
        <v>1.7638947665388889</v>
      </c>
      <c r="F12331" s="55">
        <v>8.0161998427468614E-2</v>
      </c>
      <c r="G12331" s="81">
        <v>-1.4635480040964099E-3</v>
      </c>
      <c r="H12331" s="82">
        <v>2.5479480218697784E-2</v>
      </c>
    </row>
    <row r="12332" spans="1:8" ht="24" customHeight="1" x14ac:dyDescent="0.25">
      <c r="A12332" s="46" t="s">
        <v>71</v>
      </c>
      <c r="B12332" s="80">
        <v>3.3564814273817751E-3</v>
      </c>
      <c r="C12332" s="81">
        <v>5.8123394120273347E-3</v>
      </c>
      <c r="D12332" s="55">
        <v>126.16552172585244</v>
      </c>
      <c r="E12332" s="55">
        <v>0.57747512480711094</v>
      </c>
      <c r="F12332" s="55">
        <v>0.56464766089567664</v>
      </c>
      <c r="G12332" s="81">
        <v>-8.1458210903666319E-3</v>
      </c>
      <c r="H12332" s="82">
        <v>1.4858783945130183E-2</v>
      </c>
    </row>
    <row r="12333" spans="1:8" ht="24" customHeight="1" x14ac:dyDescent="0.25">
      <c r="A12333" s="46" t="s">
        <v>72</v>
      </c>
      <c r="B12333" s="83" t="s">
        <v>96</v>
      </c>
      <c r="C12333" s="31">
        <v>0</v>
      </c>
      <c r="D12333" s="84" t="s">
        <v>97</v>
      </c>
      <c r="E12333" s="84" t="s">
        <v>97</v>
      </c>
      <c r="F12333" s="84" t="s">
        <v>97</v>
      </c>
      <c r="G12333" s="84" t="s">
        <v>97</v>
      </c>
      <c r="H12333" s="85" t="s">
        <v>97</v>
      </c>
    </row>
    <row r="12334" spans="1:8" ht="24" customHeight="1" x14ac:dyDescent="0.25">
      <c r="A12334" s="46" t="s">
        <v>73</v>
      </c>
      <c r="B12334" s="83" t="s">
        <v>96</v>
      </c>
      <c r="C12334" s="31">
        <v>0</v>
      </c>
      <c r="D12334" s="84" t="s">
        <v>97</v>
      </c>
      <c r="E12334" s="84" t="s">
        <v>97</v>
      </c>
      <c r="F12334" s="84" t="s">
        <v>97</v>
      </c>
      <c r="G12334" s="84" t="s">
        <v>97</v>
      </c>
      <c r="H12334" s="85" t="s">
        <v>97</v>
      </c>
    </row>
    <row r="12335" spans="1:8" ht="24" customHeight="1" x14ac:dyDescent="0.25">
      <c r="A12335" s="46" t="s">
        <v>74</v>
      </c>
      <c r="B12335" s="83" t="s">
        <v>96</v>
      </c>
      <c r="C12335" s="31">
        <v>0</v>
      </c>
      <c r="D12335" s="84" t="s">
        <v>97</v>
      </c>
      <c r="E12335" s="84" t="s">
        <v>97</v>
      </c>
      <c r="F12335" s="84" t="s">
        <v>97</v>
      </c>
      <c r="G12335" s="84" t="s">
        <v>97</v>
      </c>
      <c r="H12335" s="85" t="s">
        <v>97</v>
      </c>
    </row>
    <row r="12336" spans="1:8" ht="24" customHeight="1" x14ac:dyDescent="0.25">
      <c r="A12336" s="46" t="s">
        <v>75</v>
      </c>
      <c r="B12336" s="83" t="s">
        <v>96</v>
      </c>
      <c r="C12336" s="31">
        <v>0</v>
      </c>
      <c r="D12336" s="84" t="s">
        <v>97</v>
      </c>
      <c r="E12336" s="84" t="s">
        <v>97</v>
      </c>
      <c r="F12336" s="84" t="s">
        <v>97</v>
      </c>
      <c r="G12336" s="84" t="s">
        <v>97</v>
      </c>
      <c r="H12336" s="85" t="s">
        <v>97</v>
      </c>
    </row>
    <row r="12337" spans="1:8" ht="24" customHeight="1" thickBot="1" x14ac:dyDescent="0.3">
      <c r="A12337" s="48" t="s">
        <v>76</v>
      </c>
      <c r="B12337" s="86" t="s">
        <v>96</v>
      </c>
      <c r="C12337" s="40">
        <v>0</v>
      </c>
      <c r="D12337" s="87" t="s">
        <v>97</v>
      </c>
      <c r="E12337" s="87" t="s">
        <v>97</v>
      </c>
      <c r="F12337" s="87" t="s">
        <v>97</v>
      </c>
      <c r="G12337" s="87" t="s">
        <v>97</v>
      </c>
      <c r="H12337" s="88" t="s">
        <v>97</v>
      </c>
    </row>
    <row r="12338" spans="1:8" ht="15" customHeight="1" x14ac:dyDescent="0.25">
      <c r="A12338" s="42" t="s">
        <v>98</v>
      </c>
      <c r="B12338" s="43"/>
      <c r="C12338" s="43"/>
      <c r="D12338" s="43"/>
      <c r="E12338" s="43"/>
      <c r="F12338" s="43"/>
      <c r="G12338" s="43"/>
      <c r="H12338" s="43"/>
    </row>
    <row r="12339" spans="1:8" ht="15" customHeight="1" x14ac:dyDescent="0.25">
      <c r="A12339" s="50" t="s">
        <v>273</v>
      </c>
      <c r="B12339" s="51"/>
      <c r="C12339" s="51"/>
      <c r="D12339" s="51"/>
      <c r="E12339" s="51"/>
      <c r="F12339" s="51"/>
      <c r="G12339" s="51"/>
      <c r="H12339" s="51"/>
    </row>
    <row r="12342" spans="1:8" ht="16.5" x14ac:dyDescent="0.25">
      <c r="A12342" t="s">
        <v>100</v>
      </c>
    </row>
    <row r="12344" spans="1:8" ht="20.100000000000001" customHeight="1" thickBot="1" x14ac:dyDescent="0.3">
      <c r="A12344" s="16" t="s">
        <v>101</v>
      </c>
      <c r="B12344" s="17"/>
      <c r="C12344" s="17"/>
      <c r="D12344" s="17"/>
    </row>
    <row r="12345" spans="1:8" ht="15" customHeight="1" thickBot="1" x14ac:dyDescent="0.3">
      <c r="A12345" s="89" t="s">
        <v>88</v>
      </c>
      <c r="B12345" s="90"/>
      <c r="C12345" s="20" t="s">
        <v>89</v>
      </c>
      <c r="D12345" s="22" t="s">
        <v>90</v>
      </c>
    </row>
    <row r="12346" spans="1:8" ht="14.1" customHeight="1" x14ac:dyDescent="0.25">
      <c r="A12346" s="3" t="s">
        <v>102</v>
      </c>
      <c r="B12346" s="23" t="s">
        <v>103</v>
      </c>
      <c r="C12346" s="77">
        <v>9.1857252973267071E-3</v>
      </c>
      <c r="D12346" s="79">
        <v>1.1450523386169083E-3</v>
      </c>
    </row>
    <row r="12347" spans="1:8" ht="14.1" customHeight="1" x14ac:dyDescent="0.25">
      <c r="A12347" s="28"/>
      <c r="B12347" s="9" t="s">
        <v>104</v>
      </c>
      <c r="C12347" s="80">
        <v>8.9202305266113391E-3</v>
      </c>
      <c r="D12347" s="82">
        <v>1.114548605344838E-3</v>
      </c>
    </row>
    <row r="12348" spans="1:8" ht="14.1" customHeight="1" x14ac:dyDescent="0.25">
      <c r="A12348" s="28"/>
      <c r="B12348" s="9" t="s">
        <v>105</v>
      </c>
      <c r="C12348" s="80">
        <v>9.1164068541459836E-3</v>
      </c>
      <c r="D12348" s="82">
        <v>1.1243711386999681E-3</v>
      </c>
    </row>
    <row r="12349" spans="1:8" ht="14.1" customHeight="1" x14ac:dyDescent="0.25">
      <c r="A12349" s="28"/>
      <c r="B12349" s="9" t="s">
        <v>106</v>
      </c>
      <c r="C12349" s="80">
        <v>9.0684647247104826E-3</v>
      </c>
      <c r="D12349" s="82">
        <v>1.1290188685587536E-3</v>
      </c>
    </row>
    <row r="12350" spans="1:8" ht="14.1" customHeight="1" x14ac:dyDescent="0.25">
      <c r="A12350" s="28"/>
      <c r="B12350" s="9" t="s">
        <v>107</v>
      </c>
      <c r="C12350" s="80">
        <v>9.0278559858375691E-3</v>
      </c>
      <c r="D12350" s="82">
        <v>1.1217123137110916E-3</v>
      </c>
    </row>
    <row r="12351" spans="1:8" ht="14.1" customHeight="1" x14ac:dyDescent="0.25">
      <c r="A12351" s="28"/>
      <c r="B12351" s="9" t="s">
        <v>108</v>
      </c>
      <c r="C12351" s="80">
        <v>9.4753855892737941E-3</v>
      </c>
      <c r="D12351" s="82">
        <v>1.1580124581334122E-3</v>
      </c>
    </row>
    <row r="12352" spans="1:8" ht="14.1" customHeight="1" x14ac:dyDescent="0.25">
      <c r="A12352" s="28"/>
      <c r="B12352" s="9" t="s">
        <v>109</v>
      </c>
      <c r="C12352" s="80">
        <v>8.9832480498803907E-3</v>
      </c>
      <c r="D12352" s="82">
        <v>1.1337689537189745E-3</v>
      </c>
    </row>
    <row r="12353" spans="1:4" ht="14.1" customHeight="1" x14ac:dyDescent="0.25">
      <c r="A12353" s="28"/>
      <c r="B12353" s="9" t="s">
        <v>110</v>
      </c>
      <c r="C12353" s="80">
        <v>8.8818976751837281E-3</v>
      </c>
      <c r="D12353" s="82">
        <v>1.1215659945134943E-3</v>
      </c>
    </row>
    <row r="12354" spans="1:4" ht="14.1" customHeight="1" x14ac:dyDescent="0.25">
      <c r="A12354" s="28"/>
      <c r="B12354" s="9" t="s">
        <v>111</v>
      </c>
      <c r="C12354" s="80">
        <v>9.2504730306890333E-3</v>
      </c>
      <c r="D12354" s="82">
        <v>1.1512578819280696E-3</v>
      </c>
    </row>
    <row r="12355" spans="1:4" ht="14.1" customHeight="1" thickBot="1" x14ac:dyDescent="0.3">
      <c r="A12355" s="91"/>
      <c r="B12355" s="14" t="s">
        <v>112</v>
      </c>
      <c r="C12355" s="92">
        <v>1.0109396097276575E-2</v>
      </c>
      <c r="D12355" s="93">
        <v>1.2169990983304463E-3</v>
      </c>
    </row>
    <row r="12356" spans="1:4" ht="15" customHeight="1" x14ac:dyDescent="0.25">
      <c r="A12356" s="42" t="s">
        <v>272</v>
      </c>
      <c r="B12356" s="43"/>
      <c r="C12356" s="43"/>
      <c r="D12356" s="43"/>
    </row>
    <row r="12359" spans="1:4" ht="16.5" x14ac:dyDescent="0.25">
      <c r="A12359" t="s">
        <v>113</v>
      </c>
    </row>
    <row r="12361" spans="1:4" ht="20.100000000000001" customHeight="1" thickBot="1" x14ac:dyDescent="0.3">
      <c r="A12361" s="16" t="s">
        <v>114</v>
      </c>
      <c r="B12361" s="17"/>
      <c r="C12361" s="17"/>
    </row>
    <row r="12362" spans="1:4" ht="15" customHeight="1" thickBot="1" x14ac:dyDescent="0.3">
      <c r="A12362" s="18"/>
      <c r="B12362" s="19"/>
      <c r="C12362" s="61" t="s">
        <v>62</v>
      </c>
    </row>
    <row r="12363" spans="1:4" ht="14.1" customHeight="1" x14ac:dyDescent="0.25">
      <c r="A12363" s="3" t="s">
        <v>36</v>
      </c>
      <c r="B12363" s="23" t="s">
        <v>37</v>
      </c>
      <c r="C12363" s="62">
        <v>0</v>
      </c>
    </row>
    <row r="12364" spans="1:4" ht="14.1" customHeight="1" x14ac:dyDescent="0.25">
      <c r="A12364" s="28"/>
      <c r="B12364" s="9" t="s">
        <v>63</v>
      </c>
      <c r="C12364" s="12">
        <v>0</v>
      </c>
    </row>
    <row r="12365" spans="1:4" ht="14.1" customHeight="1" x14ac:dyDescent="0.25">
      <c r="A12365" s="28"/>
      <c r="B12365" s="9" t="s">
        <v>64</v>
      </c>
      <c r="C12365" s="12">
        <v>0</v>
      </c>
    </row>
    <row r="12366" spans="1:4" ht="14.1" customHeight="1" x14ac:dyDescent="0.25">
      <c r="A12366" s="28"/>
      <c r="B12366" s="9" t="s">
        <v>65</v>
      </c>
      <c r="C12366" s="12">
        <v>1</v>
      </c>
    </row>
    <row r="12367" spans="1:4" ht="14.1" customHeight="1" x14ac:dyDescent="0.25">
      <c r="A12367" s="28"/>
      <c r="B12367" s="9" t="s">
        <v>66</v>
      </c>
      <c r="C12367" s="12">
        <v>0</v>
      </c>
    </row>
    <row r="12368" spans="1:4" ht="14.1" customHeight="1" x14ac:dyDescent="0.25">
      <c r="A12368" s="28"/>
      <c r="B12368" s="9" t="s">
        <v>67</v>
      </c>
      <c r="C12368" s="12">
        <v>0</v>
      </c>
    </row>
    <row r="12369" spans="1:9" ht="14.1" customHeight="1" x14ac:dyDescent="0.25">
      <c r="A12369" s="28"/>
      <c r="B12369" s="9" t="s">
        <v>68</v>
      </c>
      <c r="C12369" s="12">
        <v>-1</v>
      </c>
    </row>
    <row r="12370" spans="1:9" ht="24" customHeight="1" x14ac:dyDescent="0.25">
      <c r="A12370" s="28"/>
      <c r="B12370" s="9" t="s">
        <v>69</v>
      </c>
      <c r="C12370" s="47">
        <v>0.5</v>
      </c>
    </row>
    <row r="12371" spans="1:9" ht="24" customHeight="1" x14ac:dyDescent="0.25">
      <c r="A12371" s="28"/>
      <c r="B12371" s="9" t="s">
        <v>70</v>
      </c>
      <c r="C12371" s="12">
        <v>0</v>
      </c>
    </row>
    <row r="12372" spans="1:9" ht="24" customHeight="1" x14ac:dyDescent="0.25">
      <c r="A12372" s="28"/>
      <c r="B12372" s="9" t="s">
        <v>71</v>
      </c>
      <c r="C12372" s="12">
        <v>0</v>
      </c>
    </row>
    <row r="12373" spans="1:9" ht="24" customHeight="1" x14ac:dyDescent="0.25">
      <c r="A12373" s="28"/>
      <c r="B12373" s="9" t="s">
        <v>72</v>
      </c>
      <c r="C12373" s="47">
        <v>-0.5</v>
      </c>
    </row>
    <row r="12374" spans="1:9" ht="24" customHeight="1" x14ac:dyDescent="0.25">
      <c r="A12374" s="28"/>
      <c r="B12374" s="9" t="s">
        <v>73</v>
      </c>
      <c r="C12374" s="47">
        <v>0.5</v>
      </c>
    </row>
    <row r="12375" spans="1:9" ht="24" customHeight="1" x14ac:dyDescent="0.25">
      <c r="A12375" s="28"/>
      <c r="B12375" s="9" t="s">
        <v>74</v>
      </c>
      <c r="C12375" s="12">
        <v>0</v>
      </c>
    </row>
    <row r="12376" spans="1:9" ht="24" customHeight="1" x14ac:dyDescent="0.25">
      <c r="A12376" s="28"/>
      <c r="B12376" s="9" t="s">
        <v>75</v>
      </c>
      <c r="C12376" s="12">
        <v>0</v>
      </c>
    </row>
    <row r="12377" spans="1:9" ht="24" customHeight="1" thickBot="1" x14ac:dyDescent="0.3">
      <c r="A12377" s="91"/>
      <c r="B12377" s="14" t="s">
        <v>76</v>
      </c>
      <c r="C12377" s="49">
        <v>-0.5</v>
      </c>
    </row>
    <row r="12378" spans="1:9" ht="15" customHeight="1" x14ac:dyDescent="0.25">
      <c r="A12378" s="42" t="s">
        <v>115</v>
      </c>
      <c r="B12378" s="43"/>
      <c r="C12378" s="43"/>
    </row>
    <row r="12380" spans="1:9" ht="20.100000000000001" customHeight="1" thickBot="1" x14ac:dyDescent="0.3">
      <c r="A12380" s="16" t="s">
        <v>116</v>
      </c>
      <c r="B12380" s="17"/>
      <c r="C12380" s="17"/>
      <c r="D12380" s="17"/>
      <c r="E12380" s="17"/>
      <c r="F12380" s="17"/>
      <c r="G12380" s="17"/>
      <c r="H12380" s="17"/>
      <c r="I12380" s="17"/>
    </row>
    <row r="12381" spans="1:9" ht="15" customHeight="1" x14ac:dyDescent="0.25">
      <c r="A12381" s="67" t="s">
        <v>117</v>
      </c>
      <c r="B12381" s="68" t="s">
        <v>89</v>
      </c>
      <c r="C12381" s="69" t="s">
        <v>90</v>
      </c>
      <c r="D12381" s="69" t="s">
        <v>91</v>
      </c>
      <c r="E12381" s="69" t="s">
        <v>118</v>
      </c>
      <c r="F12381" s="69" t="s">
        <v>92</v>
      </c>
      <c r="G12381" s="69" t="s">
        <v>59</v>
      </c>
      <c r="H12381" s="70" t="s">
        <v>93</v>
      </c>
      <c r="I12381" s="71"/>
    </row>
    <row r="12382" spans="1:9" ht="15" customHeight="1" thickBot="1" x14ac:dyDescent="0.3">
      <c r="A12382" s="72"/>
      <c r="B12382" s="73"/>
      <c r="C12382" s="74"/>
      <c r="D12382" s="74"/>
      <c r="E12382" s="74"/>
      <c r="F12382" s="74"/>
      <c r="G12382" s="74"/>
      <c r="H12382" s="75" t="s">
        <v>94</v>
      </c>
      <c r="I12382" s="76" t="s">
        <v>95</v>
      </c>
    </row>
    <row r="12383" spans="1:9" ht="14.1" customHeight="1" thickBot="1" x14ac:dyDescent="0.3">
      <c r="A12383" s="94" t="s">
        <v>62</v>
      </c>
      <c r="B12383" s="95">
        <v>4.2269410262994675E-2</v>
      </c>
      <c r="C12383" s="96">
        <v>3.3104564030241156E-3</v>
      </c>
      <c r="D12383" s="97">
        <v>116.4617480005726</v>
      </c>
      <c r="E12383" s="98">
        <v>0</v>
      </c>
      <c r="F12383" s="97">
        <v>12.768453988513908</v>
      </c>
      <c r="G12383" s="97">
        <v>6.9747684076000165E-24</v>
      </c>
      <c r="H12383" s="96">
        <v>3.5712908211855118E-2</v>
      </c>
      <c r="I12383" s="99">
        <v>4.8825912314134232E-2</v>
      </c>
    </row>
    <row r="12384" spans="1:9" ht="15" customHeight="1" x14ac:dyDescent="0.25">
      <c r="A12384" s="42" t="s">
        <v>115</v>
      </c>
      <c r="B12384" s="43"/>
      <c r="C12384" s="43"/>
      <c r="D12384" s="43"/>
      <c r="E12384" s="43"/>
      <c r="F12384" s="43"/>
      <c r="G12384" s="43"/>
      <c r="H12384" s="43"/>
      <c r="I12384" s="43"/>
    </row>
    <row r="12385" spans="1:9" ht="15" customHeight="1" x14ac:dyDescent="0.25">
      <c r="A12385" s="50" t="s">
        <v>273</v>
      </c>
      <c r="B12385" s="51"/>
      <c r="C12385" s="51"/>
      <c r="D12385" s="51"/>
      <c r="E12385" s="51"/>
      <c r="F12385" s="51"/>
      <c r="G12385" s="51"/>
      <c r="H12385" s="51"/>
      <c r="I12385" s="51"/>
    </row>
    <row r="12388" spans="1:9" ht="16.5" x14ac:dyDescent="0.25">
      <c r="A12388" t="s">
        <v>119</v>
      </c>
    </row>
    <row r="12390" spans="1:9" ht="20.100000000000001" customHeight="1" thickBot="1" x14ac:dyDescent="0.3">
      <c r="A12390" s="16" t="s">
        <v>114</v>
      </c>
      <c r="B12390" s="17"/>
      <c r="C12390" s="17"/>
    </row>
    <row r="12391" spans="1:9" ht="15" customHeight="1" thickBot="1" x14ac:dyDescent="0.3">
      <c r="A12391" s="18"/>
      <c r="B12391" s="19"/>
      <c r="C12391" s="61" t="s">
        <v>62</v>
      </c>
    </row>
    <row r="12392" spans="1:9" ht="14.1" customHeight="1" x14ac:dyDescent="0.25">
      <c r="A12392" s="3" t="s">
        <v>36</v>
      </c>
      <c r="B12392" s="23" t="s">
        <v>37</v>
      </c>
      <c r="C12392" s="62">
        <v>0</v>
      </c>
    </row>
    <row r="12393" spans="1:9" ht="14.1" customHeight="1" x14ac:dyDescent="0.25">
      <c r="A12393" s="28"/>
      <c r="B12393" s="9" t="s">
        <v>63</v>
      </c>
      <c r="C12393" s="12">
        <v>0</v>
      </c>
    </row>
    <row r="12394" spans="1:9" ht="14.1" customHeight="1" x14ac:dyDescent="0.25">
      <c r="A12394" s="28"/>
      <c r="B12394" s="9" t="s">
        <v>64</v>
      </c>
      <c r="C12394" s="12">
        <v>0</v>
      </c>
    </row>
    <row r="12395" spans="1:9" ht="14.1" customHeight="1" x14ac:dyDescent="0.25">
      <c r="A12395" s="28"/>
      <c r="B12395" s="9" t="s">
        <v>65</v>
      </c>
      <c r="C12395" s="12">
        <v>1</v>
      </c>
    </row>
    <row r="12396" spans="1:9" ht="14.1" customHeight="1" x14ac:dyDescent="0.25">
      <c r="A12396" s="28"/>
      <c r="B12396" s="9" t="s">
        <v>66</v>
      </c>
      <c r="C12396" s="12">
        <v>0</v>
      </c>
    </row>
    <row r="12397" spans="1:9" ht="14.1" customHeight="1" x14ac:dyDescent="0.25">
      <c r="A12397" s="28"/>
      <c r="B12397" s="9" t="s">
        <v>67</v>
      </c>
      <c r="C12397" s="12">
        <v>0</v>
      </c>
    </row>
    <row r="12398" spans="1:9" ht="14.1" customHeight="1" x14ac:dyDescent="0.25">
      <c r="A12398" s="28"/>
      <c r="B12398" s="9" t="s">
        <v>68</v>
      </c>
      <c r="C12398" s="12">
        <v>-1</v>
      </c>
    </row>
    <row r="12399" spans="1:9" ht="24" customHeight="1" x14ac:dyDescent="0.25">
      <c r="A12399" s="28"/>
      <c r="B12399" s="9" t="s">
        <v>69</v>
      </c>
      <c r="C12399" s="12">
        <v>1</v>
      </c>
    </row>
    <row r="12400" spans="1:9" ht="24" customHeight="1" x14ac:dyDescent="0.25">
      <c r="A12400" s="28"/>
      <c r="B12400" s="9" t="s">
        <v>70</v>
      </c>
      <c r="C12400" s="12">
        <v>0</v>
      </c>
    </row>
    <row r="12401" spans="1:9" ht="24" customHeight="1" x14ac:dyDescent="0.25">
      <c r="A12401" s="28"/>
      <c r="B12401" s="9" t="s">
        <v>71</v>
      </c>
      <c r="C12401" s="12">
        <v>0</v>
      </c>
    </row>
    <row r="12402" spans="1:9" ht="24" customHeight="1" x14ac:dyDescent="0.25">
      <c r="A12402" s="28"/>
      <c r="B12402" s="9" t="s">
        <v>72</v>
      </c>
      <c r="C12402" s="12">
        <v>-1</v>
      </c>
    </row>
    <row r="12403" spans="1:9" ht="24" customHeight="1" x14ac:dyDescent="0.25">
      <c r="A12403" s="28"/>
      <c r="B12403" s="9" t="s">
        <v>73</v>
      </c>
      <c r="C12403" s="12">
        <v>0</v>
      </c>
    </row>
    <row r="12404" spans="1:9" ht="24" customHeight="1" x14ac:dyDescent="0.25">
      <c r="A12404" s="28"/>
      <c r="B12404" s="9" t="s">
        <v>74</v>
      </c>
      <c r="C12404" s="12">
        <v>0</v>
      </c>
    </row>
    <row r="12405" spans="1:9" ht="24" customHeight="1" x14ac:dyDescent="0.25">
      <c r="A12405" s="28"/>
      <c r="B12405" s="9" t="s">
        <v>75</v>
      </c>
      <c r="C12405" s="12">
        <v>0</v>
      </c>
    </row>
    <row r="12406" spans="1:9" ht="24" customHeight="1" thickBot="1" x14ac:dyDescent="0.3">
      <c r="A12406" s="91"/>
      <c r="B12406" s="14" t="s">
        <v>76</v>
      </c>
      <c r="C12406" s="100">
        <v>0</v>
      </c>
    </row>
    <row r="12407" spans="1:9" ht="15" customHeight="1" x14ac:dyDescent="0.25">
      <c r="A12407" s="42" t="s">
        <v>120</v>
      </c>
      <c r="B12407" s="43"/>
      <c r="C12407" s="43"/>
    </row>
    <row r="12409" spans="1:9" ht="20.100000000000001" customHeight="1" thickBot="1" x14ac:dyDescent="0.3">
      <c r="A12409" s="16" t="s">
        <v>116</v>
      </c>
      <c r="B12409" s="17"/>
      <c r="C12409" s="17"/>
      <c r="D12409" s="17"/>
      <c r="E12409" s="17"/>
      <c r="F12409" s="17"/>
      <c r="G12409" s="17"/>
      <c r="H12409" s="17"/>
      <c r="I12409" s="17"/>
    </row>
    <row r="12410" spans="1:9" ht="15" customHeight="1" x14ac:dyDescent="0.25">
      <c r="A12410" s="67" t="s">
        <v>117</v>
      </c>
      <c r="B12410" s="68" t="s">
        <v>89</v>
      </c>
      <c r="C12410" s="69" t="s">
        <v>90</v>
      </c>
      <c r="D12410" s="69" t="s">
        <v>91</v>
      </c>
      <c r="E12410" s="69" t="s">
        <v>118</v>
      </c>
      <c r="F12410" s="69" t="s">
        <v>92</v>
      </c>
      <c r="G12410" s="69" t="s">
        <v>59</v>
      </c>
      <c r="H12410" s="70" t="s">
        <v>93</v>
      </c>
      <c r="I12410" s="71"/>
    </row>
    <row r="12411" spans="1:9" ht="15" customHeight="1" thickBot="1" x14ac:dyDescent="0.3">
      <c r="A12411" s="72"/>
      <c r="B12411" s="73"/>
      <c r="C12411" s="74"/>
      <c r="D12411" s="74"/>
      <c r="E12411" s="74"/>
      <c r="F12411" s="74"/>
      <c r="G12411" s="74"/>
      <c r="H12411" s="75" t="s">
        <v>94</v>
      </c>
      <c r="I12411" s="76" t="s">
        <v>95</v>
      </c>
    </row>
    <row r="12412" spans="1:9" ht="14.1" customHeight="1" thickBot="1" x14ac:dyDescent="0.3">
      <c r="A12412" s="94" t="s">
        <v>62</v>
      </c>
      <c r="B12412" s="95">
        <v>4.7038927751981902E-2</v>
      </c>
      <c r="C12412" s="96">
        <v>4.6186566462628831E-3</v>
      </c>
      <c r="D12412" s="97">
        <v>114.06436426530689</v>
      </c>
      <c r="E12412" s="98">
        <v>0</v>
      </c>
      <c r="F12412" s="97">
        <v>10.184547446288899</v>
      </c>
      <c r="G12412" s="97">
        <v>1.0230225764968544E-17</v>
      </c>
      <c r="H12412" s="96">
        <v>3.7889459887844722E-2</v>
      </c>
      <c r="I12412" s="99">
        <v>5.6188395616119081E-2</v>
      </c>
    </row>
    <row r="12413" spans="1:9" ht="15" customHeight="1" x14ac:dyDescent="0.25">
      <c r="A12413" s="42" t="s">
        <v>120</v>
      </c>
      <c r="B12413" s="43"/>
      <c r="C12413" s="43"/>
      <c r="D12413" s="43"/>
      <c r="E12413" s="43"/>
      <c r="F12413" s="43"/>
      <c r="G12413" s="43"/>
      <c r="H12413" s="43"/>
      <c r="I12413" s="43"/>
    </row>
    <row r="12414" spans="1:9" ht="15" customHeight="1" x14ac:dyDescent="0.25">
      <c r="A12414" s="50" t="s">
        <v>273</v>
      </c>
      <c r="B12414" s="51"/>
      <c r="C12414" s="51"/>
      <c r="D12414" s="51"/>
      <c r="E12414" s="51"/>
      <c r="F12414" s="51"/>
      <c r="G12414" s="51"/>
      <c r="H12414" s="51"/>
      <c r="I12414" s="51"/>
    </row>
    <row r="12417" spans="1:3" ht="16.5" x14ac:dyDescent="0.25">
      <c r="A12417" t="s">
        <v>121</v>
      </c>
    </row>
    <row r="12419" spans="1:3" ht="20.100000000000001" customHeight="1" thickBot="1" x14ac:dyDescent="0.3">
      <c r="A12419" s="16" t="s">
        <v>114</v>
      </c>
      <c r="B12419" s="17"/>
      <c r="C12419" s="17"/>
    </row>
    <row r="12420" spans="1:3" ht="15" customHeight="1" thickBot="1" x14ac:dyDescent="0.3">
      <c r="A12420" s="18"/>
      <c r="B12420" s="19"/>
      <c r="C12420" s="61" t="s">
        <v>62</v>
      </c>
    </row>
    <row r="12421" spans="1:3" ht="14.1" customHeight="1" x14ac:dyDescent="0.25">
      <c r="A12421" s="3" t="s">
        <v>36</v>
      </c>
      <c r="B12421" s="23" t="s">
        <v>37</v>
      </c>
      <c r="C12421" s="62">
        <v>0</v>
      </c>
    </row>
    <row r="12422" spans="1:3" ht="14.1" customHeight="1" x14ac:dyDescent="0.25">
      <c r="A12422" s="28"/>
      <c r="B12422" s="9" t="s">
        <v>63</v>
      </c>
      <c r="C12422" s="12">
        <v>0</v>
      </c>
    </row>
    <row r="12423" spans="1:3" ht="14.1" customHeight="1" x14ac:dyDescent="0.25">
      <c r="A12423" s="28"/>
      <c r="B12423" s="9" t="s">
        <v>64</v>
      </c>
      <c r="C12423" s="12">
        <v>0</v>
      </c>
    </row>
    <row r="12424" spans="1:3" ht="14.1" customHeight="1" x14ac:dyDescent="0.25">
      <c r="A12424" s="28"/>
      <c r="B12424" s="9" t="s">
        <v>65</v>
      </c>
      <c r="C12424" s="12">
        <v>1</v>
      </c>
    </row>
    <row r="12425" spans="1:3" ht="14.1" customHeight="1" x14ac:dyDescent="0.25">
      <c r="A12425" s="28"/>
      <c r="B12425" s="9" t="s">
        <v>66</v>
      </c>
      <c r="C12425" s="12">
        <v>0</v>
      </c>
    </row>
    <row r="12426" spans="1:3" ht="14.1" customHeight="1" x14ac:dyDescent="0.25">
      <c r="A12426" s="28"/>
      <c r="B12426" s="9" t="s">
        <v>67</v>
      </c>
      <c r="C12426" s="12">
        <v>0</v>
      </c>
    </row>
    <row r="12427" spans="1:3" ht="14.1" customHeight="1" x14ac:dyDescent="0.25">
      <c r="A12427" s="28"/>
      <c r="B12427" s="9" t="s">
        <v>68</v>
      </c>
      <c r="C12427" s="12">
        <v>-1</v>
      </c>
    </row>
    <row r="12428" spans="1:3" ht="24" customHeight="1" x14ac:dyDescent="0.25">
      <c r="A12428" s="28"/>
      <c r="B12428" s="9" t="s">
        <v>69</v>
      </c>
      <c r="C12428" s="12">
        <v>0</v>
      </c>
    </row>
    <row r="12429" spans="1:3" ht="24" customHeight="1" x14ac:dyDescent="0.25">
      <c r="A12429" s="28"/>
      <c r="B12429" s="9" t="s">
        <v>70</v>
      </c>
      <c r="C12429" s="12">
        <v>0</v>
      </c>
    </row>
    <row r="12430" spans="1:3" ht="24" customHeight="1" x14ac:dyDescent="0.25">
      <c r="A12430" s="28"/>
      <c r="B12430" s="9" t="s">
        <v>71</v>
      </c>
      <c r="C12430" s="12">
        <v>0</v>
      </c>
    </row>
    <row r="12431" spans="1:3" ht="24" customHeight="1" x14ac:dyDescent="0.25">
      <c r="A12431" s="28"/>
      <c r="B12431" s="9" t="s">
        <v>72</v>
      </c>
      <c r="C12431" s="12">
        <v>0</v>
      </c>
    </row>
    <row r="12432" spans="1:3" ht="24" customHeight="1" x14ac:dyDescent="0.25">
      <c r="A12432" s="28"/>
      <c r="B12432" s="9" t="s">
        <v>73</v>
      </c>
      <c r="C12432" s="12">
        <v>1</v>
      </c>
    </row>
    <row r="12433" spans="1:9" ht="24" customHeight="1" x14ac:dyDescent="0.25">
      <c r="A12433" s="28"/>
      <c r="B12433" s="9" t="s">
        <v>74</v>
      </c>
      <c r="C12433" s="12">
        <v>0</v>
      </c>
    </row>
    <row r="12434" spans="1:9" ht="24" customHeight="1" x14ac:dyDescent="0.25">
      <c r="A12434" s="28"/>
      <c r="B12434" s="9" t="s">
        <v>75</v>
      </c>
      <c r="C12434" s="12">
        <v>0</v>
      </c>
    </row>
    <row r="12435" spans="1:9" ht="24" customHeight="1" thickBot="1" x14ac:dyDescent="0.3">
      <c r="A12435" s="91"/>
      <c r="B12435" s="14" t="s">
        <v>76</v>
      </c>
      <c r="C12435" s="100">
        <v>-1</v>
      </c>
    </row>
    <row r="12436" spans="1:9" ht="15" customHeight="1" x14ac:dyDescent="0.25">
      <c r="A12436" s="42" t="s">
        <v>122</v>
      </c>
      <c r="B12436" s="43"/>
      <c r="C12436" s="43"/>
    </row>
    <row r="12438" spans="1:9" ht="20.100000000000001" customHeight="1" thickBot="1" x14ac:dyDescent="0.3">
      <c r="A12438" s="16" t="s">
        <v>116</v>
      </c>
      <c r="B12438" s="17"/>
      <c r="C12438" s="17"/>
      <c r="D12438" s="17"/>
      <c r="E12438" s="17"/>
      <c r="F12438" s="17"/>
      <c r="G12438" s="17"/>
      <c r="H12438" s="17"/>
      <c r="I12438" s="17"/>
    </row>
    <row r="12439" spans="1:9" ht="15" customHeight="1" x14ac:dyDescent="0.25">
      <c r="A12439" s="67" t="s">
        <v>117</v>
      </c>
      <c r="B12439" s="68" t="s">
        <v>89</v>
      </c>
      <c r="C12439" s="69" t="s">
        <v>90</v>
      </c>
      <c r="D12439" s="69" t="s">
        <v>91</v>
      </c>
      <c r="E12439" s="69" t="s">
        <v>118</v>
      </c>
      <c r="F12439" s="69" t="s">
        <v>92</v>
      </c>
      <c r="G12439" s="69" t="s">
        <v>59</v>
      </c>
      <c r="H12439" s="70" t="s">
        <v>93</v>
      </c>
      <c r="I12439" s="71"/>
    </row>
    <row r="12440" spans="1:9" ht="15" customHeight="1" thickBot="1" x14ac:dyDescent="0.3">
      <c r="A12440" s="72"/>
      <c r="B12440" s="73"/>
      <c r="C12440" s="74"/>
      <c r="D12440" s="74"/>
      <c r="E12440" s="74"/>
      <c r="F12440" s="74"/>
      <c r="G12440" s="74"/>
      <c r="H12440" s="75" t="s">
        <v>94</v>
      </c>
      <c r="I12440" s="76" t="s">
        <v>95</v>
      </c>
    </row>
    <row r="12441" spans="1:9" ht="14.1" customHeight="1" thickBot="1" x14ac:dyDescent="0.3">
      <c r="A12441" s="94" t="s">
        <v>62</v>
      </c>
      <c r="B12441" s="95">
        <v>3.7499892774007455E-2</v>
      </c>
      <c r="C12441" s="96">
        <v>4.7438905098268428E-3</v>
      </c>
      <c r="D12441" s="97">
        <v>118.73183589846113</v>
      </c>
      <c r="E12441" s="98">
        <v>0</v>
      </c>
      <c r="F12441" s="97">
        <v>7.904881593773597</v>
      </c>
      <c r="G12441" s="97">
        <v>1.5367694871033148E-12</v>
      </c>
      <c r="H12441" s="96">
        <v>2.8106297844215491E-2</v>
      </c>
      <c r="I12441" s="99">
        <v>4.6893487703799419E-2</v>
      </c>
    </row>
    <row r="12442" spans="1:9" ht="15" customHeight="1" x14ac:dyDescent="0.25">
      <c r="A12442" s="42" t="s">
        <v>122</v>
      </c>
      <c r="B12442" s="43"/>
      <c r="C12442" s="43"/>
      <c r="D12442" s="43"/>
      <c r="E12442" s="43"/>
      <c r="F12442" s="43"/>
      <c r="G12442" s="43"/>
      <c r="H12442" s="43"/>
      <c r="I12442" s="43"/>
    </row>
    <row r="12443" spans="1:9" ht="15" customHeight="1" x14ac:dyDescent="0.25">
      <c r="A12443" s="50" t="s">
        <v>273</v>
      </c>
      <c r="B12443" s="51"/>
      <c r="C12443" s="51"/>
      <c r="D12443" s="51"/>
      <c r="E12443" s="51"/>
      <c r="F12443" s="51"/>
      <c r="G12443" s="51"/>
      <c r="H12443" s="51"/>
      <c r="I12443" s="51"/>
    </row>
    <row r="12446" spans="1:9" ht="16.5" x14ac:dyDescent="0.25">
      <c r="A12446" t="s">
        <v>123</v>
      </c>
    </row>
    <row r="12448" spans="1:9" ht="20.100000000000001" customHeight="1" thickBot="1" x14ac:dyDescent="0.3">
      <c r="A12448" s="16" t="s">
        <v>114</v>
      </c>
      <c r="B12448" s="17"/>
      <c r="C12448" s="17"/>
    </row>
    <row r="12449" spans="1:3" ht="15" customHeight="1" thickBot="1" x14ac:dyDescent="0.3">
      <c r="A12449" s="18"/>
      <c r="B12449" s="19"/>
      <c r="C12449" s="61" t="s">
        <v>62</v>
      </c>
    </row>
    <row r="12450" spans="1:3" ht="14.1" customHeight="1" x14ac:dyDescent="0.25">
      <c r="A12450" s="3" t="s">
        <v>36</v>
      </c>
      <c r="B12450" s="23" t="s">
        <v>37</v>
      </c>
      <c r="C12450" s="62">
        <v>0</v>
      </c>
    </row>
    <row r="12451" spans="1:3" ht="14.1" customHeight="1" x14ac:dyDescent="0.25">
      <c r="A12451" s="28"/>
      <c r="B12451" s="9" t="s">
        <v>63</v>
      </c>
      <c r="C12451" s="12">
        <v>0</v>
      </c>
    </row>
    <row r="12452" spans="1:3" ht="14.1" customHeight="1" x14ac:dyDescent="0.25">
      <c r="A12452" s="28"/>
      <c r="B12452" s="9" t="s">
        <v>64</v>
      </c>
      <c r="C12452" s="12">
        <v>0</v>
      </c>
    </row>
    <row r="12453" spans="1:3" ht="14.1" customHeight="1" x14ac:dyDescent="0.25">
      <c r="A12453" s="28"/>
      <c r="B12453" s="9" t="s">
        <v>65</v>
      </c>
      <c r="C12453" s="12">
        <v>0</v>
      </c>
    </row>
    <row r="12454" spans="1:3" ht="14.1" customHeight="1" x14ac:dyDescent="0.25">
      <c r="A12454" s="28"/>
      <c r="B12454" s="9" t="s">
        <v>66</v>
      </c>
      <c r="C12454" s="12">
        <v>0</v>
      </c>
    </row>
    <row r="12455" spans="1:3" ht="14.1" customHeight="1" x14ac:dyDescent="0.25">
      <c r="A12455" s="28"/>
      <c r="B12455" s="9" t="s">
        <v>67</v>
      </c>
      <c r="C12455" s="12">
        <v>0</v>
      </c>
    </row>
    <row r="12456" spans="1:3" ht="14.1" customHeight="1" x14ac:dyDescent="0.25">
      <c r="A12456" s="28"/>
      <c r="B12456" s="9" t="s">
        <v>68</v>
      </c>
      <c r="C12456" s="12">
        <v>0</v>
      </c>
    </row>
    <row r="12457" spans="1:3" ht="24" customHeight="1" x14ac:dyDescent="0.25">
      <c r="A12457" s="28"/>
      <c r="B12457" s="9" t="s">
        <v>69</v>
      </c>
      <c r="C12457" s="12">
        <v>1</v>
      </c>
    </row>
    <row r="12458" spans="1:3" ht="24" customHeight="1" x14ac:dyDescent="0.25">
      <c r="A12458" s="28"/>
      <c r="B12458" s="9" t="s">
        <v>70</v>
      </c>
      <c r="C12458" s="12">
        <v>0</v>
      </c>
    </row>
    <row r="12459" spans="1:3" ht="24" customHeight="1" x14ac:dyDescent="0.25">
      <c r="A12459" s="28"/>
      <c r="B12459" s="9" t="s">
        <v>71</v>
      </c>
      <c r="C12459" s="12">
        <v>0</v>
      </c>
    </row>
    <row r="12460" spans="1:3" ht="24" customHeight="1" x14ac:dyDescent="0.25">
      <c r="A12460" s="28"/>
      <c r="B12460" s="9" t="s">
        <v>72</v>
      </c>
      <c r="C12460" s="12">
        <v>-1</v>
      </c>
    </row>
    <row r="12461" spans="1:3" ht="24" customHeight="1" x14ac:dyDescent="0.25">
      <c r="A12461" s="28"/>
      <c r="B12461" s="9" t="s">
        <v>73</v>
      </c>
      <c r="C12461" s="12">
        <v>-1</v>
      </c>
    </row>
    <row r="12462" spans="1:3" ht="24" customHeight="1" x14ac:dyDescent="0.25">
      <c r="A12462" s="28"/>
      <c r="B12462" s="9" t="s">
        <v>74</v>
      </c>
      <c r="C12462" s="12">
        <v>0</v>
      </c>
    </row>
    <row r="12463" spans="1:3" ht="24" customHeight="1" x14ac:dyDescent="0.25">
      <c r="A12463" s="28"/>
      <c r="B12463" s="9" t="s">
        <v>75</v>
      </c>
      <c r="C12463" s="12">
        <v>0</v>
      </c>
    </row>
    <row r="12464" spans="1:3" ht="24" customHeight="1" thickBot="1" x14ac:dyDescent="0.3">
      <c r="A12464" s="91"/>
      <c r="B12464" s="14" t="s">
        <v>76</v>
      </c>
      <c r="C12464" s="100">
        <v>1</v>
      </c>
    </row>
    <row r="12465" spans="1:9" ht="24.95" customHeight="1" x14ac:dyDescent="0.25">
      <c r="A12465" s="42" t="s">
        <v>124</v>
      </c>
      <c r="B12465" s="43"/>
      <c r="C12465" s="43"/>
    </row>
    <row r="12467" spans="1:9" ht="20.100000000000001" customHeight="1" thickBot="1" x14ac:dyDescent="0.3">
      <c r="A12467" s="16" t="s">
        <v>116</v>
      </c>
      <c r="B12467" s="17"/>
      <c r="C12467" s="17"/>
      <c r="D12467" s="17"/>
      <c r="E12467" s="17"/>
      <c r="F12467" s="17"/>
      <c r="G12467" s="17"/>
      <c r="H12467" s="17"/>
      <c r="I12467" s="17"/>
    </row>
    <row r="12468" spans="1:9" ht="15" customHeight="1" x14ac:dyDescent="0.25">
      <c r="A12468" s="67" t="s">
        <v>117</v>
      </c>
      <c r="B12468" s="68" t="s">
        <v>89</v>
      </c>
      <c r="C12468" s="69" t="s">
        <v>90</v>
      </c>
      <c r="D12468" s="69" t="s">
        <v>91</v>
      </c>
      <c r="E12468" s="69" t="s">
        <v>118</v>
      </c>
      <c r="F12468" s="69" t="s">
        <v>92</v>
      </c>
      <c r="G12468" s="69" t="s">
        <v>59</v>
      </c>
      <c r="H12468" s="70" t="s">
        <v>93</v>
      </c>
      <c r="I12468" s="71"/>
    </row>
    <row r="12469" spans="1:9" ht="15" customHeight="1" thickBot="1" x14ac:dyDescent="0.3">
      <c r="A12469" s="72"/>
      <c r="B12469" s="73"/>
      <c r="C12469" s="74"/>
      <c r="D12469" s="74"/>
      <c r="E12469" s="74"/>
      <c r="F12469" s="74"/>
      <c r="G12469" s="74"/>
      <c r="H12469" s="75" t="s">
        <v>94</v>
      </c>
      <c r="I12469" s="76" t="s">
        <v>95</v>
      </c>
    </row>
    <row r="12470" spans="1:9" ht="14.1" customHeight="1" thickBot="1" x14ac:dyDescent="0.3">
      <c r="A12470" s="94" t="s">
        <v>62</v>
      </c>
      <c r="B12470" s="95">
        <v>9.5390349779744463E-3</v>
      </c>
      <c r="C12470" s="96">
        <v>6.6209128060482347E-3</v>
      </c>
      <c r="D12470" s="97">
        <v>116.4617480005724</v>
      </c>
      <c r="E12470" s="98">
        <v>0</v>
      </c>
      <c r="F12470" s="97">
        <v>1.4407431811004208</v>
      </c>
      <c r="G12470" s="97">
        <v>0.15234038841224104</v>
      </c>
      <c r="H12470" s="96">
        <v>-3.5739691243045772E-3</v>
      </c>
      <c r="I12470" s="99">
        <v>2.2652039080253469E-2</v>
      </c>
    </row>
    <row r="12471" spans="1:9" ht="15" customHeight="1" x14ac:dyDescent="0.25">
      <c r="A12471" s="42" t="s">
        <v>124</v>
      </c>
      <c r="B12471" s="43"/>
      <c r="C12471" s="43"/>
      <c r="D12471" s="43"/>
      <c r="E12471" s="43"/>
      <c r="F12471" s="43"/>
      <c r="G12471" s="43"/>
      <c r="H12471" s="43"/>
      <c r="I12471" s="43"/>
    </row>
    <row r="12472" spans="1:9" ht="15" customHeight="1" x14ac:dyDescent="0.25">
      <c r="A12472" s="50" t="s">
        <v>273</v>
      </c>
      <c r="B12472" s="51"/>
      <c r="C12472" s="51"/>
      <c r="D12472" s="51"/>
      <c r="E12472" s="51"/>
      <c r="F12472" s="51"/>
      <c r="G12472" s="51"/>
      <c r="H12472" s="51"/>
      <c r="I12472" s="51"/>
    </row>
    <row r="12475" spans="1:9" ht="16.5" x14ac:dyDescent="0.25">
      <c r="A12475" t="s">
        <v>125</v>
      </c>
    </row>
    <row r="12477" spans="1:9" ht="20.100000000000001" customHeight="1" thickBot="1" x14ac:dyDescent="0.3">
      <c r="A12477" s="16" t="s">
        <v>114</v>
      </c>
      <c r="B12477" s="17"/>
      <c r="C12477" s="17"/>
    </row>
    <row r="12478" spans="1:9" ht="15" customHeight="1" thickBot="1" x14ac:dyDescent="0.3">
      <c r="A12478" s="18"/>
      <c r="B12478" s="19"/>
      <c r="C12478" s="61" t="s">
        <v>62</v>
      </c>
    </row>
    <row r="12479" spans="1:9" ht="14.1" customHeight="1" x14ac:dyDescent="0.25">
      <c r="A12479" s="3" t="s">
        <v>36</v>
      </c>
      <c r="B12479" s="23" t="s">
        <v>37</v>
      </c>
      <c r="C12479" s="62">
        <v>0</v>
      </c>
    </row>
    <row r="12480" spans="1:9" ht="14.1" customHeight="1" x14ac:dyDescent="0.25">
      <c r="A12480" s="28"/>
      <c r="B12480" s="9" t="s">
        <v>63</v>
      </c>
      <c r="C12480" s="12">
        <v>0</v>
      </c>
    </row>
    <row r="12481" spans="1:9" ht="14.1" customHeight="1" x14ac:dyDescent="0.25">
      <c r="A12481" s="28"/>
      <c r="B12481" s="9" t="s">
        <v>64</v>
      </c>
      <c r="C12481" s="12">
        <v>0</v>
      </c>
    </row>
    <row r="12482" spans="1:9" ht="14.1" customHeight="1" x14ac:dyDescent="0.25">
      <c r="A12482" s="28"/>
      <c r="B12482" s="9" t="s">
        <v>65</v>
      </c>
      <c r="C12482" s="12">
        <v>0</v>
      </c>
    </row>
    <row r="12483" spans="1:9" ht="14.1" customHeight="1" x14ac:dyDescent="0.25">
      <c r="A12483" s="28"/>
      <c r="B12483" s="9" t="s">
        <v>66</v>
      </c>
      <c r="C12483" s="12">
        <v>1</v>
      </c>
    </row>
    <row r="12484" spans="1:9" ht="14.1" customHeight="1" x14ac:dyDescent="0.25">
      <c r="A12484" s="28"/>
      <c r="B12484" s="9" t="s">
        <v>67</v>
      </c>
      <c r="C12484" s="12">
        <v>0</v>
      </c>
    </row>
    <row r="12485" spans="1:9" ht="14.1" customHeight="1" x14ac:dyDescent="0.25">
      <c r="A12485" s="28"/>
      <c r="B12485" s="9" t="s">
        <v>68</v>
      </c>
      <c r="C12485" s="12">
        <v>-1</v>
      </c>
    </row>
    <row r="12486" spans="1:9" ht="24" customHeight="1" x14ac:dyDescent="0.25">
      <c r="A12486" s="28"/>
      <c r="B12486" s="9" t="s">
        <v>69</v>
      </c>
      <c r="C12486" s="12">
        <v>0</v>
      </c>
    </row>
    <row r="12487" spans="1:9" ht="24" customHeight="1" x14ac:dyDescent="0.25">
      <c r="A12487" s="28"/>
      <c r="B12487" s="9" t="s">
        <v>70</v>
      </c>
      <c r="C12487" s="47">
        <v>0.5</v>
      </c>
    </row>
    <row r="12488" spans="1:9" ht="24" customHeight="1" x14ac:dyDescent="0.25">
      <c r="A12488" s="28"/>
      <c r="B12488" s="9" t="s">
        <v>71</v>
      </c>
      <c r="C12488" s="12">
        <v>0</v>
      </c>
    </row>
    <row r="12489" spans="1:9" ht="24" customHeight="1" x14ac:dyDescent="0.25">
      <c r="A12489" s="28"/>
      <c r="B12489" s="9" t="s">
        <v>72</v>
      </c>
      <c r="C12489" s="47">
        <v>-0.5</v>
      </c>
    </row>
    <row r="12490" spans="1:9" ht="24" customHeight="1" x14ac:dyDescent="0.25">
      <c r="A12490" s="28"/>
      <c r="B12490" s="9" t="s">
        <v>73</v>
      </c>
      <c r="C12490" s="12">
        <v>0</v>
      </c>
    </row>
    <row r="12491" spans="1:9" ht="24" customHeight="1" x14ac:dyDescent="0.25">
      <c r="A12491" s="28"/>
      <c r="B12491" s="9" t="s">
        <v>74</v>
      </c>
      <c r="C12491" s="47">
        <v>0.5</v>
      </c>
    </row>
    <row r="12492" spans="1:9" ht="24" customHeight="1" x14ac:dyDescent="0.25">
      <c r="A12492" s="28"/>
      <c r="B12492" s="9" t="s">
        <v>75</v>
      </c>
      <c r="C12492" s="12">
        <v>0</v>
      </c>
    </row>
    <row r="12493" spans="1:9" ht="24" customHeight="1" thickBot="1" x14ac:dyDescent="0.3">
      <c r="A12493" s="91"/>
      <c r="B12493" s="14" t="s">
        <v>76</v>
      </c>
      <c r="C12493" s="49">
        <v>-0.5</v>
      </c>
    </row>
    <row r="12494" spans="1:9" ht="15" customHeight="1" x14ac:dyDescent="0.25">
      <c r="A12494" s="42" t="s">
        <v>126</v>
      </c>
      <c r="B12494" s="43"/>
      <c r="C12494" s="43"/>
    </row>
    <row r="12496" spans="1:9" ht="20.100000000000001" customHeight="1" thickBot="1" x14ac:dyDescent="0.3">
      <c r="A12496" s="16" t="s">
        <v>116</v>
      </c>
      <c r="B12496" s="17"/>
      <c r="C12496" s="17"/>
      <c r="D12496" s="17"/>
      <c r="E12496" s="17"/>
      <c r="F12496" s="17"/>
      <c r="G12496" s="17"/>
      <c r="H12496" s="17"/>
      <c r="I12496" s="17"/>
    </row>
    <row r="12497" spans="1:9" ht="15" customHeight="1" x14ac:dyDescent="0.25">
      <c r="A12497" s="67" t="s">
        <v>117</v>
      </c>
      <c r="B12497" s="68" t="s">
        <v>89</v>
      </c>
      <c r="C12497" s="69" t="s">
        <v>90</v>
      </c>
      <c r="D12497" s="69" t="s">
        <v>91</v>
      </c>
      <c r="E12497" s="69" t="s">
        <v>118</v>
      </c>
      <c r="F12497" s="69" t="s">
        <v>92</v>
      </c>
      <c r="G12497" s="69" t="s">
        <v>59</v>
      </c>
      <c r="H12497" s="70" t="s">
        <v>93</v>
      </c>
      <c r="I12497" s="71"/>
    </row>
    <row r="12498" spans="1:9" ht="15" customHeight="1" thickBot="1" x14ac:dyDescent="0.3">
      <c r="A12498" s="72"/>
      <c r="B12498" s="73"/>
      <c r="C12498" s="74"/>
      <c r="D12498" s="74"/>
      <c r="E12498" s="74"/>
      <c r="F12498" s="74"/>
      <c r="G12498" s="74"/>
      <c r="H12498" s="75" t="s">
        <v>94</v>
      </c>
      <c r="I12498" s="76" t="s">
        <v>95</v>
      </c>
    </row>
    <row r="12499" spans="1:9" ht="14.1" customHeight="1" thickBot="1" x14ac:dyDescent="0.3">
      <c r="A12499" s="94" t="s">
        <v>62</v>
      </c>
      <c r="B12499" s="95">
        <v>2.0378695981999498E-2</v>
      </c>
      <c r="C12499" s="96">
        <v>3.4038215700539494E-3</v>
      </c>
      <c r="D12499" s="97">
        <v>126.59271187819613</v>
      </c>
      <c r="E12499" s="98">
        <v>0</v>
      </c>
      <c r="F12499" s="97">
        <v>5.9870047717208932</v>
      </c>
      <c r="G12499" s="97">
        <v>2.0573861012633005E-8</v>
      </c>
      <c r="H12499" s="96">
        <v>1.3642938926300949E-2</v>
      </c>
      <c r="I12499" s="99">
        <v>2.7114453037698046E-2</v>
      </c>
    </row>
    <row r="12500" spans="1:9" ht="15" customHeight="1" x14ac:dyDescent="0.25">
      <c r="A12500" s="42" t="s">
        <v>126</v>
      </c>
      <c r="B12500" s="43"/>
      <c r="C12500" s="43"/>
      <c r="D12500" s="43"/>
      <c r="E12500" s="43"/>
      <c r="F12500" s="43"/>
      <c r="G12500" s="43"/>
      <c r="H12500" s="43"/>
      <c r="I12500" s="43"/>
    </row>
    <row r="12501" spans="1:9" ht="15" customHeight="1" x14ac:dyDescent="0.25">
      <c r="A12501" s="50" t="s">
        <v>273</v>
      </c>
      <c r="B12501" s="51"/>
      <c r="C12501" s="51"/>
      <c r="D12501" s="51"/>
      <c r="E12501" s="51"/>
      <c r="F12501" s="51"/>
      <c r="G12501" s="51"/>
      <c r="H12501" s="51"/>
      <c r="I12501" s="51"/>
    </row>
    <row r="12504" spans="1:9" ht="16.5" x14ac:dyDescent="0.25">
      <c r="A12504" t="s">
        <v>127</v>
      </c>
    </row>
    <row r="12506" spans="1:9" ht="20.100000000000001" customHeight="1" thickBot="1" x14ac:dyDescent="0.3">
      <c r="A12506" s="16" t="s">
        <v>114</v>
      </c>
      <c r="B12506" s="17"/>
      <c r="C12506" s="17"/>
    </row>
    <row r="12507" spans="1:9" ht="15" customHeight="1" thickBot="1" x14ac:dyDescent="0.3">
      <c r="A12507" s="18"/>
      <c r="B12507" s="19"/>
      <c r="C12507" s="61" t="s">
        <v>62</v>
      </c>
    </row>
    <row r="12508" spans="1:9" ht="14.1" customHeight="1" x14ac:dyDescent="0.25">
      <c r="A12508" s="3" t="s">
        <v>36</v>
      </c>
      <c r="B12508" s="23" t="s">
        <v>37</v>
      </c>
      <c r="C12508" s="62">
        <v>0</v>
      </c>
    </row>
    <row r="12509" spans="1:9" ht="14.1" customHeight="1" x14ac:dyDescent="0.25">
      <c r="A12509" s="28"/>
      <c r="B12509" s="9" t="s">
        <v>63</v>
      </c>
      <c r="C12509" s="12">
        <v>0</v>
      </c>
    </row>
    <row r="12510" spans="1:9" ht="14.1" customHeight="1" x14ac:dyDescent="0.25">
      <c r="A12510" s="28"/>
      <c r="B12510" s="9" t="s">
        <v>64</v>
      </c>
      <c r="C12510" s="12">
        <v>0</v>
      </c>
    </row>
    <row r="12511" spans="1:9" ht="14.1" customHeight="1" x14ac:dyDescent="0.25">
      <c r="A12511" s="28"/>
      <c r="B12511" s="9" t="s">
        <v>65</v>
      </c>
      <c r="C12511" s="12">
        <v>0</v>
      </c>
    </row>
    <row r="12512" spans="1:9" ht="14.1" customHeight="1" x14ac:dyDescent="0.25">
      <c r="A12512" s="28"/>
      <c r="B12512" s="9" t="s">
        <v>66</v>
      </c>
      <c r="C12512" s="12">
        <v>1</v>
      </c>
    </row>
    <row r="12513" spans="1:9" ht="14.1" customHeight="1" x14ac:dyDescent="0.25">
      <c r="A12513" s="28"/>
      <c r="B12513" s="9" t="s">
        <v>67</v>
      </c>
      <c r="C12513" s="12">
        <v>0</v>
      </c>
    </row>
    <row r="12514" spans="1:9" ht="14.1" customHeight="1" x14ac:dyDescent="0.25">
      <c r="A12514" s="28"/>
      <c r="B12514" s="9" t="s">
        <v>68</v>
      </c>
      <c r="C12514" s="12">
        <v>-1</v>
      </c>
    </row>
    <row r="12515" spans="1:9" ht="24" customHeight="1" x14ac:dyDescent="0.25">
      <c r="A12515" s="28"/>
      <c r="B12515" s="9" t="s">
        <v>69</v>
      </c>
      <c r="C12515" s="12">
        <v>0</v>
      </c>
    </row>
    <row r="12516" spans="1:9" ht="24" customHeight="1" x14ac:dyDescent="0.25">
      <c r="A12516" s="28"/>
      <c r="B12516" s="9" t="s">
        <v>70</v>
      </c>
      <c r="C12516" s="12">
        <v>1</v>
      </c>
    </row>
    <row r="12517" spans="1:9" ht="24" customHeight="1" x14ac:dyDescent="0.25">
      <c r="A12517" s="28"/>
      <c r="B12517" s="9" t="s">
        <v>71</v>
      </c>
      <c r="C12517" s="12">
        <v>0</v>
      </c>
    </row>
    <row r="12518" spans="1:9" ht="24" customHeight="1" x14ac:dyDescent="0.25">
      <c r="A12518" s="28"/>
      <c r="B12518" s="9" t="s">
        <v>72</v>
      </c>
      <c r="C12518" s="12">
        <v>-1</v>
      </c>
    </row>
    <row r="12519" spans="1:9" ht="24" customHeight="1" x14ac:dyDescent="0.25">
      <c r="A12519" s="28"/>
      <c r="B12519" s="9" t="s">
        <v>73</v>
      </c>
      <c r="C12519" s="12">
        <v>0</v>
      </c>
    </row>
    <row r="12520" spans="1:9" ht="24" customHeight="1" x14ac:dyDescent="0.25">
      <c r="A12520" s="28"/>
      <c r="B12520" s="9" t="s">
        <v>74</v>
      </c>
      <c r="C12520" s="12">
        <v>0</v>
      </c>
    </row>
    <row r="12521" spans="1:9" ht="24" customHeight="1" x14ac:dyDescent="0.25">
      <c r="A12521" s="28"/>
      <c r="B12521" s="9" t="s">
        <v>75</v>
      </c>
      <c r="C12521" s="12">
        <v>0</v>
      </c>
    </row>
    <row r="12522" spans="1:9" ht="24" customHeight="1" thickBot="1" x14ac:dyDescent="0.3">
      <c r="A12522" s="91"/>
      <c r="B12522" s="14" t="s">
        <v>76</v>
      </c>
      <c r="C12522" s="100">
        <v>0</v>
      </c>
    </row>
    <row r="12523" spans="1:9" ht="15" customHeight="1" x14ac:dyDescent="0.25">
      <c r="A12523" s="42" t="s">
        <v>128</v>
      </c>
      <c r="B12523" s="43"/>
      <c r="C12523" s="43"/>
    </row>
    <row r="12525" spans="1:9" ht="20.100000000000001" customHeight="1" thickBot="1" x14ac:dyDescent="0.3">
      <c r="A12525" s="16" t="s">
        <v>116</v>
      </c>
      <c r="B12525" s="17"/>
      <c r="C12525" s="17"/>
      <c r="D12525" s="17"/>
      <c r="E12525" s="17"/>
      <c r="F12525" s="17"/>
      <c r="G12525" s="17"/>
      <c r="H12525" s="17"/>
      <c r="I12525" s="17"/>
    </row>
    <row r="12526" spans="1:9" ht="15" customHeight="1" x14ac:dyDescent="0.25">
      <c r="A12526" s="67" t="s">
        <v>117</v>
      </c>
      <c r="B12526" s="68" t="s">
        <v>89</v>
      </c>
      <c r="C12526" s="69" t="s">
        <v>90</v>
      </c>
      <c r="D12526" s="69" t="s">
        <v>91</v>
      </c>
      <c r="E12526" s="69" t="s">
        <v>118</v>
      </c>
      <c r="F12526" s="69" t="s">
        <v>92</v>
      </c>
      <c r="G12526" s="69" t="s">
        <v>59</v>
      </c>
      <c r="H12526" s="70" t="s">
        <v>93</v>
      </c>
      <c r="I12526" s="71"/>
    </row>
    <row r="12527" spans="1:9" ht="15" customHeight="1" thickBot="1" x14ac:dyDescent="0.3">
      <c r="A12527" s="72"/>
      <c r="B12527" s="73"/>
      <c r="C12527" s="74"/>
      <c r="D12527" s="74"/>
      <c r="E12527" s="74"/>
      <c r="F12527" s="74"/>
      <c r="G12527" s="74"/>
      <c r="H12527" s="75" t="s">
        <v>94</v>
      </c>
      <c r="I12527" s="76" t="s">
        <v>95</v>
      </c>
    </row>
    <row r="12528" spans="1:9" ht="14.1" customHeight="1" thickBot="1" x14ac:dyDescent="0.3">
      <c r="A12528" s="94" t="s">
        <v>62</v>
      </c>
      <c r="B12528" s="95">
        <v>2.638267903564984E-2</v>
      </c>
      <c r="C12528" s="96">
        <v>4.741544164402027E-3</v>
      </c>
      <c r="D12528" s="97">
        <v>123.16520594771031</v>
      </c>
      <c r="E12528" s="98">
        <v>0</v>
      </c>
      <c r="F12528" s="97">
        <v>5.564153389885603</v>
      </c>
      <c r="G12528" s="97">
        <v>1.564094344530565E-7</v>
      </c>
      <c r="H12528" s="96">
        <v>1.6997208151257392E-2</v>
      </c>
      <c r="I12528" s="99">
        <v>3.5768149920042291E-2</v>
      </c>
    </row>
    <row r="12529" spans="1:9" ht="15" customHeight="1" x14ac:dyDescent="0.25">
      <c r="A12529" s="42" t="s">
        <v>128</v>
      </c>
      <c r="B12529" s="43"/>
      <c r="C12529" s="43"/>
      <c r="D12529" s="43"/>
      <c r="E12529" s="43"/>
      <c r="F12529" s="43"/>
      <c r="G12529" s="43"/>
      <c r="H12529" s="43"/>
      <c r="I12529" s="43"/>
    </row>
    <row r="12530" spans="1:9" ht="15" customHeight="1" x14ac:dyDescent="0.25">
      <c r="A12530" s="50" t="s">
        <v>273</v>
      </c>
      <c r="B12530" s="51"/>
      <c r="C12530" s="51"/>
      <c r="D12530" s="51"/>
      <c r="E12530" s="51"/>
      <c r="F12530" s="51"/>
      <c r="G12530" s="51"/>
      <c r="H12530" s="51"/>
      <c r="I12530" s="51"/>
    </row>
    <row r="12533" spans="1:9" ht="16.5" x14ac:dyDescent="0.25">
      <c r="A12533" t="s">
        <v>129</v>
      </c>
    </row>
    <row r="12535" spans="1:9" ht="20.100000000000001" customHeight="1" thickBot="1" x14ac:dyDescent="0.3">
      <c r="A12535" s="16" t="s">
        <v>114</v>
      </c>
      <c r="B12535" s="17"/>
      <c r="C12535" s="17"/>
    </row>
    <row r="12536" spans="1:9" ht="15" customHeight="1" thickBot="1" x14ac:dyDescent="0.3">
      <c r="A12536" s="18"/>
      <c r="B12536" s="19"/>
      <c r="C12536" s="61" t="s">
        <v>62</v>
      </c>
    </row>
    <row r="12537" spans="1:9" ht="14.1" customHeight="1" x14ac:dyDescent="0.25">
      <c r="A12537" s="3" t="s">
        <v>36</v>
      </c>
      <c r="B12537" s="23" t="s">
        <v>37</v>
      </c>
      <c r="C12537" s="62">
        <v>0</v>
      </c>
    </row>
    <row r="12538" spans="1:9" ht="14.1" customHeight="1" x14ac:dyDescent="0.25">
      <c r="A12538" s="28"/>
      <c r="B12538" s="9" t="s">
        <v>63</v>
      </c>
      <c r="C12538" s="12">
        <v>0</v>
      </c>
    </row>
    <row r="12539" spans="1:9" ht="14.1" customHeight="1" x14ac:dyDescent="0.25">
      <c r="A12539" s="28"/>
      <c r="B12539" s="9" t="s">
        <v>64</v>
      </c>
      <c r="C12539" s="12">
        <v>0</v>
      </c>
    </row>
    <row r="12540" spans="1:9" ht="14.1" customHeight="1" x14ac:dyDescent="0.25">
      <c r="A12540" s="28"/>
      <c r="B12540" s="9" t="s">
        <v>65</v>
      </c>
      <c r="C12540" s="12">
        <v>0</v>
      </c>
    </row>
    <row r="12541" spans="1:9" ht="14.1" customHeight="1" x14ac:dyDescent="0.25">
      <c r="A12541" s="28"/>
      <c r="B12541" s="9" t="s">
        <v>66</v>
      </c>
      <c r="C12541" s="12">
        <v>1</v>
      </c>
    </row>
    <row r="12542" spans="1:9" ht="14.1" customHeight="1" x14ac:dyDescent="0.25">
      <c r="A12542" s="28"/>
      <c r="B12542" s="9" t="s">
        <v>67</v>
      </c>
      <c r="C12542" s="12">
        <v>0</v>
      </c>
    </row>
    <row r="12543" spans="1:9" ht="14.1" customHeight="1" x14ac:dyDescent="0.25">
      <c r="A12543" s="28"/>
      <c r="B12543" s="9" t="s">
        <v>68</v>
      </c>
      <c r="C12543" s="12">
        <v>-1</v>
      </c>
    </row>
    <row r="12544" spans="1:9" ht="24" customHeight="1" x14ac:dyDescent="0.25">
      <c r="A12544" s="28"/>
      <c r="B12544" s="9" t="s">
        <v>69</v>
      </c>
      <c r="C12544" s="12">
        <v>0</v>
      </c>
    </row>
    <row r="12545" spans="1:9" ht="24" customHeight="1" x14ac:dyDescent="0.25">
      <c r="A12545" s="28"/>
      <c r="B12545" s="9" t="s">
        <v>70</v>
      </c>
      <c r="C12545" s="12">
        <v>0</v>
      </c>
    </row>
    <row r="12546" spans="1:9" ht="24" customHeight="1" x14ac:dyDescent="0.25">
      <c r="A12546" s="28"/>
      <c r="B12546" s="9" t="s">
        <v>71</v>
      </c>
      <c r="C12546" s="12">
        <v>0</v>
      </c>
    </row>
    <row r="12547" spans="1:9" ht="24" customHeight="1" x14ac:dyDescent="0.25">
      <c r="A12547" s="28"/>
      <c r="B12547" s="9" t="s">
        <v>72</v>
      </c>
      <c r="C12547" s="12">
        <v>0</v>
      </c>
    </row>
    <row r="12548" spans="1:9" ht="24" customHeight="1" x14ac:dyDescent="0.25">
      <c r="A12548" s="28"/>
      <c r="B12548" s="9" t="s">
        <v>73</v>
      </c>
      <c r="C12548" s="12">
        <v>0</v>
      </c>
    </row>
    <row r="12549" spans="1:9" ht="24" customHeight="1" x14ac:dyDescent="0.25">
      <c r="A12549" s="28"/>
      <c r="B12549" s="9" t="s">
        <v>74</v>
      </c>
      <c r="C12549" s="12">
        <v>1</v>
      </c>
    </row>
    <row r="12550" spans="1:9" ht="24" customHeight="1" x14ac:dyDescent="0.25">
      <c r="A12550" s="28"/>
      <c r="B12550" s="9" t="s">
        <v>75</v>
      </c>
      <c r="C12550" s="12">
        <v>0</v>
      </c>
    </row>
    <row r="12551" spans="1:9" ht="24" customHeight="1" thickBot="1" x14ac:dyDescent="0.3">
      <c r="A12551" s="91"/>
      <c r="B12551" s="14" t="s">
        <v>76</v>
      </c>
      <c r="C12551" s="100">
        <v>-1</v>
      </c>
    </row>
    <row r="12552" spans="1:9" ht="15" customHeight="1" x14ac:dyDescent="0.25">
      <c r="A12552" s="42" t="s">
        <v>130</v>
      </c>
      <c r="B12552" s="43"/>
      <c r="C12552" s="43"/>
    </row>
    <row r="12554" spans="1:9" ht="20.100000000000001" customHeight="1" thickBot="1" x14ac:dyDescent="0.3">
      <c r="A12554" s="16" t="s">
        <v>116</v>
      </c>
      <c r="B12554" s="17"/>
      <c r="C12554" s="17"/>
      <c r="D12554" s="17"/>
      <c r="E12554" s="17"/>
      <c r="F12554" s="17"/>
      <c r="G12554" s="17"/>
      <c r="H12554" s="17"/>
      <c r="I12554" s="17"/>
    </row>
    <row r="12555" spans="1:9" ht="15" customHeight="1" x14ac:dyDescent="0.25">
      <c r="A12555" s="67" t="s">
        <v>117</v>
      </c>
      <c r="B12555" s="68" t="s">
        <v>89</v>
      </c>
      <c r="C12555" s="69" t="s">
        <v>90</v>
      </c>
      <c r="D12555" s="69" t="s">
        <v>91</v>
      </c>
      <c r="E12555" s="69" t="s">
        <v>118</v>
      </c>
      <c r="F12555" s="69" t="s">
        <v>92</v>
      </c>
      <c r="G12555" s="69" t="s">
        <v>59</v>
      </c>
      <c r="H12555" s="70" t="s">
        <v>93</v>
      </c>
      <c r="I12555" s="71"/>
    </row>
    <row r="12556" spans="1:9" ht="15" customHeight="1" thickBot="1" x14ac:dyDescent="0.3">
      <c r="A12556" s="72"/>
      <c r="B12556" s="73"/>
      <c r="C12556" s="74"/>
      <c r="D12556" s="74"/>
      <c r="E12556" s="74"/>
      <c r="F12556" s="74"/>
      <c r="G12556" s="74"/>
      <c r="H12556" s="75" t="s">
        <v>94</v>
      </c>
      <c r="I12556" s="76" t="s">
        <v>95</v>
      </c>
    </row>
    <row r="12557" spans="1:9" ht="14.1" customHeight="1" thickBot="1" x14ac:dyDescent="0.3">
      <c r="A12557" s="94" t="s">
        <v>62</v>
      </c>
      <c r="B12557" s="95">
        <v>1.4374712928349152E-2</v>
      </c>
      <c r="C12557" s="96">
        <v>4.8848504644546905E-3</v>
      </c>
      <c r="D12557" s="97">
        <v>129.84594355324003</v>
      </c>
      <c r="E12557" s="98">
        <v>0</v>
      </c>
      <c r="F12557" s="97">
        <v>2.9427129925365776</v>
      </c>
      <c r="G12557" s="97">
        <v>3.8547802551070708E-3</v>
      </c>
      <c r="H12557" s="96">
        <v>4.7105127679572803E-3</v>
      </c>
      <c r="I12557" s="99">
        <v>2.4038913088741024E-2</v>
      </c>
    </row>
    <row r="12558" spans="1:9" ht="15" customHeight="1" x14ac:dyDescent="0.25">
      <c r="A12558" s="42" t="s">
        <v>130</v>
      </c>
      <c r="B12558" s="43"/>
      <c r="C12558" s="43"/>
      <c r="D12558" s="43"/>
      <c r="E12558" s="43"/>
      <c r="F12558" s="43"/>
      <c r="G12558" s="43"/>
      <c r="H12558" s="43"/>
      <c r="I12558" s="43"/>
    </row>
    <row r="12559" spans="1:9" ht="15" customHeight="1" x14ac:dyDescent="0.25">
      <c r="A12559" s="50" t="s">
        <v>273</v>
      </c>
      <c r="B12559" s="51"/>
      <c r="C12559" s="51"/>
      <c r="D12559" s="51"/>
      <c r="E12559" s="51"/>
      <c r="F12559" s="51"/>
      <c r="G12559" s="51"/>
      <c r="H12559" s="51"/>
      <c r="I12559" s="51"/>
    </row>
    <row r="12562" spans="1:3" ht="16.5" x14ac:dyDescent="0.25">
      <c r="A12562" t="s">
        <v>131</v>
      </c>
    </row>
    <row r="12564" spans="1:3" ht="20.100000000000001" customHeight="1" thickBot="1" x14ac:dyDescent="0.3">
      <c r="A12564" s="16" t="s">
        <v>114</v>
      </c>
      <c r="B12564" s="17"/>
      <c r="C12564" s="17"/>
    </row>
    <row r="12565" spans="1:3" ht="15" customHeight="1" thickBot="1" x14ac:dyDescent="0.3">
      <c r="A12565" s="18"/>
      <c r="B12565" s="19"/>
      <c r="C12565" s="61" t="s">
        <v>62</v>
      </c>
    </row>
    <row r="12566" spans="1:3" ht="14.1" customHeight="1" x14ac:dyDescent="0.25">
      <c r="A12566" s="3" t="s">
        <v>36</v>
      </c>
      <c r="B12566" s="23" t="s">
        <v>37</v>
      </c>
      <c r="C12566" s="62">
        <v>0</v>
      </c>
    </row>
    <row r="12567" spans="1:3" ht="14.1" customHeight="1" x14ac:dyDescent="0.25">
      <c r="A12567" s="28"/>
      <c r="B12567" s="9" t="s">
        <v>63</v>
      </c>
      <c r="C12567" s="12">
        <v>0</v>
      </c>
    </row>
    <row r="12568" spans="1:3" ht="14.1" customHeight="1" x14ac:dyDescent="0.25">
      <c r="A12568" s="28"/>
      <c r="B12568" s="9" t="s">
        <v>64</v>
      </c>
      <c r="C12568" s="12">
        <v>0</v>
      </c>
    </row>
    <row r="12569" spans="1:3" ht="14.1" customHeight="1" x14ac:dyDescent="0.25">
      <c r="A12569" s="28"/>
      <c r="B12569" s="9" t="s">
        <v>65</v>
      </c>
      <c r="C12569" s="12">
        <v>0</v>
      </c>
    </row>
    <row r="12570" spans="1:3" ht="14.1" customHeight="1" x14ac:dyDescent="0.25">
      <c r="A12570" s="28"/>
      <c r="B12570" s="9" t="s">
        <v>66</v>
      </c>
      <c r="C12570" s="12">
        <v>0</v>
      </c>
    </row>
    <row r="12571" spans="1:3" ht="14.1" customHeight="1" x14ac:dyDescent="0.25">
      <c r="A12571" s="28"/>
      <c r="B12571" s="9" t="s">
        <v>67</v>
      </c>
      <c r="C12571" s="12">
        <v>0</v>
      </c>
    </row>
    <row r="12572" spans="1:3" ht="14.1" customHeight="1" x14ac:dyDescent="0.25">
      <c r="A12572" s="28"/>
      <c r="B12572" s="9" t="s">
        <v>68</v>
      </c>
      <c r="C12572" s="12">
        <v>0</v>
      </c>
    </row>
    <row r="12573" spans="1:3" ht="24" customHeight="1" x14ac:dyDescent="0.25">
      <c r="A12573" s="28"/>
      <c r="B12573" s="9" t="s">
        <v>69</v>
      </c>
      <c r="C12573" s="12">
        <v>0</v>
      </c>
    </row>
    <row r="12574" spans="1:3" ht="24" customHeight="1" x14ac:dyDescent="0.25">
      <c r="A12574" s="28"/>
      <c r="B12574" s="9" t="s">
        <v>70</v>
      </c>
      <c r="C12574" s="12">
        <v>1</v>
      </c>
    </row>
    <row r="12575" spans="1:3" ht="24" customHeight="1" x14ac:dyDescent="0.25">
      <c r="A12575" s="28"/>
      <c r="B12575" s="9" t="s">
        <v>71</v>
      </c>
      <c r="C12575" s="12">
        <v>0</v>
      </c>
    </row>
    <row r="12576" spans="1:3" ht="24" customHeight="1" x14ac:dyDescent="0.25">
      <c r="A12576" s="28"/>
      <c r="B12576" s="9" t="s">
        <v>72</v>
      </c>
      <c r="C12576" s="12">
        <v>-1</v>
      </c>
    </row>
    <row r="12577" spans="1:9" ht="24" customHeight="1" x14ac:dyDescent="0.25">
      <c r="A12577" s="28"/>
      <c r="B12577" s="9" t="s">
        <v>73</v>
      </c>
      <c r="C12577" s="12">
        <v>0</v>
      </c>
    </row>
    <row r="12578" spans="1:9" ht="24" customHeight="1" x14ac:dyDescent="0.25">
      <c r="A12578" s="28"/>
      <c r="B12578" s="9" t="s">
        <v>74</v>
      </c>
      <c r="C12578" s="12">
        <v>-1</v>
      </c>
    </row>
    <row r="12579" spans="1:9" ht="24" customHeight="1" x14ac:dyDescent="0.25">
      <c r="A12579" s="28"/>
      <c r="B12579" s="9" t="s">
        <v>75</v>
      </c>
      <c r="C12579" s="12">
        <v>0</v>
      </c>
    </row>
    <row r="12580" spans="1:9" ht="24" customHeight="1" thickBot="1" x14ac:dyDescent="0.3">
      <c r="A12580" s="91"/>
      <c r="B12580" s="14" t="s">
        <v>76</v>
      </c>
      <c r="C12580" s="100">
        <v>1</v>
      </c>
    </row>
    <row r="12581" spans="1:9" ht="24.95" customHeight="1" x14ac:dyDescent="0.25">
      <c r="A12581" s="42" t="s">
        <v>132</v>
      </c>
      <c r="B12581" s="43"/>
      <c r="C12581" s="43"/>
    </row>
    <row r="12583" spans="1:9" ht="20.100000000000001" customHeight="1" thickBot="1" x14ac:dyDescent="0.3">
      <c r="A12583" s="16" t="s">
        <v>116</v>
      </c>
      <c r="B12583" s="17"/>
      <c r="C12583" s="17"/>
      <c r="D12583" s="17"/>
      <c r="E12583" s="17"/>
      <c r="F12583" s="17"/>
      <c r="G12583" s="17"/>
      <c r="H12583" s="17"/>
      <c r="I12583" s="17"/>
    </row>
    <row r="12584" spans="1:9" ht="15" customHeight="1" x14ac:dyDescent="0.25">
      <c r="A12584" s="67" t="s">
        <v>117</v>
      </c>
      <c r="B12584" s="68" t="s">
        <v>89</v>
      </c>
      <c r="C12584" s="69" t="s">
        <v>90</v>
      </c>
      <c r="D12584" s="69" t="s">
        <v>91</v>
      </c>
      <c r="E12584" s="69" t="s">
        <v>118</v>
      </c>
      <c r="F12584" s="69" t="s">
        <v>92</v>
      </c>
      <c r="G12584" s="69" t="s">
        <v>59</v>
      </c>
      <c r="H12584" s="70" t="s">
        <v>93</v>
      </c>
      <c r="I12584" s="71"/>
    </row>
    <row r="12585" spans="1:9" ht="15" customHeight="1" thickBot="1" x14ac:dyDescent="0.3">
      <c r="A12585" s="72"/>
      <c r="B12585" s="73"/>
      <c r="C12585" s="74"/>
      <c r="D12585" s="74"/>
      <c r="E12585" s="74"/>
      <c r="F12585" s="74"/>
      <c r="G12585" s="74"/>
      <c r="H12585" s="75" t="s">
        <v>94</v>
      </c>
      <c r="I12585" s="76" t="s">
        <v>95</v>
      </c>
    </row>
    <row r="12586" spans="1:9" ht="14.1" customHeight="1" thickBot="1" x14ac:dyDescent="0.3">
      <c r="A12586" s="94" t="s">
        <v>62</v>
      </c>
      <c r="B12586" s="95">
        <v>1.2007966107300688E-2</v>
      </c>
      <c r="C12586" s="96">
        <v>6.8076431401078979E-3</v>
      </c>
      <c r="D12586" s="97">
        <v>126.5927118781962</v>
      </c>
      <c r="E12586" s="98">
        <v>0</v>
      </c>
      <c r="F12586" s="97">
        <v>1.7638947665388887</v>
      </c>
      <c r="G12586" s="97">
        <v>8.0161998427468614E-2</v>
      </c>
      <c r="H12586" s="96">
        <v>-1.4635480040964099E-3</v>
      </c>
      <c r="I12586" s="99">
        <v>2.5479480218697784E-2</v>
      </c>
    </row>
    <row r="12587" spans="1:9" ht="15" customHeight="1" x14ac:dyDescent="0.25">
      <c r="A12587" s="42" t="s">
        <v>132</v>
      </c>
      <c r="B12587" s="43"/>
      <c r="C12587" s="43"/>
      <c r="D12587" s="43"/>
      <c r="E12587" s="43"/>
      <c r="F12587" s="43"/>
      <c r="G12587" s="43"/>
      <c r="H12587" s="43"/>
      <c r="I12587" s="43"/>
    </row>
    <row r="12588" spans="1:9" ht="15" customHeight="1" x14ac:dyDescent="0.25">
      <c r="A12588" s="50" t="s">
        <v>273</v>
      </c>
      <c r="B12588" s="51"/>
      <c r="C12588" s="51"/>
      <c r="D12588" s="51"/>
      <c r="E12588" s="51"/>
      <c r="F12588" s="51"/>
      <c r="G12588" s="51"/>
      <c r="H12588" s="51"/>
      <c r="I12588" s="51"/>
    </row>
    <row r="12591" spans="1:9" ht="16.5" x14ac:dyDescent="0.25">
      <c r="A12591" t="s">
        <v>133</v>
      </c>
    </row>
    <row r="12593" spans="1:3" ht="20.100000000000001" customHeight="1" thickBot="1" x14ac:dyDescent="0.3">
      <c r="A12593" s="16" t="s">
        <v>114</v>
      </c>
      <c r="B12593" s="17"/>
      <c r="C12593" s="17"/>
    </row>
    <row r="12594" spans="1:3" ht="15" customHeight="1" thickBot="1" x14ac:dyDescent="0.3">
      <c r="A12594" s="18"/>
      <c r="B12594" s="19"/>
      <c r="C12594" s="61" t="s">
        <v>62</v>
      </c>
    </row>
    <row r="12595" spans="1:3" ht="14.1" customHeight="1" x14ac:dyDescent="0.25">
      <c r="A12595" s="3" t="s">
        <v>36</v>
      </c>
      <c r="B12595" s="23" t="s">
        <v>37</v>
      </c>
      <c r="C12595" s="62">
        <v>0</v>
      </c>
    </row>
    <row r="12596" spans="1:3" ht="14.1" customHeight="1" x14ac:dyDescent="0.25">
      <c r="A12596" s="28"/>
      <c r="B12596" s="9" t="s">
        <v>63</v>
      </c>
      <c r="C12596" s="12">
        <v>0</v>
      </c>
    </row>
    <row r="12597" spans="1:3" ht="14.1" customHeight="1" x14ac:dyDescent="0.25">
      <c r="A12597" s="28"/>
      <c r="B12597" s="9" t="s">
        <v>64</v>
      </c>
      <c r="C12597" s="12">
        <v>0</v>
      </c>
    </row>
    <row r="12598" spans="1:3" ht="14.1" customHeight="1" x14ac:dyDescent="0.25">
      <c r="A12598" s="28"/>
      <c r="B12598" s="9" t="s">
        <v>65</v>
      </c>
      <c r="C12598" s="12">
        <v>0</v>
      </c>
    </row>
    <row r="12599" spans="1:3" ht="14.1" customHeight="1" x14ac:dyDescent="0.25">
      <c r="A12599" s="28"/>
      <c r="B12599" s="9" t="s">
        <v>66</v>
      </c>
      <c r="C12599" s="12">
        <v>0</v>
      </c>
    </row>
    <row r="12600" spans="1:3" ht="14.1" customHeight="1" x14ac:dyDescent="0.25">
      <c r="A12600" s="28"/>
      <c r="B12600" s="9" t="s">
        <v>67</v>
      </c>
      <c r="C12600" s="12">
        <v>1</v>
      </c>
    </row>
    <row r="12601" spans="1:3" ht="14.1" customHeight="1" x14ac:dyDescent="0.25">
      <c r="A12601" s="28"/>
      <c r="B12601" s="9" t="s">
        <v>68</v>
      </c>
      <c r="C12601" s="12">
        <v>-1</v>
      </c>
    </row>
    <row r="12602" spans="1:3" ht="24" customHeight="1" x14ac:dyDescent="0.25">
      <c r="A12602" s="28"/>
      <c r="B12602" s="9" t="s">
        <v>69</v>
      </c>
      <c r="C12602" s="12">
        <v>0</v>
      </c>
    </row>
    <row r="12603" spans="1:3" ht="24" customHeight="1" x14ac:dyDescent="0.25">
      <c r="A12603" s="28"/>
      <c r="B12603" s="9" t="s">
        <v>70</v>
      </c>
      <c r="C12603" s="12">
        <v>0</v>
      </c>
    </row>
    <row r="12604" spans="1:3" ht="24" customHeight="1" x14ac:dyDescent="0.25">
      <c r="A12604" s="28"/>
      <c r="B12604" s="9" t="s">
        <v>71</v>
      </c>
      <c r="C12604" s="47">
        <v>0.5</v>
      </c>
    </row>
    <row r="12605" spans="1:3" ht="24" customHeight="1" x14ac:dyDescent="0.25">
      <c r="A12605" s="28"/>
      <c r="B12605" s="9" t="s">
        <v>72</v>
      </c>
      <c r="C12605" s="47">
        <v>-0.5</v>
      </c>
    </row>
    <row r="12606" spans="1:3" ht="24" customHeight="1" x14ac:dyDescent="0.25">
      <c r="A12606" s="28"/>
      <c r="B12606" s="9" t="s">
        <v>73</v>
      </c>
      <c r="C12606" s="12">
        <v>0</v>
      </c>
    </row>
    <row r="12607" spans="1:3" ht="24" customHeight="1" x14ac:dyDescent="0.25">
      <c r="A12607" s="28"/>
      <c r="B12607" s="9" t="s">
        <v>74</v>
      </c>
      <c r="C12607" s="12">
        <v>0</v>
      </c>
    </row>
    <row r="12608" spans="1:3" ht="24" customHeight="1" x14ac:dyDescent="0.25">
      <c r="A12608" s="28"/>
      <c r="B12608" s="9" t="s">
        <v>75</v>
      </c>
      <c r="C12608" s="47">
        <v>0.5</v>
      </c>
    </row>
    <row r="12609" spans="1:9" ht="24" customHeight="1" thickBot="1" x14ac:dyDescent="0.3">
      <c r="A12609" s="91"/>
      <c r="B12609" s="14" t="s">
        <v>76</v>
      </c>
      <c r="C12609" s="49">
        <v>-0.5</v>
      </c>
    </row>
    <row r="12610" spans="1:9" ht="15" customHeight="1" x14ac:dyDescent="0.25">
      <c r="A12610" s="42" t="s">
        <v>134</v>
      </c>
      <c r="B12610" s="43"/>
      <c r="C12610" s="43"/>
    </row>
    <row r="12612" spans="1:9" ht="20.100000000000001" customHeight="1" thickBot="1" x14ac:dyDescent="0.3">
      <c r="A12612" s="16" t="s">
        <v>116</v>
      </c>
      <c r="B12612" s="17"/>
      <c r="C12612" s="17"/>
      <c r="D12612" s="17"/>
      <c r="E12612" s="17"/>
      <c r="F12612" s="17"/>
      <c r="G12612" s="17"/>
      <c r="H12612" s="17"/>
      <c r="I12612" s="17"/>
    </row>
    <row r="12613" spans="1:9" ht="15" customHeight="1" x14ac:dyDescent="0.25">
      <c r="A12613" s="67" t="s">
        <v>117</v>
      </c>
      <c r="B12613" s="68" t="s">
        <v>89</v>
      </c>
      <c r="C12613" s="69" t="s">
        <v>90</v>
      </c>
      <c r="D12613" s="69" t="s">
        <v>91</v>
      </c>
      <c r="E12613" s="69" t="s">
        <v>118</v>
      </c>
      <c r="F12613" s="69" t="s">
        <v>92</v>
      </c>
      <c r="G12613" s="69" t="s">
        <v>59</v>
      </c>
      <c r="H12613" s="70" t="s">
        <v>93</v>
      </c>
      <c r="I12613" s="71"/>
    </row>
    <row r="12614" spans="1:9" ht="15" customHeight="1" thickBot="1" x14ac:dyDescent="0.3">
      <c r="A12614" s="72"/>
      <c r="B12614" s="73"/>
      <c r="C12614" s="74"/>
      <c r="D12614" s="74"/>
      <c r="E12614" s="74"/>
      <c r="F12614" s="74"/>
      <c r="G12614" s="74"/>
      <c r="H12614" s="75" t="s">
        <v>94</v>
      </c>
      <c r="I12614" s="76" t="s">
        <v>95</v>
      </c>
    </row>
    <row r="12615" spans="1:9" ht="14.1" customHeight="1" thickBot="1" x14ac:dyDescent="0.3">
      <c r="A12615" s="94" t="s">
        <v>62</v>
      </c>
      <c r="B12615" s="95">
        <v>-4.5951851552413986E-3</v>
      </c>
      <c r="C12615" s="96">
        <v>2.9061697060136673E-3</v>
      </c>
      <c r="D12615" s="97">
        <v>126.16552172585243</v>
      </c>
      <c r="E12615" s="98">
        <v>0</v>
      </c>
      <c r="F12615" s="97">
        <v>-1.5811826631227668</v>
      </c>
      <c r="G12615" s="97">
        <v>0.11634004155690499</v>
      </c>
      <c r="H12615" s="96">
        <v>-1.0346336414115559E-2</v>
      </c>
      <c r="I12615" s="99">
        <v>1.1559661036327613E-3</v>
      </c>
    </row>
    <row r="12616" spans="1:9" ht="15" customHeight="1" x14ac:dyDescent="0.25">
      <c r="A12616" s="42" t="s">
        <v>134</v>
      </c>
      <c r="B12616" s="43"/>
      <c r="C12616" s="43"/>
      <c r="D12616" s="43"/>
      <c r="E12616" s="43"/>
      <c r="F12616" s="43"/>
      <c r="G12616" s="43"/>
      <c r="H12616" s="43"/>
      <c r="I12616" s="43"/>
    </row>
    <row r="12617" spans="1:9" ht="15" customHeight="1" x14ac:dyDescent="0.25">
      <c r="A12617" s="50" t="s">
        <v>273</v>
      </c>
      <c r="B12617" s="51"/>
      <c r="C12617" s="51"/>
      <c r="D12617" s="51"/>
      <c r="E12617" s="51"/>
      <c r="F12617" s="51"/>
      <c r="G12617" s="51"/>
      <c r="H12617" s="51"/>
      <c r="I12617" s="51"/>
    </row>
    <row r="12620" spans="1:9" ht="16.5" x14ac:dyDescent="0.25">
      <c r="A12620" t="s">
        <v>135</v>
      </c>
    </row>
    <row r="12622" spans="1:9" ht="20.100000000000001" customHeight="1" thickBot="1" x14ac:dyDescent="0.3">
      <c r="A12622" s="16" t="s">
        <v>114</v>
      </c>
      <c r="B12622" s="17"/>
      <c r="C12622" s="17"/>
    </row>
    <row r="12623" spans="1:9" ht="15" customHeight="1" thickBot="1" x14ac:dyDescent="0.3">
      <c r="A12623" s="18"/>
      <c r="B12623" s="19"/>
      <c r="C12623" s="61" t="s">
        <v>62</v>
      </c>
    </row>
    <row r="12624" spans="1:9" ht="14.1" customHeight="1" x14ac:dyDescent="0.25">
      <c r="A12624" s="3" t="s">
        <v>36</v>
      </c>
      <c r="B12624" s="23" t="s">
        <v>37</v>
      </c>
      <c r="C12624" s="62">
        <v>0</v>
      </c>
    </row>
    <row r="12625" spans="1:3" ht="14.1" customHeight="1" x14ac:dyDescent="0.25">
      <c r="A12625" s="28"/>
      <c r="B12625" s="9" t="s">
        <v>63</v>
      </c>
      <c r="C12625" s="12">
        <v>0</v>
      </c>
    </row>
    <row r="12626" spans="1:3" ht="14.1" customHeight="1" x14ac:dyDescent="0.25">
      <c r="A12626" s="28"/>
      <c r="B12626" s="9" t="s">
        <v>64</v>
      </c>
      <c r="C12626" s="12">
        <v>0</v>
      </c>
    </row>
    <row r="12627" spans="1:3" ht="14.1" customHeight="1" x14ac:dyDescent="0.25">
      <c r="A12627" s="28"/>
      <c r="B12627" s="9" t="s">
        <v>65</v>
      </c>
      <c r="C12627" s="12">
        <v>0</v>
      </c>
    </row>
    <row r="12628" spans="1:3" ht="14.1" customHeight="1" x14ac:dyDescent="0.25">
      <c r="A12628" s="28"/>
      <c r="B12628" s="9" t="s">
        <v>66</v>
      </c>
      <c r="C12628" s="12">
        <v>0</v>
      </c>
    </row>
    <row r="12629" spans="1:3" ht="14.1" customHeight="1" x14ac:dyDescent="0.25">
      <c r="A12629" s="28"/>
      <c r="B12629" s="9" t="s">
        <v>67</v>
      </c>
      <c r="C12629" s="12">
        <v>1</v>
      </c>
    </row>
    <row r="12630" spans="1:3" ht="14.1" customHeight="1" x14ac:dyDescent="0.25">
      <c r="A12630" s="28"/>
      <c r="B12630" s="9" t="s">
        <v>68</v>
      </c>
      <c r="C12630" s="12">
        <v>-1</v>
      </c>
    </row>
    <row r="12631" spans="1:3" ht="24" customHeight="1" x14ac:dyDescent="0.25">
      <c r="A12631" s="28"/>
      <c r="B12631" s="9" t="s">
        <v>69</v>
      </c>
      <c r="C12631" s="12">
        <v>0</v>
      </c>
    </row>
    <row r="12632" spans="1:3" ht="24" customHeight="1" x14ac:dyDescent="0.25">
      <c r="A12632" s="28"/>
      <c r="B12632" s="9" t="s">
        <v>70</v>
      </c>
      <c r="C12632" s="12">
        <v>0</v>
      </c>
    </row>
    <row r="12633" spans="1:3" ht="24" customHeight="1" x14ac:dyDescent="0.25">
      <c r="A12633" s="28"/>
      <c r="B12633" s="9" t="s">
        <v>71</v>
      </c>
      <c r="C12633" s="12">
        <v>1</v>
      </c>
    </row>
    <row r="12634" spans="1:3" ht="24" customHeight="1" x14ac:dyDescent="0.25">
      <c r="A12634" s="28"/>
      <c r="B12634" s="9" t="s">
        <v>72</v>
      </c>
      <c r="C12634" s="12">
        <v>-1</v>
      </c>
    </row>
    <row r="12635" spans="1:3" ht="24" customHeight="1" x14ac:dyDescent="0.25">
      <c r="A12635" s="28"/>
      <c r="B12635" s="9" t="s">
        <v>73</v>
      </c>
      <c r="C12635" s="12">
        <v>0</v>
      </c>
    </row>
    <row r="12636" spans="1:3" ht="24" customHeight="1" x14ac:dyDescent="0.25">
      <c r="A12636" s="28"/>
      <c r="B12636" s="9" t="s">
        <v>74</v>
      </c>
      <c r="C12636" s="12">
        <v>0</v>
      </c>
    </row>
    <row r="12637" spans="1:3" ht="24" customHeight="1" x14ac:dyDescent="0.25">
      <c r="A12637" s="28"/>
      <c r="B12637" s="9" t="s">
        <v>75</v>
      </c>
      <c r="C12637" s="12">
        <v>0</v>
      </c>
    </row>
    <row r="12638" spans="1:3" ht="24" customHeight="1" thickBot="1" x14ac:dyDescent="0.3">
      <c r="A12638" s="91"/>
      <c r="B12638" s="14" t="s">
        <v>76</v>
      </c>
      <c r="C12638" s="100">
        <v>0</v>
      </c>
    </row>
    <row r="12639" spans="1:3" ht="15" customHeight="1" x14ac:dyDescent="0.25">
      <c r="A12639" s="42" t="s">
        <v>136</v>
      </c>
      <c r="B12639" s="43"/>
      <c r="C12639" s="43"/>
    </row>
    <row r="12641" spans="1:9" ht="20.100000000000001" customHeight="1" thickBot="1" x14ac:dyDescent="0.3">
      <c r="A12641" s="16" t="s">
        <v>116</v>
      </c>
      <c r="B12641" s="17"/>
      <c r="C12641" s="17"/>
      <c r="D12641" s="17"/>
      <c r="E12641" s="17"/>
      <c r="F12641" s="17"/>
      <c r="G12641" s="17"/>
      <c r="H12641" s="17"/>
      <c r="I12641" s="17"/>
    </row>
    <row r="12642" spans="1:9" ht="15" customHeight="1" x14ac:dyDescent="0.25">
      <c r="A12642" s="67" t="s">
        <v>117</v>
      </c>
      <c r="B12642" s="68" t="s">
        <v>89</v>
      </c>
      <c r="C12642" s="69" t="s">
        <v>90</v>
      </c>
      <c r="D12642" s="69" t="s">
        <v>91</v>
      </c>
      <c r="E12642" s="69" t="s">
        <v>118</v>
      </c>
      <c r="F12642" s="69" t="s">
        <v>92</v>
      </c>
      <c r="G12642" s="69" t="s">
        <v>59</v>
      </c>
      <c r="H12642" s="70" t="s">
        <v>93</v>
      </c>
      <c r="I12642" s="71"/>
    </row>
    <row r="12643" spans="1:9" ht="15" customHeight="1" thickBot="1" x14ac:dyDescent="0.3">
      <c r="A12643" s="72"/>
      <c r="B12643" s="73"/>
      <c r="C12643" s="74"/>
      <c r="D12643" s="74"/>
      <c r="E12643" s="74"/>
      <c r="F12643" s="74"/>
      <c r="G12643" s="74"/>
      <c r="H12643" s="75" t="s">
        <v>94</v>
      </c>
      <c r="I12643" s="76" t="s">
        <v>95</v>
      </c>
    </row>
    <row r="12644" spans="1:9" ht="14.1" customHeight="1" thickBot="1" x14ac:dyDescent="0.3">
      <c r="A12644" s="94" t="s">
        <v>62</v>
      </c>
      <c r="B12644" s="95">
        <v>-2.9169444415505113E-3</v>
      </c>
      <c r="C12644" s="96">
        <v>4.0754520289603361E-3</v>
      </c>
      <c r="D12644" s="97">
        <v>125.28714832455412</v>
      </c>
      <c r="E12644" s="98">
        <v>0</v>
      </c>
      <c r="F12644" s="97">
        <v>-0.71573519227378446</v>
      </c>
      <c r="G12644" s="97">
        <v>0.47548669909350461</v>
      </c>
      <c r="H12644" s="96">
        <v>-1.0982589133517268E-2</v>
      </c>
      <c r="I12644" s="99">
        <v>5.148700250416245E-3</v>
      </c>
    </row>
    <row r="12645" spans="1:9" ht="15" customHeight="1" x14ac:dyDescent="0.25">
      <c r="A12645" s="42" t="s">
        <v>136</v>
      </c>
      <c r="B12645" s="43"/>
      <c r="C12645" s="43"/>
      <c r="D12645" s="43"/>
      <c r="E12645" s="43"/>
      <c r="F12645" s="43"/>
      <c r="G12645" s="43"/>
      <c r="H12645" s="43"/>
      <c r="I12645" s="43"/>
    </row>
    <row r="12646" spans="1:9" ht="15" customHeight="1" x14ac:dyDescent="0.25">
      <c r="A12646" s="50" t="s">
        <v>273</v>
      </c>
      <c r="B12646" s="51"/>
      <c r="C12646" s="51"/>
      <c r="D12646" s="51"/>
      <c r="E12646" s="51"/>
      <c r="F12646" s="51"/>
      <c r="G12646" s="51"/>
      <c r="H12646" s="51"/>
      <c r="I12646" s="51"/>
    </row>
    <row r="12649" spans="1:9" ht="16.5" x14ac:dyDescent="0.25">
      <c r="A12649" t="s">
        <v>137</v>
      </c>
    </row>
    <row r="12651" spans="1:9" ht="20.100000000000001" customHeight="1" thickBot="1" x14ac:dyDescent="0.3">
      <c r="A12651" s="16" t="s">
        <v>114</v>
      </c>
      <c r="B12651" s="17"/>
      <c r="C12651" s="17"/>
    </row>
    <row r="12652" spans="1:9" ht="15" customHeight="1" thickBot="1" x14ac:dyDescent="0.3">
      <c r="A12652" s="18"/>
      <c r="B12652" s="19"/>
      <c r="C12652" s="61" t="s">
        <v>62</v>
      </c>
    </row>
    <row r="12653" spans="1:9" ht="14.1" customHeight="1" x14ac:dyDescent="0.25">
      <c r="A12653" s="3" t="s">
        <v>36</v>
      </c>
      <c r="B12653" s="23" t="s">
        <v>37</v>
      </c>
      <c r="C12653" s="62">
        <v>0</v>
      </c>
    </row>
    <row r="12654" spans="1:9" ht="14.1" customHeight="1" x14ac:dyDescent="0.25">
      <c r="A12654" s="28"/>
      <c r="B12654" s="9" t="s">
        <v>63</v>
      </c>
      <c r="C12654" s="12">
        <v>0</v>
      </c>
    </row>
    <row r="12655" spans="1:9" ht="14.1" customHeight="1" x14ac:dyDescent="0.25">
      <c r="A12655" s="28"/>
      <c r="B12655" s="9" t="s">
        <v>64</v>
      </c>
      <c r="C12655" s="12">
        <v>0</v>
      </c>
    </row>
    <row r="12656" spans="1:9" ht="14.1" customHeight="1" x14ac:dyDescent="0.25">
      <c r="A12656" s="28"/>
      <c r="B12656" s="9" t="s">
        <v>65</v>
      </c>
      <c r="C12656" s="12">
        <v>0</v>
      </c>
    </row>
    <row r="12657" spans="1:9" ht="14.1" customHeight="1" x14ac:dyDescent="0.25">
      <c r="A12657" s="28"/>
      <c r="B12657" s="9" t="s">
        <v>66</v>
      </c>
      <c r="C12657" s="12">
        <v>0</v>
      </c>
    </row>
    <row r="12658" spans="1:9" ht="14.1" customHeight="1" x14ac:dyDescent="0.25">
      <c r="A12658" s="28"/>
      <c r="B12658" s="9" t="s">
        <v>67</v>
      </c>
      <c r="C12658" s="12">
        <v>1</v>
      </c>
    </row>
    <row r="12659" spans="1:9" ht="14.1" customHeight="1" x14ac:dyDescent="0.25">
      <c r="A12659" s="28"/>
      <c r="B12659" s="9" t="s">
        <v>68</v>
      </c>
      <c r="C12659" s="12">
        <v>-1</v>
      </c>
    </row>
    <row r="12660" spans="1:9" ht="24" customHeight="1" x14ac:dyDescent="0.25">
      <c r="A12660" s="28"/>
      <c r="B12660" s="9" t="s">
        <v>69</v>
      </c>
      <c r="C12660" s="12">
        <v>0</v>
      </c>
    </row>
    <row r="12661" spans="1:9" ht="24" customHeight="1" x14ac:dyDescent="0.25">
      <c r="A12661" s="28"/>
      <c r="B12661" s="9" t="s">
        <v>70</v>
      </c>
      <c r="C12661" s="12">
        <v>0</v>
      </c>
    </row>
    <row r="12662" spans="1:9" ht="24" customHeight="1" x14ac:dyDescent="0.25">
      <c r="A12662" s="28"/>
      <c r="B12662" s="9" t="s">
        <v>71</v>
      </c>
      <c r="C12662" s="12">
        <v>0</v>
      </c>
    </row>
    <row r="12663" spans="1:9" ht="24" customHeight="1" x14ac:dyDescent="0.25">
      <c r="A12663" s="28"/>
      <c r="B12663" s="9" t="s">
        <v>72</v>
      </c>
      <c r="C12663" s="12">
        <v>0</v>
      </c>
    </row>
    <row r="12664" spans="1:9" ht="24" customHeight="1" x14ac:dyDescent="0.25">
      <c r="A12664" s="28"/>
      <c r="B12664" s="9" t="s">
        <v>73</v>
      </c>
      <c r="C12664" s="12">
        <v>0</v>
      </c>
    </row>
    <row r="12665" spans="1:9" ht="24" customHeight="1" x14ac:dyDescent="0.25">
      <c r="A12665" s="28"/>
      <c r="B12665" s="9" t="s">
        <v>74</v>
      </c>
      <c r="C12665" s="12">
        <v>0</v>
      </c>
    </row>
    <row r="12666" spans="1:9" ht="24" customHeight="1" x14ac:dyDescent="0.25">
      <c r="A12666" s="28"/>
      <c r="B12666" s="9" t="s">
        <v>75</v>
      </c>
      <c r="C12666" s="12">
        <v>1</v>
      </c>
    </row>
    <row r="12667" spans="1:9" ht="24" customHeight="1" thickBot="1" x14ac:dyDescent="0.3">
      <c r="A12667" s="91"/>
      <c r="B12667" s="14" t="s">
        <v>76</v>
      </c>
      <c r="C12667" s="100">
        <v>-1</v>
      </c>
    </row>
    <row r="12668" spans="1:9" ht="15" customHeight="1" x14ac:dyDescent="0.25">
      <c r="A12668" s="42" t="s">
        <v>138</v>
      </c>
      <c r="B12668" s="43"/>
      <c r="C12668" s="43"/>
    </row>
    <row r="12670" spans="1:9" ht="20.100000000000001" customHeight="1" thickBot="1" x14ac:dyDescent="0.3">
      <c r="A12670" s="16" t="s">
        <v>116</v>
      </c>
      <c r="B12670" s="17"/>
      <c r="C12670" s="17"/>
      <c r="D12670" s="17"/>
      <c r="E12670" s="17"/>
      <c r="F12670" s="17"/>
      <c r="G12670" s="17"/>
      <c r="H12670" s="17"/>
      <c r="I12670" s="17"/>
    </row>
    <row r="12671" spans="1:9" ht="15" customHeight="1" x14ac:dyDescent="0.25">
      <c r="A12671" s="67" t="s">
        <v>117</v>
      </c>
      <c r="B12671" s="68" t="s">
        <v>89</v>
      </c>
      <c r="C12671" s="69" t="s">
        <v>90</v>
      </c>
      <c r="D12671" s="69" t="s">
        <v>91</v>
      </c>
      <c r="E12671" s="69" t="s">
        <v>118</v>
      </c>
      <c r="F12671" s="69" t="s">
        <v>92</v>
      </c>
      <c r="G12671" s="69" t="s">
        <v>59</v>
      </c>
      <c r="H12671" s="70" t="s">
        <v>93</v>
      </c>
      <c r="I12671" s="71"/>
    </row>
    <row r="12672" spans="1:9" ht="15" customHeight="1" thickBot="1" x14ac:dyDescent="0.3">
      <c r="A12672" s="72"/>
      <c r="B12672" s="73"/>
      <c r="C12672" s="74"/>
      <c r="D12672" s="74"/>
      <c r="E12672" s="74"/>
      <c r="F12672" s="74"/>
      <c r="G12672" s="74"/>
      <c r="H12672" s="75" t="s">
        <v>94</v>
      </c>
      <c r="I12672" s="76" t="s">
        <v>95</v>
      </c>
    </row>
    <row r="12673" spans="1:9" ht="14.1" customHeight="1" thickBot="1" x14ac:dyDescent="0.3">
      <c r="A12673" s="94" t="s">
        <v>62</v>
      </c>
      <c r="B12673" s="95">
        <v>-6.2734258689322864E-3</v>
      </c>
      <c r="C12673" s="96">
        <v>4.1441501179674154E-3</v>
      </c>
      <c r="D12673" s="97">
        <v>126.9971673607409</v>
      </c>
      <c r="E12673" s="98">
        <v>0</v>
      </c>
      <c r="F12673" s="97">
        <v>-1.5138027557769116</v>
      </c>
      <c r="G12673" s="97">
        <v>0.13256065275757287</v>
      </c>
      <c r="H12673" s="96">
        <v>-1.4473952836411676E-2</v>
      </c>
      <c r="I12673" s="99">
        <v>1.9271010985471037E-3</v>
      </c>
    </row>
    <row r="12674" spans="1:9" ht="15" customHeight="1" x14ac:dyDescent="0.25">
      <c r="A12674" s="42" t="s">
        <v>138</v>
      </c>
      <c r="B12674" s="43"/>
      <c r="C12674" s="43"/>
      <c r="D12674" s="43"/>
      <c r="E12674" s="43"/>
      <c r="F12674" s="43"/>
      <c r="G12674" s="43"/>
      <c r="H12674" s="43"/>
      <c r="I12674" s="43"/>
    </row>
    <row r="12675" spans="1:9" ht="15" customHeight="1" x14ac:dyDescent="0.25">
      <c r="A12675" s="50" t="s">
        <v>273</v>
      </c>
      <c r="B12675" s="51"/>
      <c r="C12675" s="51"/>
      <c r="D12675" s="51"/>
      <c r="E12675" s="51"/>
      <c r="F12675" s="51"/>
      <c r="G12675" s="51"/>
      <c r="H12675" s="51"/>
      <c r="I12675" s="51"/>
    </row>
    <row r="12678" spans="1:9" ht="16.5" x14ac:dyDescent="0.25">
      <c r="A12678" t="s">
        <v>139</v>
      </c>
    </row>
    <row r="12680" spans="1:9" ht="20.100000000000001" customHeight="1" thickBot="1" x14ac:dyDescent="0.3">
      <c r="A12680" s="16" t="s">
        <v>114</v>
      </c>
      <c r="B12680" s="17"/>
      <c r="C12680" s="17"/>
    </row>
    <row r="12681" spans="1:9" ht="15" customHeight="1" thickBot="1" x14ac:dyDescent="0.3">
      <c r="A12681" s="18"/>
      <c r="B12681" s="19"/>
      <c r="C12681" s="61" t="s">
        <v>62</v>
      </c>
    </row>
    <row r="12682" spans="1:9" ht="14.1" customHeight="1" x14ac:dyDescent="0.25">
      <c r="A12682" s="3" t="s">
        <v>36</v>
      </c>
      <c r="B12682" s="23" t="s">
        <v>37</v>
      </c>
      <c r="C12682" s="62">
        <v>0</v>
      </c>
    </row>
    <row r="12683" spans="1:9" ht="14.1" customHeight="1" x14ac:dyDescent="0.25">
      <c r="A12683" s="28"/>
      <c r="B12683" s="9" t="s">
        <v>63</v>
      </c>
      <c r="C12683" s="12">
        <v>0</v>
      </c>
    </row>
    <row r="12684" spans="1:9" ht="14.1" customHeight="1" x14ac:dyDescent="0.25">
      <c r="A12684" s="28"/>
      <c r="B12684" s="9" t="s">
        <v>64</v>
      </c>
      <c r="C12684" s="12">
        <v>0</v>
      </c>
    </row>
    <row r="12685" spans="1:9" ht="14.1" customHeight="1" x14ac:dyDescent="0.25">
      <c r="A12685" s="28"/>
      <c r="B12685" s="9" t="s">
        <v>65</v>
      </c>
      <c r="C12685" s="12">
        <v>0</v>
      </c>
    </row>
    <row r="12686" spans="1:9" ht="14.1" customHeight="1" x14ac:dyDescent="0.25">
      <c r="A12686" s="28"/>
      <c r="B12686" s="9" t="s">
        <v>66</v>
      </c>
      <c r="C12686" s="12">
        <v>0</v>
      </c>
    </row>
    <row r="12687" spans="1:9" ht="14.1" customHeight="1" x14ac:dyDescent="0.25">
      <c r="A12687" s="28"/>
      <c r="B12687" s="9" t="s">
        <v>67</v>
      </c>
      <c r="C12687" s="12">
        <v>0</v>
      </c>
    </row>
    <row r="12688" spans="1:9" ht="14.1" customHeight="1" x14ac:dyDescent="0.25">
      <c r="A12688" s="28"/>
      <c r="B12688" s="9" t="s">
        <v>68</v>
      </c>
      <c r="C12688" s="12">
        <v>0</v>
      </c>
    </row>
    <row r="12689" spans="1:9" ht="24" customHeight="1" x14ac:dyDescent="0.25">
      <c r="A12689" s="28"/>
      <c r="B12689" s="9" t="s">
        <v>69</v>
      </c>
      <c r="C12689" s="12">
        <v>0</v>
      </c>
    </row>
    <row r="12690" spans="1:9" ht="24" customHeight="1" x14ac:dyDescent="0.25">
      <c r="A12690" s="28"/>
      <c r="B12690" s="9" t="s">
        <v>70</v>
      </c>
      <c r="C12690" s="12">
        <v>0</v>
      </c>
    </row>
    <row r="12691" spans="1:9" ht="24" customHeight="1" x14ac:dyDescent="0.25">
      <c r="A12691" s="28"/>
      <c r="B12691" s="9" t="s">
        <v>71</v>
      </c>
      <c r="C12691" s="12">
        <v>1</v>
      </c>
    </row>
    <row r="12692" spans="1:9" ht="24" customHeight="1" x14ac:dyDescent="0.25">
      <c r="A12692" s="28"/>
      <c r="B12692" s="9" t="s">
        <v>72</v>
      </c>
      <c r="C12692" s="12">
        <v>-1</v>
      </c>
    </row>
    <row r="12693" spans="1:9" ht="24" customHeight="1" x14ac:dyDescent="0.25">
      <c r="A12693" s="28"/>
      <c r="B12693" s="9" t="s">
        <v>73</v>
      </c>
      <c r="C12693" s="12">
        <v>0</v>
      </c>
    </row>
    <row r="12694" spans="1:9" ht="24" customHeight="1" x14ac:dyDescent="0.25">
      <c r="A12694" s="28"/>
      <c r="B12694" s="9" t="s">
        <v>74</v>
      </c>
      <c r="C12694" s="12">
        <v>0</v>
      </c>
    </row>
    <row r="12695" spans="1:9" ht="24" customHeight="1" x14ac:dyDescent="0.25">
      <c r="A12695" s="28"/>
      <c r="B12695" s="9" t="s">
        <v>75</v>
      </c>
      <c r="C12695" s="12">
        <v>-1</v>
      </c>
    </row>
    <row r="12696" spans="1:9" ht="24" customHeight="1" thickBot="1" x14ac:dyDescent="0.3">
      <c r="A12696" s="91"/>
      <c r="B12696" s="14" t="s">
        <v>76</v>
      </c>
      <c r="C12696" s="100">
        <v>1</v>
      </c>
    </row>
    <row r="12697" spans="1:9" ht="24.95" customHeight="1" x14ac:dyDescent="0.25">
      <c r="A12697" s="42" t="s">
        <v>140</v>
      </c>
      <c r="B12697" s="43"/>
      <c r="C12697" s="43"/>
    </row>
    <row r="12699" spans="1:9" ht="20.100000000000001" customHeight="1" thickBot="1" x14ac:dyDescent="0.3">
      <c r="A12699" s="16" t="s">
        <v>116</v>
      </c>
      <c r="B12699" s="17"/>
      <c r="C12699" s="17"/>
      <c r="D12699" s="17"/>
      <c r="E12699" s="17"/>
      <c r="F12699" s="17"/>
      <c r="G12699" s="17"/>
      <c r="H12699" s="17"/>
      <c r="I12699" s="17"/>
    </row>
    <row r="12700" spans="1:9" ht="15" customHeight="1" x14ac:dyDescent="0.25">
      <c r="A12700" s="67" t="s">
        <v>117</v>
      </c>
      <c r="B12700" s="68" t="s">
        <v>89</v>
      </c>
      <c r="C12700" s="69" t="s">
        <v>90</v>
      </c>
      <c r="D12700" s="69" t="s">
        <v>91</v>
      </c>
      <c r="E12700" s="69" t="s">
        <v>118</v>
      </c>
      <c r="F12700" s="69" t="s">
        <v>92</v>
      </c>
      <c r="G12700" s="69" t="s">
        <v>59</v>
      </c>
      <c r="H12700" s="70" t="s">
        <v>93</v>
      </c>
      <c r="I12700" s="71"/>
    </row>
    <row r="12701" spans="1:9" ht="15" customHeight="1" thickBot="1" x14ac:dyDescent="0.3">
      <c r="A12701" s="72"/>
      <c r="B12701" s="73"/>
      <c r="C12701" s="74"/>
      <c r="D12701" s="74"/>
      <c r="E12701" s="74"/>
      <c r="F12701" s="74"/>
      <c r="G12701" s="74"/>
      <c r="H12701" s="75" t="s">
        <v>94</v>
      </c>
      <c r="I12701" s="76" t="s">
        <v>95</v>
      </c>
    </row>
    <row r="12702" spans="1:9" ht="14.1" customHeight="1" thickBot="1" x14ac:dyDescent="0.3">
      <c r="A12702" s="94" t="s">
        <v>62</v>
      </c>
      <c r="B12702" s="95">
        <v>3.3564814273817751E-3</v>
      </c>
      <c r="C12702" s="96">
        <v>5.8123394120273347E-3</v>
      </c>
      <c r="D12702" s="97">
        <v>126.16552172585244</v>
      </c>
      <c r="E12702" s="98">
        <v>0</v>
      </c>
      <c r="F12702" s="97">
        <v>0.57747512480711094</v>
      </c>
      <c r="G12702" s="97">
        <v>0.56464766089567664</v>
      </c>
      <c r="H12702" s="96">
        <v>-8.1458210903666319E-3</v>
      </c>
      <c r="I12702" s="99">
        <v>1.4858783945130183E-2</v>
      </c>
    </row>
    <row r="12703" spans="1:9" ht="15" customHeight="1" x14ac:dyDescent="0.25">
      <c r="A12703" s="42" t="s">
        <v>140</v>
      </c>
      <c r="B12703" s="43"/>
      <c r="C12703" s="43"/>
      <c r="D12703" s="43"/>
      <c r="E12703" s="43"/>
      <c r="F12703" s="43"/>
      <c r="G12703" s="43"/>
      <c r="H12703" s="43"/>
      <c r="I12703" s="43"/>
    </row>
    <row r="12704" spans="1:9" ht="15" customHeight="1" x14ac:dyDescent="0.25">
      <c r="A12704" s="50" t="s">
        <v>273</v>
      </c>
      <c r="B12704" s="51"/>
      <c r="C12704" s="51"/>
      <c r="D12704" s="51"/>
      <c r="E12704" s="51"/>
      <c r="F12704" s="51"/>
      <c r="G12704" s="51"/>
      <c r="H12704" s="51"/>
      <c r="I12704" s="51"/>
    </row>
    <row r="12707" spans="1:4" ht="16.5" x14ac:dyDescent="0.25">
      <c r="A12707" t="s">
        <v>141</v>
      </c>
    </row>
    <row r="12710" spans="1:4" ht="16.5" x14ac:dyDescent="0.25">
      <c r="A12710" t="s">
        <v>142</v>
      </c>
    </row>
    <row r="12712" spans="1:4" ht="18" customHeight="1" thickBot="1" x14ac:dyDescent="0.3">
      <c r="A12712" s="1" t="s">
        <v>143</v>
      </c>
      <c r="B12712" s="2"/>
      <c r="C12712" s="2"/>
      <c r="D12712" s="2"/>
    </row>
    <row r="12713" spans="1:4" ht="14.1" customHeight="1" x14ac:dyDescent="0.25">
      <c r="A12713" s="101" t="s">
        <v>88</v>
      </c>
      <c r="B12713" s="4"/>
      <c r="C12713" s="102" t="s">
        <v>144</v>
      </c>
      <c r="D12713" s="103"/>
    </row>
    <row r="12714" spans="1:4" ht="15" customHeight="1" thickBot="1" x14ac:dyDescent="0.3">
      <c r="A12714" s="13"/>
      <c r="B12714" s="104"/>
      <c r="C12714" s="105" t="s">
        <v>145</v>
      </c>
      <c r="D12714" s="76" t="s">
        <v>146</v>
      </c>
    </row>
    <row r="12715" spans="1:4" ht="14.1" customHeight="1" x14ac:dyDescent="0.25">
      <c r="A12715" s="3" t="s">
        <v>36</v>
      </c>
      <c r="B12715" s="23" t="s">
        <v>37</v>
      </c>
      <c r="C12715" s="24">
        <v>1</v>
      </c>
      <c r="D12715" s="63">
        <v>1</v>
      </c>
    </row>
    <row r="12716" spans="1:4" ht="14.1" customHeight="1" x14ac:dyDescent="0.25">
      <c r="A12716" s="11"/>
      <c r="B12716" s="9" t="s">
        <v>63</v>
      </c>
      <c r="C12716" s="29">
        <v>1</v>
      </c>
      <c r="D12716" s="35">
        <v>0</v>
      </c>
    </row>
    <row r="12717" spans="1:4" ht="14.1" customHeight="1" x14ac:dyDescent="0.25">
      <c r="A12717" s="11"/>
      <c r="B12717" s="9" t="s">
        <v>64</v>
      </c>
      <c r="C12717" s="29">
        <v>0</v>
      </c>
      <c r="D12717" s="35">
        <v>1</v>
      </c>
    </row>
    <row r="12718" spans="1:4" ht="14.1" customHeight="1" x14ac:dyDescent="0.25">
      <c r="A12718" s="11"/>
      <c r="B12718" s="9" t="s">
        <v>65</v>
      </c>
      <c r="C12718" s="64">
        <v>0.25</v>
      </c>
      <c r="D12718" s="56">
        <v>0.25</v>
      </c>
    </row>
    <row r="12719" spans="1:4" ht="14.1" customHeight="1" x14ac:dyDescent="0.25">
      <c r="A12719" s="11"/>
      <c r="B12719" s="9" t="s">
        <v>66</v>
      </c>
      <c r="C12719" s="64">
        <v>0.25</v>
      </c>
      <c r="D12719" s="56">
        <v>0.25</v>
      </c>
    </row>
    <row r="12720" spans="1:4" ht="14.1" customHeight="1" x14ac:dyDescent="0.25">
      <c r="A12720" s="11"/>
      <c r="B12720" s="9" t="s">
        <v>67</v>
      </c>
      <c r="C12720" s="64">
        <v>0.25</v>
      </c>
      <c r="D12720" s="56">
        <v>0.25</v>
      </c>
    </row>
    <row r="12721" spans="1:6" ht="14.1" customHeight="1" x14ac:dyDescent="0.25">
      <c r="A12721" s="11"/>
      <c r="B12721" s="9" t="s">
        <v>68</v>
      </c>
      <c r="C12721" s="64">
        <v>0.25</v>
      </c>
      <c r="D12721" s="56">
        <v>0.25</v>
      </c>
    </row>
    <row r="12722" spans="1:6" ht="24" customHeight="1" x14ac:dyDescent="0.25">
      <c r="A12722" s="11"/>
      <c r="B12722" s="9" t="s">
        <v>69</v>
      </c>
      <c r="C12722" s="64">
        <v>0.25</v>
      </c>
      <c r="D12722" s="35">
        <v>0</v>
      </c>
    </row>
    <row r="12723" spans="1:6" ht="24" customHeight="1" x14ac:dyDescent="0.25">
      <c r="A12723" s="11"/>
      <c r="B12723" s="9" t="s">
        <v>70</v>
      </c>
      <c r="C12723" s="64">
        <v>0.25</v>
      </c>
      <c r="D12723" s="35">
        <v>0</v>
      </c>
    </row>
    <row r="12724" spans="1:6" ht="24" customHeight="1" x14ac:dyDescent="0.25">
      <c r="A12724" s="11"/>
      <c r="B12724" s="9" t="s">
        <v>71</v>
      </c>
      <c r="C12724" s="64">
        <v>0.25</v>
      </c>
      <c r="D12724" s="35">
        <v>0</v>
      </c>
    </row>
    <row r="12725" spans="1:6" ht="24" customHeight="1" x14ac:dyDescent="0.25">
      <c r="A12725" s="11"/>
      <c r="B12725" s="9" t="s">
        <v>72</v>
      </c>
      <c r="C12725" s="64">
        <v>0.25</v>
      </c>
      <c r="D12725" s="35">
        <v>0</v>
      </c>
    </row>
    <row r="12726" spans="1:6" ht="24" customHeight="1" x14ac:dyDescent="0.25">
      <c r="A12726" s="11"/>
      <c r="B12726" s="9" t="s">
        <v>73</v>
      </c>
      <c r="C12726" s="29">
        <v>0</v>
      </c>
      <c r="D12726" s="56">
        <v>0.25</v>
      </c>
    </row>
    <row r="12727" spans="1:6" ht="24" customHeight="1" x14ac:dyDescent="0.25">
      <c r="A12727" s="11"/>
      <c r="B12727" s="9" t="s">
        <v>74</v>
      </c>
      <c r="C12727" s="29">
        <v>0</v>
      </c>
      <c r="D12727" s="56">
        <v>0.25</v>
      </c>
    </row>
    <row r="12728" spans="1:6" ht="24" customHeight="1" x14ac:dyDescent="0.25">
      <c r="A12728" s="11"/>
      <c r="B12728" s="9" t="s">
        <v>75</v>
      </c>
      <c r="C12728" s="29">
        <v>0</v>
      </c>
      <c r="D12728" s="56">
        <v>0.25</v>
      </c>
    </row>
    <row r="12729" spans="1:6" ht="24" customHeight="1" thickBot="1" x14ac:dyDescent="0.3">
      <c r="A12729" s="13"/>
      <c r="B12729" s="14" t="s">
        <v>76</v>
      </c>
      <c r="C12729" s="38">
        <v>0</v>
      </c>
      <c r="D12729" s="58">
        <v>0.25</v>
      </c>
    </row>
    <row r="12731" spans="1:6" ht="20.100000000000001" customHeight="1" thickBot="1" x14ac:dyDescent="0.3">
      <c r="A12731" s="16" t="s">
        <v>147</v>
      </c>
      <c r="B12731" s="17"/>
      <c r="C12731" s="17"/>
      <c r="D12731" s="17"/>
      <c r="E12731" s="17"/>
      <c r="F12731" s="17"/>
    </row>
    <row r="12732" spans="1:6" ht="15" customHeight="1" x14ac:dyDescent="0.25">
      <c r="A12732" s="67" t="s">
        <v>144</v>
      </c>
      <c r="B12732" s="68" t="s">
        <v>148</v>
      </c>
      <c r="C12732" s="69" t="s">
        <v>90</v>
      </c>
      <c r="D12732" s="69" t="s">
        <v>91</v>
      </c>
      <c r="E12732" s="70" t="s">
        <v>93</v>
      </c>
      <c r="F12732" s="71"/>
    </row>
    <row r="12733" spans="1:6" ht="15" customHeight="1" thickBot="1" x14ac:dyDescent="0.3">
      <c r="A12733" s="72"/>
      <c r="B12733" s="73"/>
      <c r="C12733" s="74"/>
      <c r="D12733" s="74"/>
      <c r="E12733" s="75" t="s">
        <v>94</v>
      </c>
      <c r="F12733" s="76" t="s">
        <v>95</v>
      </c>
    </row>
    <row r="12734" spans="1:6" ht="14.1" customHeight="1" x14ac:dyDescent="0.25">
      <c r="A12734" s="44" t="s">
        <v>145</v>
      </c>
      <c r="B12734" s="106">
        <v>0.80414790255391666</v>
      </c>
      <c r="C12734" s="53">
        <v>1.1531179616210601E-2</v>
      </c>
      <c r="D12734" s="53">
        <v>136.1861915096861</v>
      </c>
      <c r="E12734" s="53">
        <v>0.78134457388974976</v>
      </c>
      <c r="F12734" s="54">
        <v>0.82695123121808356</v>
      </c>
    </row>
    <row r="12735" spans="1:6" ht="14.1" customHeight="1" thickBot="1" x14ac:dyDescent="0.3">
      <c r="A12735" s="48" t="s">
        <v>146</v>
      </c>
      <c r="B12735" s="65">
        <v>0.82665381505756375</v>
      </c>
      <c r="C12735" s="57">
        <v>1.1396589540158934E-2</v>
      </c>
      <c r="D12735" s="57">
        <v>137.49376090833553</v>
      </c>
      <c r="E12735" s="57">
        <v>0.80411856428008921</v>
      </c>
      <c r="F12735" s="58">
        <v>0.84918906583503828</v>
      </c>
    </row>
    <row r="12736" spans="1:6" ht="15" customHeight="1" x14ac:dyDescent="0.25">
      <c r="A12736" s="42" t="s">
        <v>272</v>
      </c>
      <c r="B12736" s="43"/>
      <c r="C12736" s="43"/>
      <c r="D12736" s="43"/>
      <c r="E12736" s="43"/>
      <c r="F12736" s="43"/>
    </row>
    <row r="12739" spans="1:6" ht="16.5" x14ac:dyDescent="0.25">
      <c r="A12739" t="s">
        <v>149</v>
      </c>
    </row>
    <row r="12741" spans="1:6" ht="18" customHeight="1" thickBot="1" x14ac:dyDescent="0.3">
      <c r="A12741" s="1" t="s">
        <v>143</v>
      </c>
      <c r="B12741" s="2"/>
      <c r="C12741" s="2"/>
      <c r="D12741" s="2"/>
      <c r="E12741" s="2"/>
      <c r="F12741" s="2"/>
    </row>
    <row r="12742" spans="1:6" ht="14.1" customHeight="1" x14ac:dyDescent="0.25">
      <c r="A12742" s="101" t="s">
        <v>88</v>
      </c>
      <c r="B12742" s="4"/>
      <c r="C12742" s="102" t="s">
        <v>150</v>
      </c>
      <c r="D12742" s="107"/>
      <c r="E12742" s="107"/>
      <c r="F12742" s="103"/>
    </row>
    <row r="12743" spans="1:6" ht="15" customHeight="1" thickBot="1" x14ac:dyDescent="0.3">
      <c r="A12743" s="13"/>
      <c r="B12743" s="104"/>
      <c r="C12743" s="105" t="s">
        <v>151</v>
      </c>
      <c r="D12743" s="75" t="s">
        <v>152</v>
      </c>
      <c r="E12743" s="75" t="s">
        <v>153</v>
      </c>
      <c r="F12743" s="76" t="s">
        <v>154</v>
      </c>
    </row>
    <row r="12744" spans="1:6" ht="14.1" customHeight="1" x14ac:dyDescent="0.25">
      <c r="A12744" s="3" t="s">
        <v>36</v>
      </c>
      <c r="B12744" s="23" t="s">
        <v>37</v>
      </c>
      <c r="C12744" s="24">
        <v>1</v>
      </c>
      <c r="D12744" s="26">
        <v>1</v>
      </c>
      <c r="E12744" s="26">
        <v>1</v>
      </c>
      <c r="F12744" s="63">
        <v>1</v>
      </c>
    </row>
    <row r="12745" spans="1:6" ht="14.1" customHeight="1" x14ac:dyDescent="0.25">
      <c r="A12745" s="11"/>
      <c r="B12745" s="9" t="s">
        <v>63</v>
      </c>
      <c r="C12745" s="64">
        <v>0.5</v>
      </c>
      <c r="D12745" s="55">
        <v>0.5</v>
      </c>
      <c r="E12745" s="55">
        <v>0.5</v>
      </c>
      <c r="F12745" s="56">
        <v>0.5</v>
      </c>
    </row>
    <row r="12746" spans="1:6" ht="14.1" customHeight="1" x14ac:dyDescent="0.25">
      <c r="A12746" s="11"/>
      <c r="B12746" s="9" t="s">
        <v>64</v>
      </c>
      <c r="C12746" s="64">
        <v>0.5</v>
      </c>
      <c r="D12746" s="55">
        <v>0.5</v>
      </c>
      <c r="E12746" s="55">
        <v>0.5</v>
      </c>
      <c r="F12746" s="56">
        <v>0.5</v>
      </c>
    </row>
    <row r="12747" spans="1:6" ht="14.1" customHeight="1" x14ac:dyDescent="0.25">
      <c r="A12747" s="11"/>
      <c r="B12747" s="9" t="s">
        <v>65</v>
      </c>
      <c r="C12747" s="29">
        <v>1</v>
      </c>
      <c r="D12747" s="31">
        <v>0</v>
      </c>
      <c r="E12747" s="31">
        <v>0</v>
      </c>
      <c r="F12747" s="35">
        <v>0</v>
      </c>
    </row>
    <row r="12748" spans="1:6" ht="14.1" customHeight="1" x14ac:dyDescent="0.25">
      <c r="A12748" s="11"/>
      <c r="B12748" s="9" t="s">
        <v>66</v>
      </c>
      <c r="C12748" s="29">
        <v>0</v>
      </c>
      <c r="D12748" s="31">
        <v>1</v>
      </c>
      <c r="E12748" s="31">
        <v>0</v>
      </c>
      <c r="F12748" s="35">
        <v>0</v>
      </c>
    </row>
    <row r="12749" spans="1:6" ht="14.1" customHeight="1" x14ac:dyDescent="0.25">
      <c r="A12749" s="11"/>
      <c r="B12749" s="9" t="s">
        <v>67</v>
      </c>
      <c r="C12749" s="29">
        <v>0</v>
      </c>
      <c r="D12749" s="31">
        <v>0</v>
      </c>
      <c r="E12749" s="31">
        <v>1</v>
      </c>
      <c r="F12749" s="35">
        <v>0</v>
      </c>
    </row>
    <row r="12750" spans="1:6" ht="14.1" customHeight="1" x14ac:dyDescent="0.25">
      <c r="A12750" s="11"/>
      <c r="B12750" s="9" t="s">
        <v>68</v>
      </c>
      <c r="C12750" s="29">
        <v>0</v>
      </c>
      <c r="D12750" s="31">
        <v>0</v>
      </c>
      <c r="E12750" s="31">
        <v>0</v>
      </c>
      <c r="F12750" s="35">
        <v>1</v>
      </c>
    </row>
    <row r="12751" spans="1:6" ht="24" customHeight="1" x14ac:dyDescent="0.25">
      <c r="A12751" s="11"/>
      <c r="B12751" s="9" t="s">
        <v>69</v>
      </c>
      <c r="C12751" s="64">
        <v>0.5</v>
      </c>
      <c r="D12751" s="31">
        <v>0</v>
      </c>
      <c r="E12751" s="31">
        <v>0</v>
      </c>
      <c r="F12751" s="35">
        <v>0</v>
      </c>
    </row>
    <row r="12752" spans="1:6" ht="24" customHeight="1" x14ac:dyDescent="0.25">
      <c r="A12752" s="11"/>
      <c r="B12752" s="9" t="s">
        <v>70</v>
      </c>
      <c r="C12752" s="29">
        <v>0</v>
      </c>
      <c r="D12752" s="55">
        <v>0.5</v>
      </c>
      <c r="E12752" s="31">
        <v>0</v>
      </c>
      <c r="F12752" s="35">
        <v>0</v>
      </c>
    </row>
    <row r="12753" spans="1:6" ht="24" customHeight="1" x14ac:dyDescent="0.25">
      <c r="A12753" s="11"/>
      <c r="B12753" s="9" t="s">
        <v>71</v>
      </c>
      <c r="C12753" s="29">
        <v>0</v>
      </c>
      <c r="D12753" s="31">
        <v>0</v>
      </c>
      <c r="E12753" s="55">
        <v>0.5</v>
      </c>
      <c r="F12753" s="35">
        <v>0</v>
      </c>
    </row>
    <row r="12754" spans="1:6" ht="24" customHeight="1" x14ac:dyDescent="0.25">
      <c r="A12754" s="11"/>
      <c r="B12754" s="9" t="s">
        <v>72</v>
      </c>
      <c r="C12754" s="29">
        <v>0</v>
      </c>
      <c r="D12754" s="31">
        <v>0</v>
      </c>
      <c r="E12754" s="31">
        <v>0</v>
      </c>
      <c r="F12754" s="56">
        <v>0.5</v>
      </c>
    </row>
    <row r="12755" spans="1:6" ht="24" customHeight="1" x14ac:dyDescent="0.25">
      <c r="A12755" s="11"/>
      <c r="B12755" s="9" t="s">
        <v>73</v>
      </c>
      <c r="C12755" s="64">
        <v>0.5</v>
      </c>
      <c r="D12755" s="31">
        <v>0</v>
      </c>
      <c r="E12755" s="31">
        <v>0</v>
      </c>
      <c r="F12755" s="35">
        <v>0</v>
      </c>
    </row>
    <row r="12756" spans="1:6" ht="24" customHeight="1" x14ac:dyDescent="0.25">
      <c r="A12756" s="11"/>
      <c r="B12756" s="9" t="s">
        <v>74</v>
      </c>
      <c r="C12756" s="29">
        <v>0</v>
      </c>
      <c r="D12756" s="55">
        <v>0.5</v>
      </c>
      <c r="E12756" s="31">
        <v>0</v>
      </c>
      <c r="F12756" s="35">
        <v>0</v>
      </c>
    </row>
    <row r="12757" spans="1:6" ht="24" customHeight="1" x14ac:dyDescent="0.25">
      <c r="A12757" s="11"/>
      <c r="B12757" s="9" t="s">
        <v>75</v>
      </c>
      <c r="C12757" s="29">
        <v>0</v>
      </c>
      <c r="D12757" s="31">
        <v>0</v>
      </c>
      <c r="E12757" s="55">
        <v>0.5</v>
      </c>
      <c r="F12757" s="35">
        <v>0</v>
      </c>
    </row>
    <row r="12758" spans="1:6" ht="24" customHeight="1" thickBot="1" x14ac:dyDescent="0.3">
      <c r="A12758" s="13"/>
      <c r="B12758" s="14" t="s">
        <v>76</v>
      </c>
      <c r="C12758" s="38">
        <v>0</v>
      </c>
      <c r="D12758" s="40">
        <v>0</v>
      </c>
      <c r="E12758" s="40">
        <v>0</v>
      </c>
      <c r="F12758" s="58">
        <v>0.5</v>
      </c>
    </row>
    <row r="12760" spans="1:6" ht="20.100000000000001" customHeight="1" thickBot="1" x14ac:dyDescent="0.3">
      <c r="A12760" s="16" t="s">
        <v>147</v>
      </c>
      <c r="B12760" s="17"/>
      <c r="C12760" s="17"/>
      <c r="D12760" s="17"/>
      <c r="E12760" s="17"/>
      <c r="F12760" s="17"/>
    </row>
    <row r="12761" spans="1:6" ht="15" customHeight="1" x14ac:dyDescent="0.25">
      <c r="A12761" s="67" t="s">
        <v>150</v>
      </c>
      <c r="B12761" s="68" t="s">
        <v>148</v>
      </c>
      <c r="C12761" s="69" t="s">
        <v>90</v>
      </c>
      <c r="D12761" s="69" t="s">
        <v>91</v>
      </c>
      <c r="E12761" s="70" t="s">
        <v>93</v>
      </c>
      <c r="F12761" s="71"/>
    </row>
    <row r="12762" spans="1:6" ht="15" customHeight="1" thickBot="1" x14ac:dyDescent="0.3">
      <c r="A12762" s="72"/>
      <c r="B12762" s="73"/>
      <c r="C12762" s="74"/>
      <c r="D12762" s="74"/>
      <c r="E12762" s="75" t="s">
        <v>94</v>
      </c>
      <c r="F12762" s="76" t="s">
        <v>95</v>
      </c>
    </row>
    <row r="12763" spans="1:6" ht="14.1" customHeight="1" x14ac:dyDescent="0.25">
      <c r="A12763" s="44" t="s">
        <v>151</v>
      </c>
      <c r="B12763" s="106">
        <v>0.84315703879629667</v>
      </c>
      <c r="C12763" s="53">
        <v>8.1910146079519838E-3</v>
      </c>
      <c r="D12763" s="53">
        <v>133.86337987287803</v>
      </c>
      <c r="E12763" s="53">
        <v>0.82695648846747727</v>
      </c>
      <c r="F12763" s="54">
        <v>0.85935758912511606</v>
      </c>
    </row>
    <row r="12764" spans="1:6" ht="14.1" customHeight="1" x14ac:dyDescent="0.25">
      <c r="A12764" s="46" t="s">
        <v>152</v>
      </c>
      <c r="B12764" s="64">
        <v>0.82126632451530146</v>
      </c>
      <c r="C12764" s="55">
        <v>8.1407273602547691E-3</v>
      </c>
      <c r="D12764" s="55">
        <v>135.46616252348741</v>
      </c>
      <c r="E12764" s="55">
        <v>0.80516697189988751</v>
      </c>
      <c r="F12764" s="56">
        <v>0.83736567713071541</v>
      </c>
    </row>
    <row r="12765" spans="1:6" ht="14.1" customHeight="1" x14ac:dyDescent="0.25">
      <c r="A12765" s="46" t="s">
        <v>153</v>
      </c>
      <c r="B12765" s="64">
        <v>0.7962924433780606</v>
      </c>
      <c r="C12765" s="55">
        <v>8.2702902027652053E-3</v>
      </c>
      <c r="D12765" s="55">
        <v>136.3604374968867</v>
      </c>
      <c r="E12765" s="55">
        <v>0.77993782991064387</v>
      </c>
      <c r="F12765" s="56">
        <v>0.81264705684547733</v>
      </c>
    </row>
    <row r="12766" spans="1:6" ht="14.1" customHeight="1" thickBot="1" x14ac:dyDescent="0.3">
      <c r="A12766" s="48" t="s">
        <v>154</v>
      </c>
      <c r="B12766" s="65">
        <v>0.80088762853330198</v>
      </c>
      <c r="C12766" s="57">
        <v>8.4985123321978558E-3</v>
      </c>
      <c r="D12766" s="57">
        <v>138.00661660518492</v>
      </c>
      <c r="E12766" s="57">
        <v>0.78408349712313485</v>
      </c>
      <c r="F12766" s="58">
        <v>0.8176917599434691</v>
      </c>
    </row>
    <row r="12767" spans="1:6" ht="15" customHeight="1" x14ac:dyDescent="0.25">
      <c r="A12767" s="42" t="s">
        <v>272</v>
      </c>
      <c r="B12767" s="43"/>
      <c r="C12767" s="43"/>
      <c r="D12767" s="43"/>
      <c r="E12767" s="43"/>
      <c r="F12767" s="43"/>
    </row>
    <row r="12770" spans="1:10" ht="16.5" x14ac:dyDescent="0.25">
      <c r="A12770" t="s">
        <v>155</v>
      </c>
    </row>
    <row r="12772" spans="1:10" ht="18" customHeight="1" thickBot="1" x14ac:dyDescent="0.3">
      <c r="A12772" s="1" t="s">
        <v>143</v>
      </c>
      <c r="B12772" s="2"/>
      <c r="C12772" s="2"/>
      <c r="D12772" s="2"/>
      <c r="E12772" s="2"/>
      <c r="F12772" s="2"/>
      <c r="G12772" s="2"/>
      <c r="H12772" s="2"/>
      <c r="I12772" s="2"/>
      <c r="J12772" s="2"/>
    </row>
    <row r="12773" spans="1:10" ht="14.1" customHeight="1" x14ac:dyDescent="0.25">
      <c r="A12773" s="101" t="s">
        <v>88</v>
      </c>
      <c r="B12773" s="4"/>
      <c r="C12773" s="102" t="s">
        <v>144</v>
      </c>
      <c r="D12773" s="107"/>
      <c r="E12773" s="107"/>
      <c r="F12773" s="107"/>
      <c r="G12773" s="107"/>
      <c r="H12773" s="107"/>
      <c r="I12773" s="107"/>
      <c r="J12773" s="103"/>
    </row>
    <row r="12774" spans="1:10" ht="15" customHeight="1" x14ac:dyDescent="0.25">
      <c r="A12774" s="11"/>
      <c r="B12774" s="7"/>
      <c r="C12774" s="108" t="s">
        <v>145</v>
      </c>
      <c r="D12774" s="109"/>
      <c r="E12774" s="109"/>
      <c r="F12774" s="110"/>
      <c r="G12774" s="111" t="s">
        <v>146</v>
      </c>
      <c r="H12774" s="109"/>
      <c r="I12774" s="109"/>
      <c r="J12774" s="112"/>
    </row>
    <row r="12775" spans="1:10" ht="14.1" customHeight="1" x14ac:dyDescent="0.25">
      <c r="A12775" s="11"/>
      <c r="B12775" s="7"/>
      <c r="C12775" s="108" t="s">
        <v>150</v>
      </c>
      <c r="D12775" s="109"/>
      <c r="E12775" s="109"/>
      <c r="F12775" s="110"/>
      <c r="G12775" s="111" t="s">
        <v>150</v>
      </c>
      <c r="H12775" s="109"/>
      <c r="I12775" s="109"/>
      <c r="J12775" s="112"/>
    </row>
    <row r="12776" spans="1:10" ht="15" customHeight="1" thickBot="1" x14ac:dyDescent="0.3">
      <c r="A12776" s="13"/>
      <c r="B12776" s="104"/>
      <c r="C12776" s="105" t="s">
        <v>151</v>
      </c>
      <c r="D12776" s="75" t="s">
        <v>152</v>
      </c>
      <c r="E12776" s="75" t="s">
        <v>153</v>
      </c>
      <c r="F12776" s="75" t="s">
        <v>154</v>
      </c>
      <c r="G12776" s="75" t="s">
        <v>151</v>
      </c>
      <c r="H12776" s="75" t="s">
        <v>152</v>
      </c>
      <c r="I12776" s="75" t="s">
        <v>153</v>
      </c>
      <c r="J12776" s="76" t="s">
        <v>154</v>
      </c>
    </row>
    <row r="12777" spans="1:10" ht="14.1" customHeight="1" x14ac:dyDescent="0.25">
      <c r="A12777" s="3" t="s">
        <v>36</v>
      </c>
      <c r="B12777" s="23" t="s">
        <v>37</v>
      </c>
      <c r="C12777" s="24">
        <v>1</v>
      </c>
      <c r="D12777" s="26">
        <v>1</v>
      </c>
      <c r="E12777" s="26">
        <v>1</v>
      </c>
      <c r="F12777" s="26">
        <v>1</v>
      </c>
      <c r="G12777" s="26">
        <v>1</v>
      </c>
      <c r="H12777" s="26">
        <v>1</v>
      </c>
      <c r="I12777" s="26">
        <v>1</v>
      </c>
      <c r="J12777" s="63">
        <v>1</v>
      </c>
    </row>
    <row r="12778" spans="1:10" ht="14.1" customHeight="1" x14ac:dyDescent="0.25">
      <c r="A12778" s="11"/>
      <c r="B12778" s="9" t="s">
        <v>63</v>
      </c>
      <c r="C12778" s="29">
        <v>1</v>
      </c>
      <c r="D12778" s="31">
        <v>1</v>
      </c>
      <c r="E12778" s="31">
        <v>1</v>
      </c>
      <c r="F12778" s="31">
        <v>1</v>
      </c>
      <c r="G12778" s="31">
        <v>0</v>
      </c>
      <c r="H12778" s="31">
        <v>0</v>
      </c>
      <c r="I12778" s="31">
        <v>0</v>
      </c>
      <c r="J12778" s="35">
        <v>0</v>
      </c>
    </row>
    <row r="12779" spans="1:10" ht="14.1" customHeight="1" x14ac:dyDescent="0.25">
      <c r="A12779" s="11"/>
      <c r="B12779" s="9" t="s">
        <v>64</v>
      </c>
      <c r="C12779" s="29">
        <v>0</v>
      </c>
      <c r="D12779" s="31">
        <v>0</v>
      </c>
      <c r="E12779" s="31">
        <v>0</v>
      </c>
      <c r="F12779" s="31">
        <v>0</v>
      </c>
      <c r="G12779" s="31">
        <v>1</v>
      </c>
      <c r="H12779" s="31">
        <v>1</v>
      </c>
      <c r="I12779" s="31">
        <v>1</v>
      </c>
      <c r="J12779" s="35">
        <v>1</v>
      </c>
    </row>
    <row r="12780" spans="1:10" ht="14.1" customHeight="1" x14ac:dyDescent="0.25">
      <c r="A12780" s="11"/>
      <c r="B12780" s="9" t="s">
        <v>65</v>
      </c>
      <c r="C12780" s="29">
        <v>1</v>
      </c>
      <c r="D12780" s="31">
        <v>0</v>
      </c>
      <c r="E12780" s="31">
        <v>0</v>
      </c>
      <c r="F12780" s="31">
        <v>0</v>
      </c>
      <c r="G12780" s="31">
        <v>1</v>
      </c>
      <c r="H12780" s="31">
        <v>0</v>
      </c>
      <c r="I12780" s="31">
        <v>0</v>
      </c>
      <c r="J12780" s="35">
        <v>0</v>
      </c>
    </row>
    <row r="12781" spans="1:10" ht="14.1" customHeight="1" x14ac:dyDescent="0.25">
      <c r="A12781" s="11"/>
      <c r="B12781" s="9" t="s">
        <v>66</v>
      </c>
      <c r="C12781" s="29">
        <v>0</v>
      </c>
      <c r="D12781" s="31">
        <v>1</v>
      </c>
      <c r="E12781" s="31">
        <v>0</v>
      </c>
      <c r="F12781" s="31">
        <v>0</v>
      </c>
      <c r="G12781" s="31">
        <v>0</v>
      </c>
      <c r="H12781" s="31">
        <v>1</v>
      </c>
      <c r="I12781" s="31">
        <v>0</v>
      </c>
      <c r="J12781" s="35">
        <v>0</v>
      </c>
    </row>
    <row r="12782" spans="1:10" ht="14.1" customHeight="1" x14ac:dyDescent="0.25">
      <c r="A12782" s="11"/>
      <c r="B12782" s="9" t="s">
        <v>67</v>
      </c>
      <c r="C12782" s="29">
        <v>0</v>
      </c>
      <c r="D12782" s="31">
        <v>0</v>
      </c>
      <c r="E12782" s="31">
        <v>1</v>
      </c>
      <c r="F12782" s="31">
        <v>0</v>
      </c>
      <c r="G12782" s="31">
        <v>0</v>
      </c>
      <c r="H12782" s="31">
        <v>0</v>
      </c>
      <c r="I12782" s="31">
        <v>1</v>
      </c>
      <c r="J12782" s="35">
        <v>0</v>
      </c>
    </row>
    <row r="12783" spans="1:10" ht="14.1" customHeight="1" x14ac:dyDescent="0.25">
      <c r="A12783" s="11"/>
      <c r="B12783" s="9" t="s">
        <v>68</v>
      </c>
      <c r="C12783" s="29">
        <v>0</v>
      </c>
      <c r="D12783" s="31">
        <v>0</v>
      </c>
      <c r="E12783" s="31">
        <v>0</v>
      </c>
      <c r="F12783" s="31">
        <v>1</v>
      </c>
      <c r="G12783" s="31">
        <v>0</v>
      </c>
      <c r="H12783" s="31">
        <v>0</v>
      </c>
      <c r="I12783" s="31">
        <v>0</v>
      </c>
      <c r="J12783" s="35">
        <v>1</v>
      </c>
    </row>
    <row r="12784" spans="1:10" ht="24" customHeight="1" x14ac:dyDescent="0.25">
      <c r="A12784" s="11"/>
      <c r="B12784" s="9" t="s">
        <v>69</v>
      </c>
      <c r="C12784" s="29">
        <v>1</v>
      </c>
      <c r="D12784" s="31">
        <v>0</v>
      </c>
      <c r="E12784" s="31">
        <v>0</v>
      </c>
      <c r="F12784" s="31">
        <v>0</v>
      </c>
      <c r="G12784" s="31">
        <v>0</v>
      </c>
      <c r="H12784" s="31">
        <v>0</v>
      </c>
      <c r="I12784" s="31">
        <v>0</v>
      </c>
      <c r="J12784" s="35">
        <v>0</v>
      </c>
    </row>
    <row r="12785" spans="1:10" ht="24" customHeight="1" x14ac:dyDescent="0.25">
      <c r="A12785" s="11"/>
      <c r="B12785" s="9" t="s">
        <v>70</v>
      </c>
      <c r="C12785" s="29">
        <v>0</v>
      </c>
      <c r="D12785" s="31">
        <v>1</v>
      </c>
      <c r="E12785" s="31">
        <v>0</v>
      </c>
      <c r="F12785" s="31">
        <v>0</v>
      </c>
      <c r="G12785" s="31">
        <v>0</v>
      </c>
      <c r="H12785" s="31">
        <v>0</v>
      </c>
      <c r="I12785" s="31">
        <v>0</v>
      </c>
      <c r="J12785" s="35">
        <v>0</v>
      </c>
    </row>
    <row r="12786" spans="1:10" ht="24" customHeight="1" x14ac:dyDescent="0.25">
      <c r="A12786" s="11"/>
      <c r="B12786" s="9" t="s">
        <v>71</v>
      </c>
      <c r="C12786" s="29">
        <v>0</v>
      </c>
      <c r="D12786" s="31">
        <v>0</v>
      </c>
      <c r="E12786" s="31">
        <v>1</v>
      </c>
      <c r="F12786" s="31">
        <v>0</v>
      </c>
      <c r="G12786" s="31">
        <v>0</v>
      </c>
      <c r="H12786" s="31">
        <v>0</v>
      </c>
      <c r="I12786" s="31">
        <v>0</v>
      </c>
      <c r="J12786" s="35">
        <v>0</v>
      </c>
    </row>
    <row r="12787" spans="1:10" ht="24" customHeight="1" x14ac:dyDescent="0.25">
      <c r="A12787" s="11"/>
      <c r="B12787" s="9" t="s">
        <v>72</v>
      </c>
      <c r="C12787" s="29">
        <v>0</v>
      </c>
      <c r="D12787" s="31">
        <v>0</v>
      </c>
      <c r="E12787" s="31">
        <v>0</v>
      </c>
      <c r="F12787" s="31">
        <v>1</v>
      </c>
      <c r="G12787" s="31">
        <v>0</v>
      </c>
      <c r="H12787" s="31">
        <v>0</v>
      </c>
      <c r="I12787" s="31">
        <v>0</v>
      </c>
      <c r="J12787" s="35">
        <v>0</v>
      </c>
    </row>
    <row r="12788" spans="1:10" ht="24" customHeight="1" x14ac:dyDescent="0.25">
      <c r="A12788" s="11"/>
      <c r="B12788" s="9" t="s">
        <v>73</v>
      </c>
      <c r="C12788" s="29">
        <v>0</v>
      </c>
      <c r="D12788" s="31">
        <v>0</v>
      </c>
      <c r="E12788" s="31">
        <v>0</v>
      </c>
      <c r="F12788" s="31">
        <v>0</v>
      </c>
      <c r="G12788" s="31">
        <v>1</v>
      </c>
      <c r="H12788" s="31">
        <v>0</v>
      </c>
      <c r="I12788" s="31">
        <v>0</v>
      </c>
      <c r="J12788" s="35">
        <v>0</v>
      </c>
    </row>
    <row r="12789" spans="1:10" ht="24" customHeight="1" x14ac:dyDescent="0.25">
      <c r="A12789" s="11"/>
      <c r="B12789" s="9" t="s">
        <v>74</v>
      </c>
      <c r="C12789" s="29">
        <v>0</v>
      </c>
      <c r="D12789" s="31">
        <v>0</v>
      </c>
      <c r="E12789" s="31">
        <v>0</v>
      </c>
      <c r="F12789" s="31">
        <v>0</v>
      </c>
      <c r="G12789" s="31">
        <v>0</v>
      </c>
      <c r="H12789" s="31">
        <v>1</v>
      </c>
      <c r="I12789" s="31">
        <v>0</v>
      </c>
      <c r="J12789" s="35">
        <v>0</v>
      </c>
    </row>
    <row r="12790" spans="1:10" ht="24" customHeight="1" x14ac:dyDescent="0.25">
      <c r="A12790" s="11"/>
      <c r="B12790" s="9" t="s">
        <v>75</v>
      </c>
      <c r="C12790" s="29">
        <v>0</v>
      </c>
      <c r="D12790" s="31">
        <v>0</v>
      </c>
      <c r="E12790" s="31">
        <v>0</v>
      </c>
      <c r="F12790" s="31">
        <v>0</v>
      </c>
      <c r="G12790" s="31">
        <v>0</v>
      </c>
      <c r="H12790" s="31">
        <v>0</v>
      </c>
      <c r="I12790" s="31">
        <v>1</v>
      </c>
      <c r="J12790" s="35">
        <v>0</v>
      </c>
    </row>
    <row r="12791" spans="1:10" ht="24" customHeight="1" thickBot="1" x14ac:dyDescent="0.3">
      <c r="A12791" s="13"/>
      <c r="B12791" s="14" t="s">
        <v>76</v>
      </c>
      <c r="C12791" s="38">
        <v>0</v>
      </c>
      <c r="D12791" s="40">
        <v>0</v>
      </c>
      <c r="E12791" s="40">
        <v>0</v>
      </c>
      <c r="F12791" s="40">
        <v>0</v>
      </c>
      <c r="G12791" s="40">
        <v>0</v>
      </c>
      <c r="H12791" s="40">
        <v>0</v>
      </c>
      <c r="I12791" s="40">
        <v>0</v>
      </c>
      <c r="J12791" s="66">
        <v>1</v>
      </c>
    </row>
    <row r="12793" spans="1:10" ht="20.100000000000001" customHeight="1" thickBot="1" x14ac:dyDescent="0.3">
      <c r="A12793" s="16" t="s">
        <v>147</v>
      </c>
      <c r="B12793" s="17"/>
      <c r="C12793" s="17"/>
      <c r="D12793" s="17"/>
      <c r="E12793" s="17"/>
      <c r="F12793" s="17"/>
      <c r="G12793" s="17"/>
    </row>
    <row r="12794" spans="1:10" ht="15" customHeight="1" x14ac:dyDescent="0.25">
      <c r="A12794" s="101" t="s">
        <v>144</v>
      </c>
      <c r="B12794" s="113" t="s">
        <v>150</v>
      </c>
      <c r="C12794" s="68" t="s">
        <v>148</v>
      </c>
      <c r="D12794" s="69" t="s">
        <v>90</v>
      </c>
      <c r="E12794" s="69" t="s">
        <v>91</v>
      </c>
      <c r="F12794" s="70" t="s">
        <v>93</v>
      </c>
      <c r="G12794" s="71"/>
    </row>
    <row r="12795" spans="1:10" ht="15" customHeight="1" thickBot="1" x14ac:dyDescent="0.3">
      <c r="A12795" s="91"/>
      <c r="B12795" s="37"/>
      <c r="C12795" s="73"/>
      <c r="D12795" s="74"/>
      <c r="E12795" s="74"/>
      <c r="F12795" s="75" t="s">
        <v>94</v>
      </c>
      <c r="G12795" s="76" t="s">
        <v>95</v>
      </c>
    </row>
    <row r="12796" spans="1:10" ht="14.1" customHeight="1" x14ac:dyDescent="0.25">
      <c r="A12796" s="3" t="s">
        <v>145</v>
      </c>
      <c r="B12796" s="23" t="s">
        <v>151</v>
      </c>
      <c r="C12796" s="106">
        <v>0.83356066471937817</v>
      </c>
      <c r="D12796" s="53">
        <v>1.1627682647235706E-2</v>
      </c>
      <c r="E12796" s="53">
        <v>132.32902020039288</v>
      </c>
      <c r="F12796" s="53">
        <v>0.81056048817056137</v>
      </c>
      <c r="G12796" s="54">
        <v>0.85656084126819498</v>
      </c>
    </row>
    <row r="12797" spans="1:10" ht="14.1" customHeight="1" x14ac:dyDescent="0.25">
      <c r="A12797" s="28"/>
      <c r="B12797" s="9" t="s">
        <v>152</v>
      </c>
      <c r="C12797" s="64">
        <v>0.81290441600304619</v>
      </c>
      <c r="D12797" s="55">
        <v>1.1550565508733322E-2</v>
      </c>
      <c r="E12797" s="55">
        <v>133.67530228257067</v>
      </c>
      <c r="F12797" s="55">
        <v>0.79005890440195203</v>
      </c>
      <c r="G12797" s="56">
        <v>0.83574992760414035</v>
      </c>
    </row>
    <row r="12798" spans="1:10" ht="14.1" customHeight="1" x14ac:dyDescent="0.25">
      <c r="A12798" s="28"/>
      <c r="B12798" s="9" t="s">
        <v>153</v>
      </c>
      <c r="C12798" s="64">
        <v>0.78360479252584581</v>
      </c>
      <c r="D12798" s="55">
        <v>1.1756954341442208E-2</v>
      </c>
      <c r="E12798" s="55">
        <v>135.45499879898631</v>
      </c>
      <c r="F12798" s="55">
        <v>0.76035386102592062</v>
      </c>
      <c r="G12798" s="56">
        <v>0.80685572402577099</v>
      </c>
    </row>
    <row r="12799" spans="1:10" ht="14.1" customHeight="1" x14ac:dyDescent="0.25">
      <c r="A12799" s="114"/>
      <c r="B12799" s="115" t="s">
        <v>154</v>
      </c>
      <c r="C12799" s="116">
        <v>0.78652173696739636</v>
      </c>
      <c r="D12799" s="117">
        <v>1.2104254909619732E-2</v>
      </c>
      <c r="E12799" s="117">
        <v>138.00661660514791</v>
      </c>
      <c r="F12799" s="117">
        <v>0.76258796101077442</v>
      </c>
      <c r="G12799" s="118">
        <v>0.8104555129240183</v>
      </c>
    </row>
    <row r="12800" spans="1:10" ht="14.1" customHeight="1" x14ac:dyDescent="0.25">
      <c r="A12800" s="119" t="s">
        <v>146</v>
      </c>
      <c r="B12800" s="120" t="s">
        <v>151</v>
      </c>
      <c r="C12800" s="121">
        <v>0.85275341287321516</v>
      </c>
      <c r="D12800" s="122">
        <v>1.1539838711433749E-2</v>
      </c>
      <c r="E12800" s="122">
        <v>135.43814505218452</v>
      </c>
      <c r="F12800" s="122">
        <v>0.82993183063918574</v>
      </c>
      <c r="G12800" s="123">
        <v>0.87557499510724457</v>
      </c>
    </row>
    <row r="12801" spans="1:7" ht="14.1" customHeight="1" x14ac:dyDescent="0.25">
      <c r="A12801" s="28"/>
      <c r="B12801" s="9" t="s">
        <v>152</v>
      </c>
      <c r="C12801" s="64">
        <v>0.82962823302755684</v>
      </c>
      <c r="D12801" s="55">
        <v>1.1474763799070658E-2</v>
      </c>
      <c r="E12801" s="55">
        <v>137.30545663932131</v>
      </c>
      <c r="F12801" s="55">
        <v>0.80693812671044762</v>
      </c>
      <c r="G12801" s="56">
        <v>0.85231833934466605</v>
      </c>
    </row>
    <row r="12802" spans="1:7" ht="14.1" customHeight="1" x14ac:dyDescent="0.25">
      <c r="A12802" s="28"/>
      <c r="B12802" s="9" t="s">
        <v>153</v>
      </c>
      <c r="C12802" s="64">
        <v>0.80898009423027539</v>
      </c>
      <c r="D12802" s="55">
        <v>1.1634639004501159E-2</v>
      </c>
      <c r="E12802" s="55">
        <v>137.29048710823187</v>
      </c>
      <c r="F12802" s="55">
        <v>0.78597382965699525</v>
      </c>
      <c r="G12802" s="56">
        <v>0.83198635880355554</v>
      </c>
    </row>
    <row r="12803" spans="1:7" ht="14.1" customHeight="1" thickBot="1" x14ac:dyDescent="0.3">
      <c r="A12803" s="91"/>
      <c r="B12803" s="14" t="s">
        <v>154</v>
      </c>
      <c r="C12803" s="65">
        <v>0.81525352009920771</v>
      </c>
      <c r="D12803" s="57">
        <v>1.1932554652086147E-2</v>
      </c>
      <c r="E12803" s="57">
        <v>138.00661660522306</v>
      </c>
      <c r="F12803" s="57">
        <v>0.79165924752599826</v>
      </c>
      <c r="G12803" s="58">
        <v>0.83884779267241716</v>
      </c>
    </row>
    <row r="12804" spans="1:7" ht="15" customHeight="1" x14ac:dyDescent="0.25">
      <c r="A12804" s="42" t="s">
        <v>272</v>
      </c>
      <c r="B12804" s="43"/>
      <c r="C12804" s="43"/>
      <c r="D12804" s="43"/>
      <c r="E12804" s="43"/>
      <c r="F12804" s="43"/>
      <c r="G12804" s="43"/>
    </row>
    <row r="12807" spans="1:7" x14ac:dyDescent="0.25">
      <c r="A12807" t="s">
        <v>274</v>
      </c>
    </row>
    <row r="12810" spans="1:7" ht="16.5" x14ac:dyDescent="0.25">
      <c r="A12810" t="s">
        <v>1</v>
      </c>
    </row>
    <row r="12812" spans="1:7" ht="18" customHeight="1" thickBot="1" x14ac:dyDescent="0.3">
      <c r="A12812" s="1" t="s">
        <v>2</v>
      </c>
      <c r="B12812" s="2"/>
      <c r="C12812" s="2"/>
    </row>
    <row r="12813" spans="1:7" ht="14.1" customHeight="1" x14ac:dyDescent="0.25">
      <c r="A12813" s="3" t="s">
        <v>3</v>
      </c>
      <c r="B12813" s="4"/>
      <c r="C12813" s="5" t="s">
        <v>275</v>
      </c>
    </row>
    <row r="12814" spans="1:7" ht="14.1" customHeight="1" x14ac:dyDescent="0.25">
      <c r="A12814" s="6" t="s">
        <v>5</v>
      </c>
      <c r="B12814" s="7"/>
      <c r="C12814" s="8" t="s">
        <v>6</v>
      </c>
    </row>
    <row r="12815" spans="1:7" ht="24" customHeight="1" x14ac:dyDescent="0.25">
      <c r="A12815" s="6" t="s">
        <v>7</v>
      </c>
      <c r="B12815" s="9" t="s">
        <v>8</v>
      </c>
      <c r="C12815" s="10" t="s">
        <v>9</v>
      </c>
    </row>
    <row r="12816" spans="1:7" ht="14.1" customHeight="1" x14ac:dyDescent="0.25">
      <c r="A12816" s="11"/>
      <c r="B12816" s="9" t="s">
        <v>10</v>
      </c>
      <c r="C12816" s="8" t="s">
        <v>11</v>
      </c>
    </row>
    <row r="12817" spans="1:7" ht="14.1" customHeight="1" x14ac:dyDescent="0.25">
      <c r="A12817" s="11"/>
      <c r="B12817" s="9" t="s">
        <v>12</v>
      </c>
      <c r="C12817" s="8" t="s">
        <v>13</v>
      </c>
    </row>
    <row r="12818" spans="1:7" ht="14.1" customHeight="1" x14ac:dyDescent="0.25">
      <c r="A12818" s="11"/>
      <c r="B12818" s="9" t="s">
        <v>14</v>
      </c>
      <c r="C12818" s="8" t="s">
        <v>13</v>
      </c>
    </row>
    <row r="12819" spans="1:7" ht="14.1" customHeight="1" x14ac:dyDescent="0.25">
      <c r="A12819" s="11"/>
      <c r="B12819" s="9" t="s">
        <v>15</v>
      </c>
      <c r="C12819" s="8" t="s">
        <v>13</v>
      </c>
    </row>
    <row r="12820" spans="1:7" ht="24" customHeight="1" x14ac:dyDescent="0.25">
      <c r="A12820" s="11"/>
      <c r="B12820" s="9" t="s">
        <v>16</v>
      </c>
      <c r="C12820" s="12">
        <v>494</v>
      </c>
    </row>
    <row r="12821" spans="1:7" ht="24" customHeight="1" x14ac:dyDescent="0.25">
      <c r="A12821" s="6" t="s">
        <v>17</v>
      </c>
      <c r="B12821" s="9" t="s">
        <v>18</v>
      </c>
      <c r="C12821" s="8" t="s">
        <v>19</v>
      </c>
    </row>
    <row r="12822" spans="1:7" ht="33.950000000000003" customHeight="1" x14ac:dyDescent="0.25">
      <c r="A12822" s="11"/>
      <c r="B12822" s="9" t="s">
        <v>20</v>
      </c>
      <c r="C12822" s="8" t="s">
        <v>21</v>
      </c>
    </row>
    <row r="12823" spans="1:7" ht="409.6" customHeight="1" x14ac:dyDescent="0.25">
      <c r="A12823" s="6" t="s">
        <v>22</v>
      </c>
      <c r="B12823" s="7"/>
      <c r="C12823" s="8" t="s">
        <v>276</v>
      </c>
    </row>
    <row r="12824" spans="1:7" ht="14.1" customHeight="1" x14ac:dyDescent="0.25">
      <c r="A12824" s="6" t="s">
        <v>24</v>
      </c>
      <c r="B12824" s="9" t="s">
        <v>25</v>
      </c>
      <c r="C12824" s="10" t="s">
        <v>256</v>
      </c>
    </row>
    <row r="12825" spans="1:7" ht="14.1" customHeight="1" thickBot="1" x14ac:dyDescent="0.3">
      <c r="A12825" s="13"/>
      <c r="B12825" s="14" t="s">
        <v>27</v>
      </c>
      <c r="C12825" s="15" t="s">
        <v>277</v>
      </c>
    </row>
    <row r="12828" spans="1:7" x14ac:dyDescent="0.25">
      <c r="A12828" t="s">
        <v>29</v>
      </c>
    </row>
    <row r="12830" spans="1:7" ht="20.100000000000001" customHeight="1" thickBot="1" x14ac:dyDescent="0.3">
      <c r="A12830" s="16" t="s">
        <v>30</v>
      </c>
      <c r="B12830" s="17"/>
      <c r="C12830" s="17"/>
      <c r="D12830" s="17"/>
      <c r="E12830" s="17"/>
      <c r="F12830" s="17"/>
      <c r="G12830" s="17"/>
    </row>
    <row r="12831" spans="1:7" ht="24.95" customHeight="1" thickBot="1" x14ac:dyDescent="0.3">
      <c r="A12831" s="18"/>
      <c r="B12831" s="19"/>
      <c r="C12831" s="20" t="s">
        <v>31</v>
      </c>
      <c r="D12831" s="21" t="s">
        <v>32</v>
      </c>
      <c r="E12831" s="21" t="s">
        <v>33</v>
      </c>
      <c r="F12831" s="21" t="s">
        <v>34</v>
      </c>
      <c r="G12831" s="22" t="s">
        <v>35</v>
      </c>
    </row>
    <row r="12832" spans="1:7" ht="14.1" customHeight="1" x14ac:dyDescent="0.25">
      <c r="A12832" s="3" t="s">
        <v>36</v>
      </c>
      <c r="B12832" s="23" t="s">
        <v>37</v>
      </c>
      <c r="C12832" s="24">
        <v>1</v>
      </c>
      <c r="D12832" s="25"/>
      <c r="E12832" s="26">
        <v>1</v>
      </c>
      <c r="F12832" s="25"/>
      <c r="G12832" s="27"/>
    </row>
    <row r="12833" spans="1:7" ht="14.1" customHeight="1" x14ac:dyDescent="0.25">
      <c r="A12833" s="28"/>
      <c r="B12833" s="9" t="s">
        <v>38</v>
      </c>
      <c r="C12833" s="29">
        <v>2</v>
      </c>
      <c r="D12833" s="30"/>
      <c r="E12833" s="31">
        <v>1</v>
      </c>
      <c r="F12833" s="30"/>
      <c r="G12833" s="32"/>
    </row>
    <row r="12834" spans="1:7" ht="14.1" customHeight="1" x14ac:dyDescent="0.25">
      <c r="A12834" s="28"/>
      <c r="B12834" s="9" t="s">
        <v>39</v>
      </c>
      <c r="C12834" s="29">
        <v>4</v>
      </c>
      <c r="D12834" s="30"/>
      <c r="E12834" s="31">
        <v>3</v>
      </c>
      <c r="F12834" s="30"/>
      <c r="G12834" s="32"/>
    </row>
    <row r="12835" spans="1:7" ht="14.1" customHeight="1" x14ac:dyDescent="0.25">
      <c r="A12835" s="28"/>
      <c r="B12835" s="9" t="s">
        <v>40</v>
      </c>
      <c r="C12835" s="29">
        <v>8</v>
      </c>
      <c r="D12835" s="30"/>
      <c r="E12835" s="31">
        <v>3</v>
      </c>
      <c r="F12835" s="30"/>
      <c r="G12835" s="32"/>
    </row>
    <row r="12836" spans="1:7" ht="24" customHeight="1" x14ac:dyDescent="0.25">
      <c r="A12836" s="33" t="s">
        <v>41</v>
      </c>
      <c r="B12836" s="9" t="s">
        <v>39</v>
      </c>
      <c r="C12836" s="29">
        <v>4</v>
      </c>
      <c r="D12836" s="34" t="s">
        <v>161</v>
      </c>
      <c r="E12836" s="31">
        <v>2</v>
      </c>
      <c r="F12836" s="34" t="s">
        <v>43</v>
      </c>
      <c r="G12836" s="35">
        <v>140</v>
      </c>
    </row>
    <row r="12837" spans="1:7" ht="14.1" customHeight="1" thickBot="1" x14ac:dyDescent="0.3">
      <c r="A12837" s="36" t="s">
        <v>44</v>
      </c>
      <c r="B12837" s="37"/>
      <c r="C12837" s="38">
        <v>19</v>
      </c>
      <c r="D12837" s="39"/>
      <c r="E12837" s="40">
        <v>10</v>
      </c>
      <c r="F12837" s="39"/>
      <c r="G12837" s="41"/>
    </row>
    <row r="12838" spans="1:7" ht="15" customHeight="1" x14ac:dyDescent="0.25">
      <c r="A12838" s="42" t="s">
        <v>272</v>
      </c>
      <c r="B12838" s="43"/>
      <c r="C12838" s="43"/>
      <c r="D12838" s="43"/>
      <c r="E12838" s="43"/>
      <c r="F12838" s="43"/>
      <c r="G12838" s="43"/>
    </row>
    <row r="12840" spans="1:7" ht="20.100000000000001" customHeight="1" thickBot="1" x14ac:dyDescent="0.3">
      <c r="A12840" s="16" t="s">
        <v>46</v>
      </c>
      <c r="B12840" s="17"/>
    </row>
    <row r="12841" spans="1:7" ht="24" customHeight="1" x14ac:dyDescent="0.25">
      <c r="A12841" s="44" t="s">
        <v>47</v>
      </c>
      <c r="B12841" s="45">
        <v>-1736.6472754775282</v>
      </c>
    </row>
    <row r="12842" spans="1:7" ht="24" customHeight="1" x14ac:dyDescent="0.25">
      <c r="A12842" s="46" t="s">
        <v>48</v>
      </c>
      <c r="B12842" s="47">
        <v>-1732.6472754775282</v>
      </c>
    </row>
    <row r="12843" spans="1:7" ht="24" customHeight="1" x14ac:dyDescent="0.25">
      <c r="A12843" s="46" t="s">
        <v>49</v>
      </c>
      <c r="B12843" s="47">
        <v>-1732.6223274525801</v>
      </c>
    </row>
    <row r="12844" spans="1:7" ht="24" customHeight="1" x14ac:dyDescent="0.25">
      <c r="A12844" s="46" t="s">
        <v>50</v>
      </c>
      <c r="B12844" s="47">
        <v>-1722.2831056640948</v>
      </c>
    </row>
    <row r="12845" spans="1:7" ht="24" customHeight="1" thickBot="1" x14ac:dyDescent="0.3">
      <c r="A12845" s="48" t="s">
        <v>51</v>
      </c>
      <c r="B12845" s="49">
        <v>-1724.2831056640948</v>
      </c>
    </row>
    <row r="12846" spans="1:7" ht="35.1" customHeight="1" x14ac:dyDescent="0.25">
      <c r="A12846" s="42" t="s">
        <v>52</v>
      </c>
      <c r="B12846" s="43"/>
    </row>
    <row r="12847" spans="1:7" ht="24.95" customHeight="1" x14ac:dyDescent="0.25">
      <c r="A12847" s="50" t="s">
        <v>272</v>
      </c>
      <c r="B12847" s="51"/>
    </row>
    <row r="12850" spans="1:5" ht="16.5" x14ac:dyDescent="0.25">
      <c r="A12850" t="s">
        <v>53</v>
      </c>
    </row>
    <row r="12852" spans="1:5" ht="20.100000000000001" customHeight="1" thickBot="1" x14ac:dyDescent="0.3">
      <c r="A12852" s="16" t="s">
        <v>54</v>
      </c>
      <c r="B12852" s="17"/>
      <c r="C12852" s="17"/>
      <c r="D12852" s="17"/>
      <c r="E12852" s="17"/>
    </row>
    <row r="12853" spans="1:5" ht="24.95" customHeight="1" thickBot="1" x14ac:dyDescent="0.3">
      <c r="A12853" s="52" t="s">
        <v>55</v>
      </c>
      <c r="B12853" s="20" t="s">
        <v>56</v>
      </c>
      <c r="C12853" s="21" t="s">
        <v>57</v>
      </c>
      <c r="D12853" s="21" t="s">
        <v>58</v>
      </c>
      <c r="E12853" s="22" t="s">
        <v>59</v>
      </c>
    </row>
    <row r="12854" spans="1:5" ht="14.1" customHeight="1" x14ac:dyDescent="0.25">
      <c r="A12854" s="44" t="s">
        <v>37</v>
      </c>
      <c r="B12854" s="24">
        <v>1</v>
      </c>
      <c r="C12854" s="53">
        <v>137.53794479500124</v>
      </c>
      <c r="D12854" s="53">
        <v>9988.6285836796287</v>
      </c>
      <c r="E12854" s="54">
        <v>2.7646807624694444E-130</v>
      </c>
    </row>
    <row r="12855" spans="1:5" ht="14.1" customHeight="1" x14ac:dyDescent="0.25">
      <c r="A12855" s="46" t="s">
        <v>38</v>
      </c>
      <c r="B12855" s="29">
        <v>1</v>
      </c>
      <c r="C12855" s="55">
        <v>137.53794479500124</v>
      </c>
      <c r="D12855" s="55">
        <v>1.9010267240765406</v>
      </c>
      <c r="E12855" s="56">
        <v>0.17020174201442007</v>
      </c>
    </row>
    <row r="12856" spans="1:5" ht="14.1" customHeight="1" x14ac:dyDescent="0.25">
      <c r="A12856" s="46" t="s">
        <v>39</v>
      </c>
      <c r="B12856" s="29">
        <v>3</v>
      </c>
      <c r="C12856" s="55">
        <v>346.34894179419206</v>
      </c>
      <c r="D12856" s="55">
        <v>109.36124302130391</v>
      </c>
      <c r="E12856" s="56">
        <v>7.8794068084181233E-50</v>
      </c>
    </row>
    <row r="12857" spans="1:5" ht="14.1" customHeight="1" thickBot="1" x14ac:dyDescent="0.3">
      <c r="A12857" s="48" t="s">
        <v>40</v>
      </c>
      <c r="B12857" s="38">
        <v>3</v>
      </c>
      <c r="C12857" s="57">
        <v>346.34894179419206</v>
      </c>
      <c r="D12857" s="57">
        <v>1.9868845479488293</v>
      </c>
      <c r="E12857" s="58">
        <v>0.11564578830757211</v>
      </c>
    </row>
    <row r="12858" spans="1:5" ht="15" customHeight="1" x14ac:dyDescent="0.25">
      <c r="A12858" s="42" t="s">
        <v>272</v>
      </c>
      <c r="B12858" s="43"/>
      <c r="C12858" s="43"/>
      <c r="D12858" s="43"/>
      <c r="E12858" s="43"/>
    </row>
    <row r="12861" spans="1:5" ht="16.5" x14ac:dyDescent="0.25">
      <c r="A12861" t="s">
        <v>60</v>
      </c>
    </row>
    <row r="12863" spans="1:5" ht="18" customHeight="1" thickBot="1" x14ac:dyDescent="0.3">
      <c r="A12863" s="1" t="s">
        <v>61</v>
      </c>
      <c r="B12863" s="2"/>
      <c r="C12863" s="2"/>
    </row>
    <row r="12864" spans="1:5" ht="15" customHeight="1" thickBot="1" x14ac:dyDescent="0.3">
      <c r="A12864" s="59"/>
      <c r="B12864" s="60"/>
      <c r="C12864" s="61" t="s">
        <v>62</v>
      </c>
    </row>
    <row r="12865" spans="1:3" ht="14.1" customHeight="1" x14ac:dyDescent="0.25">
      <c r="A12865" s="3" t="s">
        <v>36</v>
      </c>
      <c r="B12865" s="23" t="s">
        <v>37</v>
      </c>
      <c r="C12865" s="62">
        <v>0.99999999999999989</v>
      </c>
    </row>
    <row r="12866" spans="1:3" ht="14.1" customHeight="1" x14ac:dyDescent="0.25">
      <c r="A12866" s="11"/>
      <c r="B12866" s="9" t="s">
        <v>63</v>
      </c>
      <c r="C12866" s="47">
        <v>0.5</v>
      </c>
    </row>
    <row r="12867" spans="1:3" ht="14.1" customHeight="1" x14ac:dyDescent="0.25">
      <c r="A12867" s="11"/>
      <c r="B12867" s="9" t="s">
        <v>64</v>
      </c>
      <c r="C12867" s="47">
        <v>0.49999999999999967</v>
      </c>
    </row>
    <row r="12868" spans="1:3" ht="14.1" customHeight="1" x14ac:dyDescent="0.25">
      <c r="A12868" s="11"/>
      <c r="B12868" s="9" t="s">
        <v>65</v>
      </c>
      <c r="C12868" s="47">
        <v>0.25</v>
      </c>
    </row>
    <row r="12869" spans="1:3" ht="14.1" customHeight="1" x14ac:dyDescent="0.25">
      <c r="A12869" s="11"/>
      <c r="B12869" s="9" t="s">
        <v>66</v>
      </c>
      <c r="C12869" s="47">
        <v>0.25000000000000011</v>
      </c>
    </row>
    <row r="12870" spans="1:3" ht="14.1" customHeight="1" x14ac:dyDescent="0.25">
      <c r="A12870" s="11"/>
      <c r="B12870" s="9" t="s">
        <v>67</v>
      </c>
      <c r="C12870" s="47">
        <v>0.24999999999999983</v>
      </c>
    </row>
    <row r="12871" spans="1:3" ht="14.1" customHeight="1" x14ac:dyDescent="0.25">
      <c r="A12871" s="11"/>
      <c r="B12871" s="9" t="s">
        <v>68</v>
      </c>
      <c r="C12871" s="47">
        <v>0.24999999999999992</v>
      </c>
    </row>
    <row r="12872" spans="1:3" ht="24" customHeight="1" x14ac:dyDescent="0.25">
      <c r="A12872" s="11"/>
      <c r="B12872" s="9" t="s">
        <v>69</v>
      </c>
      <c r="C12872" s="47">
        <v>0.12500000000000006</v>
      </c>
    </row>
    <row r="12873" spans="1:3" ht="24" customHeight="1" x14ac:dyDescent="0.25">
      <c r="A12873" s="11"/>
      <c r="B12873" s="9" t="s">
        <v>70</v>
      </c>
      <c r="C12873" s="47">
        <v>0.12500000000000017</v>
      </c>
    </row>
    <row r="12874" spans="1:3" ht="24" customHeight="1" x14ac:dyDescent="0.25">
      <c r="A12874" s="11"/>
      <c r="B12874" s="9" t="s">
        <v>71</v>
      </c>
      <c r="C12874" s="47">
        <v>0.12499999999999982</v>
      </c>
    </row>
    <row r="12875" spans="1:3" ht="24" customHeight="1" x14ac:dyDescent="0.25">
      <c r="A12875" s="11"/>
      <c r="B12875" s="9" t="s">
        <v>72</v>
      </c>
      <c r="C12875" s="47">
        <v>0.12499999999999992</v>
      </c>
    </row>
    <row r="12876" spans="1:3" ht="24" customHeight="1" x14ac:dyDescent="0.25">
      <c r="A12876" s="11"/>
      <c r="B12876" s="9" t="s">
        <v>73</v>
      </c>
      <c r="C12876" s="47">
        <v>0.12499999999999993</v>
      </c>
    </row>
    <row r="12877" spans="1:3" ht="24" customHeight="1" x14ac:dyDescent="0.25">
      <c r="A12877" s="11"/>
      <c r="B12877" s="9" t="s">
        <v>74</v>
      </c>
      <c r="C12877" s="47">
        <v>0.12499999999999997</v>
      </c>
    </row>
    <row r="12878" spans="1:3" ht="24" customHeight="1" x14ac:dyDescent="0.25">
      <c r="A12878" s="11"/>
      <c r="B12878" s="9" t="s">
        <v>75</v>
      </c>
      <c r="C12878" s="47">
        <v>0.12499999999999992</v>
      </c>
    </row>
    <row r="12879" spans="1:3" ht="24" customHeight="1" thickBot="1" x14ac:dyDescent="0.3">
      <c r="A12879" s="13"/>
      <c r="B12879" s="14" t="s">
        <v>76</v>
      </c>
      <c r="C12879" s="49">
        <v>0.12500000000000006</v>
      </c>
    </row>
    <row r="12881" spans="1:3" ht="18" customHeight="1" thickBot="1" x14ac:dyDescent="0.3">
      <c r="A12881" s="1" t="s">
        <v>77</v>
      </c>
      <c r="B12881" s="2"/>
      <c r="C12881" s="2"/>
    </row>
    <row r="12882" spans="1:3" ht="15" customHeight="1" thickBot="1" x14ac:dyDescent="0.3">
      <c r="A12882" s="59"/>
      <c r="B12882" s="60"/>
      <c r="C12882" s="61" t="s">
        <v>78</v>
      </c>
    </row>
    <row r="12883" spans="1:3" ht="14.1" customHeight="1" x14ac:dyDescent="0.25">
      <c r="A12883" s="3" t="s">
        <v>36</v>
      </c>
      <c r="B12883" s="23" t="s">
        <v>37</v>
      </c>
      <c r="C12883" s="62">
        <v>0</v>
      </c>
    </row>
    <row r="12884" spans="1:3" ht="14.1" customHeight="1" x14ac:dyDescent="0.25">
      <c r="A12884" s="11"/>
      <c r="B12884" s="9" t="s">
        <v>63</v>
      </c>
      <c r="C12884" s="12">
        <v>1</v>
      </c>
    </row>
    <row r="12885" spans="1:3" ht="14.1" customHeight="1" x14ac:dyDescent="0.25">
      <c r="A12885" s="11"/>
      <c r="B12885" s="9" t="s">
        <v>64</v>
      </c>
      <c r="C12885" s="12">
        <v>-1.0000000000000024</v>
      </c>
    </row>
    <row r="12886" spans="1:3" ht="14.1" customHeight="1" x14ac:dyDescent="0.25">
      <c r="A12886" s="11"/>
      <c r="B12886" s="9" t="s">
        <v>65</v>
      </c>
      <c r="C12886" s="12">
        <v>0</v>
      </c>
    </row>
    <row r="12887" spans="1:3" ht="14.1" customHeight="1" x14ac:dyDescent="0.25">
      <c r="A12887" s="11"/>
      <c r="B12887" s="9" t="s">
        <v>66</v>
      </c>
      <c r="C12887" s="12">
        <v>0</v>
      </c>
    </row>
    <row r="12888" spans="1:3" ht="14.1" customHeight="1" x14ac:dyDescent="0.25">
      <c r="A12888" s="11"/>
      <c r="B12888" s="9" t="s">
        <v>67</v>
      </c>
      <c r="C12888" s="12">
        <v>0</v>
      </c>
    </row>
    <row r="12889" spans="1:3" ht="14.1" customHeight="1" x14ac:dyDescent="0.25">
      <c r="A12889" s="11"/>
      <c r="B12889" s="9" t="s">
        <v>68</v>
      </c>
      <c r="C12889" s="12">
        <v>0</v>
      </c>
    </row>
    <row r="12890" spans="1:3" ht="24" customHeight="1" x14ac:dyDescent="0.25">
      <c r="A12890" s="11"/>
      <c r="B12890" s="9" t="s">
        <v>69</v>
      </c>
      <c r="C12890" s="47">
        <v>0.24999999999999989</v>
      </c>
    </row>
    <row r="12891" spans="1:3" ht="24" customHeight="1" x14ac:dyDescent="0.25">
      <c r="A12891" s="11"/>
      <c r="B12891" s="9" t="s">
        <v>70</v>
      </c>
      <c r="C12891" s="47">
        <v>0.25000000000000022</v>
      </c>
    </row>
    <row r="12892" spans="1:3" ht="24" customHeight="1" x14ac:dyDescent="0.25">
      <c r="A12892" s="11"/>
      <c r="B12892" s="9" t="s">
        <v>71</v>
      </c>
      <c r="C12892" s="47">
        <v>0.25000000000000017</v>
      </c>
    </row>
    <row r="12893" spans="1:3" ht="24" customHeight="1" x14ac:dyDescent="0.25">
      <c r="A12893" s="11"/>
      <c r="B12893" s="9" t="s">
        <v>72</v>
      </c>
      <c r="C12893" s="47">
        <v>0.24999999999999997</v>
      </c>
    </row>
    <row r="12894" spans="1:3" ht="24" customHeight="1" x14ac:dyDescent="0.25">
      <c r="A12894" s="11"/>
      <c r="B12894" s="9" t="s">
        <v>73</v>
      </c>
      <c r="C12894" s="47">
        <v>-0.25000000000000017</v>
      </c>
    </row>
    <row r="12895" spans="1:3" ht="24" customHeight="1" x14ac:dyDescent="0.25">
      <c r="A12895" s="11"/>
      <c r="B12895" s="9" t="s">
        <v>74</v>
      </c>
      <c r="C12895" s="47">
        <v>-0.25000000000000017</v>
      </c>
    </row>
    <row r="12896" spans="1:3" ht="24" customHeight="1" x14ac:dyDescent="0.25">
      <c r="A12896" s="11"/>
      <c r="B12896" s="9" t="s">
        <v>75</v>
      </c>
      <c r="C12896" s="47">
        <v>-0.25</v>
      </c>
    </row>
    <row r="12897" spans="1:5" ht="24" customHeight="1" thickBot="1" x14ac:dyDescent="0.3">
      <c r="A12897" s="13"/>
      <c r="B12897" s="14" t="s">
        <v>76</v>
      </c>
      <c r="C12897" s="49">
        <v>-0.25</v>
      </c>
    </row>
    <row r="12899" spans="1:5" ht="18" customHeight="1" thickBot="1" x14ac:dyDescent="0.3">
      <c r="A12899" s="1" t="s">
        <v>79</v>
      </c>
      <c r="B12899" s="2"/>
      <c r="C12899" s="2"/>
      <c r="D12899" s="2"/>
      <c r="E12899" s="2"/>
    </row>
    <row r="12900" spans="1:5" ht="15" customHeight="1" thickBot="1" x14ac:dyDescent="0.3">
      <c r="A12900" s="59"/>
      <c r="B12900" s="60"/>
      <c r="C12900" s="20" t="s">
        <v>80</v>
      </c>
      <c r="D12900" s="21" t="s">
        <v>81</v>
      </c>
      <c r="E12900" s="22" t="s">
        <v>82</v>
      </c>
    </row>
    <row r="12901" spans="1:5" ht="14.1" customHeight="1" x14ac:dyDescent="0.25">
      <c r="A12901" s="3" t="s">
        <v>36</v>
      </c>
      <c r="B12901" s="23" t="s">
        <v>37</v>
      </c>
      <c r="C12901" s="24">
        <v>0</v>
      </c>
      <c r="D12901" s="26">
        <v>0</v>
      </c>
      <c r="E12901" s="63">
        <v>0</v>
      </c>
    </row>
    <row r="12902" spans="1:5" ht="14.1" customHeight="1" x14ac:dyDescent="0.25">
      <c r="A12902" s="11"/>
      <c r="B12902" s="9" t="s">
        <v>63</v>
      </c>
      <c r="C12902" s="29">
        <v>0</v>
      </c>
      <c r="D12902" s="31">
        <v>0</v>
      </c>
      <c r="E12902" s="35">
        <v>0</v>
      </c>
    </row>
    <row r="12903" spans="1:5" ht="14.1" customHeight="1" x14ac:dyDescent="0.25">
      <c r="A12903" s="11"/>
      <c r="B12903" s="9" t="s">
        <v>64</v>
      </c>
      <c r="C12903" s="29">
        <v>0</v>
      </c>
      <c r="D12903" s="31">
        <v>0</v>
      </c>
      <c r="E12903" s="35">
        <v>0</v>
      </c>
    </row>
    <row r="12904" spans="1:5" ht="14.1" customHeight="1" x14ac:dyDescent="0.25">
      <c r="A12904" s="11"/>
      <c r="B12904" s="9" t="s">
        <v>65</v>
      </c>
      <c r="C12904" s="29">
        <v>1</v>
      </c>
      <c r="D12904" s="31">
        <v>0</v>
      </c>
      <c r="E12904" s="35">
        <v>0</v>
      </c>
    </row>
    <row r="12905" spans="1:5" ht="14.1" customHeight="1" x14ac:dyDescent="0.25">
      <c r="A12905" s="11"/>
      <c r="B12905" s="9" t="s">
        <v>66</v>
      </c>
      <c r="C12905" s="29">
        <v>0</v>
      </c>
      <c r="D12905" s="31">
        <v>1</v>
      </c>
      <c r="E12905" s="35">
        <v>0</v>
      </c>
    </row>
    <row r="12906" spans="1:5" ht="14.1" customHeight="1" x14ac:dyDescent="0.25">
      <c r="A12906" s="11"/>
      <c r="B12906" s="9" t="s">
        <v>67</v>
      </c>
      <c r="C12906" s="29">
        <v>0</v>
      </c>
      <c r="D12906" s="31">
        <v>0</v>
      </c>
      <c r="E12906" s="35">
        <v>1</v>
      </c>
    </row>
    <row r="12907" spans="1:5" ht="14.1" customHeight="1" x14ac:dyDescent="0.25">
      <c r="A12907" s="11"/>
      <c r="B12907" s="9" t="s">
        <v>68</v>
      </c>
      <c r="C12907" s="29">
        <v>-0.999999999999999</v>
      </c>
      <c r="D12907" s="31">
        <v>-0.99999999999999878</v>
      </c>
      <c r="E12907" s="35">
        <v>-0.99999999999999856</v>
      </c>
    </row>
    <row r="12908" spans="1:5" ht="24" customHeight="1" x14ac:dyDescent="0.25">
      <c r="A12908" s="11"/>
      <c r="B12908" s="9" t="s">
        <v>69</v>
      </c>
      <c r="C12908" s="64">
        <v>0.49999999999999989</v>
      </c>
      <c r="D12908" s="31">
        <v>0</v>
      </c>
      <c r="E12908" s="35">
        <v>0</v>
      </c>
    </row>
    <row r="12909" spans="1:5" ht="24" customHeight="1" x14ac:dyDescent="0.25">
      <c r="A12909" s="11"/>
      <c r="B12909" s="9" t="s">
        <v>70</v>
      </c>
      <c r="C12909" s="29">
        <v>0</v>
      </c>
      <c r="D12909" s="55">
        <v>0.49999999999999967</v>
      </c>
      <c r="E12909" s="35">
        <v>0</v>
      </c>
    </row>
    <row r="12910" spans="1:5" ht="24" customHeight="1" x14ac:dyDescent="0.25">
      <c r="A12910" s="11"/>
      <c r="B12910" s="9" t="s">
        <v>71</v>
      </c>
      <c r="C12910" s="29">
        <v>0</v>
      </c>
      <c r="D12910" s="31">
        <v>0</v>
      </c>
      <c r="E12910" s="56">
        <v>0.49999999999999967</v>
      </c>
    </row>
    <row r="12911" spans="1:5" ht="24" customHeight="1" x14ac:dyDescent="0.25">
      <c r="A12911" s="11"/>
      <c r="B12911" s="9" t="s">
        <v>72</v>
      </c>
      <c r="C12911" s="64">
        <v>-0.50000000000000033</v>
      </c>
      <c r="D12911" s="55">
        <v>-0.5</v>
      </c>
      <c r="E12911" s="56">
        <v>-0.5</v>
      </c>
    </row>
    <row r="12912" spans="1:5" ht="24" customHeight="1" x14ac:dyDescent="0.25">
      <c r="A12912" s="11"/>
      <c r="B12912" s="9" t="s">
        <v>73</v>
      </c>
      <c r="C12912" s="64">
        <v>0.4999999999999995</v>
      </c>
      <c r="D12912" s="31">
        <v>0</v>
      </c>
      <c r="E12912" s="35">
        <v>0</v>
      </c>
    </row>
    <row r="12913" spans="1:5" ht="24" customHeight="1" x14ac:dyDescent="0.25">
      <c r="A12913" s="11"/>
      <c r="B12913" s="9" t="s">
        <v>74</v>
      </c>
      <c r="C12913" s="29">
        <v>0</v>
      </c>
      <c r="D12913" s="55">
        <v>0.49999999999999989</v>
      </c>
      <c r="E12913" s="35">
        <v>0</v>
      </c>
    </row>
    <row r="12914" spans="1:5" ht="24" customHeight="1" x14ac:dyDescent="0.25">
      <c r="A12914" s="11"/>
      <c r="B12914" s="9" t="s">
        <v>75</v>
      </c>
      <c r="C12914" s="29">
        <v>0</v>
      </c>
      <c r="D12914" s="31">
        <v>0</v>
      </c>
      <c r="E12914" s="56">
        <v>0.49999999999999989</v>
      </c>
    </row>
    <row r="12915" spans="1:5" ht="24" customHeight="1" thickBot="1" x14ac:dyDescent="0.3">
      <c r="A12915" s="13"/>
      <c r="B12915" s="14" t="s">
        <v>76</v>
      </c>
      <c r="C12915" s="65">
        <v>-0.5</v>
      </c>
      <c r="D12915" s="57">
        <v>-0.49999999999999978</v>
      </c>
      <c r="E12915" s="58">
        <v>-0.49999999999999967</v>
      </c>
    </row>
    <row r="12917" spans="1:5" ht="18" customHeight="1" thickBot="1" x14ac:dyDescent="0.3">
      <c r="A12917" s="1" t="s">
        <v>83</v>
      </c>
      <c r="B12917" s="2"/>
      <c r="C12917" s="2"/>
      <c r="D12917" s="2"/>
      <c r="E12917" s="2"/>
    </row>
    <row r="12918" spans="1:5" ht="15" customHeight="1" thickBot="1" x14ac:dyDescent="0.3">
      <c r="A12918" s="59"/>
      <c r="B12918" s="60"/>
      <c r="C12918" s="20" t="s">
        <v>84</v>
      </c>
      <c r="D12918" s="21" t="s">
        <v>85</v>
      </c>
      <c r="E12918" s="22" t="s">
        <v>86</v>
      </c>
    </row>
    <row r="12919" spans="1:5" ht="14.1" customHeight="1" x14ac:dyDescent="0.25">
      <c r="A12919" s="3" t="s">
        <v>36</v>
      </c>
      <c r="B12919" s="23" t="s">
        <v>37</v>
      </c>
      <c r="C12919" s="24">
        <v>0</v>
      </c>
      <c r="D12919" s="26">
        <v>0</v>
      </c>
      <c r="E12919" s="63">
        <v>0</v>
      </c>
    </row>
    <row r="12920" spans="1:5" ht="14.1" customHeight="1" x14ac:dyDescent="0.25">
      <c r="A12920" s="11"/>
      <c r="B12920" s="9" t="s">
        <v>63</v>
      </c>
      <c r="C12920" s="29">
        <v>0</v>
      </c>
      <c r="D12920" s="31">
        <v>0</v>
      </c>
      <c r="E12920" s="35">
        <v>0</v>
      </c>
    </row>
    <row r="12921" spans="1:5" ht="14.1" customHeight="1" x14ac:dyDescent="0.25">
      <c r="A12921" s="11"/>
      <c r="B12921" s="9" t="s">
        <v>64</v>
      </c>
      <c r="C12921" s="29">
        <v>0</v>
      </c>
      <c r="D12921" s="31">
        <v>0</v>
      </c>
      <c r="E12921" s="35">
        <v>0</v>
      </c>
    </row>
    <row r="12922" spans="1:5" ht="14.1" customHeight="1" x14ac:dyDescent="0.25">
      <c r="A12922" s="11"/>
      <c r="B12922" s="9" t="s">
        <v>65</v>
      </c>
      <c r="C12922" s="29">
        <v>0</v>
      </c>
      <c r="D12922" s="31">
        <v>0</v>
      </c>
      <c r="E12922" s="35">
        <v>0</v>
      </c>
    </row>
    <row r="12923" spans="1:5" ht="14.1" customHeight="1" x14ac:dyDescent="0.25">
      <c r="A12923" s="11"/>
      <c r="B12923" s="9" t="s">
        <v>66</v>
      </c>
      <c r="C12923" s="29">
        <v>0</v>
      </c>
      <c r="D12923" s="31">
        <v>0</v>
      </c>
      <c r="E12923" s="35">
        <v>0</v>
      </c>
    </row>
    <row r="12924" spans="1:5" ht="14.1" customHeight="1" x14ac:dyDescent="0.25">
      <c r="A12924" s="11"/>
      <c r="B12924" s="9" t="s">
        <v>67</v>
      </c>
      <c r="C12924" s="29">
        <v>0</v>
      </c>
      <c r="D12924" s="31">
        <v>0</v>
      </c>
      <c r="E12924" s="35">
        <v>0</v>
      </c>
    </row>
    <row r="12925" spans="1:5" ht="14.1" customHeight="1" x14ac:dyDescent="0.25">
      <c r="A12925" s="11"/>
      <c r="B12925" s="9" t="s">
        <v>68</v>
      </c>
      <c r="C12925" s="29">
        <v>0</v>
      </c>
      <c r="D12925" s="31">
        <v>0</v>
      </c>
      <c r="E12925" s="35">
        <v>0</v>
      </c>
    </row>
    <row r="12926" spans="1:5" ht="24" customHeight="1" x14ac:dyDescent="0.25">
      <c r="A12926" s="11"/>
      <c r="B12926" s="9" t="s">
        <v>69</v>
      </c>
      <c r="C12926" s="29">
        <v>1</v>
      </c>
      <c r="D12926" s="31">
        <v>0</v>
      </c>
      <c r="E12926" s="35">
        <v>0</v>
      </c>
    </row>
    <row r="12927" spans="1:5" ht="24" customHeight="1" x14ac:dyDescent="0.25">
      <c r="A12927" s="11"/>
      <c r="B12927" s="9" t="s">
        <v>70</v>
      </c>
      <c r="C12927" s="29">
        <v>0</v>
      </c>
      <c r="D12927" s="31">
        <v>0.99999999999999978</v>
      </c>
      <c r="E12927" s="35">
        <v>0</v>
      </c>
    </row>
    <row r="12928" spans="1:5" ht="24" customHeight="1" x14ac:dyDescent="0.25">
      <c r="A12928" s="11"/>
      <c r="B12928" s="9" t="s">
        <v>71</v>
      </c>
      <c r="C12928" s="29">
        <v>0</v>
      </c>
      <c r="D12928" s="31">
        <v>0</v>
      </c>
      <c r="E12928" s="35">
        <v>1</v>
      </c>
    </row>
    <row r="12929" spans="1:8" ht="24" customHeight="1" x14ac:dyDescent="0.25">
      <c r="A12929" s="11"/>
      <c r="B12929" s="9" t="s">
        <v>72</v>
      </c>
      <c r="C12929" s="29">
        <v>-0.99999999999999944</v>
      </c>
      <c r="D12929" s="31">
        <v>-0.99999999999999833</v>
      </c>
      <c r="E12929" s="35">
        <v>-0.99999999999999867</v>
      </c>
    </row>
    <row r="12930" spans="1:8" ht="24" customHeight="1" x14ac:dyDescent="0.25">
      <c r="A12930" s="11"/>
      <c r="B12930" s="9" t="s">
        <v>73</v>
      </c>
      <c r="C12930" s="29">
        <v>-1.0000000000000018</v>
      </c>
      <c r="D12930" s="31">
        <v>0</v>
      </c>
      <c r="E12930" s="35">
        <v>0</v>
      </c>
    </row>
    <row r="12931" spans="1:8" ht="24" customHeight="1" x14ac:dyDescent="0.25">
      <c r="A12931" s="11"/>
      <c r="B12931" s="9" t="s">
        <v>74</v>
      </c>
      <c r="C12931" s="29">
        <v>0</v>
      </c>
      <c r="D12931" s="31">
        <v>-0.99999999999999867</v>
      </c>
      <c r="E12931" s="35">
        <v>0</v>
      </c>
    </row>
    <row r="12932" spans="1:8" ht="24" customHeight="1" x14ac:dyDescent="0.25">
      <c r="A12932" s="11"/>
      <c r="B12932" s="9" t="s">
        <v>75</v>
      </c>
      <c r="C12932" s="29">
        <v>0</v>
      </c>
      <c r="D12932" s="31">
        <v>0</v>
      </c>
      <c r="E12932" s="35">
        <v>-0.999999999999999</v>
      </c>
    </row>
    <row r="12933" spans="1:8" ht="24" customHeight="1" thickBot="1" x14ac:dyDescent="0.3">
      <c r="A12933" s="13"/>
      <c r="B12933" s="14" t="s">
        <v>76</v>
      </c>
      <c r="C12933" s="38">
        <v>1.0000000000000011</v>
      </c>
      <c r="D12933" s="40">
        <v>0.99999999999999878</v>
      </c>
      <c r="E12933" s="66">
        <v>0.99999999999999978</v>
      </c>
    </row>
    <row r="12935" spans="1:8" ht="20.100000000000001" customHeight="1" thickBot="1" x14ac:dyDescent="0.3">
      <c r="A12935" s="16" t="s">
        <v>87</v>
      </c>
      <c r="B12935" s="17"/>
      <c r="C12935" s="17"/>
      <c r="D12935" s="17"/>
      <c r="E12935" s="17"/>
      <c r="F12935" s="17"/>
      <c r="G12935" s="17"/>
      <c r="H12935" s="17"/>
    </row>
    <row r="12936" spans="1:8" ht="15" customHeight="1" x14ac:dyDescent="0.25">
      <c r="A12936" s="67" t="s">
        <v>88</v>
      </c>
      <c r="B12936" s="68" t="s">
        <v>89</v>
      </c>
      <c r="C12936" s="69" t="s">
        <v>90</v>
      </c>
      <c r="D12936" s="69" t="s">
        <v>91</v>
      </c>
      <c r="E12936" s="69" t="s">
        <v>92</v>
      </c>
      <c r="F12936" s="69" t="s">
        <v>59</v>
      </c>
      <c r="G12936" s="70" t="s">
        <v>93</v>
      </c>
      <c r="H12936" s="71"/>
    </row>
    <row r="12937" spans="1:8" ht="15" customHeight="1" thickBot="1" x14ac:dyDescent="0.3">
      <c r="A12937" s="72"/>
      <c r="B12937" s="73"/>
      <c r="C12937" s="74"/>
      <c r="D12937" s="74"/>
      <c r="E12937" s="74"/>
      <c r="F12937" s="74"/>
      <c r="G12937" s="75" t="s">
        <v>94</v>
      </c>
      <c r="H12937" s="76" t="s">
        <v>95</v>
      </c>
    </row>
    <row r="12938" spans="1:8" ht="14.1" customHeight="1" x14ac:dyDescent="0.25">
      <c r="A12938" s="44" t="s">
        <v>37</v>
      </c>
      <c r="B12938" s="77">
        <v>0.81525352009920304</v>
      </c>
      <c r="C12938" s="78">
        <v>1.1634126856084299E-2</v>
      </c>
      <c r="D12938" s="53">
        <v>146.40875893297246</v>
      </c>
      <c r="E12938" s="53">
        <v>70.074319300794798</v>
      </c>
      <c r="F12938" s="53">
        <v>1.635509522675986E-114</v>
      </c>
      <c r="G12938" s="78">
        <v>0.79226100048324177</v>
      </c>
      <c r="H12938" s="79">
        <v>0.83824603971516431</v>
      </c>
    </row>
    <row r="12939" spans="1:8" ht="14.1" customHeight="1" x14ac:dyDescent="0.25">
      <c r="A12939" s="46" t="s">
        <v>63</v>
      </c>
      <c r="B12939" s="80">
        <v>-2.8731783131822404E-2</v>
      </c>
      <c r="C12939" s="81">
        <v>1.6571936763516228E-2</v>
      </c>
      <c r="D12939" s="55">
        <v>146.40875893296007</v>
      </c>
      <c r="E12939" s="55">
        <v>-1.7337613304847117</v>
      </c>
      <c r="F12939" s="55">
        <v>8.5065526659910143E-2</v>
      </c>
      <c r="G12939" s="81">
        <v>-6.1482894222754721E-2</v>
      </c>
      <c r="H12939" s="82">
        <v>4.0193279591099109E-3</v>
      </c>
    </row>
    <row r="12940" spans="1:8" ht="14.1" customHeight="1" x14ac:dyDescent="0.25">
      <c r="A12940" s="46" t="s">
        <v>64</v>
      </c>
      <c r="B12940" s="83" t="s">
        <v>96</v>
      </c>
      <c r="C12940" s="31">
        <v>0</v>
      </c>
      <c r="D12940" s="84" t="s">
        <v>97</v>
      </c>
      <c r="E12940" s="84" t="s">
        <v>97</v>
      </c>
      <c r="F12940" s="84" t="s">
        <v>97</v>
      </c>
      <c r="G12940" s="84" t="s">
        <v>97</v>
      </c>
      <c r="H12940" s="85" t="s">
        <v>97</v>
      </c>
    </row>
    <row r="12941" spans="1:8" ht="14.1" customHeight="1" x14ac:dyDescent="0.25">
      <c r="A12941" s="46" t="s">
        <v>65</v>
      </c>
      <c r="B12941" s="80">
        <v>3.7120628588833346E-2</v>
      </c>
      <c r="C12941" s="81">
        <v>4.1265187849861724E-3</v>
      </c>
      <c r="D12941" s="55">
        <v>347.52774081747833</v>
      </c>
      <c r="E12941" s="55">
        <v>8.995628160931231</v>
      </c>
      <c r="F12941" s="55">
        <v>1.5525412002159922E-17</v>
      </c>
      <c r="G12941" s="81">
        <v>2.9004535527362183E-2</v>
      </c>
      <c r="H12941" s="82">
        <v>4.5236721650304505E-2</v>
      </c>
    </row>
    <row r="12942" spans="1:8" ht="14.1" customHeight="1" x14ac:dyDescent="0.25">
      <c r="A12942" s="46" t="s">
        <v>66</v>
      </c>
      <c r="B12942" s="80">
        <v>1.4315007652044744E-2</v>
      </c>
      <c r="C12942" s="81">
        <v>3.9642421145397776E-3</v>
      </c>
      <c r="D12942" s="55">
        <v>347.44217844672716</v>
      </c>
      <c r="E12942" s="55">
        <v>3.6110326358577169</v>
      </c>
      <c r="F12942" s="55">
        <v>3.4988234821535426E-4</v>
      </c>
      <c r="G12942" s="81">
        <v>6.5180758350704398E-3</v>
      </c>
      <c r="H12942" s="82">
        <v>2.211193946901905E-2</v>
      </c>
    </row>
    <row r="12943" spans="1:8" ht="14.1" customHeight="1" x14ac:dyDescent="0.25">
      <c r="A12943" s="46" t="s">
        <v>67</v>
      </c>
      <c r="B12943" s="80">
        <v>-6.3526357732850815E-3</v>
      </c>
      <c r="C12943" s="81">
        <v>3.819510894564471E-3</v>
      </c>
      <c r="D12943" s="55">
        <v>347.23604554992136</v>
      </c>
      <c r="E12943" s="55">
        <v>-1.6632066116961439</v>
      </c>
      <c r="F12943" s="55">
        <v>9.717333987934279E-2</v>
      </c>
      <c r="G12943" s="81">
        <v>-1.3864923608647394E-2</v>
      </c>
      <c r="H12943" s="82">
        <v>1.1596520620772307E-3</v>
      </c>
    </row>
    <row r="12944" spans="1:8" ht="14.1" customHeight="1" x14ac:dyDescent="0.25">
      <c r="A12944" s="46" t="s">
        <v>68</v>
      </c>
      <c r="B12944" s="83" t="s">
        <v>96</v>
      </c>
      <c r="C12944" s="31">
        <v>0</v>
      </c>
      <c r="D12944" s="84" t="s">
        <v>97</v>
      </c>
      <c r="E12944" s="84" t="s">
        <v>97</v>
      </c>
      <c r="F12944" s="84" t="s">
        <v>97</v>
      </c>
      <c r="G12944" s="84" t="s">
        <v>97</v>
      </c>
      <c r="H12944" s="85" t="s">
        <v>97</v>
      </c>
    </row>
    <row r="12945" spans="1:8" ht="24" customHeight="1" x14ac:dyDescent="0.25">
      <c r="A12945" s="46" t="s">
        <v>69</v>
      </c>
      <c r="B12945" s="80">
        <v>9.7772243821939234E-3</v>
      </c>
      <c r="C12945" s="81">
        <v>5.7207139151921388E-3</v>
      </c>
      <c r="D12945" s="55">
        <v>347.05996776031577</v>
      </c>
      <c r="E12945" s="55">
        <v>1.7090916495979926</v>
      </c>
      <c r="F12945" s="55">
        <v>8.8327928107227546E-2</v>
      </c>
      <c r="G12945" s="81">
        <v>-1.474406257787659E-3</v>
      </c>
      <c r="H12945" s="82">
        <v>2.1028855022175507E-2</v>
      </c>
    </row>
    <row r="12946" spans="1:8" ht="24" customHeight="1" x14ac:dyDescent="0.25">
      <c r="A12946" s="46" t="s">
        <v>70</v>
      </c>
      <c r="B12946" s="80">
        <v>1.1875040394448273E-2</v>
      </c>
      <c r="C12946" s="81">
        <v>5.465145926555658E-3</v>
      </c>
      <c r="D12946" s="55">
        <v>346.93365475354847</v>
      </c>
      <c r="E12946" s="55">
        <v>2.1728679442476246</v>
      </c>
      <c r="F12946" s="55">
        <v>3.0466555889887802E-2</v>
      </c>
      <c r="G12946" s="81">
        <v>1.1260530106135477E-3</v>
      </c>
      <c r="H12946" s="82">
        <v>2.2624027778282998E-2</v>
      </c>
    </row>
    <row r="12947" spans="1:8" ht="24" customHeight="1" x14ac:dyDescent="0.25">
      <c r="A12947" s="46" t="s">
        <v>71</v>
      </c>
      <c r="B12947" s="80">
        <v>3.2968613363990062E-3</v>
      </c>
      <c r="C12947" s="81">
        <v>5.3458795047879731E-3</v>
      </c>
      <c r="D12947" s="55">
        <v>346.78520360095092</v>
      </c>
      <c r="E12947" s="55">
        <v>0.61671074580828311</v>
      </c>
      <c r="F12947" s="55">
        <v>0.53783018137614413</v>
      </c>
      <c r="G12947" s="81">
        <v>-7.2175655851385639E-3</v>
      </c>
      <c r="H12947" s="82">
        <v>1.3811288257936576E-2</v>
      </c>
    </row>
    <row r="12948" spans="1:8" ht="24" customHeight="1" x14ac:dyDescent="0.25">
      <c r="A12948" s="46" t="s">
        <v>72</v>
      </c>
      <c r="B12948" s="83" t="s">
        <v>96</v>
      </c>
      <c r="C12948" s="31">
        <v>0</v>
      </c>
      <c r="D12948" s="84" t="s">
        <v>97</v>
      </c>
      <c r="E12948" s="84" t="s">
        <v>97</v>
      </c>
      <c r="F12948" s="84" t="s">
        <v>97</v>
      </c>
      <c r="G12948" s="84" t="s">
        <v>97</v>
      </c>
      <c r="H12948" s="85" t="s">
        <v>97</v>
      </c>
    </row>
    <row r="12949" spans="1:8" ht="24" customHeight="1" x14ac:dyDescent="0.25">
      <c r="A12949" s="46" t="s">
        <v>73</v>
      </c>
      <c r="B12949" s="83" t="s">
        <v>96</v>
      </c>
      <c r="C12949" s="31">
        <v>0</v>
      </c>
      <c r="D12949" s="84" t="s">
        <v>97</v>
      </c>
      <c r="E12949" s="84" t="s">
        <v>97</v>
      </c>
      <c r="F12949" s="84" t="s">
        <v>97</v>
      </c>
      <c r="G12949" s="84" t="s">
        <v>97</v>
      </c>
      <c r="H12949" s="85" t="s">
        <v>97</v>
      </c>
    </row>
    <row r="12950" spans="1:8" ht="24" customHeight="1" x14ac:dyDescent="0.25">
      <c r="A12950" s="46" t="s">
        <v>74</v>
      </c>
      <c r="B12950" s="83" t="s">
        <v>96</v>
      </c>
      <c r="C12950" s="31">
        <v>0</v>
      </c>
      <c r="D12950" s="84" t="s">
        <v>97</v>
      </c>
      <c r="E12950" s="84" t="s">
        <v>97</v>
      </c>
      <c r="F12950" s="84" t="s">
        <v>97</v>
      </c>
      <c r="G12950" s="84" t="s">
        <v>97</v>
      </c>
      <c r="H12950" s="85" t="s">
        <v>97</v>
      </c>
    </row>
    <row r="12951" spans="1:8" ht="24" customHeight="1" x14ac:dyDescent="0.25">
      <c r="A12951" s="46" t="s">
        <v>75</v>
      </c>
      <c r="B12951" s="83" t="s">
        <v>96</v>
      </c>
      <c r="C12951" s="31">
        <v>0</v>
      </c>
      <c r="D12951" s="84" t="s">
        <v>97</v>
      </c>
      <c r="E12951" s="84" t="s">
        <v>97</v>
      </c>
      <c r="F12951" s="84" t="s">
        <v>97</v>
      </c>
      <c r="G12951" s="84" t="s">
        <v>97</v>
      </c>
      <c r="H12951" s="85" t="s">
        <v>97</v>
      </c>
    </row>
    <row r="12952" spans="1:8" ht="24" customHeight="1" thickBot="1" x14ac:dyDescent="0.3">
      <c r="A12952" s="48" t="s">
        <v>76</v>
      </c>
      <c r="B12952" s="86" t="s">
        <v>96</v>
      </c>
      <c r="C12952" s="40">
        <v>0</v>
      </c>
      <c r="D12952" s="87" t="s">
        <v>97</v>
      </c>
      <c r="E12952" s="87" t="s">
        <v>97</v>
      </c>
      <c r="F12952" s="87" t="s">
        <v>97</v>
      </c>
      <c r="G12952" s="87" t="s">
        <v>97</v>
      </c>
      <c r="H12952" s="88" t="s">
        <v>97</v>
      </c>
    </row>
    <row r="12953" spans="1:8" ht="15" customHeight="1" x14ac:dyDescent="0.25">
      <c r="A12953" s="42" t="s">
        <v>98</v>
      </c>
      <c r="B12953" s="43"/>
      <c r="C12953" s="43"/>
      <c r="D12953" s="43"/>
      <c r="E12953" s="43"/>
      <c r="F12953" s="43"/>
      <c r="G12953" s="43"/>
      <c r="H12953" s="43"/>
    </row>
    <row r="12954" spans="1:8" ht="15" customHeight="1" x14ac:dyDescent="0.25">
      <c r="A12954" s="50" t="s">
        <v>273</v>
      </c>
      <c r="B12954" s="51"/>
      <c r="C12954" s="51"/>
      <c r="D12954" s="51"/>
      <c r="E12954" s="51"/>
      <c r="F12954" s="51"/>
      <c r="G12954" s="51"/>
      <c r="H12954" s="51"/>
    </row>
    <row r="12957" spans="1:8" ht="16.5" x14ac:dyDescent="0.25">
      <c r="A12957" t="s">
        <v>100</v>
      </c>
    </row>
    <row r="12959" spans="1:8" ht="20.100000000000001" customHeight="1" thickBot="1" x14ac:dyDescent="0.3">
      <c r="A12959" s="16" t="s">
        <v>101</v>
      </c>
      <c r="B12959" s="17"/>
      <c r="C12959" s="17"/>
      <c r="D12959" s="17"/>
    </row>
    <row r="12960" spans="1:8" ht="15" customHeight="1" thickBot="1" x14ac:dyDescent="0.3">
      <c r="A12960" s="89" t="s">
        <v>88</v>
      </c>
      <c r="B12960" s="90"/>
      <c r="C12960" s="20" t="s">
        <v>89</v>
      </c>
      <c r="D12960" s="22" t="s">
        <v>90</v>
      </c>
    </row>
    <row r="12961" spans="1:4" ht="14.1" customHeight="1" x14ac:dyDescent="0.25">
      <c r="A12961" s="3" t="s">
        <v>102</v>
      </c>
      <c r="B12961" s="23" t="s">
        <v>162</v>
      </c>
      <c r="C12961" s="77">
        <v>4.5529256132208391E-4</v>
      </c>
      <c r="D12961" s="79">
        <v>3.464576713332513E-5</v>
      </c>
    </row>
    <row r="12962" spans="1:4" ht="14.1" customHeight="1" thickBot="1" x14ac:dyDescent="0.3">
      <c r="A12962" s="91"/>
      <c r="B12962" s="14" t="s">
        <v>163</v>
      </c>
      <c r="C12962" s="92">
        <v>9.1547638856238379E-3</v>
      </c>
      <c r="D12962" s="93">
        <v>1.1231226621093889E-3</v>
      </c>
    </row>
    <row r="12963" spans="1:4" ht="15" customHeight="1" x14ac:dyDescent="0.25">
      <c r="A12963" s="42" t="s">
        <v>272</v>
      </c>
      <c r="B12963" s="43"/>
      <c r="C12963" s="43"/>
      <c r="D12963" s="43"/>
    </row>
    <row r="12966" spans="1:4" ht="16.5" x14ac:dyDescent="0.25">
      <c r="A12966" t="s">
        <v>113</v>
      </c>
    </row>
    <row r="12968" spans="1:4" ht="20.100000000000001" customHeight="1" thickBot="1" x14ac:dyDescent="0.3">
      <c r="A12968" s="16" t="s">
        <v>114</v>
      </c>
      <c r="B12968" s="17"/>
      <c r="C12968" s="17"/>
    </row>
    <row r="12969" spans="1:4" ht="15" customHeight="1" thickBot="1" x14ac:dyDescent="0.3">
      <c r="A12969" s="18"/>
      <c r="B12969" s="19"/>
      <c r="C12969" s="61" t="s">
        <v>62</v>
      </c>
    </row>
    <row r="12970" spans="1:4" ht="14.1" customHeight="1" x14ac:dyDescent="0.25">
      <c r="A12970" s="3" t="s">
        <v>36</v>
      </c>
      <c r="B12970" s="23" t="s">
        <v>37</v>
      </c>
      <c r="C12970" s="62">
        <v>0</v>
      </c>
    </row>
    <row r="12971" spans="1:4" ht="14.1" customHeight="1" x14ac:dyDescent="0.25">
      <c r="A12971" s="28"/>
      <c r="B12971" s="9" t="s">
        <v>63</v>
      </c>
      <c r="C12971" s="12">
        <v>0</v>
      </c>
    </row>
    <row r="12972" spans="1:4" ht="14.1" customHeight="1" x14ac:dyDescent="0.25">
      <c r="A12972" s="28"/>
      <c r="B12972" s="9" t="s">
        <v>64</v>
      </c>
      <c r="C12972" s="12">
        <v>0</v>
      </c>
    </row>
    <row r="12973" spans="1:4" ht="14.1" customHeight="1" x14ac:dyDescent="0.25">
      <c r="A12973" s="28"/>
      <c r="B12973" s="9" t="s">
        <v>65</v>
      </c>
      <c r="C12973" s="12">
        <v>1</v>
      </c>
    </row>
    <row r="12974" spans="1:4" ht="14.1" customHeight="1" x14ac:dyDescent="0.25">
      <c r="A12974" s="28"/>
      <c r="B12974" s="9" t="s">
        <v>66</v>
      </c>
      <c r="C12974" s="12">
        <v>0</v>
      </c>
    </row>
    <row r="12975" spans="1:4" ht="14.1" customHeight="1" x14ac:dyDescent="0.25">
      <c r="A12975" s="28"/>
      <c r="B12975" s="9" t="s">
        <v>67</v>
      </c>
      <c r="C12975" s="12">
        <v>0</v>
      </c>
    </row>
    <row r="12976" spans="1:4" ht="14.1" customHeight="1" x14ac:dyDescent="0.25">
      <c r="A12976" s="28"/>
      <c r="B12976" s="9" t="s">
        <v>68</v>
      </c>
      <c r="C12976" s="12">
        <v>-1</v>
      </c>
    </row>
    <row r="12977" spans="1:9" ht="24" customHeight="1" x14ac:dyDescent="0.25">
      <c r="A12977" s="28"/>
      <c r="B12977" s="9" t="s">
        <v>69</v>
      </c>
      <c r="C12977" s="47">
        <v>0.5</v>
      </c>
    </row>
    <row r="12978" spans="1:9" ht="24" customHeight="1" x14ac:dyDescent="0.25">
      <c r="A12978" s="28"/>
      <c r="B12978" s="9" t="s">
        <v>70</v>
      </c>
      <c r="C12978" s="12">
        <v>0</v>
      </c>
    </row>
    <row r="12979" spans="1:9" ht="24" customHeight="1" x14ac:dyDescent="0.25">
      <c r="A12979" s="28"/>
      <c r="B12979" s="9" t="s">
        <v>71</v>
      </c>
      <c r="C12979" s="12">
        <v>0</v>
      </c>
    </row>
    <row r="12980" spans="1:9" ht="24" customHeight="1" x14ac:dyDescent="0.25">
      <c r="A12980" s="28"/>
      <c r="B12980" s="9" t="s">
        <v>72</v>
      </c>
      <c r="C12980" s="47">
        <v>-0.5</v>
      </c>
    </row>
    <row r="12981" spans="1:9" ht="24" customHeight="1" x14ac:dyDescent="0.25">
      <c r="A12981" s="28"/>
      <c r="B12981" s="9" t="s">
        <v>73</v>
      </c>
      <c r="C12981" s="47">
        <v>0.5</v>
      </c>
    </row>
    <row r="12982" spans="1:9" ht="24" customHeight="1" x14ac:dyDescent="0.25">
      <c r="A12982" s="28"/>
      <c r="B12982" s="9" t="s">
        <v>74</v>
      </c>
      <c r="C12982" s="12">
        <v>0</v>
      </c>
    </row>
    <row r="12983" spans="1:9" ht="24" customHeight="1" x14ac:dyDescent="0.25">
      <c r="A12983" s="28"/>
      <c r="B12983" s="9" t="s">
        <v>75</v>
      </c>
      <c r="C12983" s="12">
        <v>0</v>
      </c>
    </row>
    <row r="12984" spans="1:9" ht="24" customHeight="1" thickBot="1" x14ac:dyDescent="0.3">
      <c r="A12984" s="91"/>
      <c r="B12984" s="14" t="s">
        <v>76</v>
      </c>
      <c r="C12984" s="49">
        <v>-0.5</v>
      </c>
    </row>
    <row r="12985" spans="1:9" ht="15" customHeight="1" x14ac:dyDescent="0.25">
      <c r="A12985" s="42" t="s">
        <v>115</v>
      </c>
      <c r="B12985" s="43"/>
      <c r="C12985" s="43"/>
    </row>
    <row r="12987" spans="1:9" ht="20.100000000000001" customHeight="1" thickBot="1" x14ac:dyDescent="0.3">
      <c r="A12987" s="16" t="s">
        <v>116</v>
      </c>
      <c r="B12987" s="17"/>
      <c r="C12987" s="17"/>
      <c r="D12987" s="17"/>
      <c r="E12987" s="17"/>
      <c r="F12987" s="17"/>
      <c r="G12987" s="17"/>
      <c r="H12987" s="17"/>
      <c r="I12987" s="17"/>
    </row>
    <row r="12988" spans="1:9" ht="15" customHeight="1" x14ac:dyDescent="0.25">
      <c r="A12988" s="67" t="s">
        <v>117</v>
      </c>
      <c r="B12988" s="68" t="s">
        <v>89</v>
      </c>
      <c r="C12988" s="69" t="s">
        <v>90</v>
      </c>
      <c r="D12988" s="69" t="s">
        <v>91</v>
      </c>
      <c r="E12988" s="69" t="s">
        <v>118</v>
      </c>
      <c r="F12988" s="69" t="s">
        <v>92</v>
      </c>
      <c r="G12988" s="69" t="s">
        <v>59</v>
      </c>
      <c r="H12988" s="70" t="s">
        <v>93</v>
      </c>
      <c r="I12988" s="71"/>
    </row>
    <row r="12989" spans="1:9" ht="15" customHeight="1" thickBot="1" x14ac:dyDescent="0.3">
      <c r="A12989" s="72"/>
      <c r="B12989" s="73"/>
      <c r="C12989" s="74"/>
      <c r="D12989" s="74"/>
      <c r="E12989" s="74"/>
      <c r="F12989" s="74"/>
      <c r="G12989" s="74"/>
      <c r="H12989" s="75" t="s">
        <v>94</v>
      </c>
      <c r="I12989" s="76" t="s">
        <v>95</v>
      </c>
    </row>
    <row r="12990" spans="1:9" ht="14.1" customHeight="1" thickBot="1" x14ac:dyDescent="0.3">
      <c r="A12990" s="94" t="s">
        <v>62</v>
      </c>
      <c r="B12990" s="95">
        <v>4.2009240779930304E-2</v>
      </c>
      <c r="C12990" s="96">
        <v>2.8603569575960685E-3</v>
      </c>
      <c r="D12990" s="97">
        <v>347.05996776031606</v>
      </c>
      <c r="E12990" s="98">
        <v>0</v>
      </c>
      <c r="F12990" s="97">
        <v>14.68671267352455</v>
      </c>
      <c r="G12990" s="97">
        <v>2.5737197097107339E-38</v>
      </c>
      <c r="H12990" s="96">
        <v>3.6383425459939514E-2</v>
      </c>
      <c r="I12990" s="99">
        <v>4.7635056099921094E-2</v>
      </c>
    </row>
    <row r="12991" spans="1:9" ht="15" customHeight="1" x14ac:dyDescent="0.25">
      <c r="A12991" s="42" t="s">
        <v>115</v>
      </c>
      <c r="B12991" s="43"/>
      <c r="C12991" s="43"/>
      <c r="D12991" s="43"/>
      <c r="E12991" s="43"/>
      <c r="F12991" s="43"/>
      <c r="G12991" s="43"/>
      <c r="H12991" s="43"/>
      <c r="I12991" s="43"/>
    </row>
    <row r="12992" spans="1:9" ht="15" customHeight="1" x14ac:dyDescent="0.25">
      <c r="A12992" s="50" t="s">
        <v>273</v>
      </c>
      <c r="B12992" s="51"/>
      <c r="C12992" s="51"/>
      <c r="D12992" s="51"/>
      <c r="E12992" s="51"/>
      <c r="F12992" s="51"/>
      <c r="G12992" s="51"/>
      <c r="H12992" s="51"/>
      <c r="I12992" s="51"/>
    </row>
    <row r="12995" spans="1:3" ht="16.5" x14ac:dyDescent="0.25">
      <c r="A12995" t="s">
        <v>119</v>
      </c>
    </row>
    <row r="12997" spans="1:3" ht="20.100000000000001" customHeight="1" thickBot="1" x14ac:dyDescent="0.3">
      <c r="A12997" s="16" t="s">
        <v>114</v>
      </c>
      <c r="B12997" s="17"/>
      <c r="C12997" s="17"/>
    </row>
    <row r="12998" spans="1:3" ht="15" customHeight="1" thickBot="1" x14ac:dyDescent="0.3">
      <c r="A12998" s="18"/>
      <c r="B12998" s="19"/>
      <c r="C12998" s="61" t="s">
        <v>62</v>
      </c>
    </row>
    <row r="12999" spans="1:3" ht="14.1" customHeight="1" x14ac:dyDescent="0.25">
      <c r="A12999" s="3" t="s">
        <v>36</v>
      </c>
      <c r="B12999" s="23" t="s">
        <v>37</v>
      </c>
      <c r="C12999" s="62">
        <v>0</v>
      </c>
    </row>
    <row r="13000" spans="1:3" ht="14.1" customHeight="1" x14ac:dyDescent="0.25">
      <c r="A13000" s="28"/>
      <c r="B13000" s="9" t="s">
        <v>63</v>
      </c>
      <c r="C13000" s="12">
        <v>0</v>
      </c>
    </row>
    <row r="13001" spans="1:3" ht="14.1" customHeight="1" x14ac:dyDescent="0.25">
      <c r="A13001" s="28"/>
      <c r="B13001" s="9" t="s">
        <v>64</v>
      </c>
      <c r="C13001" s="12">
        <v>0</v>
      </c>
    </row>
    <row r="13002" spans="1:3" ht="14.1" customHeight="1" x14ac:dyDescent="0.25">
      <c r="A13002" s="28"/>
      <c r="B13002" s="9" t="s">
        <v>65</v>
      </c>
      <c r="C13002" s="12">
        <v>1</v>
      </c>
    </row>
    <row r="13003" spans="1:3" ht="14.1" customHeight="1" x14ac:dyDescent="0.25">
      <c r="A13003" s="28"/>
      <c r="B13003" s="9" t="s">
        <v>66</v>
      </c>
      <c r="C13003" s="12">
        <v>0</v>
      </c>
    </row>
    <row r="13004" spans="1:3" ht="14.1" customHeight="1" x14ac:dyDescent="0.25">
      <c r="A13004" s="28"/>
      <c r="B13004" s="9" t="s">
        <v>67</v>
      </c>
      <c r="C13004" s="12">
        <v>0</v>
      </c>
    </row>
    <row r="13005" spans="1:3" ht="14.1" customHeight="1" x14ac:dyDescent="0.25">
      <c r="A13005" s="28"/>
      <c r="B13005" s="9" t="s">
        <v>68</v>
      </c>
      <c r="C13005" s="12">
        <v>-1</v>
      </c>
    </row>
    <row r="13006" spans="1:3" ht="24" customHeight="1" x14ac:dyDescent="0.25">
      <c r="A13006" s="28"/>
      <c r="B13006" s="9" t="s">
        <v>69</v>
      </c>
      <c r="C13006" s="12">
        <v>1</v>
      </c>
    </row>
    <row r="13007" spans="1:3" ht="24" customHeight="1" x14ac:dyDescent="0.25">
      <c r="A13007" s="28"/>
      <c r="B13007" s="9" t="s">
        <v>70</v>
      </c>
      <c r="C13007" s="12">
        <v>0</v>
      </c>
    </row>
    <row r="13008" spans="1:3" ht="24" customHeight="1" x14ac:dyDescent="0.25">
      <c r="A13008" s="28"/>
      <c r="B13008" s="9" t="s">
        <v>71</v>
      </c>
      <c r="C13008" s="12">
        <v>0</v>
      </c>
    </row>
    <row r="13009" spans="1:9" ht="24" customHeight="1" x14ac:dyDescent="0.25">
      <c r="A13009" s="28"/>
      <c r="B13009" s="9" t="s">
        <v>72</v>
      </c>
      <c r="C13009" s="12">
        <v>-1</v>
      </c>
    </row>
    <row r="13010" spans="1:9" ht="24" customHeight="1" x14ac:dyDescent="0.25">
      <c r="A13010" s="28"/>
      <c r="B13010" s="9" t="s">
        <v>73</v>
      </c>
      <c r="C13010" s="12">
        <v>0</v>
      </c>
    </row>
    <row r="13011" spans="1:9" ht="24" customHeight="1" x14ac:dyDescent="0.25">
      <c r="A13011" s="28"/>
      <c r="B13011" s="9" t="s">
        <v>74</v>
      </c>
      <c r="C13011" s="12">
        <v>0</v>
      </c>
    </row>
    <row r="13012" spans="1:9" ht="24" customHeight="1" x14ac:dyDescent="0.25">
      <c r="A13012" s="28"/>
      <c r="B13012" s="9" t="s">
        <v>75</v>
      </c>
      <c r="C13012" s="12">
        <v>0</v>
      </c>
    </row>
    <row r="13013" spans="1:9" ht="24" customHeight="1" thickBot="1" x14ac:dyDescent="0.3">
      <c r="A13013" s="91"/>
      <c r="B13013" s="14" t="s">
        <v>76</v>
      </c>
      <c r="C13013" s="100">
        <v>0</v>
      </c>
    </row>
    <row r="13014" spans="1:9" ht="15" customHeight="1" x14ac:dyDescent="0.25">
      <c r="A13014" s="42" t="s">
        <v>120</v>
      </c>
      <c r="B13014" s="43"/>
      <c r="C13014" s="43"/>
    </row>
    <row r="13016" spans="1:9" ht="20.100000000000001" customHeight="1" thickBot="1" x14ac:dyDescent="0.3">
      <c r="A13016" s="16" t="s">
        <v>116</v>
      </c>
      <c r="B13016" s="17"/>
      <c r="C13016" s="17"/>
      <c r="D13016" s="17"/>
      <c r="E13016" s="17"/>
      <c r="F13016" s="17"/>
      <c r="G13016" s="17"/>
      <c r="H13016" s="17"/>
      <c r="I13016" s="17"/>
    </row>
    <row r="13017" spans="1:9" ht="15" customHeight="1" x14ac:dyDescent="0.25">
      <c r="A13017" s="67" t="s">
        <v>117</v>
      </c>
      <c r="B13017" s="68" t="s">
        <v>89</v>
      </c>
      <c r="C13017" s="69" t="s">
        <v>90</v>
      </c>
      <c r="D13017" s="69" t="s">
        <v>91</v>
      </c>
      <c r="E13017" s="69" t="s">
        <v>118</v>
      </c>
      <c r="F13017" s="69" t="s">
        <v>92</v>
      </c>
      <c r="G13017" s="69" t="s">
        <v>59</v>
      </c>
      <c r="H13017" s="70" t="s">
        <v>93</v>
      </c>
      <c r="I13017" s="71"/>
    </row>
    <row r="13018" spans="1:9" ht="15" customHeight="1" thickBot="1" x14ac:dyDescent="0.3">
      <c r="A13018" s="72"/>
      <c r="B13018" s="73"/>
      <c r="C13018" s="74"/>
      <c r="D13018" s="74"/>
      <c r="E13018" s="74"/>
      <c r="F13018" s="74"/>
      <c r="G13018" s="74"/>
      <c r="H13018" s="75" t="s">
        <v>94</v>
      </c>
      <c r="I13018" s="76" t="s">
        <v>95</v>
      </c>
    </row>
    <row r="13019" spans="1:9" ht="14.1" customHeight="1" thickBot="1" x14ac:dyDescent="0.3">
      <c r="A13019" s="94" t="s">
        <v>62</v>
      </c>
      <c r="B13019" s="95">
        <v>4.6897852971027269E-2</v>
      </c>
      <c r="C13019" s="96">
        <v>3.9621219588282745E-3</v>
      </c>
      <c r="D13019" s="97">
        <v>346.55273762131606</v>
      </c>
      <c r="E13019" s="98">
        <v>0</v>
      </c>
      <c r="F13019" s="97">
        <v>11.836549570749826</v>
      </c>
      <c r="G13019" s="97">
        <v>2.2331738576440629E-27</v>
      </c>
      <c r="H13019" s="96">
        <v>3.9105021198987698E-2</v>
      </c>
      <c r="I13019" s="99">
        <v>5.4690684743066841E-2</v>
      </c>
    </row>
    <row r="13020" spans="1:9" ht="15" customHeight="1" x14ac:dyDescent="0.25">
      <c r="A13020" s="42" t="s">
        <v>120</v>
      </c>
      <c r="B13020" s="43"/>
      <c r="C13020" s="43"/>
      <c r="D13020" s="43"/>
      <c r="E13020" s="43"/>
      <c r="F13020" s="43"/>
      <c r="G13020" s="43"/>
      <c r="H13020" s="43"/>
      <c r="I13020" s="43"/>
    </row>
    <row r="13021" spans="1:9" ht="15" customHeight="1" x14ac:dyDescent="0.25">
      <c r="A13021" s="50" t="s">
        <v>273</v>
      </c>
      <c r="B13021" s="51"/>
      <c r="C13021" s="51"/>
      <c r="D13021" s="51"/>
      <c r="E13021" s="51"/>
      <c r="F13021" s="51"/>
      <c r="G13021" s="51"/>
      <c r="H13021" s="51"/>
      <c r="I13021" s="51"/>
    </row>
    <row r="13024" spans="1:9" ht="16.5" x14ac:dyDescent="0.25">
      <c r="A13024" t="s">
        <v>121</v>
      </c>
    </row>
    <row r="13026" spans="1:3" ht="20.100000000000001" customHeight="1" thickBot="1" x14ac:dyDescent="0.3">
      <c r="A13026" s="16" t="s">
        <v>114</v>
      </c>
      <c r="B13026" s="17"/>
      <c r="C13026" s="17"/>
    </row>
    <row r="13027" spans="1:3" ht="15" customHeight="1" thickBot="1" x14ac:dyDescent="0.3">
      <c r="A13027" s="18"/>
      <c r="B13027" s="19"/>
      <c r="C13027" s="61" t="s">
        <v>62</v>
      </c>
    </row>
    <row r="13028" spans="1:3" ht="14.1" customHeight="1" x14ac:dyDescent="0.25">
      <c r="A13028" s="3" t="s">
        <v>36</v>
      </c>
      <c r="B13028" s="23" t="s">
        <v>37</v>
      </c>
      <c r="C13028" s="62">
        <v>0</v>
      </c>
    </row>
    <row r="13029" spans="1:3" ht="14.1" customHeight="1" x14ac:dyDescent="0.25">
      <c r="A13029" s="28"/>
      <c r="B13029" s="9" t="s">
        <v>63</v>
      </c>
      <c r="C13029" s="12">
        <v>0</v>
      </c>
    </row>
    <row r="13030" spans="1:3" ht="14.1" customHeight="1" x14ac:dyDescent="0.25">
      <c r="A13030" s="28"/>
      <c r="B13030" s="9" t="s">
        <v>64</v>
      </c>
      <c r="C13030" s="12">
        <v>0</v>
      </c>
    </row>
    <row r="13031" spans="1:3" ht="14.1" customHeight="1" x14ac:dyDescent="0.25">
      <c r="A13031" s="28"/>
      <c r="B13031" s="9" t="s">
        <v>65</v>
      </c>
      <c r="C13031" s="12">
        <v>1</v>
      </c>
    </row>
    <row r="13032" spans="1:3" ht="14.1" customHeight="1" x14ac:dyDescent="0.25">
      <c r="A13032" s="28"/>
      <c r="B13032" s="9" t="s">
        <v>66</v>
      </c>
      <c r="C13032" s="12">
        <v>0</v>
      </c>
    </row>
    <row r="13033" spans="1:3" ht="14.1" customHeight="1" x14ac:dyDescent="0.25">
      <c r="A13033" s="28"/>
      <c r="B13033" s="9" t="s">
        <v>67</v>
      </c>
      <c r="C13033" s="12">
        <v>0</v>
      </c>
    </row>
    <row r="13034" spans="1:3" ht="14.1" customHeight="1" x14ac:dyDescent="0.25">
      <c r="A13034" s="28"/>
      <c r="B13034" s="9" t="s">
        <v>68</v>
      </c>
      <c r="C13034" s="12">
        <v>-1</v>
      </c>
    </row>
    <row r="13035" spans="1:3" ht="24" customHeight="1" x14ac:dyDescent="0.25">
      <c r="A13035" s="28"/>
      <c r="B13035" s="9" t="s">
        <v>69</v>
      </c>
      <c r="C13035" s="12">
        <v>0</v>
      </c>
    </row>
    <row r="13036" spans="1:3" ht="24" customHeight="1" x14ac:dyDescent="0.25">
      <c r="A13036" s="28"/>
      <c r="B13036" s="9" t="s">
        <v>70</v>
      </c>
      <c r="C13036" s="12">
        <v>0</v>
      </c>
    </row>
    <row r="13037" spans="1:3" ht="24" customHeight="1" x14ac:dyDescent="0.25">
      <c r="A13037" s="28"/>
      <c r="B13037" s="9" t="s">
        <v>71</v>
      </c>
      <c r="C13037" s="12">
        <v>0</v>
      </c>
    </row>
    <row r="13038" spans="1:3" ht="24" customHeight="1" x14ac:dyDescent="0.25">
      <c r="A13038" s="28"/>
      <c r="B13038" s="9" t="s">
        <v>72</v>
      </c>
      <c r="C13038" s="12">
        <v>0</v>
      </c>
    </row>
    <row r="13039" spans="1:3" ht="24" customHeight="1" x14ac:dyDescent="0.25">
      <c r="A13039" s="28"/>
      <c r="B13039" s="9" t="s">
        <v>73</v>
      </c>
      <c r="C13039" s="12">
        <v>1</v>
      </c>
    </row>
    <row r="13040" spans="1:3" ht="24" customHeight="1" x14ac:dyDescent="0.25">
      <c r="A13040" s="28"/>
      <c r="B13040" s="9" t="s">
        <v>74</v>
      </c>
      <c r="C13040" s="12">
        <v>0</v>
      </c>
    </row>
    <row r="13041" spans="1:9" ht="24" customHeight="1" x14ac:dyDescent="0.25">
      <c r="A13041" s="28"/>
      <c r="B13041" s="9" t="s">
        <v>75</v>
      </c>
      <c r="C13041" s="12">
        <v>0</v>
      </c>
    </row>
    <row r="13042" spans="1:9" ht="24" customHeight="1" thickBot="1" x14ac:dyDescent="0.3">
      <c r="A13042" s="91"/>
      <c r="B13042" s="14" t="s">
        <v>76</v>
      </c>
      <c r="C13042" s="100">
        <v>-1</v>
      </c>
    </row>
    <row r="13043" spans="1:9" ht="15" customHeight="1" x14ac:dyDescent="0.25">
      <c r="A13043" s="42" t="s">
        <v>122</v>
      </c>
      <c r="B13043" s="43"/>
      <c r="C13043" s="43"/>
    </row>
    <row r="13045" spans="1:9" ht="20.100000000000001" customHeight="1" thickBot="1" x14ac:dyDescent="0.3">
      <c r="A13045" s="16" t="s">
        <v>116</v>
      </c>
      <c r="B13045" s="17"/>
      <c r="C13045" s="17"/>
      <c r="D13045" s="17"/>
      <c r="E13045" s="17"/>
      <c r="F13045" s="17"/>
      <c r="G13045" s="17"/>
      <c r="H13045" s="17"/>
      <c r="I13045" s="17"/>
    </row>
    <row r="13046" spans="1:9" ht="15" customHeight="1" x14ac:dyDescent="0.25">
      <c r="A13046" s="67" t="s">
        <v>117</v>
      </c>
      <c r="B13046" s="68" t="s">
        <v>89</v>
      </c>
      <c r="C13046" s="69" t="s">
        <v>90</v>
      </c>
      <c r="D13046" s="69" t="s">
        <v>91</v>
      </c>
      <c r="E13046" s="69" t="s">
        <v>118</v>
      </c>
      <c r="F13046" s="69" t="s">
        <v>92</v>
      </c>
      <c r="G13046" s="69" t="s">
        <v>59</v>
      </c>
      <c r="H13046" s="70" t="s">
        <v>93</v>
      </c>
      <c r="I13046" s="71"/>
    </row>
    <row r="13047" spans="1:9" ht="15" customHeight="1" thickBot="1" x14ac:dyDescent="0.3">
      <c r="A13047" s="72"/>
      <c r="B13047" s="73"/>
      <c r="C13047" s="74"/>
      <c r="D13047" s="74"/>
      <c r="E13047" s="74"/>
      <c r="F13047" s="74"/>
      <c r="G13047" s="74"/>
      <c r="H13047" s="75" t="s">
        <v>94</v>
      </c>
      <c r="I13047" s="76" t="s">
        <v>95</v>
      </c>
    </row>
    <row r="13048" spans="1:9" ht="14.1" customHeight="1" thickBot="1" x14ac:dyDescent="0.3">
      <c r="A13048" s="94" t="s">
        <v>62</v>
      </c>
      <c r="B13048" s="95">
        <v>3.7120628588833346E-2</v>
      </c>
      <c r="C13048" s="96">
        <v>4.1265187849861724E-3</v>
      </c>
      <c r="D13048" s="97">
        <v>347.52774081747833</v>
      </c>
      <c r="E13048" s="98">
        <v>0</v>
      </c>
      <c r="F13048" s="97">
        <v>8.9956281609312327</v>
      </c>
      <c r="G13048" s="97">
        <v>1.5525412002159481E-17</v>
      </c>
      <c r="H13048" s="96">
        <v>2.9004535527362183E-2</v>
      </c>
      <c r="I13048" s="99">
        <v>4.5236721650304505E-2</v>
      </c>
    </row>
    <row r="13049" spans="1:9" ht="15" customHeight="1" x14ac:dyDescent="0.25">
      <c r="A13049" s="42" t="s">
        <v>122</v>
      </c>
      <c r="B13049" s="43"/>
      <c r="C13049" s="43"/>
      <c r="D13049" s="43"/>
      <c r="E13049" s="43"/>
      <c r="F13049" s="43"/>
      <c r="G13049" s="43"/>
      <c r="H13049" s="43"/>
      <c r="I13049" s="43"/>
    </row>
    <row r="13050" spans="1:9" ht="15" customHeight="1" x14ac:dyDescent="0.25">
      <c r="A13050" s="50" t="s">
        <v>273</v>
      </c>
      <c r="B13050" s="51"/>
      <c r="C13050" s="51"/>
      <c r="D13050" s="51"/>
      <c r="E13050" s="51"/>
      <c r="F13050" s="51"/>
      <c r="G13050" s="51"/>
      <c r="H13050" s="51"/>
      <c r="I13050" s="51"/>
    </row>
    <row r="13053" spans="1:9" ht="16.5" x14ac:dyDescent="0.25">
      <c r="A13053" t="s">
        <v>123</v>
      </c>
    </row>
    <row r="13055" spans="1:9" ht="20.100000000000001" customHeight="1" thickBot="1" x14ac:dyDescent="0.3">
      <c r="A13055" s="16" t="s">
        <v>114</v>
      </c>
      <c r="B13055" s="17"/>
      <c r="C13055" s="17"/>
    </row>
    <row r="13056" spans="1:9" ht="15" customHeight="1" thickBot="1" x14ac:dyDescent="0.3">
      <c r="A13056" s="18"/>
      <c r="B13056" s="19"/>
      <c r="C13056" s="61" t="s">
        <v>62</v>
      </c>
    </row>
    <row r="13057" spans="1:3" ht="14.1" customHeight="1" x14ac:dyDescent="0.25">
      <c r="A13057" s="3" t="s">
        <v>36</v>
      </c>
      <c r="B13057" s="23" t="s">
        <v>37</v>
      </c>
      <c r="C13057" s="62">
        <v>0</v>
      </c>
    </row>
    <row r="13058" spans="1:3" ht="14.1" customHeight="1" x14ac:dyDescent="0.25">
      <c r="A13058" s="28"/>
      <c r="B13058" s="9" t="s">
        <v>63</v>
      </c>
      <c r="C13058" s="12">
        <v>0</v>
      </c>
    </row>
    <row r="13059" spans="1:3" ht="14.1" customHeight="1" x14ac:dyDescent="0.25">
      <c r="A13059" s="28"/>
      <c r="B13059" s="9" t="s">
        <v>64</v>
      </c>
      <c r="C13059" s="12">
        <v>0</v>
      </c>
    </row>
    <row r="13060" spans="1:3" ht="14.1" customHeight="1" x14ac:dyDescent="0.25">
      <c r="A13060" s="28"/>
      <c r="B13060" s="9" t="s">
        <v>65</v>
      </c>
      <c r="C13060" s="12">
        <v>0</v>
      </c>
    </row>
    <row r="13061" spans="1:3" ht="14.1" customHeight="1" x14ac:dyDescent="0.25">
      <c r="A13061" s="28"/>
      <c r="B13061" s="9" t="s">
        <v>66</v>
      </c>
      <c r="C13061" s="12">
        <v>0</v>
      </c>
    </row>
    <row r="13062" spans="1:3" ht="14.1" customHeight="1" x14ac:dyDescent="0.25">
      <c r="A13062" s="28"/>
      <c r="B13062" s="9" t="s">
        <v>67</v>
      </c>
      <c r="C13062" s="12">
        <v>0</v>
      </c>
    </row>
    <row r="13063" spans="1:3" ht="14.1" customHeight="1" x14ac:dyDescent="0.25">
      <c r="A13063" s="28"/>
      <c r="B13063" s="9" t="s">
        <v>68</v>
      </c>
      <c r="C13063" s="12">
        <v>0</v>
      </c>
    </row>
    <row r="13064" spans="1:3" ht="24" customHeight="1" x14ac:dyDescent="0.25">
      <c r="A13064" s="28"/>
      <c r="B13064" s="9" t="s">
        <v>69</v>
      </c>
      <c r="C13064" s="12">
        <v>1</v>
      </c>
    </row>
    <row r="13065" spans="1:3" ht="24" customHeight="1" x14ac:dyDescent="0.25">
      <c r="A13065" s="28"/>
      <c r="B13065" s="9" t="s">
        <v>70</v>
      </c>
      <c r="C13065" s="12">
        <v>0</v>
      </c>
    </row>
    <row r="13066" spans="1:3" ht="24" customHeight="1" x14ac:dyDescent="0.25">
      <c r="A13066" s="28"/>
      <c r="B13066" s="9" t="s">
        <v>71</v>
      </c>
      <c r="C13066" s="12">
        <v>0</v>
      </c>
    </row>
    <row r="13067" spans="1:3" ht="24" customHeight="1" x14ac:dyDescent="0.25">
      <c r="A13067" s="28"/>
      <c r="B13067" s="9" t="s">
        <v>72</v>
      </c>
      <c r="C13067" s="12">
        <v>-1</v>
      </c>
    </row>
    <row r="13068" spans="1:3" ht="24" customHeight="1" x14ac:dyDescent="0.25">
      <c r="A13068" s="28"/>
      <c r="B13068" s="9" t="s">
        <v>73</v>
      </c>
      <c r="C13068" s="12">
        <v>-1</v>
      </c>
    </row>
    <row r="13069" spans="1:3" ht="24" customHeight="1" x14ac:dyDescent="0.25">
      <c r="A13069" s="28"/>
      <c r="B13069" s="9" t="s">
        <v>74</v>
      </c>
      <c r="C13069" s="12">
        <v>0</v>
      </c>
    </row>
    <row r="13070" spans="1:3" ht="24" customHeight="1" x14ac:dyDescent="0.25">
      <c r="A13070" s="28"/>
      <c r="B13070" s="9" t="s">
        <v>75</v>
      </c>
      <c r="C13070" s="12">
        <v>0</v>
      </c>
    </row>
    <row r="13071" spans="1:3" ht="24" customHeight="1" thickBot="1" x14ac:dyDescent="0.3">
      <c r="A13071" s="91"/>
      <c r="B13071" s="14" t="s">
        <v>76</v>
      </c>
      <c r="C13071" s="100">
        <v>1</v>
      </c>
    </row>
    <row r="13072" spans="1:3" ht="24.95" customHeight="1" x14ac:dyDescent="0.25">
      <c r="A13072" s="42" t="s">
        <v>124</v>
      </c>
      <c r="B13072" s="43"/>
      <c r="C13072" s="43"/>
    </row>
    <row r="13074" spans="1:9" ht="20.100000000000001" customHeight="1" thickBot="1" x14ac:dyDescent="0.3">
      <c r="A13074" s="16" t="s">
        <v>116</v>
      </c>
      <c r="B13074" s="17"/>
      <c r="C13074" s="17"/>
      <c r="D13074" s="17"/>
      <c r="E13074" s="17"/>
      <c r="F13074" s="17"/>
      <c r="G13074" s="17"/>
      <c r="H13074" s="17"/>
      <c r="I13074" s="17"/>
    </row>
    <row r="13075" spans="1:9" ht="15" customHeight="1" x14ac:dyDescent="0.25">
      <c r="A13075" s="67" t="s">
        <v>117</v>
      </c>
      <c r="B13075" s="68" t="s">
        <v>89</v>
      </c>
      <c r="C13075" s="69" t="s">
        <v>90</v>
      </c>
      <c r="D13075" s="69" t="s">
        <v>91</v>
      </c>
      <c r="E13075" s="69" t="s">
        <v>118</v>
      </c>
      <c r="F13075" s="69" t="s">
        <v>92</v>
      </c>
      <c r="G13075" s="69" t="s">
        <v>59</v>
      </c>
      <c r="H13075" s="70" t="s">
        <v>93</v>
      </c>
      <c r="I13075" s="71"/>
    </row>
    <row r="13076" spans="1:9" ht="15" customHeight="1" thickBot="1" x14ac:dyDescent="0.3">
      <c r="A13076" s="72"/>
      <c r="B13076" s="73"/>
      <c r="C13076" s="74"/>
      <c r="D13076" s="74"/>
      <c r="E13076" s="74"/>
      <c r="F13076" s="74"/>
      <c r="G13076" s="74"/>
      <c r="H13076" s="75" t="s">
        <v>94</v>
      </c>
      <c r="I13076" s="76" t="s">
        <v>95</v>
      </c>
    </row>
    <row r="13077" spans="1:9" ht="14.1" customHeight="1" thickBot="1" x14ac:dyDescent="0.3">
      <c r="A13077" s="94" t="s">
        <v>62</v>
      </c>
      <c r="B13077" s="95">
        <v>9.7772243821939234E-3</v>
      </c>
      <c r="C13077" s="96">
        <v>5.7207139151921388E-3</v>
      </c>
      <c r="D13077" s="97">
        <v>347.05996776031577</v>
      </c>
      <c r="E13077" s="98">
        <v>0</v>
      </c>
      <c r="F13077" s="97">
        <v>1.7090916495979926</v>
      </c>
      <c r="G13077" s="97">
        <v>8.8327928107227546E-2</v>
      </c>
      <c r="H13077" s="96">
        <v>-1.474406257787659E-3</v>
      </c>
      <c r="I13077" s="99">
        <v>2.1028855022175507E-2</v>
      </c>
    </row>
    <row r="13078" spans="1:9" ht="15" customHeight="1" x14ac:dyDescent="0.25">
      <c r="A13078" s="42" t="s">
        <v>124</v>
      </c>
      <c r="B13078" s="43"/>
      <c r="C13078" s="43"/>
      <c r="D13078" s="43"/>
      <c r="E13078" s="43"/>
      <c r="F13078" s="43"/>
      <c r="G13078" s="43"/>
      <c r="H13078" s="43"/>
      <c r="I13078" s="43"/>
    </row>
    <row r="13079" spans="1:9" ht="15" customHeight="1" x14ac:dyDescent="0.25">
      <c r="A13079" s="50" t="s">
        <v>273</v>
      </c>
      <c r="B13079" s="51"/>
      <c r="C13079" s="51"/>
      <c r="D13079" s="51"/>
      <c r="E13079" s="51"/>
      <c r="F13079" s="51"/>
      <c r="G13079" s="51"/>
      <c r="H13079" s="51"/>
      <c r="I13079" s="51"/>
    </row>
    <row r="13082" spans="1:9" ht="16.5" x14ac:dyDescent="0.25">
      <c r="A13082" t="s">
        <v>125</v>
      </c>
    </row>
    <row r="13084" spans="1:9" ht="20.100000000000001" customHeight="1" thickBot="1" x14ac:dyDescent="0.3">
      <c r="A13084" s="16" t="s">
        <v>114</v>
      </c>
      <c r="B13084" s="17"/>
      <c r="C13084" s="17"/>
    </row>
    <row r="13085" spans="1:9" ht="15" customHeight="1" thickBot="1" x14ac:dyDescent="0.3">
      <c r="A13085" s="18"/>
      <c r="B13085" s="19"/>
      <c r="C13085" s="61" t="s">
        <v>62</v>
      </c>
    </row>
    <row r="13086" spans="1:9" ht="14.1" customHeight="1" x14ac:dyDescent="0.25">
      <c r="A13086" s="3" t="s">
        <v>36</v>
      </c>
      <c r="B13086" s="23" t="s">
        <v>37</v>
      </c>
      <c r="C13086" s="62">
        <v>0</v>
      </c>
    </row>
    <row r="13087" spans="1:9" ht="14.1" customHeight="1" x14ac:dyDescent="0.25">
      <c r="A13087" s="28"/>
      <c r="B13087" s="9" t="s">
        <v>63</v>
      </c>
      <c r="C13087" s="12">
        <v>0</v>
      </c>
    </row>
    <row r="13088" spans="1:9" ht="14.1" customHeight="1" x14ac:dyDescent="0.25">
      <c r="A13088" s="28"/>
      <c r="B13088" s="9" t="s">
        <v>64</v>
      </c>
      <c r="C13088" s="12">
        <v>0</v>
      </c>
    </row>
    <row r="13089" spans="1:9" ht="14.1" customHeight="1" x14ac:dyDescent="0.25">
      <c r="A13089" s="28"/>
      <c r="B13089" s="9" t="s">
        <v>65</v>
      </c>
      <c r="C13089" s="12">
        <v>0</v>
      </c>
    </row>
    <row r="13090" spans="1:9" ht="14.1" customHeight="1" x14ac:dyDescent="0.25">
      <c r="A13090" s="28"/>
      <c r="B13090" s="9" t="s">
        <v>66</v>
      </c>
      <c r="C13090" s="12">
        <v>1</v>
      </c>
    </row>
    <row r="13091" spans="1:9" ht="14.1" customHeight="1" x14ac:dyDescent="0.25">
      <c r="A13091" s="28"/>
      <c r="B13091" s="9" t="s">
        <v>67</v>
      </c>
      <c r="C13091" s="12">
        <v>0</v>
      </c>
    </row>
    <row r="13092" spans="1:9" ht="14.1" customHeight="1" x14ac:dyDescent="0.25">
      <c r="A13092" s="28"/>
      <c r="B13092" s="9" t="s">
        <v>68</v>
      </c>
      <c r="C13092" s="12">
        <v>-1</v>
      </c>
    </row>
    <row r="13093" spans="1:9" ht="24" customHeight="1" x14ac:dyDescent="0.25">
      <c r="A13093" s="28"/>
      <c r="B13093" s="9" t="s">
        <v>69</v>
      </c>
      <c r="C13093" s="12">
        <v>0</v>
      </c>
    </row>
    <row r="13094" spans="1:9" ht="24" customHeight="1" x14ac:dyDescent="0.25">
      <c r="A13094" s="28"/>
      <c r="B13094" s="9" t="s">
        <v>70</v>
      </c>
      <c r="C13094" s="47">
        <v>0.5</v>
      </c>
    </row>
    <row r="13095" spans="1:9" ht="24" customHeight="1" x14ac:dyDescent="0.25">
      <c r="A13095" s="28"/>
      <c r="B13095" s="9" t="s">
        <v>71</v>
      </c>
      <c r="C13095" s="12">
        <v>0</v>
      </c>
    </row>
    <row r="13096" spans="1:9" ht="24" customHeight="1" x14ac:dyDescent="0.25">
      <c r="A13096" s="28"/>
      <c r="B13096" s="9" t="s">
        <v>72</v>
      </c>
      <c r="C13096" s="47">
        <v>-0.5</v>
      </c>
    </row>
    <row r="13097" spans="1:9" ht="24" customHeight="1" x14ac:dyDescent="0.25">
      <c r="A13097" s="28"/>
      <c r="B13097" s="9" t="s">
        <v>73</v>
      </c>
      <c r="C13097" s="12">
        <v>0</v>
      </c>
    </row>
    <row r="13098" spans="1:9" ht="24" customHeight="1" x14ac:dyDescent="0.25">
      <c r="A13098" s="28"/>
      <c r="B13098" s="9" t="s">
        <v>74</v>
      </c>
      <c r="C13098" s="47">
        <v>0.5</v>
      </c>
    </row>
    <row r="13099" spans="1:9" ht="24" customHeight="1" x14ac:dyDescent="0.25">
      <c r="A13099" s="28"/>
      <c r="B13099" s="9" t="s">
        <v>75</v>
      </c>
      <c r="C13099" s="12">
        <v>0</v>
      </c>
    </row>
    <row r="13100" spans="1:9" ht="24" customHeight="1" thickBot="1" x14ac:dyDescent="0.3">
      <c r="A13100" s="91"/>
      <c r="B13100" s="14" t="s">
        <v>76</v>
      </c>
      <c r="C13100" s="49">
        <v>-0.5</v>
      </c>
    </row>
    <row r="13101" spans="1:9" ht="15" customHeight="1" x14ac:dyDescent="0.25">
      <c r="A13101" s="42" t="s">
        <v>126</v>
      </c>
      <c r="B13101" s="43"/>
      <c r="C13101" s="43"/>
    </row>
    <row r="13103" spans="1:9" ht="20.100000000000001" customHeight="1" thickBot="1" x14ac:dyDescent="0.3">
      <c r="A13103" s="16" t="s">
        <v>116</v>
      </c>
      <c r="B13103" s="17"/>
      <c r="C13103" s="17"/>
      <c r="D13103" s="17"/>
      <c r="E13103" s="17"/>
      <c r="F13103" s="17"/>
      <c r="G13103" s="17"/>
      <c r="H13103" s="17"/>
      <c r="I13103" s="17"/>
    </row>
    <row r="13104" spans="1:9" ht="15" customHeight="1" x14ac:dyDescent="0.25">
      <c r="A13104" s="67" t="s">
        <v>117</v>
      </c>
      <c r="B13104" s="68" t="s">
        <v>89</v>
      </c>
      <c r="C13104" s="69" t="s">
        <v>90</v>
      </c>
      <c r="D13104" s="69" t="s">
        <v>91</v>
      </c>
      <c r="E13104" s="69" t="s">
        <v>118</v>
      </c>
      <c r="F13104" s="69" t="s">
        <v>92</v>
      </c>
      <c r="G13104" s="69" t="s">
        <v>59</v>
      </c>
      <c r="H13104" s="70" t="s">
        <v>93</v>
      </c>
      <c r="I13104" s="71"/>
    </row>
    <row r="13105" spans="1:9" ht="15" customHeight="1" thickBot="1" x14ac:dyDescent="0.3">
      <c r="A13105" s="72"/>
      <c r="B13105" s="73"/>
      <c r="C13105" s="74"/>
      <c r="D13105" s="74"/>
      <c r="E13105" s="74"/>
      <c r="F13105" s="74"/>
      <c r="G13105" s="74"/>
      <c r="H13105" s="75" t="s">
        <v>94</v>
      </c>
      <c r="I13105" s="76" t="s">
        <v>95</v>
      </c>
    </row>
    <row r="13106" spans="1:9" ht="14.1" customHeight="1" thickBot="1" x14ac:dyDescent="0.3">
      <c r="A13106" s="94" t="s">
        <v>62</v>
      </c>
      <c r="B13106" s="95">
        <v>2.025252784926888E-2</v>
      </c>
      <c r="C13106" s="96">
        <v>2.7325729632778294E-3</v>
      </c>
      <c r="D13106" s="97">
        <v>346.93365475354818</v>
      </c>
      <c r="E13106" s="98">
        <v>0</v>
      </c>
      <c r="F13106" s="97">
        <v>7.4115231766675942</v>
      </c>
      <c r="G13106" s="97">
        <v>9.6202821244888491E-13</v>
      </c>
      <c r="H13106" s="96">
        <v>1.4878034157351382E-2</v>
      </c>
      <c r="I13106" s="99">
        <v>2.5627021541186377E-2</v>
      </c>
    </row>
    <row r="13107" spans="1:9" ht="15" customHeight="1" x14ac:dyDescent="0.25">
      <c r="A13107" s="42" t="s">
        <v>126</v>
      </c>
      <c r="B13107" s="43"/>
      <c r="C13107" s="43"/>
      <c r="D13107" s="43"/>
      <c r="E13107" s="43"/>
      <c r="F13107" s="43"/>
      <c r="G13107" s="43"/>
      <c r="H13107" s="43"/>
      <c r="I13107" s="43"/>
    </row>
    <row r="13108" spans="1:9" ht="15" customHeight="1" x14ac:dyDescent="0.25">
      <c r="A13108" s="50" t="s">
        <v>273</v>
      </c>
      <c r="B13108" s="51"/>
      <c r="C13108" s="51"/>
      <c r="D13108" s="51"/>
      <c r="E13108" s="51"/>
      <c r="F13108" s="51"/>
      <c r="G13108" s="51"/>
      <c r="H13108" s="51"/>
      <c r="I13108" s="51"/>
    </row>
    <row r="13111" spans="1:9" ht="16.5" x14ac:dyDescent="0.25">
      <c r="A13111" t="s">
        <v>127</v>
      </c>
    </row>
    <row r="13113" spans="1:9" ht="20.100000000000001" customHeight="1" thickBot="1" x14ac:dyDescent="0.3">
      <c r="A13113" s="16" t="s">
        <v>114</v>
      </c>
      <c r="B13113" s="17"/>
      <c r="C13113" s="17"/>
    </row>
    <row r="13114" spans="1:9" ht="15" customHeight="1" thickBot="1" x14ac:dyDescent="0.3">
      <c r="A13114" s="18"/>
      <c r="B13114" s="19"/>
      <c r="C13114" s="61" t="s">
        <v>62</v>
      </c>
    </row>
    <row r="13115" spans="1:9" ht="14.1" customHeight="1" x14ac:dyDescent="0.25">
      <c r="A13115" s="3" t="s">
        <v>36</v>
      </c>
      <c r="B13115" s="23" t="s">
        <v>37</v>
      </c>
      <c r="C13115" s="62">
        <v>0</v>
      </c>
    </row>
    <row r="13116" spans="1:9" ht="14.1" customHeight="1" x14ac:dyDescent="0.25">
      <c r="A13116" s="28"/>
      <c r="B13116" s="9" t="s">
        <v>63</v>
      </c>
      <c r="C13116" s="12">
        <v>0</v>
      </c>
    </row>
    <row r="13117" spans="1:9" ht="14.1" customHeight="1" x14ac:dyDescent="0.25">
      <c r="A13117" s="28"/>
      <c r="B13117" s="9" t="s">
        <v>64</v>
      </c>
      <c r="C13117" s="12">
        <v>0</v>
      </c>
    </row>
    <row r="13118" spans="1:9" ht="14.1" customHeight="1" x14ac:dyDescent="0.25">
      <c r="A13118" s="28"/>
      <c r="B13118" s="9" t="s">
        <v>65</v>
      </c>
      <c r="C13118" s="12">
        <v>0</v>
      </c>
    </row>
    <row r="13119" spans="1:9" ht="14.1" customHeight="1" x14ac:dyDescent="0.25">
      <c r="A13119" s="28"/>
      <c r="B13119" s="9" t="s">
        <v>66</v>
      </c>
      <c r="C13119" s="12">
        <v>1</v>
      </c>
    </row>
    <row r="13120" spans="1:9" ht="14.1" customHeight="1" x14ac:dyDescent="0.25">
      <c r="A13120" s="28"/>
      <c r="B13120" s="9" t="s">
        <v>67</v>
      </c>
      <c r="C13120" s="12">
        <v>0</v>
      </c>
    </row>
    <row r="13121" spans="1:9" ht="14.1" customHeight="1" x14ac:dyDescent="0.25">
      <c r="A13121" s="28"/>
      <c r="B13121" s="9" t="s">
        <v>68</v>
      </c>
      <c r="C13121" s="12">
        <v>-1</v>
      </c>
    </row>
    <row r="13122" spans="1:9" ht="24" customHeight="1" x14ac:dyDescent="0.25">
      <c r="A13122" s="28"/>
      <c r="B13122" s="9" t="s">
        <v>69</v>
      </c>
      <c r="C13122" s="12">
        <v>0</v>
      </c>
    </row>
    <row r="13123" spans="1:9" ht="24" customHeight="1" x14ac:dyDescent="0.25">
      <c r="A13123" s="28"/>
      <c r="B13123" s="9" t="s">
        <v>70</v>
      </c>
      <c r="C13123" s="12">
        <v>1</v>
      </c>
    </row>
    <row r="13124" spans="1:9" ht="24" customHeight="1" x14ac:dyDescent="0.25">
      <c r="A13124" s="28"/>
      <c r="B13124" s="9" t="s">
        <v>71</v>
      </c>
      <c r="C13124" s="12">
        <v>0</v>
      </c>
    </row>
    <row r="13125" spans="1:9" ht="24" customHeight="1" x14ac:dyDescent="0.25">
      <c r="A13125" s="28"/>
      <c r="B13125" s="9" t="s">
        <v>72</v>
      </c>
      <c r="C13125" s="12">
        <v>-1</v>
      </c>
    </row>
    <row r="13126" spans="1:9" ht="24" customHeight="1" x14ac:dyDescent="0.25">
      <c r="A13126" s="28"/>
      <c r="B13126" s="9" t="s">
        <v>73</v>
      </c>
      <c r="C13126" s="12">
        <v>0</v>
      </c>
    </row>
    <row r="13127" spans="1:9" ht="24" customHeight="1" x14ac:dyDescent="0.25">
      <c r="A13127" s="28"/>
      <c r="B13127" s="9" t="s">
        <v>74</v>
      </c>
      <c r="C13127" s="12">
        <v>0</v>
      </c>
    </row>
    <row r="13128" spans="1:9" ht="24" customHeight="1" x14ac:dyDescent="0.25">
      <c r="A13128" s="28"/>
      <c r="B13128" s="9" t="s">
        <v>75</v>
      </c>
      <c r="C13128" s="12">
        <v>0</v>
      </c>
    </row>
    <row r="13129" spans="1:9" ht="24" customHeight="1" thickBot="1" x14ac:dyDescent="0.3">
      <c r="A13129" s="91"/>
      <c r="B13129" s="14" t="s">
        <v>76</v>
      </c>
      <c r="C13129" s="100">
        <v>0</v>
      </c>
    </row>
    <row r="13130" spans="1:9" ht="15" customHeight="1" x14ac:dyDescent="0.25">
      <c r="A13130" s="42" t="s">
        <v>128</v>
      </c>
      <c r="B13130" s="43"/>
      <c r="C13130" s="43"/>
    </row>
    <row r="13132" spans="1:9" ht="20.100000000000001" customHeight="1" thickBot="1" x14ac:dyDescent="0.3">
      <c r="A13132" s="16" t="s">
        <v>116</v>
      </c>
      <c r="B13132" s="17"/>
      <c r="C13132" s="17"/>
      <c r="D13132" s="17"/>
      <c r="E13132" s="17"/>
      <c r="F13132" s="17"/>
      <c r="G13132" s="17"/>
      <c r="H13132" s="17"/>
      <c r="I13132" s="17"/>
    </row>
    <row r="13133" spans="1:9" ht="15" customHeight="1" x14ac:dyDescent="0.25">
      <c r="A13133" s="67" t="s">
        <v>117</v>
      </c>
      <c r="B13133" s="68" t="s">
        <v>89</v>
      </c>
      <c r="C13133" s="69" t="s">
        <v>90</v>
      </c>
      <c r="D13133" s="69" t="s">
        <v>91</v>
      </c>
      <c r="E13133" s="69" t="s">
        <v>118</v>
      </c>
      <c r="F13133" s="69" t="s">
        <v>92</v>
      </c>
      <c r="G13133" s="69" t="s">
        <v>59</v>
      </c>
      <c r="H13133" s="70" t="s">
        <v>93</v>
      </c>
      <c r="I13133" s="71"/>
    </row>
    <row r="13134" spans="1:9" ht="15" customHeight="1" thickBot="1" x14ac:dyDescent="0.3">
      <c r="A13134" s="72"/>
      <c r="B13134" s="73"/>
      <c r="C13134" s="74"/>
      <c r="D13134" s="74"/>
      <c r="E13134" s="74"/>
      <c r="F13134" s="74"/>
      <c r="G13134" s="74"/>
      <c r="H13134" s="75" t="s">
        <v>94</v>
      </c>
      <c r="I13134" s="76" t="s">
        <v>95</v>
      </c>
    </row>
    <row r="13135" spans="1:9" ht="14.1" customHeight="1" thickBot="1" x14ac:dyDescent="0.3">
      <c r="A13135" s="94" t="s">
        <v>62</v>
      </c>
      <c r="B13135" s="95">
        <v>2.6190048046493018E-2</v>
      </c>
      <c r="C13135" s="96">
        <v>3.7619947442622901E-3</v>
      </c>
      <c r="D13135" s="97">
        <v>346.36918905630125</v>
      </c>
      <c r="E13135" s="98">
        <v>0</v>
      </c>
      <c r="F13135" s="97">
        <v>6.9617449855392515</v>
      </c>
      <c r="G13135" s="97">
        <v>1.6932496296475887E-11</v>
      </c>
      <c r="H13135" s="96">
        <v>1.8790819320990304E-2</v>
      </c>
      <c r="I13135" s="99">
        <v>3.3589276771995732E-2</v>
      </c>
    </row>
    <row r="13136" spans="1:9" ht="15" customHeight="1" x14ac:dyDescent="0.25">
      <c r="A13136" s="42" t="s">
        <v>128</v>
      </c>
      <c r="B13136" s="43"/>
      <c r="C13136" s="43"/>
      <c r="D13136" s="43"/>
      <c r="E13136" s="43"/>
      <c r="F13136" s="43"/>
      <c r="G13136" s="43"/>
      <c r="H13136" s="43"/>
      <c r="I13136" s="43"/>
    </row>
    <row r="13137" spans="1:9" ht="15" customHeight="1" x14ac:dyDescent="0.25">
      <c r="A13137" s="50" t="s">
        <v>273</v>
      </c>
      <c r="B13137" s="51"/>
      <c r="C13137" s="51"/>
      <c r="D13137" s="51"/>
      <c r="E13137" s="51"/>
      <c r="F13137" s="51"/>
      <c r="G13137" s="51"/>
      <c r="H13137" s="51"/>
      <c r="I13137" s="51"/>
    </row>
    <row r="13140" spans="1:9" ht="16.5" x14ac:dyDescent="0.25">
      <c r="A13140" t="s">
        <v>129</v>
      </c>
    </row>
    <row r="13142" spans="1:9" ht="20.100000000000001" customHeight="1" thickBot="1" x14ac:dyDescent="0.3">
      <c r="A13142" s="16" t="s">
        <v>114</v>
      </c>
      <c r="B13142" s="17"/>
      <c r="C13142" s="17"/>
    </row>
    <row r="13143" spans="1:9" ht="15" customHeight="1" thickBot="1" x14ac:dyDescent="0.3">
      <c r="A13143" s="18"/>
      <c r="B13143" s="19"/>
      <c r="C13143" s="61" t="s">
        <v>62</v>
      </c>
    </row>
    <row r="13144" spans="1:9" ht="14.1" customHeight="1" x14ac:dyDescent="0.25">
      <c r="A13144" s="3" t="s">
        <v>36</v>
      </c>
      <c r="B13144" s="23" t="s">
        <v>37</v>
      </c>
      <c r="C13144" s="62">
        <v>0</v>
      </c>
    </row>
    <row r="13145" spans="1:9" ht="14.1" customHeight="1" x14ac:dyDescent="0.25">
      <c r="A13145" s="28"/>
      <c r="B13145" s="9" t="s">
        <v>63</v>
      </c>
      <c r="C13145" s="12">
        <v>0</v>
      </c>
    </row>
    <row r="13146" spans="1:9" ht="14.1" customHeight="1" x14ac:dyDescent="0.25">
      <c r="A13146" s="28"/>
      <c r="B13146" s="9" t="s">
        <v>64</v>
      </c>
      <c r="C13146" s="12">
        <v>0</v>
      </c>
    </row>
    <row r="13147" spans="1:9" ht="14.1" customHeight="1" x14ac:dyDescent="0.25">
      <c r="A13147" s="28"/>
      <c r="B13147" s="9" t="s">
        <v>65</v>
      </c>
      <c r="C13147" s="12">
        <v>0</v>
      </c>
    </row>
    <row r="13148" spans="1:9" ht="14.1" customHeight="1" x14ac:dyDescent="0.25">
      <c r="A13148" s="28"/>
      <c r="B13148" s="9" t="s">
        <v>66</v>
      </c>
      <c r="C13148" s="12">
        <v>1</v>
      </c>
    </row>
    <row r="13149" spans="1:9" ht="14.1" customHeight="1" x14ac:dyDescent="0.25">
      <c r="A13149" s="28"/>
      <c r="B13149" s="9" t="s">
        <v>67</v>
      </c>
      <c r="C13149" s="12">
        <v>0</v>
      </c>
    </row>
    <row r="13150" spans="1:9" ht="14.1" customHeight="1" x14ac:dyDescent="0.25">
      <c r="A13150" s="28"/>
      <c r="B13150" s="9" t="s">
        <v>68</v>
      </c>
      <c r="C13150" s="12">
        <v>-1</v>
      </c>
    </row>
    <row r="13151" spans="1:9" ht="24" customHeight="1" x14ac:dyDescent="0.25">
      <c r="A13151" s="28"/>
      <c r="B13151" s="9" t="s">
        <v>69</v>
      </c>
      <c r="C13151" s="12">
        <v>0</v>
      </c>
    </row>
    <row r="13152" spans="1:9" ht="24" customHeight="1" x14ac:dyDescent="0.25">
      <c r="A13152" s="28"/>
      <c r="B13152" s="9" t="s">
        <v>70</v>
      </c>
      <c r="C13152" s="12">
        <v>0</v>
      </c>
    </row>
    <row r="13153" spans="1:9" ht="24" customHeight="1" x14ac:dyDescent="0.25">
      <c r="A13153" s="28"/>
      <c r="B13153" s="9" t="s">
        <v>71</v>
      </c>
      <c r="C13153" s="12">
        <v>0</v>
      </c>
    </row>
    <row r="13154" spans="1:9" ht="24" customHeight="1" x14ac:dyDescent="0.25">
      <c r="A13154" s="28"/>
      <c r="B13154" s="9" t="s">
        <v>72</v>
      </c>
      <c r="C13154" s="12">
        <v>0</v>
      </c>
    </row>
    <row r="13155" spans="1:9" ht="24" customHeight="1" x14ac:dyDescent="0.25">
      <c r="A13155" s="28"/>
      <c r="B13155" s="9" t="s">
        <v>73</v>
      </c>
      <c r="C13155" s="12">
        <v>0</v>
      </c>
    </row>
    <row r="13156" spans="1:9" ht="24" customHeight="1" x14ac:dyDescent="0.25">
      <c r="A13156" s="28"/>
      <c r="B13156" s="9" t="s">
        <v>74</v>
      </c>
      <c r="C13156" s="12">
        <v>1</v>
      </c>
    </row>
    <row r="13157" spans="1:9" ht="24" customHeight="1" x14ac:dyDescent="0.25">
      <c r="A13157" s="28"/>
      <c r="B13157" s="9" t="s">
        <v>75</v>
      </c>
      <c r="C13157" s="12">
        <v>0</v>
      </c>
    </row>
    <row r="13158" spans="1:9" ht="24" customHeight="1" thickBot="1" x14ac:dyDescent="0.3">
      <c r="A13158" s="91"/>
      <c r="B13158" s="14" t="s">
        <v>76</v>
      </c>
      <c r="C13158" s="100">
        <v>-1</v>
      </c>
    </row>
    <row r="13159" spans="1:9" ht="15" customHeight="1" x14ac:dyDescent="0.25">
      <c r="A13159" s="42" t="s">
        <v>130</v>
      </c>
      <c r="B13159" s="43"/>
      <c r="C13159" s="43"/>
    </row>
    <row r="13161" spans="1:9" ht="20.100000000000001" customHeight="1" thickBot="1" x14ac:dyDescent="0.3">
      <c r="A13161" s="16" t="s">
        <v>116</v>
      </c>
      <c r="B13161" s="17"/>
      <c r="C13161" s="17"/>
      <c r="D13161" s="17"/>
      <c r="E13161" s="17"/>
      <c r="F13161" s="17"/>
      <c r="G13161" s="17"/>
      <c r="H13161" s="17"/>
      <c r="I13161" s="17"/>
    </row>
    <row r="13162" spans="1:9" ht="15" customHeight="1" x14ac:dyDescent="0.25">
      <c r="A13162" s="67" t="s">
        <v>117</v>
      </c>
      <c r="B13162" s="68" t="s">
        <v>89</v>
      </c>
      <c r="C13162" s="69" t="s">
        <v>90</v>
      </c>
      <c r="D13162" s="69" t="s">
        <v>91</v>
      </c>
      <c r="E13162" s="69" t="s">
        <v>118</v>
      </c>
      <c r="F13162" s="69" t="s">
        <v>92</v>
      </c>
      <c r="G13162" s="69" t="s">
        <v>59</v>
      </c>
      <c r="H13162" s="70" t="s">
        <v>93</v>
      </c>
      <c r="I13162" s="71"/>
    </row>
    <row r="13163" spans="1:9" ht="15" customHeight="1" thickBot="1" x14ac:dyDescent="0.3">
      <c r="A13163" s="72"/>
      <c r="B13163" s="73"/>
      <c r="C13163" s="74"/>
      <c r="D13163" s="74"/>
      <c r="E13163" s="74"/>
      <c r="F13163" s="74"/>
      <c r="G13163" s="74"/>
      <c r="H13163" s="75" t="s">
        <v>94</v>
      </c>
      <c r="I13163" s="76" t="s">
        <v>95</v>
      </c>
    </row>
    <row r="13164" spans="1:9" ht="14.1" customHeight="1" thickBot="1" x14ac:dyDescent="0.3">
      <c r="A13164" s="94" t="s">
        <v>62</v>
      </c>
      <c r="B13164" s="95">
        <v>1.4315007652044744E-2</v>
      </c>
      <c r="C13164" s="96">
        <v>3.9642421145397776E-3</v>
      </c>
      <c r="D13164" s="97">
        <v>347.44217844672716</v>
      </c>
      <c r="E13164" s="98">
        <v>0</v>
      </c>
      <c r="F13164" s="97">
        <v>3.6110326358577174</v>
      </c>
      <c r="G13164" s="97">
        <v>3.4988234821535426E-4</v>
      </c>
      <c r="H13164" s="96">
        <v>6.5180758350704398E-3</v>
      </c>
      <c r="I13164" s="99">
        <v>2.211193946901905E-2</v>
      </c>
    </row>
    <row r="13165" spans="1:9" ht="15" customHeight="1" x14ac:dyDescent="0.25">
      <c r="A13165" s="42" t="s">
        <v>130</v>
      </c>
      <c r="B13165" s="43"/>
      <c r="C13165" s="43"/>
      <c r="D13165" s="43"/>
      <c r="E13165" s="43"/>
      <c r="F13165" s="43"/>
      <c r="G13165" s="43"/>
      <c r="H13165" s="43"/>
      <c r="I13165" s="43"/>
    </row>
    <row r="13166" spans="1:9" ht="15" customHeight="1" x14ac:dyDescent="0.25">
      <c r="A13166" s="50" t="s">
        <v>273</v>
      </c>
      <c r="B13166" s="51"/>
      <c r="C13166" s="51"/>
      <c r="D13166" s="51"/>
      <c r="E13166" s="51"/>
      <c r="F13166" s="51"/>
      <c r="G13166" s="51"/>
      <c r="H13166" s="51"/>
      <c r="I13166" s="51"/>
    </row>
    <row r="13169" spans="1:3" ht="16.5" x14ac:dyDescent="0.25">
      <c r="A13169" t="s">
        <v>131</v>
      </c>
    </row>
    <row r="13171" spans="1:3" ht="20.100000000000001" customHeight="1" thickBot="1" x14ac:dyDescent="0.3">
      <c r="A13171" s="16" t="s">
        <v>114</v>
      </c>
      <c r="B13171" s="17"/>
      <c r="C13171" s="17"/>
    </row>
    <row r="13172" spans="1:3" ht="15" customHeight="1" thickBot="1" x14ac:dyDescent="0.3">
      <c r="A13172" s="18"/>
      <c r="B13172" s="19"/>
      <c r="C13172" s="61" t="s">
        <v>62</v>
      </c>
    </row>
    <row r="13173" spans="1:3" ht="14.1" customHeight="1" x14ac:dyDescent="0.25">
      <c r="A13173" s="3" t="s">
        <v>36</v>
      </c>
      <c r="B13173" s="23" t="s">
        <v>37</v>
      </c>
      <c r="C13173" s="62">
        <v>0</v>
      </c>
    </row>
    <row r="13174" spans="1:3" ht="14.1" customHeight="1" x14ac:dyDescent="0.25">
      <c r="A13174" s="28"/>
      <c r="B13174" s="9" t="s">
        <v>63</v>
      </c>
      <c r="C13174" s="12">
        <v>0</v>
      </c>
    </row>
    <row r="13175" spans="1:3" ht="14.1" customHeight="1" x14ac:dyDescent="0.25">
      <c r="A13175" s="28"/>
      <c r="B13175" s="9" t="s">
        <v>64</v>
      </c>
      <c r="C13175" s="12">
        <v>0</v>
      </c>
    </row>
    <row r="13176" spans="1:3" ht="14.1" customHeight="1" x14ac:dyDescent="0.25">
      <c r="A13176" s="28"/>
      <c r="B13176" s="9" t="s">
        <v>65</v>
      </c>
      <c r="C13176" s="12">
        <v>0</v>
      </c>
    </row>
    <row r="13177" spans="1:3" ht="14.1" customHeight="1" x14ac:dyDescent="0.25">
      <c r="A13177" s="28"/>
      <c r="B13177" s="9" t="s">
        <v>66</v>
      </c>
      <c r="C13177" s="12">
        <v>0</v>
      </c>
    </row>
    <row r="13178" spans="1:3" ht="14.1" customHeight="1" x14ac:dyDescent="0.25">
      <c r="A13178" s="28"/>
      <c r="B13178" s="9" t="s">
        <v>67</v>
      </c>
      <c r="C13178" s="12">
        <v>0</v>
      </c>
    </row>
    <row r="13179" spans="1:3" ht="14.1" customHeight="1" x14ac:dyDescent="0.25">
      <c r="A13179" s="28"/>
      <c r="B13179" s="9" t="s">
        <v>68</v>
      </c>
      <c r="C13179" s="12">
        <v>0</v>
      </c>
    </row>
    <row r="13180" spans="1:3" ht="24" customHeight="1" x14ac:dyDescent="0.25">
      <c r="A13180" s="28"/>
      <c r="B13180" s="9" t="s">
        <v>69</v>
      </c>
      <c r="C13180" s="12">
        <v>0</v>
      </c>
    </row>
    <row r="13181" spans="1:3" ht="24" customHeight="1" x14ac:dyDescent="0.25">
      <c r="A13181" s="28"/>
      <c r="B13181" s="9" t="s">
        <v>70</v>
      </c>
      <c r="C13181" s="12">
        <v>1</v>
      </c>
    </row>
    <row r="13182" spans="1:3" ht="24" customHeight="1" x14ac:dyDescent="0.25">
      <c r="A13182" s="28"/>
      <c r="B13182" s="9" t="s">
        <v>71</v>
      </c>
      <c r="C13182" s="12">
        <v>0</v>
      </c>
    </row>
    <row r="13183" spans="1:3" ht="24" customHeight="1" x14ac:dyDescent="0.25">
      <c r="A13183" s="28"/>
      <c r="B13183" s="9" t="s">
        <v>72</v>
      </c>
      <c r="C13183" s="12">
        <v>-1</v>
      </c>
    </row>
    <row r="13184" spans="1:3" ht="24" customHeight="1" x14ac:dyDescent="0.25">
      <c r="A13184" s="28"/>
      <c r="B13184" s="9" t="s">
        <v>73</v>
      </c>
      <c r="C13184" s="12">
        <v>0</v>
      </c>
    </row>
    <row r="13185" spans="1:9" ht="24" customHeight="1" x14ac:dyDescent="0.25">
      <c r="A13185" s="28"/>
      <c r="B13185" s="9" t="s">
        <v>74</v>
      </c>
      <c r="C13185" s="12">
        <v>-1</v>
      </c>
    </row>
    <row r="13186" spans="1:9" ht="24" customHeight="1" x14ac:dyDescent="0.25">
      <c r="A13186" s="28"/>
      <c r="B13186" s="9" t="s">
        <v>75</v>
      </c>
      <c r="C13186" s="12">
        <v>0</v>
      </c>
    </row>
    <row r="13187" spans="1:9" ht="24" customHeight="1" thickBot="1" x14ac:dyDescent="0.3">
      <c r="A13187" s="91"/>
      <c r="B13187" s="14" t="s">
        <v>76</v>
      </c>
      <c r="C13187" s="100">
        <v>1</v>
      </c>
    </row>
    <row r="13188" spans="1:9" ht="24.95" customHeight="1" x14ac:dyDescent="0.25">
      <c r="A13188" s="42" t="s">
        <v>132</v>
      </c>
      <c r="B13188" s="43"/>
      <c r="C13188" s="43"/>
    </row>
    <row r="13190" spans="1:9" ht="20.100000000000001" customHeight="1" thickBot="1" x14ac:dyDescent="0.3">
      <c r="A13190" s="16" t="s">
        <v>116</v>
      </c>
      <c r="B13190" s="17"/>
      <c r="C13190" s="17"/>
      <c r="D13190" s="17"/>
      <c r="E13190" s="17"/>
      <c r="F13190" s="17"/>
      <c r="G13190" s="17"/>
      <c r="H13190" s="17"/>
      <c r="I13190" s="17"/>
    </row>
    <row r="13191" spans="1:9" ht="15" customHeight="1" x14ac:dyDescent="0.25">
      <c r="A13191" s="67" t="s">
        <v>117</v>
      </c>
      <c r="B13191" s="68" t="s">
        <v>89</v>
      </c>
      <c r="C13191" s="69" t="s">
        <v>90</v>
      </c>
      <c r="D13191" s="69" t="s">
        <v>91</v>
      </c>
      <c r="E13191" s="69" t="s">
        <v>118</v>
      </c>
      <c r="F13191" s="69" t="s">
        <v>92</v>
      </c>
      <c r="G13191" s="69" t="s">
        <v>59</v>
      </c>
      <c r="H13191" s="70" t="s">
        <v>93</v>
      </c>
      <c r="I13191" s="71"/>
    </row>
    <row r="13192" spans="1:9" ht="15" customHeight="1" thickBot="1" x14ac:dyDescent="0.3">
      <c r="A13192" s="72"/>
      <c r="B13192" s="73"/>
      <c r="C13192" s="74"/>
      <c r="D13192" s="74"/>
      <c r="E13192" s="74"/>
      <c r="F13192" s="74"/>
      <c r="G13192" s="74"/>
      <c r="H13192" s="75" t="s">
        <v>94</v>
      </c>
      <c r="I13192" s="76" t="s">
        <v>95</v>
      </c>
    </row>
    <row r="13193" spans="1:9" ht="14.1" customHeight="1" thickBot="1" x14ac:dyDescent="0.3">
      <c r="A13193" s="94" t="s">
        <v>62</v>
      </c>
      <c r="B13193" s="95">
        <v>1.1875040394448273E-2</v>
      </c>
      <c r="C13193" s="96">
        <v>5.465145926555658E-3</v>
      </c>
      <c r="D13193" s="97">
        <v>346.93365475354847</v>
      </c>
      <c r="E13193" s="98">
        <v>0</v>
      </c>
      <c r="F13193" s="97">
        <v>2.1728679442476246</v>
      </c>
      <c r="G13193" s="97">
        <v>3.0466555889887802E-2</v>
      </c>
      <c r="H13193" s="96">
        <v>1.1260530106135477E-3</v>
      </c>
      <c r="I13193" s="99">
        <v>2.2624027778282998E-2</v>
      </c>
    </row>
    <row r="13194" spans="1:9" ht="15" customHeight="1" x14ac:dyDescent="0.25">
      <c r="A13194" s="42" t="s">
        <v>132</v>
      </c>
      <c r="B13194" s="43"/>
      <c r="C13194" s="43"/>
      <c r="D13194" s="43"/>
      <c r="E13194" s="43"/>
      <c r="F13194" s="43"/>
      <c r="G13194" s="43"/>
      <c r="H13194" s="43"/>
      <c r="I13194" s="43"/>
    </row>
    <row r="13195" spans="1:9" ht="15" customHeight="1" x14ac:dyDescent="0.25">
      <c r="A13195" s="50" t="s">
        <v>273</v>
      </c>
      <c r="B13195" s="51"/>
      <c r="C13195" s="51"/>
      <c r="D13195" s="51"/>
      <c r="E13195" s="51"/>
      <c r="F13195" s="51"/>
      <c r="G13195" s="51"/>
      <c r="H13195" s="51"/>
      <c r="I13195" s="51"/>
    </row>
    <row r="13198" spans="1:9" ht="16.5" x14ac:dyDescent="0.25">
      <c r="A13198" t="s">
        <v>133</v>
      </c>
    </row>
    <row r="13200" spans="1:9" ht="20.100000000000001" customHeight="1" thickBot="1" x14ac:dyDescent="0.3">
      <c r="A13200" s="16" t="s">
        <v>114</v>
      </c>
      <c r="B13200" s="17"/>
      <c r="C13200" s="17"/>
    </row>
    <row r="13201" spans="1:3" ht="15" customHeight="1" thickBot="1" x14ac:dyDescent="0.3">
      <c r="A13201" s="18"/>
      <c r="B13201" s="19"/>
      <c r="C13201" s="61" t="s">
        <v>62</v>
      </c>
    </row>
    <row r="13202" spans="1:3" ht="14.1" customHeight="1" x14ac:dyDescent="0.25">
      <c r="A13202" s="3" t="s">
        <v>36</v>
      </c>
      <c r="B13202" s="23" t="s">
        <v>37</v>
      </c>
      <c r="C13202" s="62">
        <v>0</v>
      </c>
    </row>
    <row r="13203" spans="1:3" ht="14.1" customHeight="1" x14ac:dyDescent="0.25">
      <c r="A13203" s="28"/>
      <c r="B13203" s="9" t="s">
        <v>63</v>
      </c>
      <c r="C13203" s="12">
        <v>0</v>
      </c>
    </row>
    <row r="13204" spans="1:3" ht="14.1" customHeight="1" x14ac:dyDescent="0.25">
      <c r="A13204" s="28"/>
      <c r="B13204" s="9" t="s">
        <v>64</v>
      </c>
      <c r="C13204" s="12">
        <v>0</v>
      </c>
    </row>
    <row r="13205" spans="1:3" ht="14.1" customHeight="1" x14ac:dyDescent="0.25">
      <c r="A13205" s="28"/>
      <c r="B13205" s="9" t="s">
        <v>65</v>
      </c>
      <c r="C13205" s="12">
        <v>0</v>
      </c>
    </row>
    <row r="13206" spans="1:3" ht="14.1" customHeight="1" x14ac:dyDescent="0.25">
      <c r="A13206" s="28"/>
      <c r="B13206" s="9" t="s">
        <v>66</v>
      </c>
      <c r="C13206" s="12">
        <v>0</v>
      </c>
    </row>
    <row r="13207" spans="1:3" ht="14.1" customHeight="1" x14ac:dyDescent="0.25">
      <c r="A13207" s="28"/>
      <c r="B13207" s="9" t="s">
        <v>67</v>
      </c>
      <c r="C13207" s="12">
        <v>1</v>
      </c>
    </row>
    <row r="13208" spans="1:3" ht="14.1" customHeight="1" x14ac:dyDescent="0.25">
      <c r="A13208" s="28"/>
      <c r="B13208" s="9" t="s">
        <v>68</v>
      </c>
      <c r="C13208" s="12">
        <v>-1</v>
      </c>
    </row>
    <row r="13209" spans="1:3" ht="24" customHeight="1" x14ac:dyDescent="0.25">
      <c r="A13209" s="28"/>
      <c r="B13209" s="9" t="s">
        <v>69</v>
      </c>
      <c r="C13209" s="12">
        <v>0</v>
      </c>
    </row>
    <row r="13210" spans="1:3" ht="24" customHeight="1" x14ac:dyDescent="0.25">
      <c r="A13210" s="28"/>
      <c r="B13210" s="9" t="s">
        <v>70</v>
      </c>
      <c r="C13210" s="12">
        <v>0</v>
      </c>
    </row>
    <row r="13211" spans="1:3" ht="24" customHeight="1" x14ac:dyDescent="0.25">
      <c r="A13211" s="28"/>
      <c r="B13211" s="9" t="s">
        <v>71</v>
      </c>
      <c r="C13211" s="47">
        <v>0.5</v>
      </c>
    </row>
    <row r="13212" spans="1:3" ht="24" customHeight="1" x14ac:dyDescent="0.25">
      <c r="A13212" s="28"/>
      <c r="B13212" s="9" t="s">
        <v>72</v>
      </c>
      <c r="C13212" s="47">
        <v>-0.5</v>
      </c>
    </row>
    <row r="13213" spans="1:3" ht="24" customHeight="1" x14ac:dyDescent="0.25">
      <c r="A13213" s="28"/>
      <c r="B13213" s="9" t="s">
        <v>73</v>
      </c>
      <c r="C13213" s="12">
        <v>0</v>
      </c>
    </row>
    <row r="13214" spans="1:3" ht="24" customHeight="1" x14ac:dyDescent="0.25">
      <c r="A13214" s="28"/>
      <c r="B13214" s="9" t="s">
        <v>74</v>
      </c>
      <c r="C13214" s="12">
        <v>0</v>
      </c>
    </row>
    <row r="13215" spans="1:3" ht="24" customHeight="1" x14ac:dyDescent="0.25">
      <c r="A13215" s="28"/>
      <c r="B13215" s="9" t="s">
        <v>75</v>
      </c>
      <c r="C13215" s="47">
        <v>0.5</v>
      </c>
    </row>
    <row r="13216" spans="1:3" ht="24" customHeight="1" thickBot="1" x14ac:dyDescent="0.3">
      <c r="A13216" s="91"/>
      <c r="B13216" s="14" t="s">
        <v>76</v>
      </c>
      <c r="C13216" s="49">
        <v>-0.5</v>
      </c>
    </row>
    <row r="13217" spans="1:9" ht="15" customHeight="1" x14ac:dyDescent="0.25">
      <c r="A13217" s="42" t="s">
        <v>134</v>
      </c>
      <c r="B13217" s="43"/>
      <c r="C13217" s="43"/>
    </row>
    <row r="13219" spans="1:9" ht="20.100000000000001" customHeight="1" thickBot="1" x14ac:dyDescent="0.3">
      <c r="A13219" s="16" t="s">
        <v>116</v>
      </c>
      <c r="B13219" s="17"/>
      <c r="C13219" s="17"/>
      <c r="D13219" s="17"/>
      <c r="E13219" s="17"/>
      <c r="F13219" s="17"/>
      <c r="G13219" s="17"/>
      <c r="H13219" s="17"/>
      <c r="I13219" s="17"/>
    </row>
    <row r="13220" spans="1:9" ht="15" customHeight="1" x14ac:dyDescent="0.25">
      <c r="A13220" s="67" t="s">
        <v>117</v>
      </c>
      <c r="B13220" s="68" t="s">
        <v>89</v>
      </c>
      <c r="C13220" s="69" t="s">
        <v>90</v>
      </c>
      <c r="D13220" s="69" t="s">
        <v>91</v>
      </c>
      <c r="E13220" s="69" t="s">
        <v>118</v>
      </c>
      <c r="F13220" s="69" t="s">
        <v>92</v>
      </c>
      <c r="G13220" s="69" t="s">
        <v>59</v>
      </c>
      <c r="H13220" s="70" t="s">
        <v>93</v>
      </c>
      <c r="I13220" s="71"/>
    </row>
    <row r="13221" spans="1:9" ht="15" customHeight="1" thickBot="1" x14ac:dyDescent="0.3">
      <c r="A13221" s="72"/>
      <c r="B13221" s="73"/>
      <c r="C13221" s="74"/>
      <c r="D13221" s="74"/>
      <c r="E13221" s="74"/>
      <c r="F13221" s="74"/>
      <c r="G13221" s="74"/>
      <c r="H13221" s="75" t="s">
        <v>94</v>
      </c>
      <c r="I13221" s="76" t="s">
        <v>95</v>
      </c>
    </row>
    <row r="13222" spans="1:9" ht="14.1" customHeight="1" thickBot="1" x14ac:dyDescent="0.3">
      <c r="A13222" s="94" t="s">
        <v>62</v>
      </c>
      <c r="B13222" s="95">
        <v>-4.7042051050855786E-3</v>
      </c>
      <c r="C13222" s="96">
        <v>2.672939752393987E-3</v>
      </c>
      <c r="D13222" s="97">
        <v>346.78520360095047</v>
      </c>
      <c r="E13222" s="98">
        <v>0</v>
      </c>
      <c r="F13222" s="97">
        <v>-1.7599368264370017</v>
      </c>
      <c r="G13222" s="97">
        <v>7.9300130735474247E-2</v>
      </c>
      <c r="H13222" s="96">
        <v>-9.9614185658543613E-3</v>
      </c>
      <c r="I13222" s="99">
        <v>5.5300835568320372E-4</v>
      </c>
    </row>
    <row r="13223" spans="1:9" ht="15" customHeight="1" x14ac:dyDescent="0.25">
      <c r="A13223" s="42" t="s">
        <v>134</v>
      </c>
      <c r="B13223" s="43"/>
      <c r="C13223" s="43"/>
      <c r="D13223" s="43"/>
      <c r="E13223" s="43"/>
      <c r="F13223" s="43"/>
      <c r="G13223" s="43"/>
      <c r="H13223" s="43"/>
      <c r="I13223" s="43"/>
    </row>
    <row r="13224" spans="1:9" ht="15" customHeight="1" x14ac:dyDescent="0.25">
      <c r="A13224" s="50" t="s">
        <v>273</v>
      </c>
      <c r="B13224" s="51"/>
      <c r="C13224" s="51"/>
      <c r="D13224" s="51"/>
      <c r="E13224" s="51"/>
      <c r="F13224" s="51"/>
      <c r="G13224" s="51"/>
      <c r="H13224" s="51"/>
      <c r="I13224" s="51"/>
    </row>
    <row r="13227" spans="1:9" ht="16.5" x14ac:dyDescent="0.25">
      <c r="A13227" t="s">
        <v>135</v>
      </c>
    </row>
    <row r="13229" spans="1:9" ht="20.100000000000001" customHeight="1" thickBot="1" x14ac:dyDescent="0.3">
      <c r="A13229" s="16" t="s">
        <v>114</v>
      </c>
      <c r="B13229" s="17"/>
      <c r="C13229" s="17"/>
    </row>
    <row r="13230" spans="1:9" ht="15" customHeight="1" thickBot="1" x14ac:dyDescent="0.3">
      <c r="A13230" s="18"/>
      <c r="B13230" s="19"/>
      <c r="C13230" s="61" t="s">
        <v>62</v>
      </c>
    </row>
    <row r="13231" spans="1:9" ht="14.1" customHeight="1" x14ac:dyDescent="0.25">
      <c r="A13231" s="3" t="s">
        <v>36</v>
      </c>
      <c r="B13231" s="23" t="s">
        <v>37</v>
      </c>
      <c r="C13231" s="62">
        <v>0</v>
      </c>
    </row>
    <row r="13232" spans="1:9" ht="14.1" customHeight="1" x14ac:dyDescent="0.25">
      <c r="A13232" s="28"/>
      <c r="B13232" s="9" t="s">
        <v>63</v>
      </c>
      <c r="C13232" s="12">
        <v>0</v>
      </c>
    </row>
    <row r="13233" spans="1:9" ht="14.1" customHeight="1" x14ac:dyDescent="0.25">
      <c r="A13233" s="28"/>
      <c r="B13233" s="9" t="s">
        <v>64</v>
      </c>
      <c r="C13233" s="12">
        <v>0</v>
      </c>
    </row>
    <row r="13234" spans="1:9" ht="14.1" customHeight="1" x14ac:dyDescent="0.25">
      <c r="A13234" s="28"/>
      <c r="B13234" s="9" t="s">
        <v>65</v>
      </c>
      <c r="C13234" s="12">
        <v>0</v>
      </c>
    </row>
    <row r="13235" spans="1:9" ht="14.1" customHeight="1" x14ac:dyDescent="0.25">
      <c r="A13235" s="28"/>
      <c r="B13235" s="9" t="s">
        <v>66</v>
      </c>
      <c r="C13235" s="12">
        <v>0</v>
      </c>
    </row>
    <row r="13236" spans="1:9" ht="14.1" customHeight="1" x14ac:dyDescent="0.25">
      <c r="A13236" s="28"/>
      <c r="B13236" s="9" t="s">
        <v>67</v>
      </c>
      <c r="C13236" s="12">
        <v>1</v>
      </c>
    </row>
    <row r="13237" spans="1:9" ht="14.1" customHeight="1" x14ac:dyDescent="0.25">
      <c r="A13237" s="28"/>
      <c r="B13237" s="9" t="s">
        <v>68</v>
      </c>
      <c r="C13237" s="12">
        <v>-1</v>
      </c>
    </row>
    <row r="13238" spans="1:9" ht="24" customHeight="1" x14ac:dyDescent="0.25">
      <c r="A13238" s="28"/>
      <c r="B13238" s="9" t="s">
        <v>69</v>
      </c>
      <c r="C13238" s="12">
        <v>0</v>
      </c>
    </row>
    <row r="13239" spans="1:9" ht="24" customHeight="1" x14ac:dyDescent="0.25">
      <c r="A13239" s="28"/>
      <c r="B13239" s="9" t="s">
        <v>70</v>
      </c>
      <c r="C13239" s="12">
        <v>0</v>
      </c>
    </row>
    <row r="13240" spans="1:9" ht="24" customHeight="1" x14ac:dyDescent="0.25">
      <c r="A13240" s="28"/>
      <c r="B13240" s="9" t="s">
        <v>71</v>
      </c>
      <c r="C13240" s="12">
        <v>1</v>
      </c>
    </row>
    <row r="13241" spans="1:9" ht="24" customHeight="1" x14ac:dyDescent="0.25">
      <c r="A13241" s="28"/>
      <c r="B13241" s="9" t="s">
        <v>72</v>
      </c>
      <c r="C13241" s="12">
        <v>-1</v>
      </c>
    </row>
    <row r="13242" spans="1:9" ht="24" customHeight="1" x14ac:dyDescent="0.25">
      <c r="A13242" s="28"/>
      <c r="B13242" s="9" t="s">
        <v>73</v>
      </c>
      <c r="C13242" s="12">
        <v>0</v>
      </c>
    </row>
    <row r="13243" spans="1:9" ht="24" customHeight="1" x14ac:dyDescent="0.25">
      <c r="A13243" s="28"/>
      <c r="B13243" s="9" t="s">
        <v>74</v>
      </c>
      <c r="C13243" s="12">
        <v>0</v>
      </c>
    </row>
    <row r="13244" spans="1:9" ht="24" customHeight="1" x14ac:dyDescent="0.25">
      <c r="A13244" s="28"/>
      <c r="B13244" s="9" t="s">
        <v>75</v>
      </c>
      <c r="C13244" s="12">
        <v>0</v>
      </c>
    </row>
    <row r="13245" spans="1:9" ht="24" customHeight="1" thickBot="1" x14ac:dyDescent="0.3">
      <c r="A13245" s="91"/>
      <c r="B13245" s="14" t="s">
        <v>76</v>
      </c>
      <c r="C13245" s="100">
        <v>0</v>
      </c>
    </row>
    <row r="13246" spans="1:9" ht="15" customHeight="1" x14ac:dyDescent="0.25">
      <c r="A13246" s="42" t="s">
        <v>136</v>
      </c>
      <c r="B13246" s="43"/>
      <c r="C13246" s="43"/>
    </row>
    <row r="13248" spans="1:9" ht="20.100000000000001" customHeight="1" thickBot="1" x14ac:dyDescent="0.3">
      <c r="A13248" s="16" t="s">
        <v>116</v>
      </c>
      <c r="B13248" s="17"/>
      <c r="C13248" s="17"/>
      <c r="D13248" s="17"/>
      <c r="E13248" s="17"/>
      <c r="F13248" s="17"/>
      <c r="G13248" s="17"/>
      <c r="H13248" s="17"/>
      <c r="I13248" s="17"/>
    </row>
    <row r="13249" spans="1:9" ht="15" customHeight="1" x14ac:dyDescent="0.25">
      <c r="A13249" s="67" t="s">
        <v>117</v>
      </c>
      <c r="B13249" s="68" t="s">
        <v>89</v>
      </c>
      <c r="C13249" s="69" t="s">
        <v>90</v>
      </c>
      <c r="D13249" s="69" t="s">
        <v>91</v>
      </c>
      <c r="E13249" s="69" t="s">
        <v>118</v>
      </c>
      <c r="F13249" s="69" t="s">
        <v>92</v>
      </c>
      <c r="G13249" s="69" t="s">
        <v>59</v>
      </c>
      <c r="H13249" s="70" t="s">
        <v>93</v>
      </c>
      <c r="I13249" s="71"/>
    </row>
    <row r="13250" spans="1:9" ht="15" customHeight="1" thickBot="1" x14ac:dyDescent="0.3">
      <c r="A13250" s="72"/>
      <c r="B13250" s="73"/>
      <c r="C13250" s="74"/>
      <c r="D13250" s="74"/>
      <c r="E13250" s="74"/>
      <c r="F13250" s="74"/>
      <c r="G13250" s="74"/>
      <c r="H13250" s="75" t="s">
        <v>94</v>
      </c>
      <c r="I13250" s="76" t="s">
        <v>95</v>
      </c>
    </row>
    <row r="13251" spans="1:9" ht="14.1" customHeight="1" thickBot="1" x14ac:dyDescent="0.3">
      <c r="A13251" s="94" t="s">
        <v>62</v>
      </c>
      <c r="B13251" s="95">
        <v>-3.0557744368860753E-3</v>
      </c>
      <c r="C13251" s="96">
        <v>3.7402893211642627E-3</v>
      </c>
      <c r="D13251" s="97">
        <v>346.31520874386166</v>
      </c>
      <c r="E13251" s="98">
        <v>0</v>
      </c>
      <c r="F13251" s="97">
        <v>-0.81698878736334912</v>
      </c>
      <c r="G13251" s="97">
        <v>0.41449649733484772</v>
      </c>
      <c r="H13251" s="96">
        <v>-1.0412316163621951E-2</v>
      </c>
      <c r="I13251" s="99">
        <v>4.3007672898498E-3</v>
      </c>
    </row>
    <row r="13252" spans="1:9" ht="15" customHeight="1" x14ac:dyDescent="0.25">
      <c r="A13252" s="42" t="s">
        <v>136</v>
      </c>
      <c r="B13252" s="43"/>
      <c r="C13252" s="43"/>
      <c r="D13252" s="43"/>
      <c r="E13252" s="43"/>
      <c r="F13252" s="43"/>
      <c r="G13252" s="43"/>
      <c r="H13252" s="43"/>
      <c r="I13252" s="43"/>
    </row>
    <row r="13253" spans="1:9" ht="15" customHeight="1" x14ac:dyDescent="0.25">
      <c r="A13253" s="50" t="s">
        <v>273</v>
      </c>
      <c r="B13253" s="51"/>
      <c r="C13253" s="51"/>
      <c r="D13253" s="51"/>
      <c r="E13253" s="51"/>
      <c r="F13253" s="51"/>
      <c r="G13253" s="51"/>
      <c r="H13253" s="51"/>
      <c r="I13253" s="51"/>
    </row>
    <row r="13256" spans="1:9" ht="16.5" x14ac:dyDescent="0.25">
      <c r="A13256" t="s">
        <v>137</v>
      </c>
    </row>
    <row r="13258" spans="1:9" ht="20.100000000000001" customHeight="1" thickBot="1" x14ac:dyDescent="0.3">
      <c r="A13258" s="16" t="s">
        <v>114</v>
      </c>
      <c r="B13258" s="17"/>
      <c r="C13258" s="17"/>
    </row>
    <row r="13259" spans="1:9" ht="15" customHeight="1" thickBot="1" x14ac:dyDescent="0.3">
      <c r="A13259" s="18"/>
      <c r="B13259" s="19"/>
      <c r="C13259" s="61" t="s">
        <v>62</v>
      </c>
    </row>
    <row r="13260" spans="1:9" ht="14.1" customHeight="1" x14ac:dyDescent="0.25">
      <c r="A13260" s="3" t="s">
        <v>36</v>
      </c>
      <c r="B13260" s="23" t="s">
        <v>37</v>
      </c>
      <c r="C13260" s="62">
        <v>0</v>
      </c>
    </row>
    <row r="13261" spans="1:9" ht="14.1" customHeight="1" x14ac:dyDescent="0.25">
      <c r="A13261" s="28"/>
      <c r="B13261" s="9" t="s">
        <v>63</v>
      </c>
      <c r="C13261" s="12">
        <v>0</v>
      </c>
    </row>
    <row r="13262" spans="1:9" ht="14.1" customHeight="1" x14ac:dyDescent="0.25">
      <c r="A13262" s="28"/>
      <c r="B13262" s="9" t="s">
        <v>64</v>
      </c>
      <c r="C13262" s="12">
        <v>0</v>
      </c>
    </row>
    <row r="13263" spans="1:9" ht="14.1" customHeight="1" x14ac:dyDescent="0.25">
      <c r="A13263" s="28"/>
      <c r="B13263" s="9" t="s">
        <v>65</v>
      </c>
      <c r="C13263" s="12">
        <v>0</v>
      </c>
    </row>
    <row r="13264" spans="1:9" ht="14.1" customHeight="1" x14ac:dyDescent="0.25">
      <c r="A13264" s="28"/>
      <c r="B13264" s="9" t="s">
        <v>66</v>
      </c>
      <c r="C13264" s="12">
        <v>0</v>
      </c>
    </row>
    <row r="13265" spans="1:9" ht="14.1" customHeight="1" x14ac:dyDescent="0.25">
      <c r="A13265" s="28"/>
      <c r="B13265" s="9" t="s">
        <v>67</v>
      </c>
      <c r="C13265" s="12">
        <v>1</v>
      </c>
    </row>
    <row r="13266" spans="1:9" ht="14.1" customHeight="1" x14ac:dyDescent="0.25">
      <c r="A13266" s="28"/>
      <c r="B13266" s="9" t="s">
        <v>68</v>
      </c>
      <c r="C13266" s="12">
        <v>-1</v>
      </c>
    </row>
    <row r="13267" spans="1:9" ht="24" customHeight="1" x14ac:dyDescent="0.25">
      <c r="A13267" s="28"/>
      <c r="B13267" s="9" t="s">
        <v>69</v>
      </c>
      <c r="C13267" s="12">
        <v>0</v>
      </c>
    </row>
    <row r="13268" spans="1:9" ht="24" customHeight="1" x14ac:dyDescent="0.25">
      <c r="A13268" s="28"/>
      <c r="B13268" s="9" t="s">
        <v>70</v>
      </c>
      <c r="C13268" s="12">
        <v>0</v>
      </c>
    </row>
    <row r="13269" spans="1:9" ht="24" customHeight="1" x14ac:dyDescent="0.25">
      <c r="A13269" s="28"/>
      <c r="B13269" s="9" t="s">
        <v>71</v>
      </c>
      <c r="C13269" s="12">
        <v>0</v>
      </c>
    </row>
    <row r="13270" spans="1:9" ht="24" customHeight="1" x14ac:dyDescent="0.25">
      <c r="A13270" s="28"/>
      <c r="B13270" s="9" t="s">
        <v>72</v>
      </c>
      <c r="C13270" s="12">
        <v>0</v>
      </c>
    </row>
    <row r="13271" spans="1:9" ht="24" customHeight="1" x14ac:dyDescent="0.25">
      <c r="A13271" s="28"/>
      <c r="B13271" s="9" t="s">
        <v>73</v>
      </c>
      <c r="C13271" s="12">
        <v>0</v>
      </c>
    </row>
    <row r="13272" spans="1:9" ht="24" customHeight="1" x14ac:dyDescent="0.25">
      <c r="A13272" s="28"/>
      <c r="B13272" s="9" t="s">
        <v>74</v>
      </c>
      <c r="C13272" s="12">
        <v>0</v>
      </c>
    </row>
    <row r="13273" spans="1:9" ht="24" customHeight="1" x14ac:dyDescent="0.25">
      <c r="A13273" s="28"/>
      <c r="B13273" s="9" t="s">
        <v>75</v>
      </c>
      <c r="C13273" s="12">
        <v>1</v>
      </c>
    </row>
    <row r="13274" spans="1:9" ht="24" customHeight="1" thickBot="1" x14ac:dyDescent="0.3">
      <c r="A13274" s="91"/>
      <c r="B13274" s="14" t="s">
        <v>76</v>
      </c>
      <c r="C13274" s="100">
        <v>-1</v>
      </c>
    </row>
    <row r="13275" spans="1:9" ht="15" customHeight="1" x14ac:dyDescent="0.25">
      <c r="A13275" s="42" t="s">
        <v>138</v>
      </c>
      <c r="B13275" s="43"/>
      <c r="C13275" s="43"/>
    </row>
    <row r="13277" spans="1:9" ht="20.100000000000001" customHeight="1" thickBot="1" x14ac:dyDescent="0.3">
      <c r="A13277" s="16" t="s">
        <v>116</v>
      </c>
      <c r="B13277" s="17"/>
      <c r="C13277" s="17"/>
      <c r="D13277" s="17"/>
      <c r="E13277" s="17"/>
      <c r="F13277" s="17"/>
      <c r="G13277" s="17"/>
      <c r="H13277" s="17"/>
      <c r="I13277" s="17"/>
    </row>
    <row r="13278" spans="1:9" ht="15" customHeight="1" x14ac:dyDescent="0.25">
      <c r="A13278" s="67" t="s">
        <v>117</v>
      </c>
      <c r="B13278" s="68" t="s">
        <v>89</v>
      </c>
      <c r="C13278" s="69" t="s">
        <v>90</v>
      </c>
      <c r="D13278" s="69" t="s">
        <v>91</v>
      </c>
      <c r="E13278" s="69" t="s">
        <v>118</v>
      </c>
      <c r="F13278" s="69" t="s">
        <v>92</v>
      </c>
      <c r="G13278" s="69" t="s">
        <v>59</v>
      </c>
      <c r="H13278" s="70" t="s">
        <v>93</v>
      </c>
      <c r="I13278" s="71"/>
    </row>
    <row r="13279" spans="1:9" ht="15" customHeight="1" thickBot="1" x14ac:dyDescent="0.3">
      <c r="A13279" s="72"/>
      <c r="B13279" s="73"/>
      <c r="C13279" s="74"/>
      <c r="D13279" s="74"/>
      <c r="E13279" s="74"/>
      <c r="F13279" s="74"/>
      <c r="G13279" s="74"/>
      <c r="H13279" s="75" t="s">
        <v>94</v>
      </c>
      <c r="I13279" s="76" t="s">
        <v>95</v>
      </c>
    </row>
    <row r="13280" spans="1:9" ht="14.1" customHeight="1" thickBot="1" x14ac:dyDescent="0.3">
      <c r="A13280" s="94" t="s">
        <v>62</v>
      </c>
      <c r="B13280" s="95">
        <v>-6.3526357732850815E-3</v>
      </c>
      <c r="C13280" s="96">
        <v>3.819510894564471E-3</v>
      </c>
      <c r="D13280" s="97">
        <v>347.23604554992136</v>
      </c>
      <c r="E13280" s="98">
        <v>0</v>
      </c>
      <c r="F13280" s="97">
        <v>-1.6632066116961439</v>
      </c>
      <c r="G13280" s="97">
        <v>9.717333987934279E-2</v>
      </c>
      <c r="H13280" s="96">
        <v>-1.3864923608647394E-2</v>
      </c>
      <c r="I13280" s="99">
        <v>1.1596520620772307E-3</v>
      </c>
    </row>
    <row r="13281" spans="1:9" ht="15" customHeight="1" x14ac:dyDescent="0.25">
      <c r="A13281" s="42" t="s">
        <v>138</v>
      </c>
      <c r="B13281" s="43"/>
      <c r="C13281" s="43"/>
      <c r="D13281" s="43"/>
      <c r="E13281" s="43"/>
      <c r="F13281" s="43"/>
      <c r="G13281" s="43"/>
      <c r="H13281" s="43"/>
      <c r="I13281" s="43"/>
    </row>
    <row r="13282" spans="1:9" ht="15" customHeight="1" x14ac:dyDescent="0.25">
      <c r="A13282" s="50" t="s">
        <v>273</v>
      </c>
      <c r="B13282" s="51"/>
      <c r="C13282" s="51"/>
      <c r="D13282" s="51"/>
      <c r="E13282" s="51"/>
      <c r="F13282" s="51"/>
      <c r="G13282" s="51"/>
      <c r="H13282" s="51"/>
      <c r="I13282" s="51"/>
    </row>
    <row r="13285" spans="1:9" ht="16.5" x14ac:dyDescent="0.25">
      <c r="A13285" t="s">
        <v>139</v>
      </c>
    </row>
    <row r="13287" spans="1:9" ht="20.100000000000001" customHeight="1" thickBot="1" x14ac:dyDescent="0.3">
      <c r="A13287" s="16" t="s">
        <v>114</v>
      </c>
      <c r="B13287" s="17"/>
      <c r="C13287" s="17"/>
    </row>
    <row r="13288" spans="1:9" ht="15" customHeight="1" thickBot="1" x14ac:dyDescent="0.3">
      <c r="A13288" s="18"/>
      <c r="B13288" s="19"/>
      <c r="C13288" s="61" t="s">
        <v>62</v>
      </c>
    </row>
    <row r="13289" spans="1:9" ht="14.1" customHeight="1" x14ac:dyDescent="0.25">
      <c r="A13289" s="3" t="s">
        <v>36</v>
      </c>
      <c r="B13289" s="23" t="s">
        <v>37</v>
      </c>
      <c r="C13289" s="62">
        <v>0</v>
      </c>
    </row>
    <row r="13290" spans="1:9" ht="14.1" customHeight="1" x14ac:dyDescent="0.25">
      <c r="A13290" s="28"/>
      <c r="B13290" s="9" t="s">
        <v>63</v>
      </c>
      <c r="C13290" s="12">
        <v>0</v>
      </c>
    </row>
    <row r="13291" spans="1:9" ht="14.1" customHeight="1" x14ac:dyDescent="0.25">
      <c r="A13291" s="28"/>
      <c r="B13291" s="9" t="s">
        <v>64</v>
      </c>
      <c r="C13291" s="12">
        <v>0</v>
      </c>
    </row>
    <row r="13292" spans="1:9" ht="14.1" customHeight="1" x14ac:dyDescent="0.25">
      <c r="A13292" s="28"/>
      <c r="B13292" s="9" t="s">
        <v>65</v>
      </c>
      <c r="C13292" s="12">
        <v>0</v>
      </c>
    </row>
    <row r="13293" spans="1:9" ht="14.1" customHeight="1" x14ac:dyDescent="0.25">
      <c r="A13293" s="28"/>
      <c r="B13293" s="9" t="s">
        <v>66</v>
      </c>
      <c r="C13293" s="12">
        <v>0</v>
      </c>
    </row>
    <row r="13294" spans="1:9" ht="14.1" customHeight="1" x14ac:dyDescent="0.25">
      <c r="A13294" s="28"/>
      <c r="B13294" s="9" t="s">
        <v>67</v>
      </c>
      <c r="C13294" s="12">
        <v>0</v>
      </c>
    </row>
    <row r="13295" spans="1:9" ht="14.1" customHeight="1" x14ac:dyDescent="0.25">
      <c r="A13295" s="28"/>
      <c r="B13295" s="9" t="s">
        <v>68</v>
      </c>
      <c r="C13295" s="12">
        <v>0</v>
      </c>
    </row>
    <row r="13296" spans="1:9" ht="24" customHeight="1" x14ac:dyDescent="0.25">
      <c r="A13296" s="28"/>
      <c r="B13296" s="9" t="s">
        <v>69</v>
      </c>
      <c r="C13296" s="12">
        <v>0</v>
      </c>
    </row>
    <row r="13297" spans="1:9" ht="24" customHeight="1" x14ac:dyDescent="0.25">
      <c r="A13297" s="28"/>
      <c r="B13297" s="9" t="s">
        <v>70</v>
      </c>
      <c r="C13297" s="12">
        <v>0</v>
      </c>
    </row>
    <row r="13298" spans="1:9" ht="24" customHeight="1" x14ac:dyDescent="0.25">
      <c r="A13298" s="28"/>
      <c r="B13298" s="9" t="s">
        <v>71</v>
      </c>
      <c r="C13298" s="12">
        <v>1</v>
      </c>
    </row>
    <row r="13299" spans="1:9" ht="24" customHeight="1" x14ac:dyDescent="0.25">
      <c r="A13299" s="28"/>
      <c r="B13299" s="9" t="s">
        <v>72</v>
      </c>
      <c r="C13299" s="12">
        <v>-1</v>
      </c>
    </row>
    <row r="13300" spans="1:9" ht="24" customHeight="1" x14ac:dyDescent="0.25">
      <c r="A13300" s="28"/>
      <c r="B13300" s="9" t="s">
        <v>73</v>
      </c>
      <c r="C13300" s="12">
        <v>0</v>
      </c>
    </row>
    <row r="13301" spans="1:9" ht="24" customHeight="1" x14ac:dyDescent="0.25">
      <c r="A13301" s="28"/>
      <c r="B13301" s="9" t="s">
        <v>74</v>
      </c>
      <c r="C13301" s="12">
        <v>0</v>
      </c>
    </row>
    <row r="13302" spans="1:9" ht="24" customHeight="1" x14ac:dyDescent="0.25">
      <c r="A13302" s="28"/>
      <c r="B13302" s="9" t="s">
        <v>75</v>
      </c>
      <c r="C13302" s="12">
        <v>-1</v>
      </c>
    </row>
    <row r="13303" spans="1:9" ht="24" customHeight="1" thickBot="1" x14ac:dyDescent="0.3">
      <c r="A13303" s="91"/>
      <c r="B13303" s="14" t="s">
        <v>76</v>
      </c>
      <c r="C13303" s="100">
        <v>1</v>
      </c>
    </row>
    <row r="13304" spans="1:9" ht="24.95" customHeight="1" x14ac:dyDescent="0.25">
      <c r="A13304" s="42" t="s">
        <v>140</v>
      </c>
      <c r="B13304" s="43"/>
      <c r="C13304" s="43"/>
    </row>
    <row r="13306" spans="1:9" ht="20.100000000000001" customHeight="1" thickBot="1" x14ac:dyDescent="0.3">
      <c r="A13306" s="16" t="s">
        <v>116</v>
      </c>
      <c r="B13306" s="17"/>
      <c r="C13306" s="17"/>
      <c r="D13306" s="17"/>
      <c r="E13306" s="17"/>
      <c r="F13306" s="17"/>
      <c r="G13306" s="17"/>
      <c r="H13306" s="17"/>
      <c r="I13306" s="17"/>
    </row>
    <row r="13307" spans="1:9" ht="15" customHeight="1" x14ac:dyDescent="0.25">
      <c r="A13307" s="67" t="s">
        <v>117</v>
      </c>
      <c r="B13307" s="68" t="s">
        <v>89</v>
      </c>
      <c r="C13307" s="69" t="s">
        <v>90</v>
      </c>
      <c r="D13307" s="69" t="s">
        <v>91</v>
      </c>
      <c r="E13307" s="69" t="s">
        <v>118</v>
      </c>
      <c r="F13307" s="69" t="s">
        <v>92</v>
      </c>
      <c r="G13307" s="69" t="s">
        <v>59</v>
      </c>
      <c r="H13307" s="70" t="s">
        <v>93</v>
      </c>
      <c r="I13307" s="71"/>
    </row>
    <row r="13308" spans="1:9" ht="15" customHeight="1" thickBot="1" x14ac:dyDescent="0.3">
      <c r="A13308" s="72"/>
      <c r="B13308" s="73"/>
      <c r="C13308" s="74"/>
      <c r="D13308" s="74"/>
      <c r="E13308" s="74"/>
      <c r="F13308" s="74"/>
      <c r="G13308" s="74"/>
      <c r="H13308" s="75" t="s">
        <v>94</v>
      </c>
      <c r="I13308" s="76" t="s">
        <v>95</v>
      </c>
    </row>
    <row r="13309" spans="1:9" ht="14.1" customHeight="1" thickBot="1" x14ac:dyDescent="0.3">
      <c r="A13309" s="94" t="s">
        <v>62</v>
      </c>
      <c r="B13309" s="95">
        <v>3.2968613363990062E-3</v>
      </c>
      <c r="C13309" s="96">
        <v>5.3458795047879731E-3</v>
      </c>
      <c r="D13309" s="97">
        <v>346.78520360095092</v>
      </c>
      <c r="E13309" s="98">
        <v>0</v>
      </c>
      <c r="F13309" s="97">
        <v>0.61671074580828311</v>
      </c>
      <c r="G13309" s="97">
        <v>0.53783018137614413</v>
      </c>
      <c r="H13309" s="96">
        <v>-7.2175655851385639E-3</v>
      </c>
      <c r="I13309" s="99">
        <v>1.3811288257936576E-2</v>
      </c>
    </row>
    <row r="13310" spans="1:9" ht="15" customHeight="1" x14ac:dyDescent="0.25">
      <c r="A13310" s="42" t="s">
        <v>140</v>
      </c>
      <c r="B13310" s="43"/>
      <c r="C13310" s="43"/>
      <c r="D13310" s="43"/>
      <c r="E13310" s="43"/>
      <c r="F13310" s="43"/>
      <c r="G13310" s="43"/>
      <c r="H13310" s="43"/>
      <c r="I13310" s="43"/>
    </row>
    <row r="13311" spans="1:9" ht="15" customHeight="1" x14ac:dyDescent="0.25">
      <c r="A13311" s="50" t="s">
        <v>273</v>
      </c>
      <c r="B13311" s="51"/>
      <c r="C13311" s="51"/>
      <c r="D13311" s="51"/>
      <c r="E13311" s="51"/>
      <c r="F13311" s="51"/>
      <c r="G13311" s="51"/>
      <c r="H13311" s="51"/>
      <c r="I13311" s="51"/>
    </row>
    <row r="13314" spans="1:4" ht="16.5" x14ac:dyDescent="0.25">
      <c r="A13314" t="s">
        <v>141</v>
      </c>
    </row>
    <row r="13317" spans="1:4" ht="16.5" x14ac:dyDescent="0.25">
      <c r="A13317" t="s">
        <v>142</v>
      </c>
    </row>
    <row r="13319" spans="1:4" ht="18" customHeight="1" thickBot="1" x14ac:dyDescent="0.3">
      <c r="A13319" s="1" t="s">
        <v>143</v>
      </c>
      <c r="B13319" s="2"/>
      <c r="C13319" s="2"/>
      <c r="D13319" s="2"/>
    </row>
    <row r="13320" spans="1:4" ht="14.1" customHeight="1" x14ac:dyDescent="0.25">
      <c r="A13320" s="101" t="s">
        <v>88</v>
      </c>
      <c r="B13320" s="4"/>
      <c r="C13320" s="102" t="s">
        <v>144</v>
      </c>
      <c r="D13320" s="103"/>
    </row>
    <row r="13321" spans="1:4" ht="15" customHeight="1" thickBot="1" x14ac:dyDescent="0.3">
      <c r="A13321" s="13"/>
      <c r="B13321" s="104"/>
      <c r="C13321" s="105" t="s">
        <v>145</v>
      </c>
      <c r="D13321" s="76" t="s">
        <v>146</v>
      </c>
    </row>
    <row r="13322" spans="1:4" ht="14.1" customHeight="1" x14ac:dyDescent="0.25">
      <c r="A13322" s="3" t="s">
        <v>36</v>
      </c>
      <c r="B13322" s="23" t="s">
        <v>37</v>
      </c>
      <c r="C13322" s="24">
        <v>1</v>
      </c>
      <c r="D13322" s="63">
        <v>1</v>
      </c>
    </row>
    <row r="13323" spans="1:4" ht="14.1" customHeight="1" x14ac:dyDescent="0.25">
      <c r="A13323" s="11"/>
      <c r="B13323" s="9" t="s">
        <v>63</v>
      </c>
      <c r="C13323" s="29">
        <v>1</v>
      </c>
      <c r="D13323" s="35">
        <v>0</v>
      </c>
    </row>
    <row r="13324" spans="1:4" ht="14.1" customHeight="1" x14ac:dyDescent="0.25">
      <c r="A13324" s="11"/>
      <c r="B13324" s="9" t="s">
        <v>64</v>
      </c>
      <c r="C13324" s="29">
        <v>0</v>
      </c>
      <c r="D13324" s="35">
        <v>1</v>
      </c>
    </row>
    <row r="13325" spans="1:4" ht="14.1" customHeight="1" x14ac:dyDescent="0.25">
      <c r="A13325" s="11"/>
      <c r="B13325" s="9" t="s">
        <v>65</v>
      </c>
      <c r="C13325" s="64">
        <v>0.25</v>
      </c>
      <c r="D13325" s="56">
        <v>0.25</v>
      </c>
    </row>
    <row r="13326" spans="1:4" ht="14.1" customHeight="1" x14ac:dyDescent="0.25">
      <c r="A13326" s="11"/>
      <c r="B13326" s="9" t="s">
        <v>66</v>
      </c>
      <c r="C13326" s="64">
        <v>0.25</v>
      </c>
      <c r="D13326" s="56">
        <v>0.25</v>
      </c>
    </row>
    <row r="13327" spans="1:4" ht="14.1" customHeight="1" x14ac:dyDescent="0.25">
      <c r="A13327" s="11"/>
      <c r="B13327" s="9" t="s">
        <v>67</v>
      </c>
      <c r="C13327" s="64">
        <v>0.25</v>
      </c>
      <c r="D13327" s="56">
        <v>0.25</v>
      </c>
    </row>
    <row r="13328" spans="1:4" ht="14.1" customHeight="1" x14ac:dyDescent="0.25">
      <c r="A13328" s="11"/>
      <c r="B13328" s="9" t="s">
        <v>68</v>
      </c>
      <c r="C13328" s="64">
        <v>0.25</v>
      </c>
      <c r="D13328" s="56">
        <v>0.25</v>
      </c>
    </row>
    <row r="13329" spans="1:6" ht="24" customHeight="1" x14ac:dyDescent="0.25">
      <c r="A13329" s="11"/>
      <c r="B13329" s="9" t="s">
        <v>69</v>
      </c>
      <c r="C13329" s="64">
        <v>0.25</v>
      </c>
      <c r="D13329" s="35">
        <v>0</v>
      </c>
    </row>
    <row r="13330" spans="1:6" ht="24" customHeight="1" x14ac:dyDescent="0.25">
      <c r="A13330" s="11"/>
      <c r="B13330" s="9" t="s">
        <v>70</v>
      </c>
      <c r="C13330" s="64">
        <v>0.25</v>
      </c>
      <c r="D13330" s="35">
        <v>0</v>
      </c>
    </row>
    <row r="13331" spans="1:6" ht="24" customHeight="1" x14ac:dyDescent="0.25">
      <c r="A13331" s="11"/>
      <c r="B13331" s="9" t="s">
        <v>71</v>
      </c>
      <c r="C13331" s="64">
        <v>0.25</v>
      </c>
      <c r="D13331" s="35">
        <v>0</v>
      </c>
    </row>
    <row r="13332" spans="1:6" ht="24" customHeight="1" x14ac:dyDescent="0.25">
      <c r="A13332" s="11"/>
      <c r="B13332" s="9" t="s">
        <v>72</v>
      </c>
      <c r="C13332" s="64">
        <v>0.25</v>
      </c>
      <c r="D13332" s="35">
        <v>0</v>
      </c>
    </row>
    <row r="13333" spans="1:6" ht="24" customHeight="1" x14ac:dyDescent="0.25">
      <c r="A13333" s="11"/>
      <c r="B13333" s="9" t="s">
        <v>73</v>
      </c>
      <c r="C13333" s="29">
        <v>0</v>
      </c>
      <c r="D13333" s="56">
        <v>0.25</v>
      </c>
    </row>
    <row r="13334" spans="1:6" ht="24" customHeight="1" x14ac:dyDescent="0.25">
      <c r="A13334" s="11"/>
      <c r="B13334" s="9" t="s">
        <v>74</v>
      </c>
      <c r="C13334" s="29">
        <v>0</v>
      </c>
      <c r="D13334" s="56">
        <v>0.25</v>
      </c>
    </row>
    <row r="13335" spans="1:6" ht="24" customHeight="1" x14ac:dyDescent="0.25">
      <c r="A13335" s="11"/>
      <c r="B13335" s="9" t="s">
        <v>75</v>
      </c>
      <c r="C13335" s="29">
        <v>0</v>
      </c>
      <c r="D13335" s="56">
        <v>0.25</v>
      </c>
    </row>
    <row r="13336" spans="1:6" ht="24" customHeight="1" thickBot="1" x14ac:dyDescent="0.3">
      <c r="A13336" s="13"/>
      <c r="B13336" s="14" t="s">
        <v>76</v>
      </c>
      <c r="C13336" s="38">
        <v>0</v>
      </c>
      <c r="D13336" s="58">
        <v>0.25</v>
      </c>
    </row>
    <row r="13338" spans="1:6" ht="20.100000000000001" customHeight="1" thickBot="1" x14ac:dyDescent="0.3">
      <c r="A13338" s="16" t="s">
        <v>147</v>
      </c>
      <c r="B13338" s="17"/>
      <c r="C13338" s="17"/>
      <c r="D13338" s="17"/>
      <c r="E13338" s="17"/>
      <c r="F13338" s="17"/>
    </row>
    <row r="13339" spans="1:6" ht="15" customHeight="1" x14ac:dyDescent="0.25">
      <c r="A13339" s="67" t="s">
        <v>144</v>
      </c>
      <c r="B13339" s="68" t="s">
        <v>148</v>
      </c>
      <c r="C13339" s="69" t="s">
        <v>90</v>
      </c>
      <c r="D13339" s="69" t="s">
        <v>91</v>
      </c>
      <c r="E13339" s="70" t="s">
        <v>93</v>
      </c>
      <c r="F13339" s="71"/>
    </row>
    <row r="13340" spans="1:6" ht="15" customHeight="1" thickBot="1" x14ac:dyDescent="0.3">
      <c r="A13340" s="72"/>
      <c r="B13340" s="73"/>
      <c r="C13340" s="74"/>
      <c r="D13340" s="74"/>
      <c r="E13340" s="75" t="s">
        <v>94</v>
      </c>
      <c r="F13340" s="76" t="s">
        <v>95</v>
      </c>
    </row>
    <row r="13341" spans="1:6" ht="14.1" customHeight="1" x14ac:dyDescent="0.25">
      <c r="A13341" s="44" t="s">
        <v>145</v>
      </c>
      <c r="B13341" s="106">
        <v>0.80402976861253916</v>
      </c>
      <c r="C13341" s="53">
        <v>1.1607959027975501E-2</v>
      </c>
      <c r="D13341" s="53">
        <v>137.05501437227304</v>
      </c>
      <c r="E13341" s="53">
        <v>0.78107591021729872</v>
      </c>
      <c r="F13341" s="54">
        <v>0.82698362700777961</v>
      </c>
    </row>
    <row r="13342" spans="1:6" ht="14.1" customHeight="1" thickBot="1" x14ac:dyDescent="0.3">
      <c r="A13342" s="48" t="s">
        <v>146</v>
      </c>
      <c r="B13342" s="65">
        <v>0.82652427021610131</v>
      </c>
      <c r="C13342" s="57">
        <v>1.1464231824552324E-2</v>
      </c>
      <c r="D13342" s="57">
        <v>138.03536193143742</v>
      </c>
      <c r="E13342" s="57">
        <v>0.80385605538842086</v>
      </c>
      <c r="F13342" s="58">
        <v>0.84919248504378175</v>
      </c>
    </row>
    <row r="13343" spans="1:6" ht="15" customHeight="1" x14ac:dyDescent="0.25">
      <c r="A13343" s="42" t="s">
        <v>272</v>
      </c>
      <c r="B13343" s="43"/>
      <c r="C13343" s="43"/>
      <c r="D13343" s="43"/>
      <c r="E13343" s="43"/>
      <c r="F13343" s="43"/>
    </row>
    <row r="13346" spans="1:6" ht="16.5" x14ac:dyDescent="0.25">
      <c r="A13346" t="s">
        <v>149</v>
      </c>
    </row>
    <row r="13348" spans="1:6" ht="18" customHeight="1" thickBot="1" x14ac:dyDescent="0.3">
      <c r="A13348" s="1" t="s">
        <v>143</v>
      </c>
      <c r="B13348" s="2"/>
      <c r="C13348" s="2"/>
      <c r="D13348" s="2"/>
      <c r="E13348" s="2"/>
      <c r="F13348" s="2"/>
    </row>
    <row r="13349" spans="1:6" ht="14.1" customHeight="1" x14ac:dyDescent="0.25">
      <c r="A13349" s="101" t="s">
        <v>88</v>
      </c>
      <c r="B13349" s="4"/>
      <c r="C13349" s="102" t="s">
        <v>150</v>
      </c>
      <c r="D13349" s="107"/>
      <c r="E13349" s="107"/>
      <c r="F13349" s="103"/>
    </row>
    <row r="13350" spans="1:6" ht="15" customHeight="1" thickBot="1" x14ac:dyDescent="0.3">
      <c r="A13350" s="13"/>
      <c r="B13350" s="104"/>
      <c r="C13350" s="105" t="s">
        <v>151</v>
      </c>
      <c r="D13350" s="75" t="s">
        <v>152</v>
      </c>
      <c r="E13350" s="75" t="s">
        <v>153</v>
      </c>
      <c r="F13350" s="76" t="s">
        <v>154</v>
      </c>
    </row>
    <row r="13351" spans="1:6" ht="14.1" customHeight="1" x14ac:dyDescent="0.25">
      <c r="A13351" s="3" t="s">
        <v>36</v>
      </c>
      <c r="B13351" s="23" t="s">
        <v>37</v>
      </c>
      <c r="C13351" s="24">
        <v>1</v>
      </c>
      <c r="D13351" s="26">
        <v>1</v>
      </c>
      <c r="E13351" s="26">
        <v>1</v>
      </c>
      <c r="F13351" s="63">
        <v>1</v>
      </c>
    </row>
    <row r="13352" spans="1:6" ht="14.1" customHeight="1" x14ac:dyDescent="0.25">
      <c r="A13352" s="11"/>
      <c r="B13352" s="9" t="s">
        <v>63</v>
      </c>
      <c r="C13352" s="64">
        <v>0.5</v>
      </c>
      <c r="D13352" s="55">
        <v>0.5</v>
      </c>
      <c r="E13352" s="55">
        <v>0.5</v>
      </c>
      <c r="F13352" s="56">
        <v>0.5</v>
      </c>
    </row>
    <row r="13353" spans="1:6" ht="14.1" customHeight="1" x14ac:dyDescent="0.25">
      <c r="A13353" s="11"/>
      <c r="B13353" s="9" t="s">
        <v>64</v>
      </c>
      <c r="C13353" s="64">
        <v>0.5</v>
      </c>
      <c r="D13353" s="55">
        <v>0.5</v>
      </c>
      <c r="E13353" s="55">
        <v>0.5</v>
      </c>
      <c r="F13353" s="56">
        <v>0.5</v>
      </c>
    </row>
    <row r="13354" spans="1:6" ht="14.1" customHeight="1" x14ac:dyDescent="0.25">
      <c r="A13354" s="11"/>
      <c r="B13354" s="9" t="s">
        <v>65</v>
      </c>
      <c r="C13354" s="29">
        <v>1</v>
      </c>
      <c r="D13354" s="31">
        <v>0</v>
      </c>
      <c r="E13354" s="31">
        <v>0</v>
      </c>
      <c r="F13354" s="35">
        <v>0</v>
      </c>
    </row>
    <row r="13355" spans="1:6" ht="14.1" customHeight="1" x14ac:dyDescent="0.25">
      <c r="A13355" s="11"/>
      <c r="B13355" s="9" t="s">
        <v>66</v>
      </c>
      <c r="C13355" s="29">
        <v>0</v>
      </c>
      <c r="D13355" s="31">
        <v>1</v>
      </c>
      <c r="E13355" s="31">
        <v>0</v>
      </c>
      <c r="F13355" s="35">
        <v>0</v>
      </c>
    </row>
    <row r="13356" spans="1:6" ht="14.1" customHeight="1" x14ac:dyDescent="0.25">
      <c r="A13356" s="11"/>
      <c r="B13356" s="9" t="s">
        <v>67</v>
      </c>
      <c r="C13356" s="29">
        <v>0</v>
      </c>
      <c r="D13356" s="31">
        <v>0</v>
      </c>
      <c r="E13356" s="31">
        <v>1</v>
      </c>
      <c r="F13356" s="35">
        <v>0</v>
      </c>
    </row>
    <row r="13357" spans="1:6" ht="14.1" customHeight="1" x14ac:dyDescent="0.25">
      <c r="A13357" s="11"/>
      <c r="B13357" s="9" t="s">
        <v>68</v>
      </c>
      <c r="C13357" s="29">
        <v>0</v>
      </c>
      <c r="D13357" s="31">
        <v>0</v>
      </c>
      <c r="E13357" s="31">
        <v>0</v>
      </c>
      <c r="F13357" s="35">
        <v>1</v>
      </c>
    </row>
    <row r="13358" spans="1:6" ht="24" customHeight="1" x14ac:dyDescent="0.25">
      <c r="A13358" s="11"/>
      <c r="B13358" s="9" t="s">
        <v>69</v>
      </c>
      <c r="C13358" s="64">
        <v>0.5</v>
      </c>
      <c r="D13358" s="31">
        <v>0</v>
      </c>
      <c r="E13358" s="31">
        <v>0</v>
      </c>
      <c r="F13358" s="35">
        <v>0</v>
      </c>
    </row>
    <row r="13359" spans="1:6" ht="24" customHeight="1" x14ac:dyDescent="0.25">
      <c r="A13359" s="11"/>
      <c r="B13359" s="9" t="s">
        <v>70</v>
      </c>
      <c r="C13359" s="29">
        <v>0</v>
      </c>
      <c r="D13359" s="55">
        <v>0.5</v>
      </c>
      <c r="E13359" s="31">
        <v>0</v>
      </c>
      <c r="F13359" s="35">
        <v>0</v>
      </c>
    </row>
    <row r="13360" spans="1:6" ht="24" customHeight="1" x14ac:dyDescent="0.25">
      <c r="A13360" s="11"/>
      <c r="B13360" s="9" t="s">
        <v>71</v>
      </c>
      <c r="C13360" s="29">
        <v>0</v>
      </c>
      <c r="D13360" s="31">
        <v>0</v>
      </c>
      <c r="E13360" s="55">
        <v>0.5</v>
      </c>
      <c r="F13360" s="35">
        <v>0</v>
      </c>
    </row>
    <row r="13361" spans="1:6" ht="24" customHeight="1" x14ac:dyDescent="0.25">
      <c r="A13361" s="11"/>
      <c r="B13361" s="9" t="s">
        <v>72</v>
      </c>
      <c r="C13361" s="29">
        <v>0</v>
      </c>
      <c r="D13361" s="31">
        <v>0</v>
      </c>
      <c r="E13361" s="31">
        <v>0</v>
      </c>
      <c r="F13361" s="56">
        <v>0.5</v>
      </c>
    </row>
    <row r="13362" spans="1:6" ht="24" customHeight="1" x14ac:dyDescent="0.25">
      <c r="A13362" s="11"/>
      <c r="B13362" s="9" t="s">
        <v>73</v>
      </c>
      <c r="C13362" s="64">
        <v>0.5</v>
      </c>
      <c r="D13362" s="31">
        <v>0</v>
      </c>
      <c r="E13362" s="31">
        <v>0</v>
      </c>
      <c r="F13362" s="35">
        <v>0</v>
      </c>
    </row>
    <row r="13363" spans="1:6" ht="24" customHeight="1" x14ac:dyDescent="0.25">
      <c r="A13363" s="11"/>
      <c r="B13363" s="9" t="s">
        <v>74</v>
      </c>
      <c r="C13363" s="29">
        <v>0</v>
      </c>
      <c r="D13363" s="55">
        <v>0.5</v>
      </c>
      <c r="E13363" s="31">
        <v>0</v>
      </c>
      <c r="F13363" s="35">
        <v>0</v>
      </c>
    </row>
    <row r="13364" spans="1:6" ht="24" customHeight="1" x14ac:dyDescent="0.25">
      <c r="A13364" s="11"/>
      <c r="B13364" s="9" t="s">
        <v>75</v>
      </c>
      <c r="C13364" s="29">
        <v>0</v>
      </c>
      <c r="D13364" s="31">
        <v>0</v>
      </c>
      <c r="E13364" s="55">
        <v>0.5</v>
      </c>
      <c r="F13364" s="35">
        <v>0</v>
      </c>
    </row>
    <row r="13365" spans="1:6" ht="24" customHeight="1" thickBot="1" x14ac:dyDescent="0.3">
      <c r="A13365" s="13"/>
      <c r="B13365" s="14" t="s">
        <v>76</v>
      </c>
      <c r="C13365" s="38">
        <v>0</v>
      </c>
      <c r="D13365" s="40">
        <v>0</v>
      </c>
      <c r="E13365" s="40">
        <v>0</v>
      </c>
      <c r="F13365" s="58">
        <v>0.5</v>
      </c>
    </row>
    <row r="13367" spans="1:6" ht="20.100000000000001" customHeight="1" thickBot="1" x14ac:dyDescent="0.3">
      <c r="A13367" s="16" t="s">
        <v>147</v>
      </c>
      <c r="B13367" s="17"/>
      <c r="C13367" s="17"/>
      <c r="D13367" s="17"/>
      <c r="E13367" s="17"/>
      <c r="F13367" s="17"/>
    </row>
    <row r="13368" spans="1:6" ht="15" customHeight="1" x14ac:dyDescent="0.25">
      <c r="A13368" s="67" t="s">
        <v>150</v>
      </c>
      <c r="B13368" s="68" t="s">
        <v>148</v>
      </c>
      <c r="C13368" s="69" t="s">
        <v>90</v>
      </c>
      <c r="D13368" s="69" t="s">
        <v>91</v>
      </c>
      <c r="E13368" s="70" t="s">
        <v>93</v>
      </c>
      <c r="F13368" s="71"/>
    </row>
    <row r="13369" spans="1:6" ht="15" customHeight="1" thickBot="1" x14ac:dyDescent="0.3">
      <c r="A13369" s="72"/>
      <c r="B13369" s="73"/>
      <c r="C13369" s="74"/>
      <c r="D13369" s="74"/>
      <c r="E13369" s="75" t="s">
        <v>94</v>
      </c>
      <c r="F13369" s="76" t="s">
        <v>95</v>
      </c>
    </row>
    <row r="13370" spans="1:6" ht="14.1" customHeight="1" x14ac:dyDescent="0.25">
      <c r="A13370" s="44" t="s">
        <v>151</v>
      </c>
      <c r="B13370" s="106">
        <v>0.84289686931322216</v>
      </c>
      <c r="C13370" s="53">
        <v>8.386501466427736E-3</v>
      </c>
      <c r="D13370" s="53">
        <v>153.43077226280658</v>
      </c>
      <c r="E13370" s="53">
        <v>0.82632894904076803</v>
      </c>
      <c r="F13370" s="54">
        <v>0.85946478958567629</v>
      </c>
    </row>
    <row r="13371" spans="1:6" ht="14.1" customHeight="1" x14ac:dyDescent="0.25">
      <c r="A13371" s="46" t="s">
        <v>152</v>
      </c>
      <c r="B13371" s="64">
        <v>0.82114015638256077</v>
      </c>
      <c r="C13371" s="55">
        <v>8.3437833098159563E-3</v>
      </c>
      <c r="D13371" s="55">
        <v>150.40319608651879</v>
      </c>
      <c r="E13371" s="55">
        <v>0.80465398986520831</v>
      </c>
      <c r="F13371" s="56">
        <v>0.83762632289991323</v>
      </c>
    </row>
    <row r="13372" spans="1:6" ht="14.1" customHeight="1" x14ac:dyDescent="0.25">
      <c r="A13372" s="46" t="s">
        <v>153</v>
      </c>
      <c r="B13372" s="64">
        <v>0.79618342342820625</v>
      </c>
      <c r="C13372" s="55">
        <v>8.3244442361910514E-3</v>
      </c>
      <c r="D13372" s="55">
        <v>149.04638490449921</v>
      </c>
      <c r="E13372" s="55">
        <v>0.77973425383184991</v>
      </c>
      <c r="F13372" s="56">
        <v>0.81263259302456259</v>
      </c>
    </row>
    <row r="13373" spans="1:6" ht="14.1" customHeight="1" thickBot="1" x14ac:dyDescent="0.3">
      <c r="A13373" s="48" t="s">
        <v>154</v>
      </c>
      <c r="B13373" s="65">
        <v>0.80088762853329187</v>
      </c>
      <c r="C13373" s="57">
        <v>8.2859683817581159E-3</v>
      </c>
      <c r="D13373" s="57">
        <v>146.40875893295996</v>
      </c>
      <c r="E13373" s="57">
        <v>0.78451207298782577</v>
      </c>
      <c r="F13373" s="58">
        <v>0.81726318407875798</v>
      </c>
    </row>
    <row r="13374" spans="1:6" ht="15" customHeight="1" x14ac:dyDescent="0.25">
      <c r="A13374" s="42" t="s">
        <v>272</v>
      </c>
      <c r="B13374" s="43"/>
      <c r="C13374" s="43"/>
      <c r="D13374" s="43"/>
      <c r="E13374" s="43"/>
      <c r="F13374" s="43"/>
    </row>
    <row r="13377" spans="1:10" ht="16.5" x14ac:dyDescent="0.25">
      <c r="A13377" t="s">
        <v>155</v>
      </c>
    </row>
    <row r="13379" spans="1:10" ht="18" customHeight="1" thickBot="1" x14ac:dyDescent="0.3">
      <c r="A13379" s="1" t="s">
        <v>143</v>
      </c>
      <c r="B13379" s="2"/>
      <c r="C13379" s="2"/>
      <c r="D13379" s="2"/>
      <c r="E13379" s="2"/>
      <c r="F13379" s="2"/>
      <c r="G13379" s="2"/>
      <c r="H13379" s="2"/>
      <c r="I13379" s="2"/>
      <c r="J13379" s="2"/>
    </row>
    <row r="13380" spans="1:10" ht="14.1" customHeight="1" x14ac:dyDescent="0.25">
      <c r="A13380" s="101" t="s">
        <v>88</v>
      </c>
      <c r="B13380" s="4"/>
      <c r="C13380" s="102" t="s">
        <v>144</v>
      </c>
      <c r="D13380" s="107"/>
      <c r="E13380" s="107"/>
      <c r="F13380" s="107"/>
      <c r="G13380" s="107"/>
      <c r="H13380" s="107"/>
      <c r="I13380" s="107"/>
      <c r="J13380" s="103"/>
    </row>
    <row r="13381" spans="1:10" ht="15" customHeight="1" x14ac:dyDescent="0.25">
      <c r="A13381" s="11"/>
      <c r="B13381" s="7"/>
      <c r="C13381" s="108" t="s">
        <v>145</v>
      </c>
      <c r="D13381" s="109"/>
      <c r="E13381" s="109"/>
      <c r="F13381" s="110"/>
      <c r="G13381" s="111" t="s">
        <v>146</v>
      </c>
      <c r="H13381" s="109"/>
      <c r="I13381" s="109"/>
      <c r="J13381" s="112"/>
    </row>
    <row r="13382" spans="1:10" ht="14.1" customHeight="1" x14ac:dyDescent="0.25">
      <c r="A13382" s="11"/>
      <c r="B13382" s="7"/>
      <c r="C13382" s="108" t="s">
        <v>150</v>
      </c>
      <c r="D13382" s="109"/>
      <c r="E13382" s="109"/>
      <c r="F13382" s="110"/>
      <c r="G13382" s="111" t="s">
        <v>150</v>
      </c>
      <c r="H13382" s="109"/>
      <c r="I13382" s="109"/>
      <c r="J13382" s="112"/>
    </row>
    <row r="13383" spans="1:10" ht="15" customHeight="1" thickBot="1" x14ac:dyDescent="0.3">
      <c r="A13383" s="13"/>
      <c r="B13383" s="104"/>
      <c r="C13383" s="105" t="s">
        <v>151</v>
      </c>
      <c r="D13383" s="75" t="s">
        <v>152</v>
      </c>
      <c r="E13383" s="75" t="s">
        <v>153</v>
      </c>
      <c r="F13383" s="75" t="s">
        <v>154</v>
      </c>
      <c r="G13383" s="75" t="s">
        <v>151</v>
      </c>
      <c r="H13383" s="75" t="s">
        <v>152</v>
      </c>
      <c r="I13383" s="75" t="s">
        <v>153</v>
      </c>
      <c r="J13383" s="76" t="s">
        <v>154</v>
      </c>
    </row>
    <row r="13384" spans="1:10" ht="14.1" customHeight="1" x14ac:dyDescent="0.25">
      <c r="A13384" s="3" t="s">
        <v>36</v>
      </c>
      <c r="B13384" s="23" t="s">
        <v>37</v>
      </c>
      <c r="C13384" s="24">
        <v>1</v>
      </c>
      <c r="D13384" s="26">
        <v>1</v>
      </c>
      <c r="E13384" s="26">
        <v>1</v>
      </c>
      <c r="F13384" s="26">
        <v>1</v>
      </c>
      <c r="G13384" s="26">
        <v>1</v>
      </c>
      <c r="H13384" s="26">
        <v>1</v>
      </c>
      <c r="I13384" s="26">
        <v>1</v>
      </c>
      <c r="J13384" s="63">
        <v>1</v>
      </c>
    </row>
    <row r="13385" spans="1:10" ht="14.1" customHeight="1" x14ac:dyDescent="0.25">
      <c r="A13385" s="11"/>
      <c r="B13385" s="9" t="s">
        <v>63</v>
      </c>
      <c r="C13385" s="29">
        <v>1</v>
      </c>
      <c r="D13385" s="31">
        <v>1</v>
      </c>
      <c r="E13385" s="31">
        <v>1</v>
      </c>
      <c r="F13385" s="31">
        <v>1</v>
      </c>
      <c r="G13385" s="31">
        <v>0</v>
      </c>
      <c r="H13385" s="31">
        <v>0</v>
      </c>
      <c r="I13385" s="31">
        <v>0</v>
      </c>
      <c r="J13385" s="35">
        <v>0</v>
      </c>
    </row>
    <row r="13386" spans="1:10" ht="14.1" customHeight="1" x14ac:dyDescent="0.25">
      <c r="A13386" s="11"/>
      <c r="B13386" s="9" t="s">
        <v>64</v>
      </c>
      <c r="C13386" s="29">
        <v>0</v>
      </c>
      <c r="D13386" s="31">
        <v>0</v>
      </c>
      <c r="E13386" s="31">
        <v>0</v>
      </c>
      <c r="F13386" s="31">
        <v>0</v>
      </c>
      <c r="G13386" s="31">
        <v>1</v>
      </c>
      <c r="H13386" s="31">
        <v>1</v>
      </c>
      <c r="I13386" s="31">
        <v>1</v>
      </c>
      <c r="J13386" s="35">
        <v>1</v>
      </c>
    </row>
    <row r="13387" spans="1:10" ht="14.1" customHeight="1" x14ac:dyDescent="0.25">
      <c r="A13387" s="11"/>
      <c r="B13387" s="9" t="s">
        <v>65</v>
      </c>
      <c r="C13387" s="29">
        <v>1</v>
      </c>
      <c r="D13387" s="31">
        <v>0</v>
      </c>
      <c r="E13387" s="31">
        <v>0</v>
      </c>
      <c r="F13387" s="31">
        <v>0</v>
      </c>
      <c r="G13387" s="31">
        <v>1</v>
      </c>
      <c r="H13387" s="31">
        <v>0</v>
      </c>
      <c r="I13387" s="31">
        <v>0</v>
      </c>
      <c r="J13387" s="35">
        <v>0</v>
      </c>
    </row>
    <row r="13388" spans="1:10" ht="14.1" customHeight="1" x14ac:dyDescent="0.25">
      <c r="A13388" s="11"/>
      <c r="B13388" s="9" t="s">
        <v>66</v>
      </c>
      <c r="C13388" s="29">
        <v>0</v>
      </c>
      <c r="D13388" s="31">
        <v>1</v>
      </c>
      <c r="E13388" s="31">
        <v>0</v>
      </c>
      <c r="F13388" s="31">
        <v>0</v>
      </c>
      <c r="G13388" s="31">
        <v>0</v>
      </c>
      <c r="H13388" s="31">
        <v>1</v>
      </c>
      <c r="I13388" s="31">
        <v>0</v>
      </c>
      <c r="J13388" s="35">
        <v>0</v>
      </c>
    </row>
    <row r="13389" spans="1:10" ht="14.1" customHeight="1" x14ac:dyDescent="0.25">
      <c r="A13389" s="11"/>
      <c r="B13389" s="9" t="s">
        <v>67</v>
      </c>
      <c r="C13389" s="29">
        <v>0</v>
      </c>
      <c r="D13389" s="31">
        <v>0</v>
      </c>
      <c r="E13389" s="31">
        <v>1</v>
      </c>
      <c r="F13389" s="31">
        <v>0</v>
      </c>
      <c r="G13389" s="31">
        <v>0</v>
      </c>
      <c r="H13389" s="31">
        <v>0</v>
      </c>
      <c r="I13389" s="31">
        <v>1</v>
      </c>
      <c r="J13389" s="35">
        <v>0</v>
      </c>
    </row>
    <row r="13390" spans="1:10" ht="14.1" customHeight="1" x14ac:dyDescent="0.25">
      <c r="A13390" s="11"/>
      <c r="B13390" s="9" t="s">
        <v>68</v>
      </c>
      <c r="C13390" s="29">
        <v>0</v>
      </c>
      <c r="D13390" s="31">
        <v>0</v>
      </c>
      <c r="E13390" s="31">
        <v>0</v>
      </c>
      <c r="F13390" s="31">
        <v>1</v>
      </c>
      <c r="G13390" s="31">
        <v>0</v>
      </c>
      <c r="H13390" s="31">
        <v>0</v>
      </c>
      <c r="I13390" s="31">
        <v>0</v>
      </c>
      <c r="J13390" s="35">
        <v>1</v>
      </c>
    </row>
    <row r="13391" spans="1:10" ht="24" customHeight="1" x14ac:dyDescent="0.25">
      <c r="A13391" s="11"/>
      <c r="B13391" s="9" t="s">
        <v>69</v>
      </c>
      <c r="C13391" s="29">
        <v>1</v>
      </c>
      <c r="D13391" s="31">
        <v>0</v>
      </c>
      <c r="E13391" s="31">
        <v>0</v>
      </c>
      <c r="F13391" s="31">
        <v>0</v>
      </c>
      <c r="G13391" s="31">
        <v>0</v>
      </c>
      <c r="H13391" s="31">
        <v>0</v>
      </c>
      <c r="I13391" s="31">
        <v>0</v>
      </c>
      <c r="J13391" s="35">
        <v>0</v>
      </c>
    </row>
    <row r="13392" spans="1:10" ht="24" customHeight="1" x14ac:dyDescent="0.25">
      <c r="A13392" s="11"/>
      <c r="B13392" s="9" t="s">
        <v>70</v>
      </c>
      <c r="C13392" s="29">
        <v>0</v>
      </c>
      <c r="D13392" s="31">
        <v>1</v>
      </c>
      <c r="E13392" s="31">
        <v>0</v>
      </c>
      <c r="F13392" s="31">
        <v>0</v>
      </c>
      <c r="G13392" s="31">
        <v>0</v>
      </c>
      <c r="H13392" s="31">
        <v>0</v>
      </c>
      <c r="I13392" s="31">
        <v>0</v>
      </c>
      <c r="J13392" s="35">
        <v>0</v>
      </c>
    </row>
    <row r="13393" spans="1:10" ht="24" customHeight="1" x14ac:dyDescent="0.25">
      <c r="A13393" s="11"/>
      <c r="B13393" s="9" t="s">
        <v>71</v>
      </c>
      <c r="C13393" s="29">
        <v>0</v>
      </c>
      <c r="D13393" s="31">
        <v>0</v>
      </c>
      <c r="E13393" s="31">
        <v>1</v>
      </c>
      <c r="F13393" s="31">
        <v>0</v>
      </c>
      <c r="G13393" s="31">
        <v>0</v>
      </c>
      <c r="H13393" s="31">
        <v>0</v>
      </c>
      <c r="I13393" s="31">
        <v>0</v>
      </c>
      <c r="J13393" s="35">
        <v>0</v>
      </c>
    </row>
    <row r="13394" spans="1:10" ht="24" customHeight="1" x14ac:dyDescent="0.25">
      <c r="A13394" s="11"/>
      <c r="B13394" s="9" t="s">
        <v>72</v>
      </c>
      <c r="C13394" s="29">
        <v>0</v>
      </c>
      <c r="D13394" s="31">
        <v>0</v>
      </c>
      <c r="E13394" s="31">
        <v>0</v>
      </c>
      <c r="F13394" s="31">
        <v>1</v>
      </c>
      <c r="G13394" s="31">
        <v>0</v>
      </c>
      <c r="H13394" s="31">
        <v>0</v>
      </c>
      <c r="I13394" s="31">
        <v>0</v>
      </c>
      <c r="J13394" s="35">
        <v>0</v>
      </c>
    </row>
    <row r="13395" spans="1:10" ht="24" customHeight="1" x14ac:dyDescent="0.25">
      <c r="A13395" s="11"/>
      <c r="B13395" s="9" t="s">
        <v>73</v>
      </c>
      <c r="C13395" s="29">
        <v>0</v>
      </c>
      <c r="D13395" s="31">
        <v>0</v>
      </c>
      <c r="E13395" s="31">
        <v>0</v>
      </c>
      <c r="F13395" s="31">
        <v>0</v>
      </c>
      <c r="G13395" s="31">
        <v>1</v>
      </c>
      <c r="H13395" s="31">
        <v>0</v>
      </c>
      <c r="I13395" s="31">
        <v>0</v>
      </c>
      <c r="J13395" s="35">
        <v>0</v>
      </c>
    </row>
    <row r="13396" spans="1:10" ht="24" customHeight="1" x14ac:dyDescent="0.25">
      <c r="A13396" s="11"/>
      <c r="B13396" s="9" t="s">
        <v>74</v>
      </c>
      <c r="C13396" s="29">
        <v>0</v>
      </c>
      <c r="D13396" s="31">
        <v>0</v>
      </c>
      <c r="E13396" s="31">
        <v>0</v>
      </c>
      <c r="F13396" s="31">
        <v>0</v>
      </c>
      <c r="G13396" s="31">
        <v>0</v>
      </c>
      <c r="H13396" s="31">
        <v>1</v>
      </c>
      <c r="I13396" s="31">
        <v>0</v>
      </c>
      <c r="J13396" s="35">
        <v>0</v>
      </c>
    </row>
    <row r="13397" spans="1:10" ht="24" customHeight="1" x14ac:dyDescent="0.25">
      <c r="A13397" s="11"/>
      <c r="B13397" s="9" t="s">
        <v>75</v>
      </c>
      <c r="C13397" s="29">
        <v>0</v>
      </c>
      <c r="D13397" s="31">
        <v>0</v>
      </c>
      <c r="E13397" s="31">
        <v>0</v>
      </c>
      <c r="F13397" s="31">
        <v>0</v>
      </c>
      <c r="G13397" s="31">
        <v>0</v>
      </c>
      <c r="H13397" s="31">
        <v>0</v>
      </c>
      <c r="I13397" s="31">
        <v>1</v>
      </c>
      <c r="J13397" s="35">
        <v>0</v>
      </c>
    </row>
    <row r="13398" spans="1:10" ht="24" customHeight="1" thickBot="1" x14ac:dyDescent="0.3">
      <c r="A13398" s="13"/>
      <c r="B13398" s="14" t="s">
        <v>76</v>
      </c>
      <c r="C13398" s="38">
        <v>0</v>
      </c>
      <c r="D13398" s="40">
        <v>0</v>
      </c>
      <c r="E13398" s="40">
        <v>0</v>
      </c>
      <c r="F13398" s="40">
        <v>0</v>
      </c>
      <c r="G13398" s="40">
        <v>0</v>
      </c>
      <c r="H13398" s="40">
        <v>0</v>
      </c>
      <c r="I13398" s="40">
        <v>0</v>
      </c>
      <c r="J13398" s="66">
        <v>1</v>
      </c>
    </row>
    <row r="13400" spans="1:10" ht="20.100000000000001" customHeight="1" thickBot="1" x14ac:dyDescent="0.3">
      <c r="A13400" s="16" t="s">
        <v>147</v>
      </c>
      <c r="B13400" s="17"/>
      <c r="C13400" s="17"/>
      <c r="D13400" s="17"/>
      <c r="E13400" s="17"/>
      <c r="F13400" s="17"/>
      <c r="G13400" s="17"/>
    </row>
    <row r="13401" spans="1:10" ht="15" customHeight="1" x14ac:dyDescent="0.25">
      <c r="A13401" s="101" t="s">
        <v>144</v>
      </c>
      <c r="B13401" s="113" t="s">
        <v>150</v>
      </c>
      <c r="C13401" s="68" t="s">
        <v>148</v>
      </c>
      <c r="D13401" s="69" t="s">
        <v>90</v>
      </c>
      <c r="E13401" s="69" t="s">
        <v>91</v>
      </c>
      <c r="F13401" s="70" t="s">
        <v>93</v>
      </c>
      <c r="G13401" s="71"/>
    </row>
    <row r="13402" spans="1:10" ht="15" customHeight="1" thickBot="1" x14ac:dyDescent="0.3">
      <c r="A13402" s="91"/>
      <c r="B13402" s="37"/>
      <c r="C13402" s="73"/>
      <c r="D13402" s="74"/>
      <c r="E13402" s="74"/>
      <c r="F13402" s="75" t="s">
        <v>94</v>
      </c>
      <c r="G13402" s="76" t="s">
        <v>95</v>
      </c>
    </row>
    <row r="13403" spans="1:10" ht="14.1" customHeight="1" x14ac:dyDescent="0.25">
      <c r="A13403" s="3" t="s">
        <v>145</v>
      </c>
      <c r="B13403" s="23" t="s">
        <v>151</v>
      </c>
      <c r="C13403" s="106">
        <v>0.83341958993840792</v>
      </c>
      <c r="D13403" s="53">
        <v>1.1907044342393518E-2</v>
      </c>
      <c r="E13403" s="53">
        <v>151.5739121844824</v>
      </c>
      <c r="F13403" s="53">
        <v>0.80989438407414061</v>
      </c>
      <c r="G13403" s="54">
        <v>0.85694479580267524</v>
      </c>
    </row>
    <row r="13404" spans="1:10" ht="14.1" customHeight="1" x14ac:dyDescent="0.25">
      <c r="A13404" s="28"/>
      <c r="B13404" s="9" t="s">
        <v>152</v>
      </c>
      <c r="C13404" s="64">
        <v>0.81271178501387364</v>
      </c>
      <c r="D13404" s="55">
        <v>1.1841955033310734E-2</v>
      </c>
      <c r="E13404" s="55">
        <v>148.35532667121251</v>
      </c>
      <c r="F13404" s="55">
        <v>0.78931109329450977</v>
      </c>
      <c r="G13404" s="56">
        <v>0.83611247673323752</v>
      </c>
    </row>
    <row r="13405" spans="1:10" ht="14.1" customHeight="1" x14ac:dyDescent="0.25">
      <c r="A13405" s="28"/>
      <c r="B13405" s="9" t="s">
        <v>153</v>
      </c>
      <c r="C13405" s="64">
        <v>0.78346596253049461</v>
      </c>
      <c r="D13405" s="55">
        <v>1.1835077471698771E-2</v>
      </c>
      <c r="E13405" s="55">
        <v>148.01871128961673</v>
      </c>
      <c r="F13405" s="55">
        <v>0.7600784240947579</v>
      </c>
      <c r="G13405" s="56">
        <v>0.80685350096623132</v>
      </c>
    </row>
    <row r="13406" spans="1:10" ht="14.1" customHeight="1" x14ac:dyDescent="0.25">
      <c r="A13406" s="114"/>
      <c r="B13406" s="115" t="s">
        <v>154</v>
      </c>
      <c r="C13406" s="116">
        <v>0.78652173696738059</v>
      </c>
      <c r="D13406" s="117">
        <v>1.1801532967819005E-2</v>
      </c>
      <c r="E13406" s="117">
        <v>146.40875893294788</v>
      </c>
      <c r="F13406" s="117">
        <v>0.76319837272891289</v>
      </c>
      <c r="G13406" s="118">
        <v>0.80984510120584829</v>
      </c>
    </row>
    <row r="13407" spans="1:10" ht="14.1" customHeight="1" x14ac:dyDescent="0.25">
      <c r="A13407" s="119" t="s">
        <v>146</v>
      </c>
      <c r="B13407" s="120" t="s">
        <v>151</v>
      </c>
      <c r="C13407" s="121">
        <v>0.8523741486880364</v>
      </c>
      <c r="D13407" s="122">
        <v>1.1813378958361268E-2</v>
      </c>
      <c r="E13407" s="122">
        <v>155.34682826309458</v>
      </c>
      <c r="F13407" s="122">
        <v>0.82903856182697944</v>
      </c>
      <c r="G13407" s="123">
        <v>0.87570973554909337</v>
      </c>
    </row>
    <row r="13408" spans="1:10" ht="14.1" customHeight="1" x14ac:dyDescent="0.25">
      <c r="A13408" s="28"/>
      <c r="B13408" s="9" t="s">
        <v>152</v>
      </c>
      <c r="C13408" s="64">
        <v>0.82956852775124779</v>
      </c>
      <c r="D13408" s="55">
        <v>1.1757677520399164E-2</v>
      </c>
      <c r="E13408" s="55">
        <v>152.51748256606089</v>
      </c>
      <c r="F13408" s="55">
        <v>0.80633958810010742</v>
      </c>
      <c r="G13408" s="56">
        <v>0.85279746740238815</v>
      </c>
    </row>
    <row r="13409" spans="1:7" ht="14.1" customHeight="1" x14ac:dyDescent="0.25">
      <c r="A13409" s="28"/>
      <c r="B13409" s="9" t="s">
        <v>153</v>
      </c>
      <c r="C13409" s="64">
        <v>0.808900884325918</v>
      </c>
      <c r="D13409" s="55">
        <v>1.170967243797647E-2</v>
      </c>
      <c r="E13409" s="55">
        <v>150.10561850579927</v>
      </c>
      <c r="F13409" s="55">
        <v>0.78576381252283622</v>
      </c>
      <c r="G13409" s="56">
        <v>0.83203795612899978</v>
      </c>
    </row>
    <row r="13410" spans="1:7" ht="14.1" customHeight="1" thickBot="1" x14ac:dyDescent="0.3">
      <c r="A13410" s="91"/>
      <c r="B13410" s="14" t="s">
        <v>154</v>
      </c>
      <c r="C13410" s="65">
        <v>0.81525352009920304</v>
      </c>
      <c r="D13410" s="57">
        <v>1.1634126856084299E-2</v>
      </c>
      <c r="E13410" s="57">
        <v>146.40875893297246</v>
      </c>
      <c r="F13410" s="57">
        <v>0.79226100048324177</v>
      </c>
      <c r="G13410" s="58">
        <v>0.83824603971516431</v>
      </c>
    </row>
    <row r="13411" spans="1:7" ht="15" customHeight="1" x14ac:dyDescent="0.25">
      <c r="A13411" s="42" t="s">
        <v>272</v>
      </c>
      <c r="B13411" s="43"/>
      <c r="C13411" s="43"/>
      <c r="D13411" s="43"/>
      <c r="E13411" s="43"/>
      <c r="F13411" s="43"/>
      <c r="G13411" s="43"/>
    </row>
    <row r="13414" spans="1:7" x14ac:dyDescent="0.25">
      <c r="A13414" t="s">
        <v>278</v>
      </c>
    </row>
    <row r="13417" spans="1:7" ht="16.5" x14ac:dyDescent="0.25">
      <c r="A13417" t="s">
        <v>1</v>
      </c>
    </row>
    <row r="13419" spans="1:7" ht="18" customHeight="1" thickBot="1" x14ac:dyDescent="0.3">
      <c r="A13419" s="1" t="s">
        <v>2</v>
      </c>
      <c r="B13419" s="2"/>
      <c r="C13419" s="2"/>
    </row>
    <row r="13420" spans="1:7" ht="14.1" customHeight="1" x14ac:dyDescent="0.25">
      <c r="A13420" s="3" t="s">
        <v>3</v>
      </c>
      <c r="B13420" s="4"/>
      <c r="C13420" s="5" t="s">
        <v>279</v>
      </c>
    </row>
    <row r="13421" spans="1:7" ht="14.1" customHeight="1" x14ac:dyDescent="0.25">
      <c r="A13421" s="6" t="s">
        <v>5</v>
      </c>
      <c r="B13421" s="7"/>
      <c r="C13421" s="8" t="s">
        <v>6</v>
      </c>
    </row>
    <row r="13422" spans="1:7" ht="24" customHeight="1" x14ac:dyDescent="0.25">
      <c r="A13422" s="6" t="s">
        <v>7</v>
      </c>
      <c r="B13422" s="9" t="s">
        <v>8</v>
      </c>
      <c r="C13422" s="10" t="s">
        <v>9</v>
      </c>
    </row>
    <row r="13423" spans="1:7" ht="14.1" customHeight="1" x14ac:dyDescent="0.25">
      <c r="A13423" s="11"/>
      <c r="B13423" s="9" t="s">
        <v>10</v>
      </c>
      <c r="C13423" s="8" t="s">
        <v>11</v>
      </c>
    </row>
    <row r="13424" spans="1:7" ht="14.1" customHeight="1" x14ac:dyDescent="0.25">
      <c r="A13424" s="11"/>
      <c r="B13424" s="9" t="s">
        <v>12</v>
      </c>
      <c r="C13424" s="8" t="s">
        <v>13</v>
      </c>
    </row>
    <row r="13425" spans="1:7" ht="14.1" customHeight="1" x14ac:dyDescent="0.25">
      <c r="A13425" s="11"/>
      <c r="B13425" s="9" t="s">
        <v>14</v>
      </c>
      <c r="C13425" s="8" t="s">
        <v>13</v>
      </c>
    </row>
    <row r="13426" spans="1:7" ht="14.1" customHeight="1" x14ac:dyDescent="0.25">
      <c r="A13426" s="11"/>
      <c r="B13426" s="9" t="s">
        <v>15</v>
      </c>
      <c r="C13426" s="8" t="s">
        <v>13</v>
      </c>
    </row>
    <row r="13427" spans="1:7" ht="24" customHeight="1" x14ac:dyDescent="0.25">
      <c r="A13427" s="11"/>
      <c r="B13427" s="9" t="s">
        <v>16</v>
      </c>
      <c r="C13427" s="12">
        <v>494</v>
      </c>
    </row>
    <row r="13428" spans="1:7" ht="24" customHeight="1" x14ac:dyDescent="0.25">
      <c r="A13428" s="6" t="s">
        <v>17</v>
      </c>
      <c r="B13428" s="9" t="s">
        <v>18</v>
      </c>
      <c r="C13428" s="8" t="s">
        <v>19</v>
      </c>
    </row>
    <row r="13429" spans="1:7" ht="33.950000000000003" customHeight="1" x14ac:dyDescent="0.25">
      <c r="A13429" s="11"/>
      <c r="B13429" s="9" t="s">
        <v>20</v>
      </c>
      <c r="C13429" s="8" t="s">
        <v>21</v>
      </c>
    </row>
    <row r="13430" spans="1:7" ht="409.6" customHeight="1" x14ac:dyDescent="0.25">
      <c r="A13430" s="6" t="s">
        <v>22</v>
      </c>
      <c r="B13430" s="7"/>
      <c r="C13430" s="8" t="s">
        <v>280</v>
      </c>
    </row>
    <row r="13431" spans="1:7" ht="14.1" customHeight="1" x14ac:dyDescent="0.25">
      <c r="A13431" s="6" t="s">
        <v>24</v>
      </c>
      <c r="B13431" s="9" t="s">
        <v>25</v>
      </c>
      <c r="C13431" s="10" t="s">
        <v>240</v>
      </c>
    </row>
    <row r="13432" spans="1:7" ht="14.1" customHeight="1" thickBot="1" x14ac:dyDescent="0.3">
      <c r="A13432" s="13"/>
      <c r="B13432" s="14" t="s">
        <v>27</v>
      </c>
      <c r="C13432" s="15" t="s">
        <v>281</v>
      </c>
    </row>
    <row r="13435" spans="1:7" x14ac:dyDescent="0.25">
      <c r="A13435" t="s">
        <v>29</v>
      </c>
    </row>
    <row r="13437" spans="1:7" ht="20.100000000000001" customHeight="1" thickBot="1" x14ac:dyDescent="0.3">
      <c r="A13437" s="16" t="s">
        <v>30</v>
      </c>
      <c r="B13437" s="17"/>
      <c r="C13437" s="17"/>
      <c r="D13437" s="17"/>
      <c r="E13437" s="17"/>
      <c r="F13437" s="17"/>
      <c r="G13437" s="17"/>
    </row>
    <row r="13438" spans="1:7" ht="24.95" customHeight="1" thickBot="1" x14ac:dyDescent="0.3">
      <c r="A13438" s="18"/>
      <c r="B13438" s="19"/>
      <c r="C13438" s="20" t="s">
        <v>31</v>
      </c>
      <c r="D13438" s="21" t="s">
        <v>32</v>
      </c>
      <c r="E13438" s="21" t="s">
        <v>33</v>
      </c>
      <c r="F13438" s="21" t="s">
        <v>34</v>
      </c>
      <c r="G13438" s="22" t="s">
        <v>35</v>
      </c>
    </row>
    <row r="13439" spans="1:7" ht="14.1" customHeight="1" x14ac:dyDescent="0.25">
      <c r="A13439" s="3" t="s">
        <v>36</v>
      </c>
      <c r="B13439" s="23" t="s">
        <v>37</v>
      </c>
      <c r="C13439" s="24">
        <v>1</v>
      </c>
      <c r="D13439" s="25"/>
      <c r="E13439" s="26">
        <v>1</v>
      </c>
      <c r="F13439" s="25"/>
      <c r="G13439" s="27"/>
    </row>
    <row r="13440" spans="1:7" ht="14.1" customHeight="1" x14ac:dyDescent="0.25">
      <c r="A13440" s="28"/>
      <c r="B13440" s="9" t="s">
        <v>38</v>
      </c>
      <c r="C13440" s="29">
        <v>2</v>
      </c>
      <c r="D13440" s="30"/>
      <c r="E13440" s="31">
        <v>1</v>
      </c>
      <c r="F13440" s="30"/>
      <c r="G13440" s="32"/>
    </row>
    <row r="13441" spans="1:7" ht="14.1" customHeight="1" x14ac:dyDescent="0.25">
      <c r="A13441" s="28"/>
      <c r="B13441" s="9" t="s">
        <v>39</v>
      </c>
      <c r="C13441" s="29">
        <v>4</v>
      </c>
      <c r="D13441" s="30"/>
      <c r="E13441" s="31">
        <v>3</v>
      </c>
      <c r="F13441" s="30"/>
      <c r="G13441" s="32"/>
    </row>
    <row r="13442" spans="1:7" ht="14.1" customHeight="1" x14ac:dyDescent="0.25">
      <c r="A13442" s="28"/>
      <c r="B13442" s="9" t="s">
        <v>40</v>
      </c>
      <c r="C13442" s="29">
        <v>8</v>
      </c>
      <c r="D13442" s="30"/>
      <c r="E13442" s="31">
        <v>3</v>
      </c>
      <c r="F13442" s="30"/>
      <c r="G13442" s="32"/>
    </row>
    <row r="13443" spans="1:7" ht="24" customHeight="1" x14ac:dyDescent="0.25">
      <c r="A13443" s="33" t="s">
        <v>41</v>
      </c>
      <c r="B13443" s="9" t="s">
        <v>39</v>
      </c>
      <c r="C13443" s="29">
        <v>4</v>
      </c>
      <c r="D13443" s="34" t="s">
        <v>169</v>
      </c>
      <c r="E13443" s="31">
        <v>4</v>
      </c>
      <c r="F13443" s="34" t="s">
        <v>43</v>
      </c>
      <c r="G13443" s="35">
        <v>140</v>
      </c>
    </row>
    <row r="13444" spans="1:7" ht="14.1" customHeight="1" thickBot="1" x14ac:dyDescent="0.3">
      <c r="A13444" s="36" t="s">
        <v>44</v>
      </c>
      <c r="B13444" s="37"/>
      <c r="C13444" s="38">
        <v>19</v>
      </c>
      <c r="D13444" s="39"/>
      <c r="E13444" s="40">
        <v>12</v>
      </c>
      <c r="F13444" s="39"/>
      <c r="G13444" s="41"/>
    </row>
    <row r="13445" spans="1:7" ht="15" customHeight="1" x14ac:dyDescent="0.25">
      <c r="A13445" s="42" t="s">
        <v>272</v>
      </c>
      <c r="B13445" s="43"/>
      <c r="C13445" s="43"/>
      <c r="D13445" s="43"/>
      <c r="E13445" s="43"/>
      <c r="F13445" s="43"/>
      <c r="G13445" s="43"/>
    </row>
    <row r="13447" spans="1:7" ht="20.100000000000001" customHeight="1" thickBot="1" x14ac:dyDescent="0.3">
      <c r="A13447" s="16" t="s">
        <v>46</v>
      </c>
      <c r="B13447" s="17"/>
    </row>
    <row r="13448" spans="1:7" ht="24" customHeight="1" x14ac:dyDescent="0.25">
      <c r="A13448" s="44" t="s">
        <v>47</v>
      </c>
      <c r="B13448" s="45">
        <v>-1759.9116091858411</v>
      </c>
    </row>
    <row r="13449" spans="1:7" ht="24" customHeight="1" x14ac:dyDescent="0.25">
      <c r="A13449" s="46" t="s">
        <v>48</v>
      </c>
      <c r="B13449" s="47">
        <v>-1751.9116091858411</v>
      </c>
    </row>
    <row r="13450" spans="1:7" ht="24" customHeight="1" x14ac:dyDescent="0.25">
      <c r="A13450" s="46" t="s">
        <v>49</v>
      </c>
      <c r="B13450" s="47">
        <v>-1751.8281018789519</v>
      </c>
    </row>
    <row r="13451" spans="1:7" ht="24" customHeight="1" x14ac:dyDescent="0.25">
      <c r="A13451" s="46" t="s">
        <v>50</v>
      </c>
      <c r="B13451" s="47">
        <v>-1731.1832695589746</v>
      </c>
    </row>
    <row r="13452" spans="1:7" ht="24" customHeight="1" thickBot="1" x14ac:dyDescent="0.3">
      <c r="A13452" s="48" t="s">
        <v>51</v>
      </c>
      <c r="B13452" s="49">
        <v>-1735.1832695589746</v>
      </c>
    </row>
    <row r="13453" spans="1:7" ht="35.1" customHeight="1" x14ac:dyDescent="0.25">
      <c r="A13453" s="42" t="s">
        <v>52</v>
      </c>
      <c r="B13453" s="43"/>
    </row>
    <row r="13454" spans="1:7" ht="24.95" customHeight="1" x14ac:dyDescent="0.25">
      <c r="A13454" s="50" t="s">
        <v>272</v>
      </c>
      <c r="B13454" s="51"/>
    </row>
    <row r="13457" spans="1:5" ht="16.5" x14ac:dyDescent="0.25">
      <c r="A13457" t="s">
        <v>53</v>
      </c>
    </row>
    <row r="13459" spans="1:5" ht="20.100000000000001" customHeight="1" thickBot="1" x14ac:dyDescent="0.3">
      <c r="A13459" s="16" t="s">
        <v>54</v>
      </c>
      <c r="B13459" s="17"/>
      <c r="C13459" s="17"/>
      <c r="D13459" s="17"/>
      <c r="E13459" s="17"/>
    </row>
    <row r="13460" spans="1:5" ht="24.95" customHeight="1" thickBot="1" x14ac:dyDescent="0.3">
      <c r="A13460" s="52" t="s">
        <v>55</v>
      </c>
      <c r="B13460" s="20" t="s">
        <v>56</v>
      </c>
      <c r="C13460" s="21" t="s">
        <v>57</v>
      </c>
      <c r="D13460" s="21" t="s">
        <v>58</v>
      </c>
      <c r="E13460" s="22" t="s">
        <v>59</v>
      </c>
    </row>
    <row r="13461" spans="1:5" ht="14.1" customHeight="1" x14ac:dyDescent="0.25">
      <c r="A13461" s="44" t="s">
        <v>37</v>
      </c>
      <c r="B13461" s="24">
        <v>1</v>
      </c>
      <c r="C13461" s="53">
        <v>137.78882104080773</v>
      </c>
      <c r="D13461" s="53">
        <v>9965.9631258468798</v>
      </c>
      <c r="E13461" s="54">
        <v>2.1276339572360085E-130</v>
      </c>
    </row>
    <row r="13462" spans="1:5" ht="14.1" customHeight="1" x14ac:dyDescent="0.25">
      <c r="A13462" s="46" t="s">
        <v>38</v>
      </c>
      <c r="B13462" s="29">
        <v>1</v>
      </c>
      <c r="C13462" s="55">
        <v>137.78882104080765</v>
      </c>
      <c r="D13462" s="55">
        <v>1.9012298012076667</v>
      </c>
      <c r="E13462" s="56">
        <v>0.17017501197705048</v>
      </c>
    </row>
    <row r="13463" spans="1:5" ht="14.1" customHeight="1" x14ac:dyDescent="0.25">
      <c r="A13463" s="46" t="s">
        <v>39</v>
      </c>
      <c r="B13463" s="29">
        <v>3</v>
      </c>
      <c r="C13463" s="55">
        <v>158.31060261288982</v>
      </c>
      <c r="D13463" s="55">
        <v>79.563265091635714</v>
      </c>
      <c r="E13463" s="56">
        <v>1.9491628520192977E-31</v>
      </c>
    </row>
    <row r="13464" spans="1:5" ht="14.1" customHeight="1" thickBot="1" x14ac:dyDescent="0.3">
      <c r="A13464" s="48" t="s">
        <v>40</v>
      </c>
      <c r="B13464" s="38">
        <v>3</v>
      </c>
      <c r="C13464" s="57">
        <v>158.31060261288982</v>
      </c>
      <c r="D13464" s="57">
        <v>1.4753308669975242</v>
      </c>
      <c r="E13464" s="58">
        <v>0.22334319654219439</v>
      </c>
    </row>
    <row r="13465" spans="1:5" ht="15" customHeight="1" x14ac:dyDescent="0.25">
      <c r="A13465" s="42" t="s">
        <v>272</v>
      </c>
      <c r="B13465" s="43"/>
      <c r="C13465" s="43"/>
      <c r="D13465" s="43"/>
      <c r="E13465" s="43"/>
    </row>
    <row r="13468" spans="1:5" ht="16.5" x14ac:dyDescent="0.25">
      <c r="A13468" t="s">
        <v>60</v>
      </c>
    </row>
    <row r="13470" spans="1:5" ht="18" customHeight="1" thickBot="1" x14ac:dyDescent="0.3">
      <c r="A13470" s="1" t="s">
        <v>61</v>
      </c>
      <c r="B13470" s="2"/>
      <c r="C13470" s="2"/>
    </row>
    <row r="13471" spans="1:5" ht="15" customHeight="1" thickBot="1" x14ac:dyDescent="0.3">
      <c r="A13471" s="59"/>
      <c r="B13471" s="60"/>
      <c r="C13471" s="61" t="s">
        <v>62</v>
      </c>
    </row>
    <row r="13472" spans="1:5" ht="14.1" customHeight="1" x14ac:dyDescent="0.25">
      <c r="A13472" s="3" t="s">
        <v>36</v>
      </c>
      <c r="B13472" s="23" t="s">
        <v>37</v>
      </c>
      <c r="C13472" s="62">
        <v>0.99999999999999989</v>
      </c>
    </row>
    <row r="13473" spans="1:3" ht="14.1" customHeight="1" x14ac:dyDescent="0.25">
      <c r="A13473" s="11"/>
      <c r="B13473" s="9" t="s">
        <v>63</v>
      </c>
      <c r="C13473" s="47">
        <v>0.5</v>
      </c>
    </row>
    <row r="13474" spans="1:3" ht="14.1" customHeight="1" x14ac:dyDescent="0.25">
      <c r="A13474" s="11"/>
      <c r="B13474" s="9" t="s">
        <v>64</v>
      </c>
      <c r="C13474" s="47">
        <v>0.49999999999999967</v>
      </c>
    </row>
    <row r="13475" spans="1:3" ht="14.1" customHeight="1" x14ac:dyDescent="0.25">
      <c r="A13475" s="11"/>
      <c r="B13475" s="9" t="s">
        <v>65</v>
      </c>
      <c r="C13475" s="47">
        <v>0.25</v>
      </c>
    </row>
    <row r="13476" spans="1:3" ht="14.1" customHeight="1" x14ac:dyDescent="0.25">
      <c r="A13476" s="11"/>
      <c r="B13476" s="9" t="s">
        <v>66</v>
      </c>
      <c r="C13476" s="47">
        <v>0.25000000000000011</v>
      </c>
    </row>
    <row r="13477" spans="1:3" ht="14.1" customHeight="1" x14ac:dyDescent="0.25">
      <c r="A13477" s="11"/>
      <c r="B13477" s="9" t="s">
        <v>67</v>
      </c>
      <c r="C13477" s="47">
        <v>0.24999999999999983</v>
      </c>
    </row>
    <row r="13478" spans="1:3" ht="14.1" customHeight="1" x14ac:dyDescent="0.25">
      <c r="A13478" s="11"/>
      <c r="B13478" s="9" t="s">
        <v>68</v>
      </c>
      <c r="C13478" s="47">
        <v>0.24999999999999992</v>
      </c>
    </row>
    <row r="13479" spans="1:3" ht="24" customHeight="1" x14ac:dyDescent="0.25">
      <c r="A13479" s="11"/>
      <c r="B13479" s="9" t="s">
        <v>69</v>
      </c>
      <c r="C13479" s="47">
        <v>0.12500000000000006</v>
      </c>
    </row>
    <row r="13480" spans="1:3" ht="24" customHeight="1" x14ac:dyDescent="0.25">
      <c r="A13480" s="11"/>
      <c r="B13480" s="9" t="s">
        <v>70</v>
      </c>
      <c r="C13480" s="47">
        <v>0.12500000000000017</v>
      </c>
    </row>
    <row r="13481" spans="1:3" ht="24" customHeight="1" x14ac:dyDescent="0.25">
      <c r="A13481" s="11"/>
      <c r="B13481" s="9" t="s">
        <v>71</v>
      </c>
      <c r="C13481" s="47">
        <v>0.12499999999999982</v>
      </c>
    </row>
    <row r="13482" spans="1:3" ht="24" customHeight="1" x14ac:dyDescent="0.25">
      <c r="A13482" s="11"/>
      <c r="B13482" s="9" t="s">
        <v>72</v>
      </c>
      <c r="C13482" s="47">
        <v>0.12499999999999992</v>
      </c>
    </row>
    <row r="13483" spans="1:3" ht="24" customHeight="1" x14ac:dyDescent="0.25">
      <c r="A13483" s="11"/>
      <c r="B13483" s="9" t="s">
        <v>73</v>
      </c>
      <c r="C13483" s="47">
        <v>0.12499999999999993</v>
      </c>
    </row>
    <row r="13484" spans="1:3" ht="24" customHeight="1" x14ac:dyDescent="0.25">
      <c r="A13484" s="11"/>
      <c r="B13484" s="9" t="s">
        <v>74</v>
      </c>
      <c r="C13484" s="47">
        <v>0.12499999999999997</v>
      </c>
    </row>
    <row r="13485" spans="1:3" ht="24" customHeight="1" x14ac:dyDescent="0.25">
      <c r="A13485" s="11"/>
      <c r="B13485" s="9" t="s">
        <v>75</v>
      </c>
      <c r="C13485" s="47">
        <v>0.12499999999999992</v>
      </c>
    </row>
    <row r="13486" spans="1:3" ht="24" customHeight="1" thickBot="1" x14ac:dyDescent="0.3">
      <c r="A13486" s="13"/>
      <c r="B13486" s="14" t="s">
        <v>76</v>
      </c>
      <c r="C13486" s="49">
        <v>0.12500000000000006</v>
      </c>
    </row>
    <row r="13488" spans="1:3" ht="18" customHeight="1" thickBot="1" x14ac:dyDescent="0.3">
      <c r="A13488" s="1" t="s">
        <v>77</v>
      </c>
      <c r="B13488" s="2"/>
      <c r="C13488" s="2"/>
    </row>
    <row r="13489" spans="1:3" ht="15" customHeight="1" thickBot="1" x14ac:dyDescent="0.3">
      <c r="A13489" s="59"/>
      <c r="B13489" s="60"/>
      <c r="C13489" s="61" t="s">
        <v>78</v>
      </c>
    </row>
    <row r="13490" spans="1:3" ht="14.1" customHeight="1" x14ac:dyDescent="0.25">
      <c r="A13490" s="3" t="s">
        <v>36</v>
      </c>
      <c r="B13490" s="23" t="s">
        <v>37</v>
      </c>
      <c r="C13490" s="62">
        <v>0</v>
      </c>
    </row>
    <row r="13491" spans="1:3" ht="14.1" customHeight="1" x14ac:dyDescent="0.25">
      <c r="A13491" s="11"/>
      <c r="B13491" s="9" t="s">
        <v>63</v>
      </c>
      <c r="C13491" s="12">
        <v>1</v>
      </c>
    </row>
    <row r="13492" spans="1:3" ht="14.1" customHeight="1" x14ac:dyDescent="0.25">
      <c r="A13492" s="11"/>
      <c r="B13492" s="9" t="s">
        <v>64</v>
      </c>
      <c r="C13492" s="12">
        <v>-1.0000000000000024</v>
      </c>
    </row>
    <row r="13493" spans="1:3" ht="14.1" customHeight="1" x14ac:dyDescent="0.25">
      <c r="A13493" s="11"/>
      <c r="B13493" s="9" t="s">
        <v>65</v>
      </c>
      <c r="C13493" s="12">
        <v>0</v>
      </c>
    </row>
    <row r="13494" spans="1:3" ht="14.1" customHeight="1" x14ac:dyDescent="0.25">
      <c r="A13494" s="11"/>
      <c r="B13494" s="9" t="s">
        <v>66</v>
      </c>
      <c r="C13494" s="12">
        <v>0</v>
      </c>
    </row>
    <row r="13495" spans="1:3" ht="14.1" customHeight="1" x14ac:dyDescent="0.25">
      <c r="A13495" s="11"/>
      <c r="B13495" s="9" t="s">
        <v>67</v>
      </c>
      <c r="C13495" s="12">
        <v>0</v>
      </c>
    </row>
    <row r="13496" spans="1:3" ht="14.1" customHeight="1" x14ac:dyDescent="0.25">
      <c r="A13496" s="11"/>
      <c r="B13496" s="9" t="s">
        <v>68</v>
      </c>
      <c r="C13496" s="12">
        <v>0</v>
      </c>
    </row>
    <row r="13497" spans="1:3" ht="24" customHeight="1" x14ac:dyDescent="0.25">
      <c r="A13497" s="11"/>
      <c r="B13497" s="9" t="s">
        <v>69</v>
      </c>
      <c r="C13497" s="47">
        <v>0.24999999999999989</v>
      </c>
    </row>
    <row r="13498" spans="1:3" ht="24" customHeight="1" x14ac:dyDescent="0.25">
      <c r="A13498" s="11"/>
      <c r="B13498" s="9" t="s">
        <v>70</v>
      </c>
      <c r="C13498" s="47">
        <v>0.25000000000000022</v>
      </c>
    </row>
    <row r="13499" spans="1:3" ht="24" customHeight="1" x14ac:dyDescent="0.25">
      <c r="A13499" s="11"/>
      <c r="B13499" s="9" t="s">
        <v>71</v>
      </c>
      <c r="C13499" s="47">
        <v>0.25000000000000017</v>
      </c>
    </row>
    <row r="13500" spans="1:3" ht="24" customHeight="1" x14ac:dyDescent="0.25">
      <c r="A13500" s="11"/>
      <c r="B13500" s="9" t="s">
        <v>72</v>
      </c>
      <c r="C13500" s="47">
        <v>0.24999999999999997</v>
      </c>
    </row>
    <row r="13501" spans="1:3" ht="24" customHeight="1" x14ac:dyDescent="0.25">
      <c r="A13501" s="11"/>
      <c r="B13501" s="9" t="s">
        <v>73</v>
      </c>
      <c r="C13501" s="47">
        <v>-0.25000000000000017</v>
      </c>
    </row>
    <row r="13502" spans="1:3" ht="24" customHeight="1" x14ac:dyDescent="0.25">
      <c r="A13502" s="11"/>
      <c r="B13502" s="9" t="s">
        <v>74</v>
      </c>
      <c r="C13502" s="47">
        <v>-0.25000000000000017</v>
      </c>
    </row>
    <row r="13503" spans="1:3" ht="24" customHeight="1" x14ac:dyDescent="0.25">
      <c r="A13503" s="11"/>
      <c r="B13503" s="9" t="s">
        <v>75</v>
      </c>
      <c r="C13503" s="47">
        <v>-0.25</v>
      </c>
    </row>
    <row r="13504" spans="1:3" ht="24" customHeight="1" thickBot="1" x14ac:dyDescent="0.3">
      <c r="A13504" s="13"/>
      <c r="B13504" s="14" t="s">
        <v>76</v>
      </c>
      <c r="C13504" s="49">
        <v>-0.25</v>
      </c>
    </row>
    <row r="13506" spans="1:5" ht="18" customHeight="1" thickBot="1" x14ac:dyDescent="0.3">
      <c r="A13506" s="1" t="s">
        <v>79</v>
      </c>
      <c r="B13506" s="2"/>
      <c r="C13506" s="2"/>
      <c r="D13506" s="2"/>
      <c r="E13506" s="2"/>
    </row>
    <row r="13507" spans="1:5" ht="15" customHeight="1" thickBot="1" x14ac:dyDescent="0.3">
      <c r="A13507" s="59"/>
      <c r="B13507" s="60"/>
      <c r="C13507" s="20" t="s">
        <v>80</v>
      </c>
      <c r="D13507" s="21" t="s">
        <v>81</v>
      </c>
      <c r="E13507" s="22" t="s">
        <v>82</v>
      </c>
    </row>
    <row r="13508" spans="1:5" ht="14.1" customHeight="1" x14ac:dyDescent="0.25">
      <c r="A13508" s="3" t="s">
        <v>36</v>
      </c>
      <c r="B13508" s="23" t="s">
        <v>37</v>
      </c>
      <c r="C13508" s="24">
        <v>0</v>
      </c>
      <c r="D13508" s="26">
        <v>0</v>
      </c>
      <c r="E13508" s="63">
        <v>0</v>
      </c>
    </row>
    <row r="13509" spans="1:5" ht="14.1" customHeight="1" x14ac:dyDescent="0.25">
      <c r="A13509" s="11"/>
      <c r="B13509" s="9" t="s">
        <v>63</v>
      </c>
      <c r="C13509" s="29">
        <v>0</v>
      </c>
      <c r="D13509" s="31">
        <v>0</v>
      </c>
      <c r="E13509" s="35">
        <v>0</v>
      </c>
    </row>
    <row r="13510" spans="1:5" ht="14.1" customHeight="1" x14ac:dyDescent="0.25">
      <c r="A13510" s="11"/>
      <c r="B13510" s="9" t="s">
        <v>64</v>
      </c>
      <c r="C13510" s="29">
        <v>0</v>
      </c>
      <c r="D13510" s="31">
        <v>0</v>
      </c>
      <c r="E13510" s="35">
        <v>0</v>
      </c>
    </row>
    <row r="13511" spans="1:5" ht="14.1" customHeight="1" x14ac:dyDescent="0.25">
      <c r="A13511" s="11"/>
      <c r="B13511" s="9" t="s">
        <v>65</v>
      </c>
      <c r="C13511" s="29">
        <v>1</v>
      </c>
      <c r="D13511" s="31">
        <v>0</v>
      </c>
      <c r="E13511" s="35">
        <v>0</v>
      </c>
    </row>
    <row r="13512" spans="1:5" ht="14.1" customHeight="1" x14ac:dyDescent="0.25">
      <c r="A13512" s="11"/>
      <c r="B13512" s="9" t="s">
        <v>66</v>
      </c>
      <c r="C13512" s="29">
        <v>0</v>
      </c>
      <c r="D13512" s="31">
        <v>1</v>
      </c>
      <c r="E13512" s="35">
        <v>0</v>
      </c>
    </row>
    <row r="13513" spans="1:5" ht="14.1" customHeight="1" x14ac:dyDescent="0.25">
      <c r="A13513" s="11"/>
      <c r="B13513" s="9" t="s">
        <v>67</v>
      </c>
      <c r="C13513" s="29">
        <v>0</v>
      </c>
      <c r="D13513" s="31">
        <v>0</v>
      </c>
      <c r="E13513" s="35">
        <v>1</v>
      </c>
    </row>
    <row r="13514" spans="1:5" ht="14.1" customHeight="1" x14ac:dyDescent="0.25">
      <c r="A13514" s="11"/>
      <c r="B13514" s="9" t="s">
        <v>68</v>
      </c>
      <c r="C13514" s="29">
        <v>-0.999999999999999</v>
      </c>
      <c r="D13514" s="31">
        <v>-0.99999999999999878</v>
      </c>
      <c r="E13514" s="35">
        <v>-0.99999999999999856</v>
      </c>
    </row>
    <row r="13515" spans="1:5" ht="24" customHeight="1" x14ac:dyDescent="0.25">
      <c r="A13515" s="11"/>
      <c r="B13515" s="9" t="s">
        <v>69</v>
      </c>
      <c r="C13515" s="64">
        <v>0.49999999999999989</v>
      </c>
      <c r="D13515" s="31">
        <v>0</v>
      </c>
      <c r="E13515" s="35">
        <v>0</v>
      </c>
    </row>
    <row r="13516" spans="1:5" ht="24" customHeight="1" x14ac:dyDescent="0.25">
      <c r="A13516" s="11"/>
      <c r="B13516" s="9" t="s">
        <v>70</v>
      </c>
      <c r="C13516" s="29">
        <v>0</v>
      </c>
      <c r="D13516" s="55">
        <v>0.49999999999999967</v>
      </c>
      <c r="E13516" s="35">
        <v>0</v>
      </c>
    </row>
    <row r="13517" spans="1:5" ht="24" customHeight="1" x14ac:dyDescent="0.25">
      <c r="A13517" s="11"/>
      <c r="B13517" s="9" t="s">
        <v>71</v>
      </c>
      <c r="C13517" s="29">
        <v>0</v>
      </c>
      <c r="D13517" s="31">
        <v>0</v>
      </c>
      <c r="E13517" s="56">
        <v>0.49999999999999967</v>
      </c>
    </row>
    <row r="13518" spans="1:5" ht="24" customHeight="1" x14ac:dyDescent="0.25">
      <c r="A13518" s="11"/>
      <c r="B13518" s="9" t="s">
        <v>72</v>
      </c>
      <c r="C13518" s="64">
        <v>-0.50000000000000033</v>
      </c>
      <c r="D13518" s="55">
        <v>-0.5</v>
      </c>
      <c r="E13518" s="56">
        <v>-0.5</v>
      </c>
    </row>
    <row r="13519" spans="1:5" ht="24" customHeight="1" x14ac:dyDescent="0.25">
      <c r="A13519" s="11"/>
      <c r="B13519" s="9" t="s">
        <v>73</v>
      </c>
      <c r="C13519" s="64">
        <v>0.4999999999999995</v>
      </c>
      <c r="D13519" s="31">
        <v>0</v>
      </c>
      <c r="E13519" s="35">
        <v>0</v>
      </c>
    </row>
    <row r="13520" spans="1:5" ht="24" customHeight="1" x14ac:dyDescent="0.25">
      <c r="A13520" s="11"/>
      <c r="B13520" s="9" t="s">
        <v>74</v>
      </c>
      <c r="C13520" s="29">
        <v>0</v>
      </c>
      <c r="D13520" s="55">
        <v>0.49999999999999989</v>
      </c>
      <c r="E13520" s="35">
        <v>0</v>
      </c>
    </row>
    <row r="13521" spans="1:5" ht="24" customHeight="1" x14ac:dyDescent="0.25">
      <c r="A13521" s="11"/>
      <c r="B13521" s="9" t="s">
        <v>75</v>
      </c>
      <c r="C13521" s="29">
        <v>0</v>
      </c>
      <c r="D13521" s="31">
        <v>0</v>
      </c>
      <c r="E13521" s="56">
        <v>0.49999999999999989</v>
      </c>
    </row>
    <row r="13522" spans="1:5" ht="24" customHeight="1" thickBot="1" x14ac:dyDescent="0.3">
      <c r="A13522" s="13"/>
      <c r="B13522" s="14" t="s">
        <v>76</v>
      </c>
      <c r="C13522" s="65">
        <v>-0.5</v>
      </c>
      <c r="D13522" s="57">
        <v>-0.49999999999999978</v>
      </c>
      <c r="E13522" s="58">
        <v>-0.49999999999999967</v>
      </c>
    </row>
    <row r="13524" spans="1:5" ht="18" customHeight="1" thickBot="1" x14ac:dyDescent="0.3">
      <c r="A13524" s="1" t="s">
        <v>83</v>
      </c>
      <c r="B13524" s="2"/>
      <c r="C13524" s="2"/>
      <c r="D13524" s="2"/>
      <c r="E13524" s="2"/>
    </row>
    <row r="13525" spans="1:5" ht="15" customHeight="1" thickBot="1" x14ac:dyDescent="0.3">
      <c r="A13525" s="59"/>
      <c r="B13525" s="60"/>
      <c r="C13525" s="20" t="s">
        <v>84</v>
      </c>
      <c r="D13525" s="21" t="s">
        <v>85</v>
      </c>
      <c r="E13525" s="22" t="s">
        <v>86</v>
      </c>
    </row>
    <row r="13526" spans="1:5" ht="14.1" customHeight="1" x14ac:dyDescent="0.25">
      <c r="A13526" s="3" t="s">
        <v>36</v>
      </c>
      <c r="B13526" s="23" t="s">
        <v>37</v>
      </c>
      <c r="C13526" s="24">
        <v>0</v>
      </c>
      <c r="D13526" s="26">
        <v>0</v>
      </c>
      <c r="E13526" s="63">
        <v>0</v>
      </c>
    </row>
    <row r="13527" spans="1:5" ht="14.1" customHeight="1" x14ac:dyDescent="0.25">
      <c r="A13527" s="11"/>
      <c r="B13527" s="9" t="s">
        <v>63</v>
      </c>
      <c r="C13527" s="29">
        <v>0</v>
      </c>
      <c r="D13527" s="31">
        <v>0</v>
      </c>
      <c r="E13527" s="35">
        <v>0</v>
      </c>
    </row>
    <row r="13528" spans="1:5" ht="14.1" customHeight="1" x14ac:dyDescent="0.25">
      <c r="A13528" s="11"/>
      <c r="B13528" s="9" t="s">
        <v>64</v>
      </c>
      <c r="C13528" s="29">
        <v>0</v>
      </c>
      <c r="D13528" s="31">
        <v>0</v>
      </c>
      <c r="E13528" s="35">
        <v>0</v>
      </c>
    </row>
    <row r="13529" spans="1:5" ht="14.1" customHeight="1" x14ac:dyDescent="0.25">
      <c r="A13529" s="11"/>
      <c r="B13529" s="9" t="s">
        <v>65</v>
      </c>
      <c r="C13529" s="29">
        <v>0</v>
      </c>
      <c r="D13529" s="31">
        <v>0</v>
      </c>
      <c r="E13529" s="35">
        <v>0</v>
      </c>
    </row>
    <row r="13530" spans="1:5" ht="14.1" customHeight="1" x14ac:dyDescent="0.25">
      <c r="A13530" s="11"/>
      <c r="B13530" s="9" t="s">
        <v>66</v>
      </c>
      <c r="C13530" s="29">
        <v>0</v>
      </c>
      <c r="D13530" s="31">
        <v>0</v>
      </c>
      <c r="E13530" s="35">
        <v>0</v>
      </c>
    </row>
    <row r="13531" spans="1:5" ht="14.1" customHeight="1" x14ac:dyDescent="0.25">
      <c r="A13531" s="11"/>
      <c r="B13531" s="9" t="s">
        <v>67</v>
      </c>
      <c r="C13531" s="29">
        <v>0</v>
      </c>
      <c r="D13531" s="31">
        <v>0</v>
      </c>
      <c r="E13531" s="35">
        <v>0</v>
      </c>
    </row>
    <row r="13532" spans="1:5" ht="14.1" customHeight="1" x14ac:dyDescent="0.25">
      <c r="A13532" s="11"/>
      <c r="B13532" s="9" t="s">
        <v>68</v>
      </c>
      <c r="C13532" s="29">
        <v>0</v>
      </c>
      <c r="D13532" s="31">
        <v>0</v>
      </c>
      <c r="E13532" s="35">
        <v>0</v>
      </c>
    </row>
    <row r="13533" spans="1:5" ht="24" customHeight="1" x14ac:dyDescent="0.25">
      <c r="A13533" s="11"/>
      <c r="B13533" s="9" t="s">
        <v>69</v>
      </c>
      <c r="C13533" s="29">
        <v>1</v>
      </c>
      <c r="D13533" s="31">
        <v>0</v>
      </c>
      <c r="E13533" s="35">
        <v>0</v>
      </c>
    </row>
    <row r="13534" spans="1:5" ht="24" customHeight="1" x14ac:dyDescent="0.25">
      <c r="A13534" s="11"/>
      <c r="B13534" s="9" t="s">
        <v>70</v>
      </c>
      <c r="C13534" s="29">
        <v>0</v>
      </c>
      <c r="D13534" s="31">
        <v>0.99999999999999978</v>
      </c>
      <c r="E13534" s="35">
        <v>0</v>
      </c>
    </row>
    <row r="13535" spans="1:5" ht="24" customHeight="1" x14ac:dyDescent="0.25">
      <c r="A13535" s="11"/>
      <c r="B13535" s="9" t="s">
        <v>71</v>
      </c>
      <c r="C13535" s="29">
        <v>0</v>
      </c>
      <c r="D13535" s="31">
        <v>0</v>
      </c>
      <c r="E13535" s="35">
        <v>1</v>
      </c>
    </row>
    <row r="13536" spans="1:5" ht="24" customHeight="1" x14ac:dyDescent="0.25">
      <c r="A13536" s="11"/>
      <c r="B13536" s="9" t="s">
        <v>72</v>
      </c>
      <c r="C13536" s="29">
        <v>-0.99999999999999944</v>
      </c>
      <c r="D13536" s="31">
        <v>-0.99999999999999833</v>
      </c>
      <c r="E13536" s="35">
        <v>-0.99999999999999867</v>
      </c>
    </row>
    <row r="13537" spans="1:8" ht="24" customHeight="1" x14ac:dyDescent="0.25">
      <c r="A13537" s="11"/>
      <c r="B13537" s="9" t="s">
        <v>73</v>
      </c>
      <c r="C13537" s="29">
        <v>-1.0000000000000018</v>
      </c>
      <c r="D13537" s="31">
        <v>0</v>
      </c>
      <c r="E13537" s="35">
        <v>0</v>
      </c>
    </row>
    <row r="13538" spans="1:8" ht="24" customHeight="1" x14ac:dyDescent="0.25">
      <c r="A13538" s="11"/>
      <c r="B13538" s="9" t="s">
        <v>74</v>
      </c>
      <c r="C13538" s="29">
        <v>0</v>
      </c>
      <c r="D13538" s="31">
        <v>-0.99999999999999867</v>
      </c>
      <c r="E13538" s="35">
        <v>0</v>
      </c>
    </row>
    <row r="13539" spans="1:8" ht="24" customHeight="1" x14ac:dyDescent="0.25">
      <c r="A13539" s="11"/>
      <c r="B13539" s="9" t="s">
        <v>75</v>
      </c>
      <c r="C13539" s="29">
        <v>0</v>
      </c>
      <c r="D13539" s="31">
        <v>0</v>
      </c>
      <c r="E13539" s="35">
        <v>-0.999999999999999</v>
      </c>
    </row>
    <row r="13540" spans="1:8" ht="24" customHeight="1" thickBot="1" x14ac:dyDescent="0.3">
      <c r="A13540" s="13"/>
      <c r="B13540" s="14" t="s">
        <v>76</v>
      </c>
      <c r="C13540" s="38">
        <v>1.0000000000000011</v>
      </c>
      <c r="D13540" s="40">
        <v>0.99999999999999878</v>
      </c>
      <c r="E13540" s="66">
        <v>0.99999999999999978</v>
      </c>
    </row>
    <row r="13542" spans="1:8" ht="20.100000000000001" customHeight="1" thickBot="1" x14ac:dyDescent="0.3">
      <c r="A13542" s="16" t="s">
        <v>87</v>
      </c>
      <c r="B13542" s="17"/>
      <c r="C13542" s="17"/>
      <c r="D13542" s="17"/>
      <c r="E13542" s="17"/>
      <c r="F13542" s="17"/>
      <c r="G13542" s="17"/>
      <c r="H13542" s="17"/>
    </row>
    <row r="13543" spans="1:8" ht="15" customHeight="1" x14ac:dyDescent="0.25">
      <c r="A13543" s="67" t="s">
        <v>88</v>
      </c>
      <c r="B13543" s="68" t="s">
        <v>89</v>
      </c>
      <c r="C13543" s="69" t="s">
        <v>90</v>
      </c>
      <c r="D13543" s="69" t="s">
        <v>91</v>
      </c>
      <c r="E13543" s="69" t="s">
        <v>92</v>
      </c>
      <c r="F13543" s="69" t="s">
        <v>59</v>
      </c>
      <c r="G13543" s="70" t="s">
        <v>93</v>
      </c>
      <c r="H13543" s="71"/>
    </row>
    <row r="13544" spans="1:8" ht="15" customHeight="1" thickBot="1" x14ac:dyDescent="0.3">
      <c r="A13544" s="72"/>
      <c r="B13544" s="73"/>
      <c r="C13544" s="74"/>
      <c r="D13544" s="74"/>
      <c r="E13544" s="74"/>
      <c r="F13544" s="74"/>
      <c r="G13544" s="75" t="s">
        <v>94</v>
      </c>
      <c r="H13544" s="76" t="s">
        <v>95</v>
      </c>
    </row>
    <row r="13545" spans="1:8" ht="14.1" customHeight="1" x14ac:dyDescent="0.25">
      <c r="A13545" s="44" t="s">
        <v>37</v>
      </c>
      <c r="B13545" s="77">
        <v>0.81525352009921492</v>
      </c>
      <c r="C13545" s="78">
        <v>1.1646722284830562E-2</v>
      </c>
      <c r="D13545" s="53">
        <v>146.566002453621</v>
      </c>
      <c r="E13545" s="53">
        <v>69.998536941251984</v>
      </c>
      <c r="F13545" s="53">
        <v>1.5579256157843648E-114</v>
      </c>
      <c r="G13545" s="78">
        <v>0.79223631392323535</v>
      </c>
      <c r="H13545" s="79">
        <v>0.8382707262751945</v>
      </c>
    </row>
    <row r="13546" spans="1:8" ht="14.1" customHeight="1" x14ac:dyDescent="0.25">
      <c r="A13546" s="46" t="s">
        <v>63</v>
      </c>
      <c r="B13546" s="80">
        <v>-2.8731783131826102E-2</v>
      </c>
      <c r="C13546" s="81">
        <v>1.6589878002362408E-2</v>
      </c>
      <c r="D13546" s="55">
        <v>146.56600245362637</v>
      </c>
      <c r="E13546" s="55">
        <v>-1.7318863422464397</v>
      </c>
      <c r="F13546" s="55">
        <v>8.5397740509620748E-2</v>
      </c>
      <c r="G13546" s="81">
        <v>-6.1518058366711058E-2</v>
      </c>
      <c r="H13546" s="82">
        <v>4.0544921030588529E-3</v>
      </c>
    </row>
    <row r="13547" spans="1:8" ht="14.1" customHeight="1" x14ac:dyDescent="0.25">
      <c r="A13547" s="46" t="s">
        <v>64</v>
      </c>
      <c r="B13547" s="83" t="s">
        <v>96</v>
      </c>
      <c r="C13547" s="31">
        <v>0</v>
      </c>
      <c r="D13547" s="84" t="s">
        <v>97</v>
      </c>
      <c r="E13547" s="84" t="s">
        <v>97</v>
      </c>
      <c r="F13547" s="84" t="s">
        <v>97</v>
      </c>
      <c r="G13547" s="84" t="s">
        <v>97</v>
      </c>
      <c r="H13547" s="85" t="s">
        <v>97</v>
      </c>
    </row>
    <row r="13548" spans="1:8" ht="14.1" customHeight="1" x14ac:dyDescent="0.25">
      <c r="A13548" s="46" t="s">
        <v>65</v>
      </c>
      <c r="B13548" s="80">
        <v>3.727680813070347E-2</v>
      </c>
      <c r="C13548" s="81">
        <v>4.85697177364754E-3</v>
      </c>
      <c r="D13548" s="55">
        <v>114.19229630903642</v>
      </c>
      <c r="E13548" s="55">
        <v>7.6749073019028353</v>
      </c>
      <c r="F13548" s="55">
        <v>6.0921052034783256E-12</v>
      </c>
      <c r="G13548" s="81">
        <v>2.7655358247725473E-2</v>
      </c>
      <c r="H13548" s="82">
        <v>4.6898258013681464E-2</v>
      </c>
    </row>
    <row r="13549" spans="1:8" ht="14.1" customHeight="1" x14ac:dyDescent="0.25">
      <c r="A13549" s="46" t="s">
        <v>66</v>
      </c>
      <c r="B13549" s="80">
        <v>1.450145035239254E-2</v>
      </c>
      <c r="C13549" s="81">
        <v>4.2476470766348836E-3</v>
      </c>
      <c r="D13549" s="55">
        <v>220.88580610541695</v>
      </c>
      <c r="E13549" s="55">
        <v>3.4139960525818998</v>
      </c>
      <c r="F13549" s="55">
        <v>7.6154187526496708E-4</v>
      </c>
      <c r="G13549" s="81">
        <v>6.1303494138982414E-3</v>
      </c>
      <c r="H13549" s="82">
        <v>2.2872551290886837E-2</v>
      </c>
    </row>
    <row r="13550" spans="1:8" ht="14.1" customHeight="1" x14ac:dyDescent="0.25">
      <c r="A13550" s="46" t="s">
        <v>67</v>
      </c>
      <c r="B13550" s="80">
        <v>-6.3026845233680783E-3</v>
      </c>
      <c r="C13550" s="81">
        <v>3.3909755232589432E-3</v>
      </c>
      <c r="D13550" s="55">
        <v>312.29491593570498</v>
      </c>
      <c r="E13550" s="55">
        <v>-1.85866411601544</v>
      </c>
      <c r="F13550" s="55">
        <v>6.4015390644237599E-2</v>
      </c>
      <c r="G13550" s="81">
        <v>-1.2974731550987212E-2</v>
      </c>
      <c r="H13550" s="82">
        <v>3.6936250425105647E-4</v>
      </c>
    </row>
    <row r="13551" spans="1:8" ht="14.1" customHeight="1" x14ac:dyDescent="0.25">
      <c r="A13551" s="46" t="s">
        <v>68</v>
      </c>
      <c r="B13551" s="83" t="s">
        <v>96</v>
      </c>
      <c r="C13551" s="31">
        <v>0</v>
      </c>
      <c r="D13551" s="84" t="s">
        <v>97</v>
      </c>
      <c r="E13551" s="84" t="s">
        <v>97</v>
      </c>
      <c r="F13551" s="84" t="s">
        <v>97</v>
      </c>
      <c r="G13551" s="84" t="s">
        <v>97</v>
      </c>
      <c r="H13551" s="85" t="s">
        <v>97</v>
      </c>
    </row>
    <row r="13552" spans="1:8" ht="24" customHeight="1" x14ac:dyDescent="0.25">
      <c r="A13552" s="46" t="s">
        <v>69</v>
      </c>
      <c r="B13552" s="80">
        <v>9.9348808230822622E-3</v>
      </c>
      <c r="C13552" s="81">
        <v>6.7352687926929061E-3</v>
      </c>
      <c r="D13552" s="55">
        <v>112.72753993037922</v>
      </c>
      <c r="E13552" s="55">
        <v>1.4750533540488564</v>
      </c>
      <c r="F13552" s="55">
        <v>0.14298575057642274</v>
      </c>
      <c r="G13552" s="81">
        <v>-3.4092504711958102E-3</v>
      </c>
      <c r="H13552" s="82">
        <v>2.3279012117360335E-2</v>
      </c>
    </row>
    <row r="13553" spans="1:8" ht="24" customHeight="1" x14ac:dyDescent="0.25">
      <c r="A13553" s="46" t="s">
        <v>70</v>
      </c>
      <c r="B13553" s="80">
        <v>1.168821098867481E-2</v>
      </c>
      <c r="C13553" s="81">
        <v>5.8794103638373941E-3</v>
      </c>
      <c r="D13553" s="55">
        <v>215.53220772210744</v>
      </c>
      <c r="E13553" s="55">
        <v>1.9879903366782696</v>
      </c>
      <c r="F13553" s="55">
        <v>4.8078273055737711E-2</v>
      </c>
      <c r="G13553" s="81">
        <v>9.970752772747458E-5</v>
      </c>
      <c r="H13553" s="82">
        <v>2.3276714449622146E-2</v>
      </c>
    </row>
    <row r="13554" spans="1:8" ht="24" customHeight="1" x14ac:dyDescent="0.25">
      <c r="A13554" s="46" t="s">
        <v>71</v>
      </c>
      <c r="B13554" s="80">
        <v>3.209725221565706E-3</v>
      </c>
      <c r="C13554" s="81">
        <v>4.7479294895881544E-3</v>
      </c>
      <c r="D13554" s="55">
        <v>312.53050669102458</v>
      </c>
      <c r="E13554" s="55">
        <v>0.67602630338221903</v>
      </c>
      <c r="F13554" s="55">
        <v>0.49952388538063663</v>
      </c>
      <c r="G13554" s="81">
        <v>-6.1322224638722563E-3</v>
      </c>
      <c r="H13554" s="82">
        <v>1.2551672907003668E-2</v>
      </c>
    </row>
    <row r="13555" spans="1:8" ht="24" customHeight="1" x14ac:dyDescent="0.25">
      <c r="A13555" s="46" t="s">
        <v>72</v>
      </c>
      <c r="B13555" s="83" t="s">
        <v>96</v>
      </c>
      <c r="C13555" s="31">
        <v>0</v>
      </c>
      <c r="D13555" s="84" t="s">
        <v>97</v>
      </c>
      <c r="E13555" s="84" t="s">
        <v>97</v>
      </c>
      <c r="F13555" s="84" t="s">
        <v>97</v>
      </c>
      <c r="G13555" s="84" t="s">
        <v>97</v>
      </c>
      <c r="H13555" s="85" t="s">
        <v>97</v>
      </c>
    </row>
    <row r="13556" spans="1:8" ht="24" customHeight="1" x14ac:dyDescent="0.25">
      <c r="A13556" s="46" t="s">
        <v>73</v>
      </c>
      <c r="B13556" s="83" t="s">
        <v>96</v>
      </c>
      <c r="C13556" s="31">
        <v>0</v>
      </c>
      <c r="D13556" s="84" t="s">
        <v>97</v>
      </c>
      <c r="E13556" s="84" t="s">
        <v>97</v>
      </c>
      <c r="F13556" s="84" t="s">
        <v>97</v>
      </c>
      <c r="G13556" s="84" t="s">
        <v>97</v>
      </c>
      <c r="H13556" s="85" t="s">
        <v>97</v>
      </c>
    </row>
    <row r="13557" spans="1:8" ht="24" customHeight="1" x14ac:dyDescent="0.25">
      <c r="A13557" s="46" t="s">
        <v>74</v>
      </c>
      <c r="B13557" s="83" t="s">
        <v>96</v>
      </c>
      <c r="C13557" s="31">
        <v>0</v>
      </c>
      <c r="D13557" s="84" t="s">
        <v>97</v>
      </c>
      <c r="E13557" s="84" t="s">
        <v>97</v>
      </c>
      <c r="F13557" s="84" t="s">
        <v>97</v>
      </c>
      <c r="G13557" s="84" t="s">
        <v>97</v>
      </c>
      <c r="H13557" s="85" t="s">
        <v>97</v>
      </c>
    </row>
    <row r="13558" spans="1:8" ht="24" customHeight="1" x14ac:dyDescent="0.25">
      <c r="A13558" s="46" t="s">
        <v>75</v>
      </c>
      <c r="B13558" s="83" t="s">
        <v>96</v>
      </c>
      <c r="C13558" s="31">
        <v>0</v>
      </c>
      <c r="D13558" s="84" t="s">
        <v>97</v>
      </c>
      <c r="E13558" s="84" t="s">
        <v>97</v>
      </c>
      <c r="F13558" s="84" t="s">
        <v>97</v>
      </c>
      <c r="G13558" s="84" t="s">
        <v>97</v>
      </c>
      <c r="H13558" s="85" t="s">
        <v>97</v>
      </c>
    </row>
    <row r="13559" spans="1:8" ht="24" customHeight="1" thickBot="1" x14ac:dyDescent="0.3">
      <c r="A13559" s="48" t="s">
        <v>76</v>
      </c>
      <c r="B13559" s="86" t="s">
        <v>96</v>
      </c>
      <c r="C13559" s="40">
        <v>0</v>
      </c>
      <c r="D13559" s="87" t="s">
        <v>97</v>
      </c>
      <c r="E13559" s="87" t="s">
        <v>97</v>
      </c>
      <c r="F13559" s="87" t="s">
        <v>97</v>
      </c>
      <c r="G13559" s="87" t="s">
        <v>97</v>
      </c>
      <c r="H13559" s="88" t="s">
        <v>97</v>
      </c>
    </row>
    <row r="13560" spans="1:8" ht="15" customHeight="1" x14ac:dyDescent="0.25">
      <c r="A13560" s="42" t="s">
        <v>98</v>
      </c>
      <c r="B13560" s="43"/>
      <c r="C13560" s="43"/>
      <c r="D13560" s="43"/>
      <c r="E13560" s="43"/>
      <c r="F13560" s="43"/>
      <c r="G13560" s="43"/>
      <c r="H13560" s="43"/>
    </row>
    <row r="13561" spans="1:8" ht="15" customHeight="1" x14ac:dyDescent="0.25">
      <c r="A13561" s="50" t="s">
        <v>273</v>
      </c>
      <c r="B13561" s="51"/>
      <c r="C13561" s="51"/>
      <c r="D13561" s="51"/>
      <c r="E13561" s="51"/>
      <c r="F13561" s="51"/>
      <c r="G13561" s="51"/>
      <c r="H13561" s="51"/>
    </row>
    <row r="13564" spans="1:8" ht="16.5" x14ac:dyDescent="0.25">
      <c r="A13564" t="s">
        <v>100</v>
      </c>
    </row>
    <row r="13566" spans="1:8" ht="20.100000000000001" customHeight="1" thickBot="1" x14ac:dyDescent="0.3">
      <c r="A13566" s="16" t="s">
        <v>101</v>
      </c>
      <c r="B13566" s="17"/>
      <c r="C13566" s="17"/>
      <c r="D13566" s="17"/>
    </row>
    <row r="13567" spans="1:8" ht="15" customHeight="1" thickBot="1" x14ac:dyDescent="0.3">
      <c r="A13567" s="89" t="s">
        <v>88</v>
      </c>
      <c r="B13567" s="90"/>
      <c r="C13567" s="20" t="s">
        <v>89</v>
      </c>
      <c r="D13567" s="22" t="s">
        <v>90</v>
      </c>
    </row>
    <row r="13568" spans="1:8" ht="14.1" customHeight="1" x14ac:dyDescent="0.25">
      <c r="A13568" s="3" t="s">
        <v>102</v>
      </c>
      <c r="B13568" s="23" t="s">
        <v>170</v>
      </c>
      <c r="C13568" s="77">
        <v>9.6308759385776502E-3</v>
      </c>
      <c r="D13568" s="79">
        <v>1.1250301591840966E-3</v>
      </c>
    </row>
    <row r="13569" spans="1:4" ht="14.1" customHeight="1" x14ac:dyDescent="0.25">
      <c r="A13569" s="28"/>
      <c r="B13569" s="9" t="s">
        <v>171</v>
      </c>
      <c r="C13569" s="80">
        <v>0.962690572788515</v>
      </c>
      <c r="D13569" s="82">
        <v>5.2548477880047465E-3</v>
      </c>
    </row>
    <row r="13570" spans="1:4" ht="14.1" customHeight="1" x14ac:dyDescent="0.25">
      <c r="A13570" s="28"/>
      <c r="B13570" s="9" t="s">
        <v>172</v>
      </c>
      <c r="C13570" s="80">
        <v>0.94468464262204577</v>
      </c>
      <c r="D13570" s="82">
        <v>8.3396950456109033E-3</v>
      </c>
    </row>
    <row r="13571" spans="1:4" ht="14.1" customHeight="1" thickBot="1" x14ac:dyDescent="0.3">
      <c r="A13571" s="91"/>
      <c r="B13571" s="14" t="s">
        <v>173</v>
      </c>
      <c r="C13571" s="92">
        <v>0.93276740198429309</v>
      </c>
      <c r="D13571" s="93">
        <v>1.2169866283643188E-2</v>
      </c>
    </row>
    <row r="13572" spans="1:4" ht="15" customHeight="1" x14ac:dyDescent="0.25">
      <c r="A13572" s="42" t="s">
        <v>272</v>
      </c>
      <c r="B13572" s="43"/>
      <c r="C13572" s="43"/>
      <c r="D13572" s="43"/>
    </row>
    <row r="13575" spans="1:4" ht="16.5" x14ac:dyDescent="0.25">
      <c r="A13575" t="s">
        <v>113</v>
      </c>
    </row>
    <row r="13577" spans="1:4" ht="20.100000000000001" customHeight="1" thickBot="1" x14ac:dyDescent="0.3">
      <c r="A13577" s="16" t="s">
        <v>114</v>
      </c>
      <c r="B13577" s="17"/>
      <c r="C13577" s="17"/>
    </row>
    <row r="13578" spans="1:4" ht="15" customHeight="1" thickBot="1" x14ac:dyDescent="0.3">
      <c r="A13578" s="18"/>
      <c r="B13578" s="19"/>
      <c r="C13578" s="61" t="s">
        <v>62</v>
      </c>
    </row>
    <row r="13579" spans="1:4" ht="14.1" customHeight="1" x14ac:dyDescent="0.25">
      <c r="A13579" s="3" t="s">
        <v>36</v>
      </c>
      <c r="B13579" s="23" t="s">
        <v>37</v>
      </c>
      <c r="C13579" s="62">
        <v>0</v>
      </c>
    </row>
    <row r="13580" spans="1:4" ht="14.1" customHeight="1" x14ac:dyDescent="0.25">
      <c r="A13580" s="28"/>
      <c r="B13580" s="9" t="s">
        <v>63</v>
      </c>
      <c r="C13580" s="12">
        <v>0</v>
      </c>
    </row>
    <row r="13581" spans="1:4" ht="14.1" customHeight="1" x14ac:dyDescent="0.25">
      <c r="A13581" s="28"/>
      <c r="B13581" s="9" t="s">
        <v>64</v>
      </c>
      <c r="C13581" s="12">
        <v>0</v>
      </c>
    </row>
    <row r="13582" spans="1:4" ht="14.1" customHeight="1" x14ac:dyDescent="0.25">
      <c r="A13582" s="28"/>
      <c r="B13582" s="9" t="s">
        <v>65</v>
      </c>
      <c r="C13582" s="12">
        <v>1</v>
      </c>
    </row>
    <row r="13583" spans="1:4" ht="14.1" customHeight="1" x14ac:dyDescent="0.25">
      <c r="A13583" s="28"/>
      <c r="B13583" s="9" t="s">
        <v>66</v>
      </c>
      <c r="C13583" s="12">
        <v>0</v>
      </c>
    </row>
    <row r="13584" spans="1:4" ht="14.1" customHeight="1" x14ac:dyDescent="0.25">
      <c r="A13584" s="28"/>
      <c r="B13584" s="9" t="s">
        <v>67</v>
      </c>
      <c r="C13584" s="12">
        <v>0</v>
      </c>
    </row>
    <row r="13585" spans="1:9" ht="14.1" customHeight="1" x14ac:dyDescent="0.25">
      <c r="A13585" s="28"/>
      <c r="B13585" s="9" t="s">
        <v>68</v>
      </c>
      <c r="C13585" s="12">
        <v>-1</v>
      </c>
    </row>
    <row r="13586" spans="1:9" ht="24" customHeight="1" x14ac:dyDescent="0.25">
      <c r="A13586" s="28"/>
      <c r="B13586" s="9" t="s">
        <v>69</v>
      </c>
      <c r="C13586" s="47">
        <v>0.5</v>
      </c>
    </row>
    <row r="13587" spans="1:9" ht="24" customHeight="1" x14ac:dyDescent="0.25">
      <c r="A13587" s="28"/>
      <c r="B13587" s="9" t="s">
        <v>70</v>
      </c>
      <c r="C13587" s="12">
        <v>0</v>
      </c>
    </row>
    <row r="13588" spans="1:9" ht="24" customHeight="1" x14ac:dyDescent="0.25">
      <c r="A13588" s="28"/>
      <c r="B13588" s="9" t="s">
        <v>71</v>
      </c>
      <c r="C13588" s="12">
        <v>0</v>
      </c>
    </row>
    <row r="13589" spans="1:9" ht="24" customHeight="1" x14ac:dyDescent="0.25">
      <c r="A13589" s="28"/>
      <c r="B13589" s="9" t="s">
        <v>72</v>
      </c>
      <c r="C13589" s="47">
        <v>-0.5</v>
      </c>
    </row>
    <row r="13590" spans="1:9" ht="24" customHeight="1" x14ac:dyDescent="0.25">
      <c r="A13590" s="28"/>
      <c r="B13590" s="9" t="s">
        <v>73</v>
      </c>
      <c r="C13590" s="47">
        <v>0.5</v>
      </c>
    </row>
    <row r="13591" spans="1:9" ht="24" customHeight="1" x14ac:dyDescent="0.25">
      <c r="A13591" s="28"/>
      <c r="B13591" s="9" t="s">
        <v>74</v>
      </c>
      <c r="C13591" s="12">
        <v>0</v>
      </c>
    </row>
    <row r="13592" spans="1:9" ht="24" customHeight="1" x14ac:dyDescent="0.25">
      <c r="A13592" s="28"/>
      <c r="B13592" s="9" t="s">
        <v>75</v>
      </c>
      <c r="C13592" s="12">
        <v>0</v>
      </c>
    </row>
    <row r="13593" spans="1:9" ht="24" customHeight="1" thickBot="1" x14ac:dyDescent="0.3">
      <c r="A13593" s="91"/>
      <c r="B13593" s="14" t="s">
        <v>76</v>
      </c>
      <c r="C13593" s="49">
        <v>-0.5</v>
      </c>
    </row>
    <row r="13594" spans="1:9" ht="15" customHeight="1" x14ac:dyDescent="0.25">
      <c r="A13594" s="42" t="s">
        <v>115</v>
      </c>
      <c r="B13594" s="43"/>
      <c r="C13594" s="43"/>
    </row>
    <row r="13596" spans="1:9" ht="20.100000000000001" customHeight="1" thickBot="1" x14ac:dyDescent="0.3">
      <c r="A13596" s="16" t="s">
        <v>116</v>
      </c>
      <c r="B13596" s="17"/>
      <c r="C13596" s="17"/>
      <c r="D13596" s="17"/>
      <c r="E13596" s="17"/>
      <c r="F13596" s="17"/>
      <c r="G13596" s="17"/>
      <c r="H13596" s="17"/>
      <c r="I13596" s="17"/>
    </row>
    <row r="13597" spans="1:9" ht="15" customHeight="1" x14ac:dyDescent="0.25">
      <c r="A13597" s="67" t="s">
        <v>117</v>
      </c>
      <c r="B13597" s="68" t="s">
        <v>89</v>
      </c>
      <c r="C13597" s="69" t="s">
        <v>90</v>
      </c>
      <c r="D13597" s="69" t="s">
        <v>91</v>
      </c>
      <c r="E13597" s="69" t="s">
        <v>118</v>
      </c>
      <c r="F13597" s="69" t="s">
        <v>92</v>
      </c>
      <c r="G13597" s="69" t="s">
        <v>59</v>
      </c>
      <c r="H13597" s="70" t="s">
        <v>93</v>
      </c>
      <c r="I13597" s="71"/>
    </row>
    <row r="13598" spans="1:9" ht="15" customHeight="1" thickBot="1" x14ac:dyDescent="0.3">
      <c r="A13598" s="72"/>
      <c r="B13598" s="73"/>
      <c r="C13598" s="74"/>
      <c r="D13598" s="74"/>
      <c r="E13598" s="74"/>
      <c r="F13598" s="74"/>
      <c r="G13598" s="74"/>
      <c r="H13598" s="75" t="s">
        <v>94</v>
      </c>
      <c r="I13598" s="76" t="s">
        <v>95</v>
      </c>
    </row>
    <row r="13599" spans="1:9" ht="14.1" customHeight="1" thickBot="1" x14ac:dyDescent="0.3">
      <c r="A13599" s="94" t="s">
        <v>62</v>
      </c>
      <c r="B13599" s="95">
        <v>4.2244248542244602E-2</v>
      </c>
      <c r="C13599" s="96">
        <v>3.3676343963464517E-3</v>
      </c>
      <c r="D13599" s="97">
        <v>112.72753993037936</v>
      </c>
      <c r="E13599" s="98">
        <v>0</v>
      </c>
      <c r="F13599" s="97">
        <v>12.544190838552845</v>
      </c>
      <c r="G13599" s="97">
        <v>3.992820150518898E-23</v>
      </c>
      <c r="H13599" s="96">
        <v>3.5572182895105567E-2</v>
      </c>
      <c r="I13599" s="99">
        <v>4.8916314189383636E-2</v>
      </c>
    </row>
    <row r="13600" spans="1:9" ht="15" customHeight="1" x14ac:dyDescent="0.25">
      <c r="A13600" s="42" t="s">
        <v>115</v>
      </c>
      <c r="B13600" s="43"/>
      <c r="C13600" s="43"/>
      <c r="D13600" s="43"/>
      <c r="E13600" s="43"/>
      <c r="F13600" s="43"/>
      <c r="G13600" s="43"/>
      <c r="H13600" s="43"/>
      <c r="I13600" s="43"/>
    </row>
    <row r="13601" spans="1:9" ht="15" customHeight="1" x14ac:dyDescent="0.25">
      <c r="A13601" s="50" t="s">
        <v>273</v>
      </c>
      <c r="B13601" s="51"/>
      <c r="C13601" s="51"/>
      <c r="D13601" s="51"/>
      <c r="E13601" s="51"/>
      <c r="F13601" s="51"/>
      <c r="G13601" s="51"/>
      <c r="H13601" s="51"/>
      <c r="I13601" s="51"/>
    </row>
    <row r="13604" spans="1:9" ht="16.5" x14ac:dyDescent="0.25">
      <c r="A13604" t="s">
        <v>119</v>
      </c>
    </row>
    <row r="13606" spans="1:9" ht="20.100000000000001" customHeight="1" thickBot="1" x14ac:dyDescent="0.3">
      <c r="A13606" s="16" t="s">
        <v>114</v>
      </c>
      <c r="B13606" s="17"/>
      <c r="C13606" s="17"/>
    </row>
    <row r="13607" spans="1:9" ht="15" customHeight="1" thickBot="1" x14ac:dyDescent="0.3">
      <c r="A13607" s="18"/>
      <c r="B13607" s="19"/>
      <c r="C13607" s="61" t="s">
        <v>62</v>
      </c>
    </row>
    <row r="13608" spans="1:9" ht="14.1" customHeight="1" x14ac:dyDescent="0.25">
      <c r="A13608" s="3" t="s">
        <v>36</v>
      </c>
      <c r="B13608" s="23" t="s">
        <v>37</v>
      </c>
      <c r="C13608" s="62">
        <v>0</v>
      </c>
    </row>
    <row r="13609" spans="1:9" ht="14.1" customHeight="1" x14ac:dyDescent="0.25">
      <c r="A13609" s="28"/>
      <c r="B13609" s="9" t="s">
        <v>63</v>
      </c>
      <c r="C13609" s="12">
        <v>0</v>
      </c>
    </row>
    <row r="13610" spans="1:9" ht="14.1" customHeight="1" x14ac:dyDescent="0.25">
      <c r="A13610" s="28"/>
      <c r="B13610" s="9" t="s">
        <v>64</v>
      </c>
      <c r="C13610" s="12">
        <v>0</v>
      </c>
    </row>
    <row r="13611" spans="1:9" ht="14.1" customHeight="1" x14ac:dyDescent="0.25">
      <c r="A13611" s="28"/>
      <c r="B13611" s="9" t="s">
        <v>65</v>
      </c>
      <c r="C13611" s="12">
        <v>1</v>
      </c>
    </row>
    <row r="13612" spans="1:9" ht="14.1" customHeight="1" x14ac:dyDescent="0.25">
      <c r="A13612" s="28"/>
      <c r="B13612" s="9" t="s">
        <v>66</v>
      </c>
      <c r="C13612" s="12">
        <v>0</v>
      </c>
    </row>
    <row r="13613" spans="1:9" ht="14.1" customHeight="1" x14ac:dyDescent="0.25">
      <c r="A13613" s="28"/>
      <c r="B13613" s="9" t="s">
        <v>67</v>
      </c>
      <c r="C13613" s="12">
        <v>0</v>
      </c>
    </row>
    <row r="13614" spans="1:9" ht="14.1" customHeight="1" x14ac:dyDescent="0.25">
      <c r="A13614" s="28"/>
      <c r="B13614" s="9" t="s">
        <v>68</v>
      </c>
      <c r="C13614" s="12">
        <v>-1</v>
      </c>
    </row>
    <row r="13615" spans="1:9" ht="24" customHeight="1" x14ac:dyDescent="0.25">
      <c r="A13615" s="28"/>
      <c r="B13615" s="9" t="s">
        <v>69</v>
      </c>
      <c r="C13615" s="12">
        <v>1</v>
      </c>
    </row>
    <row r="13616" spans="1:9" ht="24" customHeight="1" x14ac:dyDescent="0.25">
      <c r="A13616" s="28"/>
      <c r="B13616" s="9" t="s">
        <v>70</v>
      </c>
      <c r="C13616" s="12">
        <v>0</v>
      </c>
    </row>
    <row r="13617" spans="1:9" ht="24" customHeight="1" x14ac:dyDescent="0.25">
      <c r="A13617" s="28"/>
      <c r="B13617" s="9" t="s">
        <v>71</v>
      </c>
      <c r="C13617" s="12">
        <v>0</v>
      </c>
    </row>
    <row r="13618" spans="1:9" ht="24" customHeight="1" x14ac:dyDescent="0.25">
      <c r="A13618" s="28"/>
      <c r="B13618" s="9" t="s">
        <v>72</v>
      </c>
      <c r="C13618" s="12">
        <v>-1</v>
      </c>
    </row>
    <row r="13619" spans="1:9" ht="24" customHeight="1" x14ac:dyDescent="0.25">
      <c r="A13619" s="28"/>
      <c r="B13619" s="9" t="s">
        <v>73</v>
      </c>
      <c r="C13619" s="12">
        <v>0</v>
      </c>
    </row>
    <row r="13620" spans="1:9" ht="24" customHeight="1" x14ac:dyDescent="0.25">
      <c r="A13620" s="28"/>
      <c r="B13620" s="9" t="s">
        <v>74</v>
      </c>
      <c r="C13620" s="12">
        <v>0</v>
      </c>
    </row>
    <row r="13621" spans="1:9" ht="24" customHeight="1" x14ac:dyDescent="0.25">
      <c r="A13621" s="28"/>
      <c r="B13621" s="9" t="s">
        <v>75</v>
      </c>
      <c r="C13621" s="12">
        <v>0</v>
      </c>
    </row>
    <row r="13622" spans="1:9" ht="24" customHeight="1" thickBot="1" x14ac:dyDescent="0.3">
      <c r="A13622" s="91"/>
      <c r="B13622" s="14" t="s">
        <v>76</v>
      </c>
      <c r="C13622" s="100">
        <v>0</v>
      </c>
    </row>
    <row r="13623" spans="1:9" ht="15" customHeight="1" x14ac:dyDescent="0.25">
      <c r="A13623" s="42" t="s">
        <v>120</v>
      </c>
      <c r="B13623" s="43"/>
      <c r="C13623" s="43"/>
    </row>
    <row r="13625" spans="1:9" ht="20.100000000000001" customHeight="1" thickBot="1" x14ac:dyDescent="0.3">
      <c r="A13625" s="16" t="s">
        <v>116</v>
      </c>
      <c r="B13625" s="17"/>
      <c r="C13625" s="17"/>
      <c r="D13625" s="17"/>
      <c r="E13625" s="17"/>
      <c r="F13625" s="17"/>
      <c r="G13625" s="17"/>
      <c r="H13625" s="17"/>
      <c r="I13625" s="17"/>
    </row>
    <row r="13626" spans="1:9" ht="15" customHeight="1" x14ac:dyDescent="0.25">
      <c r="A13626" s="67" t="s">
        <v>117</v>
      </c>
      <c r="B13626" s="68" t="s">
        <v>89</v>
      </c>
      <c r="C13626" s="69" t="s">
        <v>90</v>
      </c>
      <c r="D13626" s="69" t="s">
        <v>91</v>
      </c>
      <c r="E13626" s="69" t="s">
        <v>118</v>
      </c>
      <c r="F13626" s="69" t="s">
        <v>92</v>
      </c>
      <c r="G13626" s="69" t="s">
        <v>59</v>
      </c>
      <c r="H13626" s="70" t="s">
        <v>93</v>
      </c>
      <c r="I13626" s="71"/>
    </row>
    <row r="13627" spans="1:9" ht="15" customHeight="1" thickBot="1" x14ac:dyDescent="0.3">
      <c r="A13627" s="72"/>
      <c r="B13627" s="73"/>
      <c r="C13627" s="74"/>
      <c r="D13627" s="74"/>
      <c r="E13627" s="74"/>
      <c r="F13627" s="74"/>
      <c r="G13627" s="74"/>
      <c r="H13627" s="75" t="s">
        <v>94</v>
      </c>
      <c r="I13627" s="76" t="s">
        <v>95</v>
      </c>
    </row>
    <row r="13628" spans="1:9" ht="14.1" customHeight="1" thickBot="1" x14ac:dyDescent="0.3">
      <c r="A13628" s="94" t="s">
        <v>62</v>
      </c>
      <c r="B13628" s="95">
        <v>4.7211688953785733E-2</v>
      </c>
      <c r="C13628" s="96">
        <v>4.6662266232807429E-3</v>
      </c>
      <c r="D13628" s="97">
        <v>111.15888376238912</v>
      </c>
      <c r="E13628" s="98">
        <v>0</v>
      </c>
      <c r="F13628" s="97">
        <v>10.117744542932639</v>
      </c>
      <c r="G13628" s="97">
        <v>1.8890249943969674E-17</v>
      </c>
      <c r="H13628" s="96">
        <v>3.7965395029205685E-2</v>
      </c>
      <c r="I13628" s="99">
        <v>5.645798287836578E-2</v>
      </c>
    </row>
    <row r="13629" spans="1:9" ht="15" customHeight="1" x14ac:dyDescent="0.25">
      <c r="A13629" s="42" t="s">
        <v>120</v>
      </c>
      <c r="B13629" s="43"/>
      <c r="C13629" s="43"/>
      <c r="D13629" s="43"/>
      <c r="E13629" s="43"/>
      <c r="F13629" s="43"/>
      <c r="G13629" s="43"/>
      <c r="H13629" s="43"/>
      <c r="I13629" s="43"/>
    </row>
    <row r="13630" spans="1:9" ht="15" customHeight="1" x14ac:dyDescent="0.25">
      <c r="A13630" s="50" t="s">
        <v>273</v>
      </c>
      <c r="B13630" s="51"/>
      <c r="C13630" s="51"/>
      <c r="D13630" s="51"/>
      <c r="E13630" s="51"/>
      <c r="F13630" s="51"/>
      <c r="G13630" s="51"/>
      <c r="H13630" s="51"/>
      <c r="I13630" s="51"/>
    </row>
    <row r="13633" spans="1:3" ht="16.5" x14ac:dyDescent="0.25">
      <c r="A13633" t="s">
        <v>121</v>
      </c>
    </row>
    <row r="13635" spans="1:3" ht="20.100000000000001" customHeight="1" thickBot="1" x14ac:dyDescent="0.3">
      <c r="A13635" s="16" t="s">
        <v>114</v>
      </c>
      <c r="B13635" s="17"/>
      <c r="C13635" s="17"/>
    </row>
    <row r="13636" spans="1:3" ht="15" customHeight="1" thickBot="1" x14ac:dyDescent="0.3">
      <c r="A13636" s="18"/>
      <c r="B13636" s="19"/>
      <c r="C13636" s="61" t="s">
        <v>62</v>
      </c>
    </row>
    <row r="13637" spans="1:3" ht="14.1" customHeight="1" x14ac:dyDescent="0.25">
      <c r="A13637" s="3" t="s">
        <v>36</v>
      </c>
      <c r="B13637" s="23" t="s">
        <v>37</v>
      </c>
      <c r="C13637" s="62">
        <v>0</v>
      </c>
    </row>
    <row r="13638" spans="1:3" ht="14.1" customHeight="1" x14ac:dyDescent="0.25">
      <c r="A13638" s="28"/>
      <c r="B13638" s="9" t="s">
        <v>63</v>
      </c>
      <c r="C13638" s="12">
        <v>0</v>
      </c>
    </row>
    <row r="13639" spans="1:3" ht="14.1" customHeight="1" x14ac:dyDescent="0.25">
      <c r="A13639" s="28"/>
      <c r="B13639" s="9" t="s">
        <v>64</v>
      </c>
      <c r="C13639" s="12">
        <v>0</v>
      </c>
    </row>
    <row r="13640" spans="1:3" ht="14.1" customHeight="1" x14ac:dyDescent="0.25">
      <c r="A13640" s="28"/>
      <c r="B13640" s="9" t="s">
        <v>65</v>
      </c>
      <c r="C13640" s="12">
        <v>1</v>
      </c>
    </row>
    <row r="13641" spans="1:3" ht="14.1" customHeight="1" x14ac:dyDescent="0.25">
      <c r="A13641" s="28"/>
      <c r="B13641" s="9" t="s">
        <v>66</v>
      </c>
      <c r="C13641" s="12">
        <v>0</v>
      </c>
    </row>
    <row r="13642" spans="1:3" ht="14.1" customHeight="1" x14ac:dyDescent="0.25">
      <c r="A13642" s="28"/>
      <c r="B13642" s="9" t="s">
        <v>67</v>
      </c>
      <c r="C13642" s="12">
        <v>0</v>
      </c>
    </row>
    <row r="13643" spans="1:3" ht="14.1" customHeight="1" x14ac:dyDescent="0.25">
      <c r="A13643" s="28"/>
      <c r="B13643" s="9" t="s">
        <v>68</v>
      </c>
      <c r="C13643" s="12">
        <v>-1</v>
      </c>
    </row>
    <row r="13644" spans="1:3" ht="24" customHeight="1" x14ac:dyDescent="0.25">
      <c r="A13644" s="28"/>
      <c r="B13644" s="9" t="s">
        <v>69</v>
      </c>
      <c r="C13644" s="12">
        <v>0</v>
      </c>
    </row>
    <row r="13645" spans="1:3" ht="24" customHeight="1" x14ac:dyDescent="0.25">
      <c r="A13645" s="28"/>
      <c r="B13645" s="9" t="s">
        <v>70</v>
      </c>
      <c r="C13645" s="12">
        <v>0</v>
      </c>
    </row>
    <row r="13646" spans="1:3" ht="24" customHeight="1" x14ac:dyDescent="0.25">
      <c r="A13646" s="28"/>
      <c r="B13646" s="9" t="s">
        <v>71</v>
      </c>
      <c r="C13646" s="12">
        <v>0</v>
      </c>
    </row>
    <row r="13647" spans="1:3" ht="24" customHeight="1" x14ac:dyDescent="0.25">
      <c r="A13647" s="28"/>
      <c r="B13647" s="9" t="s">
        <v>72</v>
      </c>
      <c r="C13647" s="12">
        <v>0</v>
      </c>
    </row>
    <row r="13648" spans="1:3" ht="24" customHeight="1" x14ac:dyDescent="0.25">
      <c r="A13648" s="28"/>
      <c r="B13648" s="9" t="s">
        <v>73</v>
      </c>
      <c r="C13648" s="12">
        <v>1</v>
      </c>
    </row>
    <row r="13649" spans="1:9" ht="24" customHeight="1" x14ac:dyDescent="0.25">
      <c r="A13649" s="28"/>
      <c r="B13649" s="9" t="s">
        <v>74</v>
      </c>
      <c r="C13649" s="12">
        <v>0</v>
      </c>
    </row>
    <row r="13650" spans="1:9" ht="24" customHeight="1" x14ac:dyDescent="0.25">
      <c r="A13650" s="28"/>
      <c r="B13650" s="9" t="s">
        <v>75</v>
      </c>
      <c r="C13650" s="12">
        <v>0</v>
      </c>
    </row>
    <row r="13651" spans="1:9" ht="24" customHeight="1" thickBot="1" x14ac:dyDescent="0.3">
      <c r="A13651" s="91"/>
      <c r="B13651" s="14" t="s">
        <v>76</v>
      </c>
      <c r="C13651" s="100">
        <v>-1</v>
      </c>
    </row>
    <row r="13652" spans="1:9" ht="15" customHeight="1" x14ac:dyDescent="0.25">
      <c r="A13652" s="42" t="s">
        <v>122</v>
      </c>
      <c r="B13652" s="43"/>
      <c r="C13652" s="43"/>
    </row>
    <row r="13654" spans="1:9" ht="20.100000000000001" customHeight="1" thickBot="1" x14ac:dyDescent="0.3">
      <c r="A13654" s="16" t="s">
        <v>116</v>
      </c>
      <c r="B13654" s="17"/>
      <c r="C13654" s="17"/>
      <c r="D13654" s="17"/>
      <c r="E13654" s="17"/>
      <c r="F13654" s="17"/>
      <c r="G13654" s="17"/>
      <c r="H13654" s="17"/>
      <c r="I13654" s="17"/>
    </row>
    <row r="13655" spans="1:9" ht="15" customHeight="1" x14ac:dyDescent="0.25">
      <c r="A13655" s="67" t="s">
        <v>117</v>
      </c>
      <c r="B13655" s="68" t="s">
        <v>89</v>
      </c>
      <c r="C13655" s="69" t="s">
        <v>90</v>
      </c>
      <c r="D13655" s="69" t="s">
        <v>91</v>
      </c>
      <c r="E13655" s="69" t="s">
        <v>118</v>
      </c>
      <c r="F13655" s="69" t="s">
        <v>92</v>
      </c>
      <c r="G13655" s="69" t="s">
        <v>59</v>
      </c>
      <c r="H13655" s="70" t="s">
        <v>93</v>
      </c>
      <c r="I13655" s="71"/>
    </row>
    <row r="13656" spans="1:9" ht="15" customHeight="1" thickBot="1" x14ac:dyDescent="0.3">
      <c r="A13656" s="72"/>
      <c r="B13656" s="73"/>
      <c r="C13656" s="74"/>
      <c r="D13656" s="74"/>
      <c r="E13656" s="74"/>
      <c r="F13656" s="74"/>
      <c r="G13656" s="74"/>
      <c r="H13656" s="75" t="s">
        <v>94</v>
      </c>
      <c r="I13656" s="76" t="s">
        <v>95</v>
      </c>
    </row>
    <row r="13657" spans="1:9" ht="14.1" customHeight="1" thickBot="1" x14ac:dyDescent="0.3">
      <c r="A13657" s="94" t="s">
        <v>62</v>
      </c>
      <c r="B13657" s="95">
        <v>3.727680813070347E-2</v>
      </c>
      <c r="C13657" s="96">
        <v>4.85697177364754E-3</v>
      </c>
      <c r="D13657" s="97">
        <v>114.19229630903642</v>
      </c>
      <c r="E13657" s="98">
        <v>0</v>
      </c>
      <c r="F13657" s="97">
        <v>7.6749073019028353</v>
      </c>
      <c r="G13657" s="97">
        <v>6.0921052034783256E-12</v>
      </c>
      <c r="H13657" s="96">
        <v>2.7655358247725473E-2</v>
      </c>
      <c r="I13657" s="99">
        <v>4.6898258013681464E-2</v>
      </c>
    </row>
    <row r="13658" spans="1:9" ht="15" customHeight="1" x14ac:dyDescent="0.25">
      <c r="A13658" s="42" t="s">
        <v>122</v>
      </c>
      <c r="B13658" s="43"/>
      <c r="C13658" s="43"/>
      <c r="D13658" s="43"/>
      <c r="E13658" s="43"/>
      <c r="F13658" s="43"/>
      <c r="G13658" s="43"/>
      <c r="H13658" s="43"/>
      <c r="I13658" s="43"/>
    </row>
    <row r="13659" spans="1:9" ht="15" customHeight="1" x14ac:dyDescent="0.25">
      <c r="A13659" s="50" t="s">
        <v>273</v>
      </c>
      <c r="B13659" s="51"/>
      <c r="C13659" s="51"/>
      <c r="D13659" s="51"/>
      <c r="E13659" s="51"/>
      <c r="F13659" s="51"/>
      <c r="G13659" s="51"/>
      <c r="H13659" s="51"/>
      <c r="I13659" s="51"/>
    </row>
    <row r="13662" spans="1:9" ht="16.5" x14ac:dyDescent="0.25">
      <c r="A13662" t="s">
        <v>123</v>
      </c>
    </row>
    <row r="13664" spans="1:9" ht="20.100000000000001" customHeight="1" thickBot="1" x14ac:dyDescent="0.3">
      <c r="A13664" s="16" t="s">
        <v>114</v>
      </c>
      <c r="B13664" s="17"/>
      <c r="C13664" s="17"/>
    </row>
    <row r="13665" spans="1:3" ht="15" customHeight="1" thickBot="1" x14ac:dyDescent="0.3">
      <c r="A13665" s="18"/>
      <c r="B13665" s="19"/>
      <c r="C13665" s="61" t="s">
        <v>62</v>
      </c>
    </row>
    <row r="13666" spans="1:3" ht="14.1" customHeight="1" x14ac:dyDescent="0.25">
      <c r="A13666" s="3" t="s">
        <v>36</v>
      </c>
      <c r="B13666" s="23" t="s">
        <v>37</v>
      </c>
      <c r="C13666" s="62">
        <v>0</v>
      </c>
    </row>
    <row r="13667" spans="1:3" ht="14.1" customHeight="1" x14ac:dyDescent="0.25">
      <c r="A13667" s="28"/>
      <c r="B13667" s="9" t="s">
        <v>63</v>
      </c>
      <c r="C13667" s="12">
        <v>0</v>
      </c>
    </row>
    <row r="13668" spans="1:3" ht="14.1" customHeight="1" x14ac:dyDescent="0.25">
      <c r="A13668" s="28"/>
      <c r="B13668" s="9" t="s">
        <v>64</v>
      </c>
      <c r="C13668" s="12">
        <v>0</v>
      </c>
    </row>
    <row r="13669" spans="1:3" ht="14.1" customHeight="1" x14ac:dyDescent="0.25">
      <c r="A13669" s="28"/>
      <c r="B13669" s="9" t="s">
        <v>65</v>
      </c>
      <c r="C13669" s="12">
        <v>0</v>
      </c>
    </row>
    <row r="13670" spans="1:3" ht="14.1" customHeight="1" x14ac:dyDescent="0.25">
      <c r="A13670" s="28"/>
      <c r="B13670" s="9" t="s">
        <v>66</v>
      </c>
      <c r="C13670" s="12">
        <v>0</v>
      </c>
    </row>
    <row r="13671" spans="1:3" ht="14.1" customHeight="1" x14ac:dyDescent="0.25">
      <c r="A13671" s="28"/>
      <c r="B13671" s="9" t="s">
        <v>67</v>
      </c>
      <c r="C13671" s="12">
        <v>0</v>
      </c>
    </row>
    <row r="13672" spans="1:3" ht="14.1" customHeight="1" x14ac:dyDescent="0.25">
      <c r="A13672" s="28"/>
      <c r="B13672" s="9" t="s">
        <v>68</v>
      </c>
      <c r="C13672" s="12">
        <v>0</v>
      </c>
    </row>
    <row r="13673" spans="1:3" ht="24" customHeight="1" x14ac:dyDescent="0.25">
      <c r="A13673" s="28"/>
      <c r="B13673" s="9" t="s">
        <v>69</v>
      </c>
      <c r="C13673" s="12">
        <v>1</v>
      </c>
    </row>
    <row r="13674" spans="1:3" ht="24" customHeight="1" x14ac:dyDescent="0.25">
      <c r="A13674" s="28"/>
      <c r="B13674" s="9" t="s">
        <v>70</v>
      </c>
      <c r="C13674" s="12">
        <v>0</v>
      </c>
    </row>
    <row r="13675" spans="1:3" ht="24" customHeight="1" x14ac:dyDescent="0.25">
      <c r="A13675" s="28"/>
      <c r="B13675" s="9" t="s">
        <v>71</v>
      </c>
      <c r="C13675" s="12">
        <v>0</v>
      </c>
    </row>
    <row r="13676" spans="1:3" ht="24" customHeight="1" x14ac:dyDescent="0.25">
      <c r="A13676" s="28"/>
      <c r="B13676" s="9" t="s">
        <v>72</v>
      </c>
      <c r="C13676" s="12">
        <v>-1</v>
      </c>
    </row>
    <row r="13677" spans="1:3" ht="24" customHeight="1" x14ac:dyDescent="0.25">
      <c r="A13677" s="28"/>
      <c r="B13677" s="9" t="s">
        <v>73</v>
      </c>
      <c r="C13677" s="12">
        <v>-1</v>
      </c>
    </row>
    <row r="13678" spans="1:3" ht="24" customHeight="1" x14ac:dyDescent="0.25">
      <c r="A13678" s="28"/>
      <c r="B13678" s="9" t="s">
        <v>74</v>
      </c>
      <c r="C13678" s="12">
        <v>0</v>
      </c>
    </row>
    <row r="13679" spans="1:3" ht="24" customHeight="1" x14ac:dyDescent="0.25">
      <c r="A13679" s="28"/>
      <c r="B13679" s="9" t="s">
        <v>75</v>
      </c>
      <c r="C13679" s="12">
        <v>0</v>
      </c>
    </row>
    <row r="13680" spans="1:3" ht="24" customHeight="1" thickBot="1" x14ac:dyDescent="0.3">
      <c r="A13680" s="91"/>
      <c r="B13680" s="14" t="s">
        <v>76</v>
      </c>
      <c r="C13680" s="100">
        <v>1</v>
      </c>
    </row>
    <row r="13681" spans="1:9" ht="24.95" customHeight="1" x14ac:dyDescent="0.25">
      <c r="A13681" s="42" t="s">
        <v>124</v>
      </c>
      <c r="B13681" s="43"/>
      <c r="C13681" s="43"/>
    </row>
    <row r="13683" spans="1:9" ht="20.100000000000001" customHeight="1" thickBot="1" x14ac:dyDescent="0.3">
      <c r="A13683" s="16" t="s">
        <v>116</v>
      </c>
      <c r="B13683" s="17"/>
      <c r="C13683" s="17"/>
      <c r="D13683" s="17"/>
      <c r="E13683" s="17"/>
      <c r="F13683" s="17"/>
      <c r="G13683" s="17"/>
      <c r="H13683" s="17"/>
      <c r="I13683" s="17"/>
    </row>
    <row r="13684" spans="1:9" ht="15" customHeight="1" x14ac:dyDescent="0.25">
      <c r="A13684" s="67" t="s">
        <v>117</v>
      </c>
      <c r="B13684" s="68" t="s">
        <v>89</v>
      </c>
      <c r="C13684" s="69" t="s">
        <v>90</v>
      </c>
      <c r="D13684" s="69" t="s">
        <v>91</v>
      </c>
      <c r="E13684" s="69" t="s">
        <v>118</v>
      </c>
      <c r="F13684" s="69" t="s">
        <v>92</v>
      </c>
      <c r="G13684" s="69" t="s">
        <v>59</v>
      </c>
      <c r="H13684" s="70" t="s">
        <v>93</v>
      </c>
      <c r="I13684" s="71"/>
    </row>
    <row r="13685" spans="1:9" ht="15" customHeight="1" thickBot="1" x14ac:dyDescent="0.3">
      <c r="A13685" s="72"/>
      <c r="B13685" s="73"/>
      <c r="C13685" s="74"/>
      <c r="D13685" s="74"/>
      <c r="E13685" s="74"/>
      <c r="F13685" s="74"/>
      <c r="G13685" s="74"/>
      <c r="H13685" s="75" t="s">
        <v>94</v>
      </c>
      <c r="I13685" s="76" t="s">
        <v>95</v>
      </c>
    </row>
    <row r="13686" spans="1:9" ht="14.1" customHeight="1" thickBot="1" x14ac:dyDescent="0.3">
      <c r="A13686" s="94" t="s">
        <v>62</v>
      </c>
      <c r="B13686" s="95">
        <v>9.9348808230822622E-3</v>
      </c>
      <c r="C13686" s="96">
        <v>6.7352687926929061E-3</v>
      </c>
      <c r="D13686" s="97">
        <v>112.72753993037922</v>
      </c>
      <c r="E13686" s="98">
        <v>0</v>
      </c>
      <c r="F13686" s="97">
        <v>1.4750533540488564</v>
      </c>
      <c r="G13686" s="97">
        <v>0.14298575057642274</v>
      </c>
      <c r="H13686" s="96">
        <v>-3.4092504711958102E-3</v>
      </c>
      <c r="I13686" s="99">
        <v>2.3279012117360335E-2</v>
      </c>
    </row>
    <row r="13687" spans="1:9" ht="15" customHeight="1" x14ac:dyDescent="0.25">
      <c r="A13687" s="42" t="s">
        <v>124</v>
      </c>
      <c r="B13687" s="43"/>
      <c r="C13687" s="43"/>
      <c r="D13687" s="43"/>
      <c r="E13687" s="43"/>
      <c r="F13687" s="43"/>
      <c r="G13687" s="43"/>
      <c r="H13687" s="43"/>
      <c r="I13687" s="43"/>
    </row>
    <row r="13688" spans="1:9" ht="15" customHeight="1" x14ac:dyDescent="0.25">
      <c r="A13688" s="50" t="s">
        <v>273</v>
      </c>
      <c r="B13688" s="51"/>
      <c r="C13688" s="51"/>
      <c r="D13688" s="51"/>
      <c r="E13688" s="51"/>
      <c r="F13688" s="51"/>
      <c r="G13688" s="51"/>
      <c r="H13688" s="51"/>
      <c r="I13688" s="51"/>
    </row>
    <row r="13691" spans="1:9" ht="16.5" x14ac:dyDescent="0.25">
      <c r="A13691" t="s">
        <v>125</v>
      </c>
    </row>
    <row r="13693" spans="1:9" ht="20.100000000000001" customHeight="1" thickBot="1" x14ac:dyDescent="0.3">
      <c r="A13693" s="16" t="s">
        <v>114</v>
      </c>
      <c r="B13693" s="17"/>
      <c r="C13693" s="17"/>
    </row>
    <row r="13694" spans="1:9" ht="15" customHeight="1" thickBot="1" x14ac:dyDescent="0.3">
      <c r="A13694" s="18"/>
      <c r="B13694" s="19"/>
      <c r="C13694" s="61" t="s">
        <v>62</v>
      </c>
    </row>
    <row r="13695" spans="1:9" ht="14.1" customHeight="1" x14ac:dyDescent="0.25">
      <c r="A13695" s="3" t="s">
        <v>36</v>
      </c>
      <c r="B13695" s="23" t="s">
        <v>37</v>
      </c>
      <c r="C13695" s="62">
        <v>0</v>
      </c>
    </row>
    <row r="13696" spans="1:9" ht="14.1" customHeight="1" x14ac:dyDescent="0.25">
      <c r="A13696" s="28"/>
      <c r="B13696" s="9" t="s">
        <v>63</v>
      </c>
      <c r="C13696" s="12">
        <v>0</v>
      </c>
    </row>
    <row r="13697" spans="1:9" ht="14.1" customHeight="1" x14ac:dyDescent="0.25">
      <c r="A13697" s="28"/>
      <c r="B13697" s="9" t="s">
        <v>64</v>
      </c>
      <c r="C13697" s="12">
        <v>0</v>
      </c>
    </row>
    <row r="13698" spans="1:9" ht="14.1" customHeight="1" x14ac:dyDescent="0.25">
      <c r="A13698" s="28"/>
      <c r="B13698" s="9" t="s">
        <v>65</v>
      </c>
      <c r="C13698" s="12">
        <v>0</v>
      </c>
    </row>
    <row r="13699" spans="1:9" ht="14.1" customHeight="1" x14ac:dyDescent="0.25">
      <c r="A13699" s="28"/>
      <c r="B13699" s="9" t="s">
        <v>66</v>
      </c>
      <c r="C13699" s="12">
        <v>1</v>
      </c>
    </row>
    <row r="13700" spans="1:9" ht="14.1" customHeight="1" x14ac:dyDescent="0.25">
      <c r="A13700" s="28"/>
      <c r="B13700" s="9" t="s">
        <v>67</v>
      </c>
      <c r="C13700" s="12">
        <v>0</v>
      </c>
    </row>
    <row r="13701" spans="1:9" ht="14.1" customHeight="1" x14ac:dyDescent="0.25">
      <c r="A13701" s="28"/>
      <c r="B13701" s="9" t="s">
        <v>68</v>
      </c>
      <c r="C13701" s="12">
        <v>-1</v>
      </c>
    </row>
    <row r="13702" spans="1:9" ht="24" customHeight="1" x14ac:dyDescent="0.25">
      <c r="A13702" s="28"/>
      <c r="B13702" s="9" t="s">
        <v>69</v>
      </c>
      <c r="C13702" s="12">
        <v>0</v>
      </c>
    </row>
    <row r="13703" spans="1:9" ht="24" customHeight="1" x14ac:dyDescent="0.25">
      <c r="A13703" s="28"/>
      <c r="B13703" s="9" t="s">
        <v>70</v>
      </c>
      <c r="C13703" s="47">
        <v>0.5</v>
      </c>
    </row>
    <row r="13704" spans="1:9" ht="24" customHeight="1" x14ac:dyDescent="0.25">
      <c r="A13704" s="28"/>
      <c r="B13704" s="9" t="s">
        <v>71</v>
      </c>
      <c r="C13704" s="12">
        <v>0</v>
      </c>
    </row>
    <row r="13705" spans="1:9" ht="24" customHeight="1" x14ac:dyDescent="0.25">
      <c r="A13705" s="28"/>
      <c r="B13705" s="9" t="s">
        <v>72</v>
      </c>
      <c r="C13705" s="47">
        <v>-0.5</v>
      </c>
    </row>
    <row r="13706" spans="1:9" ht="24" customHeight="1" x14ac:dyDescent="0.25">
      <c r="A13706" s="28"/>
      <c r="B13706" s="9" t="s">
        <v>73</v>
      </c>
      <c r="C13706" s="12">
        <v>0</v>
      </c>
    </row>
    <row r="13707" spans="1:9" ht="24" customHeight="1" x14ac:dyDescent="0.25">
      <c r="A13707" s="28"/>
      <c r="B13707" s="9" t="s">
        <v>74</v>
      </c>
      <c r="C13707" s="47">
        <v>0.5</v>
      </c>
    </row>
    <row r="13708" spans="1:9" ht="24" customHeight="1" x14ac:dyDescent="0.25">
      <c r="A13708" s="28"/>
      <c r="B13708" s="9" t="s">
        <v>75</v>
      </c>
      <c r="C13708" s="12">
        <v>0</v>
      </c>
    </row>
    <row r="13709" spans="1:9" ht="24" customHeight="1" thickBot="1" x14ac:dyDescent="0.3">
      <c r="A13709" s="91"/>
      <c r="B13709" s="14" t="s">
        <v>76</v>
      </c>
      <c r="C13709" s="49">
        <v>-0.5</v>
      </c>
    </row>
    <row r="13710" spans="1:9" ht="15" customHeight="1" x14ac:dyDescent="0.25">
      <c r="A13710" s="42" t="s">
        <v>126</v>
      </c>
      <c r="B13710" s="43"/>
      <c r="C13710" s="43"/>
    </row>
    <row r="13712" spans="1:9" ht="20.100000000000001" customHeight="1" thickBot="1" x14ac:dyDescent="0.3">
      <c r="A13712" s="16" t="s">
        <v>116</v>
      </c>
      <c r="B13712" s="17"/>
      <c r="C13712" s="17"/>
      <c r="D13712" s="17"/>
      <c r="E13712" s="17"/>
      <c r="F13712" s="17"/>
      <c r="G13712" s="17"/>
      <c r="H13712" s="17"/>
      <c r="I13712" s="17"/>
    </row>
    <row r="13713" spans="1:9" ht="15" customHeight="1" x14ac:dyDescent="0.25">
      <c r="A13713" s="67" t="s">
        <v>117</v>
      </c>
      <c r="B13713" s="68" t="s">
        <v>89</v>
      </c>
      <c r="C13713" s="69" t="s">
        <v>90</v>
      </c>
      <c r="D13713" s="69" t="s">
        <v>91</v>
      </c>
      <c r="E13713" s="69" t="s">
        <v>118</v>
      </c>
      <c r="F13713" s="69" t="s">
        <v>92</v>
      </c>
      <c r="G13713" s="69" t="s">
        <v>59</v>
      </c>
      <c r="H13713" s="70" t="s">
        <v>93</v>
      </c>
      <c r="I13713" s="71"/>
    </row>
    <row r="13714" spans="1:9" ht="15" customHeight="1" thickBot="1" x14ac:dyDescent="0.3">
      <c r="A13714" s="72"/>
      <c r="B13714" s="73"/>
      <c r="C13714" s="74"/>
      <c r="D13714" s="74"/>
      <c r="E13714" s="74"/>
      <c r="F13714" s="74"/>
      <c r="G13714" s="74"/>
      <c r="H13714" s="75" t="s">
        <v>94</v>
      </c>
      <c r="I13714" s="76" t="s">
        <v>95</v>
      </c>
    </row>
    <row r="13715" spans="1:9" ht="14.1" customHeight="1" thickBot="1" x14ac:dyDescent="0.3">
      <c r="A13715" s="94" t="s">
        <v>62</v>
      </c>
      <c r="B13715" s="95">
        <v>2.0345555846729944E-2</v>
      </c>
      <c r="C13715" s="96">
        <v>2.9397051819186953E-3</v>
      </c>
      <c r="D13715" s="97">
        <v>215.53220772210796</v>
      </c>
      <c r="E13715" s="98">
        <v>0</v>
      </c>
      <c r="F13715" s="97">
        <v>6.9209511116522062</v>
      </c>
      <c r="G13715" s="97">
        <v>5.0562007148879398E-11</v>
      </c>
      <c r="H13715" s="96">
        <v>1.4551304116256348E-2</v>
      </c>
      <c r="I13715" s="99">
        <v>2.6139807577203543E-2</v>
      </c>
    </row>
    <row r="13716" spans="1:9" ht="15" customHeight="1" x14ac:dyDescent="0.25">
      <c r="A13716" s="42" t="s">
        <v>126</v>
      </c>
      <c r="B13716" s="43"/>
      <c r="C13716" s="43"/>
      <c r="D13716" s="43"/>
      <c r="E13716" s="43"/>
      <c r="F13716" s="43"/>
      <c r="G13716" s="43"/>
      <c r="H13716" s="43"/>
      <c r="I13716" s="43"/>
    </row>
    <row r="13717" spans="1:9" ht="15" customHeight="1" x14ac:dyDescent="0.25">
      <c r="A13717" s="50" t="s">
        <v>273</v>
      </c>
      <c r="B13717" s="51"/>
      <c r="C13717" s="51"/>
      <c r="D13717" s="51"/>
      <c r="E13717" s="51"/>
      <c r="F13717" s="51"/>
      <c r="G13717" s="51"/>
      <c r="H13717" s="51"/>
      <c r="I13717" s="51"/>
    </row>
    <row r="13720" spans="1:9" ht="16.5" x14ac:dyDescent="0.25">
      <c r="A13720" t="s">
        <v>127</v>
      </c>
    </row>
    <row r="13722" spans="1:9" ht="20.100000000000001" customHeight="1" thickBot="1" x14ac:dyDescent="0.3">
      <c r="A13722" s="16" t="s">
        <v>114</v>
      </c>
      <c r="B13722" s="17"/>
      <c r="C13722" s="17"/>
    </row>
    <row r="13723" spans="1:9" ht="15" customHeight="1" thickBot="1" x14ac:dyDescent="0.3">
      <c r="A13723" s="18"/>
      <c r="B13723" s="19"/>
      <c r="C13723" s="61" t="s">
        <v>62</v>
      </c>
    </row>
    <row r="13724" spans="1:9" ht="14.1" customHeight="1" x14ac:dyDescent="0.25">
      <c r="A13724" s="3" t="s">
        <v>36</v>
      </c>
      <c r="B13724" s="23" t="s">
        <v>37</v>
      </c>
      <c r="C13724" s="62">
        <v>0</v>
      </c>
    </row>
    <row r="13725" spans="1:9" ht="14.1" customHeight="1" x14ac:dyDescent="0.25">
      <c r="A13725" s="28"/>
      <c r="B13725" s="9" t="s">
        <v>63</v>
      </c>
      <c r="C13725" s="12">
        <v>0</v>
      </c>
    </row>
    <row r="13726" spans="1:9" ht="14.1" customHeight="1" x14ac:dyDescent="0.25">
      <c r="A13726" s="28"/>
      <c r="B13726" s="9" t="s">
        <v>64</v>
      </c>
      <c r="C13726" s="12">
        <v>0</v>
      </c>
    </row>
    <row r="13727" spans="1:9" ht="14.1" customHeight="1" x14ac:dyDescent="0.25">
      <c r="A13727" s="28"/>
      <c r="B13727" s="9" t="s">
        <v>65</v>
      </c>
      <c r="C13727" s="12">
        <v>0</v>
      </c>
    </row>
    <row r="13728" spans="1:9" ht="14.1" customHeight="1" x14ac:dyDescent="0.25">
      <c r="A13728" s="28"/>
      <c r="B13728" s="9" t="s">
        <v>66</v>
      </c>
      <c r="C13728" s="12">
        <v>1</v>
      </c>
    </row>
    <row r="13729" spans="1:9" ht="14.1" customHeight="1" x14ac:dyDescent="0.25">
      <c r="A13729" s="28"/>
      <c r="B13729" s="9" t="s">
        <v>67</v>
      </c>
      <c r="C13729" s="12">
        <v>0</v>
      </c>
    </row>
    <row r="13730" spans="1:9" ht="14.1" customHeight="1" x14ac:dyDescent="0.25">
      <c r="A13730" s="28"/>
      <c r="B13730" s="9" t="s">
        <v>68</v>
      </c>
      <c r="C13730" s="12">
        <v>-1</v>
      </c>
    </row>
    <row r="13731" spans="1:9" ht="24" customHeight="1" x14ac:dyDescent="0.25">
      <c r="A13731" s="28"/>
      <c r="B13731" s="9" t="s">
        <v>69</v>
      </c>
      <c r="C13731" s="12">
        <v>0</v>
      </c>
    </row>
    <row r="13732" spans="1:9" ht="24" customHeight="1" x14ac:dyDescent="0.25">
      <c r="A13732" s="28"/>
      <c r="B13732" s="9" t="s">
        <v>70</v>
      </c>
      <c r="C13732" s="12">
        <v>1</v>
      </c>
    </row>
    <row r="13733" spans="1:9" ht="24" customHeight="1" x14ac:dyDescent="0.25">
      <c r="A13733" s="28"/>
      <c r="B13733" s="9" t="s">
        <v>71</v>
      </c>
      <c r="C13733" s="12">
        <v>0</v>
      </c>
    </row>
    <row r="13734" spans="1:9" ht="24" customHeight="1" x14ac:dyDescent="0.25">
      <c r="A13734" s="28"/>
      <c r="B13734" s="9" t="s">
        <v>72</v>
      </c>
      <c r="C13734" s="12">
        <v>-1</v>
      </c>
    </row>
    <row r="13735" spans="1:9" ht="24" customHeight="1" x14ac:dyDescent="0.25">
      <c r="A13735" s="28"/>
      <c r="B13735" s="9" t="s">
        <v>73</v>
      </c>
      <c r="C13735" s="12">
        <v>0</v>
      </c>
    </row>
    <row r="13736" spans="1:9" ht="24" customHeight="1" x14ac:dyDescent="0.25">
      <c r="A13736" s="28"/>
      <c r="B13736" s="9" t="s">
        <v>74</v>
      </c>
      <c r="C13736" s="12">
        <v>0</v>
      </c>
    </row>
    <row r="13737" spans="1:9" ht="24" customHeight="1" x14ac:dyDescent="0.25">
      <c r="A13737" s="28"/>
      <c r="B13737" s="9" t="s">
        <v>75</v>
      </c>
      <c r="C13737" s="12">
        <v>0</v>
      </c>
    </row>
    <row r="13738" spans="1:9" ht="24" customHeight="1" thickBot="1" x14ac:dyDescent="0.3">
      <c r="A13738" s="91"/>
      <c r="B13738" s="14" t="s">
        <v>76</v>
      </c>
      <c r="C13738" s="100">
        <v>0</v>
      </c>
    </row>
    <row r="13739" spans="1:9" ht="15" customHeight="1" x14ac:dyDescent="0.25">
      <c r="A13739" s="42" t="s">
        <v>128</v>
      </c>
      <c r="B13739" s="43"/>
      <c r="C13739" s="43"/>
    </row>
    <row r="13741" spans="1:9" ht="20.100000000000001" customHeight="1" thickBot="1" x14ac:dyDescent="0.3">
      <c r="A13741" s="16" t="s">
        <v>116</v>
      </c>
      <c r="B13741" s="17"/>
      <c r="C13741" s="17"/>
      <c r="D13741" s="17"/>
      <c r="E13741" s="17"/>
      <c r="F13741" s="17"/>
      <c r="G13741" s="17"/>
      <c r="H13741" s="17"/>
      <c r="I13741" s="17"/>
    </row>
    <row r="13742" spans="1:9" ht="15" customHeight="1" x14ac:dyDescent="0.25">
      <c r="A13742" s="67" t="s">
        <v>117</v>
      </c>
      <c r="B13742" s="68" t="s">
        <v>89</v>
      </c>
      <c r="C13742" s="69" t="s">
        <v>90</v>
      </c>
      <c r="D13742" s="69" t="s">
        <v>91</v>
      </c>
      <c r="E13742" s="69" t="s">
        <v>118</v>
      </c>
      <c r="F13742" s="69" t="s">
        <v>92</v>
      </c>
      <c r="G13742" s="69" t="s">
        <v>59</v>
      </c>
      <c r="H13742" s="70" t="s">
        <v>93</v>
      </c>
      <c r="I13742" s="71"/>
    </row>
    <row r="13743" spans="1:9" ht="15" customHeight="1" thickBot="1" x14ac:dyDescent="0.3">
      <c r="A13743" s="72"/>
      <c r="B13743" s="73"/>
      <c r="C13743" s="74"/>
      <c r="D13743" s="74"/>
      <c r="E13743" s="74"/>
      <c r="F13743" s="74"/>
      <c r="G13743" s="74"/>
      <c r="H13743" s="75" t="s">
        <v>94</v>
      </c>
      <c r="I13743" s="76" t="s">
        <v>95</v>
      </c>
    </row>
    <row r="13744" spans="1:9" ht="14.1" customHeight="1" thickBot="1" x14ac:dyDescent="0.3">
      <c r="A13744" s="94" t="s">
        <v>62</v>
      </c>
      <c r="B13744" s="95">
        <v>2.6189661341067351E-2</v>
      </c>
      <c r="C13744" s="96">
        <v>4.0650904711646537E-3</v>
      </c>
      <c r="D13744" s="97">
        <v>209.796164503928</v>
      </c>
      <c r="E13744" s="98">
        <v>0</v>
      </c>
      <c r="F13744" s="97">
        <v>6.442577730272256</v>
      </c>
      <c r="G13744" s="97">
        <v>7.9018896910599229E-10</v>
      </c>
      <c r="H13744" s="96">
        <v>1.8176002582678607E-2</v>
      </c>
      <c r="I13744" s="99">
        <v>3.4203320099456098E-2</v>
      </c>
    </row>
    <row r="13745" spans="1:9" ht="15" customHeight="1" x14ac:dyDescent="0.25">
      <c r="A13745" s="42" t="s">
        <v>128</v>
      </c>
      <c r="B13745" s="43"/>
      <c r="C13745" s="43"/>
      <c r="D13745" s="43"/>
      <c r="E13745" s="43"/>
      <c r="F13745" s="43"/>
      <c r="G13745" s="43"/>
      <c r="H13745" s="43"/>
      <c r="I13745" s="43"/>
    </row>
    <row r="13746" spans="1:9" ht="15" customHeight="1" x14ac:dyDescent="0.25">
      <c r="A13746" s="50" t="s">
        <v>273</v>
      </c>
      <c r="B13746" s="51"/>
      <c r="C13746" s="51"/>
      <c r="D13746" s="51"/>
      <c r="E13746" s="51"/>
      <c r="F13746" s="51"/>
      <c r="G13746" s="51"/>
      <c r="H13746" s="51"/>
      <c r="I13746" s="51"/>
    </row>
    <row r="13749" spans="1:9" ht="16.5" x14ac:dyDescent="0.25">
      <c r="A13749" t="s">
        <v>129</v>
      </c>
    </row>
    <row r="13751" spans="1:9" ht="20.100000000000001" customHeight="1" thickBot="1" x14ac:dyDescent="0.3">
      <c r="A13751" s="16" t="s">
        <v>114</v>
      </c>
      <c r="B13751" s="17"/>
      <c r="C13751" s="17"/>
    </row>
    <row r="13752" spans="1:9" ht="15" customHeight="1" thickBot="1" x14ac:dyDescent="0.3">
      <c r="A13752" s="18"/>
      <c r="B13752" s="19"/>
      <c r="C13752" s="61" t="s">
        <v>62</v>
      </c>
    </row>
    <row r="13753" spans="1:9" ht="14.1" customHeight="1" x14ac:dyDescent="0.25">
      <c r="A13753" s="3" t="s">
        <v>36</v>
      </c>
      <c r="B13753" s="23" t="s">
        <v>37</v>
      </c>
      <c r="C13753" s="62">
        <v>0</v>
      </c>
    </row>
    <row r="13754" spans="1:9" ht="14.1" customHeight="1" x14ac:dyDescent="0.25">
      <c r="A13754" s="28"/>
      <c r="B13754" s="9" t="s">
        <v>63</v>
      </c>
      <c r="C13754" s="12">
        <v>0</v>
      </c>
    </row>
    <row r="13755" spans="1:9" ht="14.1" customHeight="1" x14ac:dyDescent="0.25">
      <c r="A13755" s="28"/>
      <c r="B13755" s="9" t="s">
        <v>64</v>
      </c>
      <c r="C13755" s="12">
        <v>0</v>
      </c>
    </row>
    <row r="13756" spans="1:9" ht="14.1" customHeight="1" x14ac:dyDescent="0.25">
      <c r="A13756" s="28"/>
      <c r="B13756" s="9" t="s">
        <v>65</v>
      </c>
      <c r="C13756" s="12">
        <v>0</v>
      </c>
    </row>
    <row r="13757" spans="1:9" ht="14.1" customHeight="1" x14ac:dyDescent="0.25">
      <c r="A13757" s="28"/>
      <c r="B13757" s="9" t="s">
        <v>66</v>
      </c>
      <c r="C13757" s="12">
        <v>1</v>
      </c>
    </row>
    <row r="13758" spans="1:9" ht="14.1" customHeight="1" x14ac:dyDescent="0.25">
      <c r="A13758" s="28"/>
      <c r="B13758" s="9" t="s">
        <v>67</v>
      </c>
      <c r="C13758" s="12">
        <v>0</v>
      </c>
    </row>
    <row r="13759" spans="1:9" ht="14.1" customHeight="1" x14ac:dyDescent="0.25">
      <c r="A13759" s="28"/>
      <c r="B13759" s="9" t="s">
        <v>68</v>
      </c>
      <c r="C13759" s="12">
        <v>-1</v>
      </c>
    </row>
    <row r="13760" spans="1:9" ht="24" customHeight="1" x14ac:dyDescent="0.25">
      <c r="A13760" s="28"/>
      <c r="B13760" s="9" t="s">
        <v>69</v>
      </c>
      <c r="C13760" s="12">
        <v>0</v>
      </c>
    </row>
    <row r="13761" spans="1:9" ht="24" customHeight="1" x14ac:dyDescent="0.25">
      <c r="A13761" s="28"/>
      <c r="B13761" s="9" t="s">
        <v>70</v>
      </c>
      <c r="C13761" s="12">
        <v>0</v>
      </c>
    </row>
    <row r="13762" spans="1:9" ht="24" customHeight="1" x14ac:dyDescent="0.25">
      <c r="A13762" s="28"/>
      <c r="B13762" s="9" t="s">
        <v>71</v>
      </c>
      <c r="C13762" s="12">
        <v>0</v>
      </c>
    </row>
    <row r="13763" spans="1:9" ht="24" customHeight="1" x14ac:dyDescent="0.25">
      <c r="A13763" s="28"/>
      <c r="B13763" s="9" t="s">
        <v>72</v>
      </c>
      <c r="C13763" s="12">
        <v>0</v>
      </c>
    </row>
    <row r="13764" spans="1:9" ht="24" customHeight="1" x14ac:dyDescent="0.25">
      <c r="A13764" s="28"/>
      <c r="B13764" s="9" t="s">
        <v>73</v>
      </c>
      <c r="C13764" s="12">
        <v>0</v>
      </c>
    </row>
    <row r="13765" spans="1:9" ht="24" customHeight="1" x14ac:dyDescent="0.25">
      <c r="A13765" s="28"/>
      <c r="B13765" s="9" t="s">
        <v>74</v>
      </c>
      <c r="C13765" s="12">
        <v>1</v>
      </c>
    </row>
    <row r="13766" spans="1:9" ht="24" customHeight="1" x14ac:dyDescent="0.25">
      <c r="A13766" s="28"/>
      <c r="B13766" s="9" t="s">
        <v>75</v>
      </c>
      <c r="C13766" s="12">
        <v>0</v>
      </c>
    </row>
    <row r="13767" spans="1:9" ht="24" customHeight="1" thickBot="1" x14ac:dyDescent="0.3">
      <c r="A13767" s="91"/>
      <c r="B13767" s="14" t="s">
        <v>76</v>
      </c>
      <c r="C13767" s="100">
        <v>-1</v>
      </c>
    </row>
    <row r="13768" spans="1:9" ht="15" customHeight="1" x14ac:dyDescent="0.25">
      <c r="A13768" s="42" t="s">
        <v>130</v>
      </c>
      <c r="B13768" s="43"/>
      <c r="C13768" s="43"/>
    </row>
    <row r="13770" spans="1:9" ht="20.100000000000001" customHeight="1" thickBot="1" x14ac:dyDescent="0.3">
      <c r="A13770" s="16" t="s">
        <v>116</v>
      </c>
      <c r="B13770" s="17"/>
      <c r="C13770" s="17"/>
      <c r="D13770" s="17"/>
      <c r="E13770" s="17"/>
      <c r="F13770" s="17"/>
      <c r="G13770" s="17"/>
      <c r="H13770" s="17"/>
      <c r="I13770" s="17"/>
    </row>
    <row r="13771" spans="1:9" ht="15" customHeight="1" x14ac:dyDescent="0.25">
      <c r="A13771" s="67" t="s">
        <v>117</v>
      </c>
      <c r="B13771" s="68" t="s">
        <v>89</v>
      </c>
      <c r="C13771" s="69" t="s">
        <v>90</v>
      </c>
      <c r="D13771" s="69" t="s">
        <v>91</v>
      </c>
      <c r="E13771" s="69" t="s">
        <v>118</v>
      </c>
      <c r="F13771" s="69" t="s">
        <v>92</v>
      </c>
      <c r="G13771" s="69" t="s">
        <v>59</v>
      </c>
      <c r="H13771" s="70" t="s">
        <v>93</v>
      </c>
      <c r="I13771" s="71"/>
    </row>
    <row r="13772" spans="1:9" ht="15" customHeight="1" thickBot="1" x14ac:dyDescent="0.3">
      <c r="A13772" s="72"/>
      <c r="B13772" s="73"/>
      <c r="C13772" s="74"/>
      <c r="D13772" s="74"/>
      <c r="E13772" s="74"/>
      <c r="F13772" s="74"/>
      <c r="G13772" s="74"/>
      <c r="H13772" s="75" t="s">
        <v>94</v>
      </c>
      <c r="I13772" s="76" t="s">
        <v>95</v>
      </c>
    </row>
    <row r="13773" spans="1:9" ht="14.1" customHeight="1" thickBot="1" x14ac:dyDescent="0.3">
      <c r="A13773" s="94" t="s">
        <v>62</v>
      </c>
      <c r="B13773" s="95">
        <v>1.450145035239254E-2</v>
      </c>
      <c r="C13773" s="96">
        <v>4.2476470766348836E-3</v>
      </c>
      <c r="D13773" s="97">
        <v>220.88580610541695</v>
      </c>
      <c r="E13773" s="98">
        <v>0</v>
      </c>
      <c r="F13773" s="97">
        <v>3.4139960525818998</v>
      </c>
      <c r="G13773" s="97">
        <v>7.6154187526496708E-4</v>
      </c>
      <c r="H13773" s="96">
        <v>6.1303494138982414E-3</v>
      </c>
      <c r="I13773" s="99">
        <v>2.2872551290886837E-2</v>
      </c>
    </row>
    <row r="13774" spans="1:9" ht="15" customHeight="1" x14ac:dyDescent="0.25">
      <c r="A13774" s="42" t="s">
        <v>130</v>
      </c>
      <c r="B13774" s="43"/>
      <c r="C13774" s="43"/>
      <c r="D13774" s="43"/>
      <c r="E13774" s="43"/>
      <c r="F13774" s="43"/>
      <c r="G13774" s="43"/>
      <c r="H13774" s="43"/>
      <c r="I13774" s="43"/>
    </row>
    <row r="13775" spans="1:9" ht="15" customHeight="1" x14ac:dyDescent="0.25">
      <c r="A13775" s="50" t="s">
        <v>273</v>
      </c>
      <c r="B13775" s="51"/>
      <c r="C13775" s="51"/>
      <c r="D13775" s="51"/>
      <c r="E13775" s="51"/>
      <c r="F13775" s="51"/>
      <c r="G13775" s="51"/>
      <c r="H13775" s="51"/>
      <c r="I13775" s="51"/>
    </row>
    <row r="13778" spans="1:3" ht="16.5" x14ac:dyDescent="0.25">
      <c r="A13778" t="s">
        <v>131</v>
      </c>
    </row>
    <row r="13780" spans="1:3" ht="20.100000000000001" customHeight="1" thickBot="1" x14ac:dyDescent="0.3">
      <c r="A13780" s="16" t="s">
        <v>114</v>
      </c>
      <c r="B13780" s="17"/>
      <c r="C13780" s="17"/>
    </row>
    <row r="13781" spans="1:3" ht="15" customHeight="1" thickBot="1" x14ac:dyDescent="0.3">
      <c r="A13781" s="18"/>
      <c r="B13781" s="19"/>
      <c r="C13781" s="61" t="s">
        <v>62</v>
      </c>
    </row>
    <row r="13782" spans="1:3" ht="14.1" customHeight="1" x14ac:dyDescent="0.25">
      <c r="A13782" s="3" t="s">
        <v>36</v>
      </c>
      <c r="B13782" s="23" t="s">
        <v>37</v>
      </c>
      <c r="C13782" s="62">
        <v>0</v>
      </c>
    </row>
    <row r="13783" spans="1:3" ht="14.1" customHeight="1" x14ac:dyDescent="0.25">
      <c r="A13783" s="28"/>
      <c r="B13783" s="9" t="s">
        <v>63</v>
      </c>
      <c r="C13783" s="12">
        <v>0</v>
      </c>
    </row>
    <row r="13784" spans="1:3" ht="14.1" customHeight="1" x14ac:dyDescent="0.25">
      <c r="A13784" s="28"/>
      <c r="B13784" s="9" t="s">
        <v>64</v>
      </c>
      <c r="C13784" s="12">
        <v>0</v>
      </c>
    </row>
    <row r="13785" spans="1:3" ht="14.1" customHeight="1" x14ac:dyDescent="0.25">
      <c r="A13785" s="28"/>
      <c r="B13785" s="9" t="s">
        <v>65</v>
      </c>
      <c r="C13785" s="12">
        <v>0</v>
      </c>
    </row>
    <row r="13786" spans="1:3" ht="14.1" customHeight="1" x14ac:dyDescent="0.25">
      <c r="A13786" s="28"/>
      <c r="B13786" s="9" t="s">
        <v>66</v>
      </c>
      <c r="C13786" s="12">
        <v>0</v>
      </c>
    </row>
    <row r="13787" spans="1:3" ht="14.1" customHeight="1" x14ac:dyDescent="0.25">
      <c r="A13787" s="28"/>
      <c r="B13787" s="9" t="s">
        <v>67</v>
      </c>
      <c r="C13787" s="12">
        <v>0</v>
      </c>
    </row>
    <row r="13788" spans="1:3" ht="14.1" customHeight="1" x14ac:dyDescent="0.25">
      <c r="A13788" s="28"/>
      <c r="B13788" s="9" t="s">
        <v>68</v>
      </c>
      <c r="C13788" s="12">
        <v>0</v>
      </c>
    </row>
    <row r="13789" spans="1:3" ht="24" customHeight="1" x14ac:dyDescent="0.25">
      <c r="A13789" s="28"/>
      <c r="B13789" s="9" t="s">
        <v>69</v>
      </c>
      <c r="C13789" s="12">
        <v>0</v>
      </c>
    </row>
    <row r="13790" spans="1:3" ht="24" customHeight="1" x14ac:dyDescent="0.25">
      <c r="A13790" s="28"/>
      <c r="B13790" s="9" t="s">
        <v>70</v>
      </c>
      <c r="C13790" s="12">
        <v>1</v>
      </c>
    </row>
    <row r="13791" spans="1:3" ht="24" customHeight="1" x14ac:dyDescent="0.25">
      <c r="A13791" s="28"/>
      <c r="B13791" s="9" t="s">
        <v>71</v>
      </c>
      <c r="C13791" s="12">
        <v>0</v>
      </c>
    </row>
    <row r="13792" spans="1:3" ht="24" customHeight="1" x14ac:dyDescent="0.25">
      <c r="A13792" s="28"/>
      <c r="B13792" s="9" t="s">
        <v>72</v>
      </c>
      <c r="C13792" s="12">
        <v>-1</v>
      </c>
    </row>
    <row r="13793" spans="1:9" ht="24" customHeight="1" x14ac:dyDescent="0.25">
      <c r="A13793" s="28"/>
      <c r="B13793" s="9" t="s">
        <v>73</v>
      </c>
      <c r="C13793" s="12">
        <v>0</v>
      </c>
    </row>
    <row r="13794" spans="1:9" ht="24" customHeight="1" x14ac:dyDescent="0.25">
      <c r="A13794" s="28"/>
      <c r="B13794" s="9" t="s">
        <v>74</v>
      </c>
      <c r="C13794" s="12">
        <v>-1</v>
      </c>
    </row>
    <row r="13795" spans="1:9" ht="24" customHeight="1" x14ac:dyDescent="0.25">
      <c r="A13795" s="28"/>
      <c r="B13795" s="9" t="s">
        <v>75</v>
      </c>
      <c r="C13795" s="12">
        <v>0</v>
      </c>
    </row>
    <row r="13796" spans="1:9" ht="24" customHeight="1" thickBot="1" x14ac:dyDescent="0.3">
      <c r="A13796" s="91"/>
      <c r="B13796" s="14" t="s">
        <v>76</v>
      </c>
      <c r="C13796" s="100">
        <v>1</v>
      </c>
    </row>
    <row r="13797" spans="1:9" ht="24.95" customHeight="1" x14ac:dyDescent="0.25">
      <c r="A13797" s="42" t="s">
        <v>132</v>
      </c>
      <c r="B13797" s="43"/>
      <c r="C13797" s="43"/>
    </row>
    <row r="13799" spans="1:9" ht="20.100000000000001" customHeight="1" thickBot="1" x14ac:dyDescent="0.3">
      <c r="A13799" s="16" t="s">
        <v>116</v>
      </c>
      <c r="B13799" s="17"/>
      <c r="C13799" s="17"/>
      <c r="D13799" s="17"/>
      <c r="E13799" s="17"/>
      <c r="F13799" s="17"/>
      <c r="G13799" s="17"/>
      <c r="H13799" s="17"/>
      <c r="I13799" s="17"/>
    </row>
    <row r="13800" spans="1:9" ht="15" customHeight="1" x14ac:dyDescent="0.25">
      <c r="A13800" s="67" t="s">
        <v>117</v>
      </c>
      <c r="B13800" s="68" t="s">
        <v>89</v>
      </c>
      <c r="C13800" s="69" t="s">
        <v>90</v>
      </c>
      <c r="D13800" s="69" t="s">
        <v>91</v>
      </c>
      <c r="E13800" s="69" t="s">
        <v>118</v>
      </c>
      <c r="F13800" s="69" t="s">
        <v>92</v>
      </c>
      <c r="G13800" s="69" t="s">
        <v>59</v>
      </c>
      <c r="H13800" s="70" t="s">
        <v>93</v>
      </c>
      <c r="I13800" s="71"/>
    </row>
    <row r="13801" spans="1:9" ht="15" customHeight="1" thickBot="1" x14ac:dyDescent="0.3">
      <c r="A13801" s="72"/>
      <c r="B13801" s="73"/>
      <c r="C13801" s="74"/>
      <c r="D13801" s="74"/>
      <c r="E13801" s="74"/>
      <c r="F13801" s="74"/>
      <c r="G13801" s="74"/>
      <c r="H13801" s="75" t="s">
        <v>94</v>
      </c>
      <c r="I13801" s="76" t="s">
        <v>95</v>
      </c>
    </row>
    <row r="13802" spans="1:9" ht="14.1" customHeight="1" thickBot="1" x14ac:dyDescent="0.3">
      <c r="A13802" s="94" t="s">
        <v>62</v>
      </c>
      <c r="B13802" s="95">
        <v>1.168821098867481E-2</v>
      </c>
      <c r="C13802" s="96">
        <v>5.8794103638373941E-3</v>
      </c>
      <c r="D13802" s="97">
        <v>215.53220772210744</v>
      </c>
      <c r="E13802" s="98">
        <v>0</v>
      </c>
      <c r="F13802" s="97">
        <v>1.9879903366782699</v>
      </c>
      <c r="G13802" s="97">
        <v>4.8078273055737711E-2</v>
      </c>
      <c r="H13802" s="96">
        <v>9.970752772747458E-5</v>
      </c>
      <c r="I13802" s="99">
        <v>2.3276714449622146E-2</v>
      </c>
    </row>
    <row r="13803" spans="1:9" ht="15" customHeight="1" x14ac:dyDescent="0.25">
      <c r="A13803" s="42" t="s">
        <v>132</v>
      </c>
      <c r="B13803" s="43"/>
      <c r="C13803" s="43"/>
      <c r="D13803" s="43"/>
      <c r="E13803" s="43"/>
      <c r="F13803" s="43"/>
      <c r="G13803" s="43"/>
      <c r="H13803" s="43"/>
      <c r="I13803" s="43"/>
    </row>
    <row r="13804" spans="1:9" ht="15" customHeight="1" x14ac:dyDescent="0.25">
      <c r="A13804" s="50" t="s">
        <v>273</v>
      </c>
      <c r="B13804" s="51"/>
      <c r="C13804" s="51"/>
      <c r="D13804" s="51"/>
      <c r="E13804" s="51"/>
      <c r="F13804" s="51"/>
      <c r="G13804" s="51"/>
      <c r="H13804" s="51"/>
      <c r="I13804" s="51"/>
    </row>
    <row r="13807" spans="1:9" ht="16.5" x14ac:dyDescent="0.25">
      <c r="A13807" t="s">
        <v>133</v>
      </c>
    </row>
    <row r="13809" spans="1:3" ht="20.100000000000001" customHeight="1" thickBot="1" x14ac:dyDescent="0.3">
      <c r="A13809" s="16" t="s">
        <v>114</v>
      </c>
      <c r="B13809" s="17"/>
      <c r="C13809" s="17"/>
    </row>
    <row r="13810" spans="1:3" ht="15" customHeight="1" thickBot="1" x14ac:dyDescent="0.3">
      <c r="A13810" s="18"/>
      <c r="B13810" s="19"/>
      <c r="C13810" s="61" t="s">
        <v>62</v>
      </c>
    </row>
    <row r="13811" spans="1:3" ht="14.1" customHeight="1" x14ac:dyDescent="0.25">
      <c r="A13811" s="3" t="s">
        <v>36</v>
      </c>
      <c r="B13811" s="23" t="s">
        <v>37</v>
      </c>
      <c r="C13811" s="62">
        <v>0</v>
      </c>
    </row>
    <row r="13812" spans="1:3" ht="14.1" customHeight="1" x14ac:dyDescent="0.25">
      <c r="A13812" s="28"/>
      <c r="B13812" s="9" t="s">
        <v>63</v>
      </c>
      <c r="C13812" s="12">
        <v>0</v>
      </c>
    </row>
    <row r="13813" spans="1:3" ht="14.1" customHeight="1" x14ac:dyDescent="0.25">
      <c r="A13813" s="28"/>
      <c r="B13813" s="9" t="s">
        <v>64</v>
      </c>
      <c r="C13813" s="12">
        <v>0</v>
      </c>
    </row>
    <row r="13814" spans="1:3" ht="14.1" customHeight="1" x14ac:dyDescent="0.25">
      <c r="A13814" s="28"/>
      <c r="B13814" s="9" t="s">
        <v>65</v>
      </c>
      <c r="C13814" s="12">
        <v>0</v>
      </c>
    </row>
    <row r="13815" spans="1:3" ht="14.1" customHeight="1" x14ac:dyDescent="0.25">
      <c r="A13815" s="28"/>
      <c r="B13815" s="9" t="s">
        <v>66</v>
      </c>
      <c r="C13815" s="12">
        <v>0</v>
      </c>
    </row>
    <row r="13816" spans="1:3" ht="14.1" customHeight="1" x14ac:dyDescent="0.25">
      <c r="A13816" s="28"/>
      <c r="B13816" s="9" t="s">
        <v>67</v>
      </c>
      <c r="C13816" s="12">
        <v>1</v>
      </c>
    </row>
    <row r="13817" spans="1:3" ht="14.1" customHeight="1" x14ac:dyDescent="0.25">
      <c r="A13817" s="28"/>
      <c r="B13817" s="9" t="s">
        <v>68</v>
      </c>
      <c r="C13817" s="12">
        <v>-1</v>
      </c>
    </row>
    <row r="13818" spans="1:3" ht="24" customHeight="1" x14ac:dyDescent="0.25">
      <c r="A13818" s="28"/>
      <c r="B13818" s="9" t="s">
        <v>69</v>
      </c>
      <c r="C13818" s="12">
        <v>0</v>
      </c>
    </row>
    <row r="13819" spans="1:3" ht="24" customHeight="1" x14ac:dyDescent="0.25">
      <c r="A13819" s="28"/>
      <c r="B13819" s="9" t="s">
        <v>70</v>
      </c>
      <c r="C13819" s="12">
        <v>0</v>
      </c>
    </row>
    <row r="13820" spans="1:3" ht="24" customHeight="1" x14ac:dyDescent="0.25">
      <c r="A13820" s="28"/>
      <c r="B13820" s="9" t="s">
        <v>71</v>
      </c>
      <c r="C13820" s="47">
        <v>0.5</v>
      </c>
    </row>
    <row r="13821" spans="1:3" ht="24" customHeight="1" x14ac:dyDescent="0.25">
      <c r="A13821" s="28"/>
      <c r="B13821" s="9" t="s">
        <v>72</v>
      </c>
      <c r="C13821" s="47">
        <v>-0.5</v>
      </c>
    </row>
    <row r="13822" spans="1:3" ht="24" customHeight="1" x14ac:dyDescent="0.25">
      <c r="A13822" s="28"/>
      <c r="B13822" s="9" t="s">
        <v>73</v>
      </c>
      <c r="C13822" s="12">
        <v>0</v>
      </c>
    </row>
    <row r="13823" spans="1:3" ht="24" customHeight="1" x14ac:dyDescent="0.25">
      <c r="A13823" s="28"/>
      <c r="B13823" s="9" t="s">
        <v>74</v>
      </c>
      <c r="C13823" s="12">
        <v>0</v>
      </c>
    </row>
    <row r="13824" spans="1:3" ht="24" customHeight="1" x14ac:dyDescent="0.25">
      <c r="A13824" s="28"/>
      <c r="B13824" s="9" t="s">
        <v>75</v>
      </c>
      <c r="C13824" s="47">
        <v>0.5</v>
      </c>
    </row>
    <row r="13825" spans="1:9" ht="24" customHeight="1" thickBot="1" x14ac:dyDescent="0.3">
      <c r="A13825" s="91"/>
      <c r="B13825" s="14" t="s">
        <v>76</v>
      </c>
      <c r="C13825" s="49">
        <v>-0.5</v>
      </c>
    </row>
    <row r="13826" spans="1:9" ht="15" customHeight="1" x14ac:dyDescent="0.25">
      <c r="A13826" s="42" t="s">
        <v>134</v>
      </c>
      <c r="B13826" s="43"/>
      <c r="C13826" s="43"/>
    </row>
    <row r="13828" spans="1:9" ht="20.100000000000001" customHeight="1" thickBot="1" x14ac:dyDescent="0.3">
      <c r="A13828" s="16" t="s">
        <v>116</v>
      </c>
      <c r="B13828" s="17"/>
      <c r="C13828" s="17"/>
      <c r="D13828" s="17"/>
      <c r="E13828" s="17"/>
      <c r="F13828" s="17"/>
      <c r="G13828" s="17"/>
      <c r="H13828" s="17"/>
      <c r="I13828" s="17"/>
    </row>
    <row r="13829" spans="1:9" ht="15" customHeight="1" x14ac:dyDescent="0.25">
      <c r="A13829" s="67" t="s">
        <v>117</v>
      </c>
      <c r="B13829" s="68" t="s">
        <v>89</v>
      </c>
      <c r="C13829" s="69" t="s">
        <v>90</v>
      </c>
      <c r="D13829" s="69" t="s">
        <v>91</v>
      </c>
      <c r="E13829" s="69" t="s">
        <v>118</v>
      </c>
      <c r="F13829" s="69" t="s">
        <v>92</v>
      </c>
      <c r="G13829" s="69" t="s">
        <v>59</v>
      </c>
      <c r="H13829" s="70" t="s">
        <v>93</v>
      </c>
      <c r="I13829" s="71"/>
    </row>
    <row r="13830" spans="1:9" ht="15" customHeight="1" thickBot="1" x14ac:dyDescent="0.3">
      <c r="A13830" s="72"/>
      <c r="B13830" s="73"/>
      <c r="C13830" s="74"/>
      <c r="D13830" s="74"/>
      <c r="E13830" s="74"/>
      <c r="F13830" s="74"/>
      <c r="G13830" s="74"/>
      <c r="H13830" s="75" t="s">
        <v>94</v>
      </c>
      <c r="I13830" s="76" t="s">
        <v>95</v>
      </c>
    </row>
    <row r="13831" spans="1:9" ht="14.1" customHeight="1" thickBot="1" x14ac:dyDescent="0.3">
      <c r="A13831" s="94" t="s">
        <v>62</v>
      </c>
      <c r="B13831" s="95">
        <v>-4.6978219125852257E-3</v>
      </c>
      <c r="C13831" s="96">
        <v>2.3739647447940759E-3</v>
      </c>
      <c r="D13831" s="97">
        <v>312.53050669102487</v>
      </c>
      <c r="E13831" s="98">
        <v>0</v>
      </c>
      <c r="F13831" s="97">
        <v>-1.9788928723087367</v>
      </c>
      <c r="G13831" s="97">
        <v>4.870558514410829E-2</v>
      </c>
      <c r="H13831" s="96">
        <v>-9.3687957553042073E-3</v>
      </c>
      <c r="I13831" s="99">
        <v>-2.6848069866245033E-5</v>
      </c>
    </row>
    <row r="13832" spans="1:9" ht="15" customHeight="1" x14ac:dyDescent="0.25">
      <c r="A13832" s="42" t="s">
        <v>134</v>
      </c>
      <c r="B13832" s="43"/>
      <c r="C13832" s="43"/>
      <c r="D13832" s="43"/>
      <c r="E13832" s="43"/>
      <c r="F13832" s="43"/>
      <c r="G13832" s="43"/>
      <c r="H13832" s="43"/>
      <c r="I13832" s="43"/>
    </row>
    <row r="13833" spans="1:9" ht="15" customHeight="1" x14ac:dyDescent="0.25">
      <c r="A13833" s="50" t="s">
        <v>273</v>
      </c>
      <c r="B13833" s="51"/>
      <c r="C13833" s="51"/>
      <c r="D13833" s="51"/>
      <c r="E13833" s="51"/>
      <c r="F13833" s="51"/>
      <c r="G13833" s="51"/>
      <c r="H13833" s="51"/>
      <c r="I13833" s="51"/>
    </row>
    <row r="13836" spans="1:9" ht="16.5" x14ac:dyDescent="0.25">
      <c r="A13836" t="s">
        <v>135</v>
      </c>
    </row>
    <row r="13838" spans="1:9" ht="20.100000000000001" customHeight="1" thickBot="1" x14ac:dyDescent="0.3">
      <c r="A13838" s="16" t="s">
        <v>114</v>
      </c>
      <c r="B13838" s="17"/>
      <c r="C13838" s="17"/>
    </row>
    <row r="13839" spans="1:9" ht="15" customHeight="1" thickBot="1" x14ac:dyDescent="0.3">
      <c r="A13839" s="18"/>
      <c r="B13839" s="19"/>
      <c r="C13839" s="61" t="s">
        <v>62</v>
      </c>
    </row>
    <row r="13840" spans="1:9" ht="14.1" customHeight="1" x14ac:dyDescent="0.25">
      <c r="A13840" s="3" t="s">
        <v>36</v>
      </c>
      <c r="B13840" s="23" t="s">
        <v>37</v>
      </c>
      <c r="C13840" s="62">
        <v>0</v>
      </c>
    </row>
    <row r="13841" spans="1:3" ht="14.1" customHeight="1" x14ac:dyDescent="0.25">
      <c r="A13841" s="28"/>
      <c r="B13841" s="9" t="s">
        <v>63</v>
      </c>
      <c r="C13841" s="12">
        <v>0</v>
      </c>
    </row>
    <row r="13842" spans="1:3" ht="14.1" customHeight="1" x14ac:dyDescent="0.25">
      <c r="A13842" s="28"/>
      <c r="B13842" s="9" t="s">
        <v>64</v>
      </c>
      <c r="C13842" s="12">
        <v>0</v>
      </c>
    </row>
    <row r="13843" spans="1:3" ht="14.1" customHeight="1" x14ac:dyDescent="0.25">
      <c r="A13843" s="28"/>
      <c r="B13843" s="9" t="s">
        <v>65</v>
      </c>
      <c r="C13843" s="12">
        <v>0</v>
      </c>
    </row>
    <row r="13844" spans="1:3" ht="14.1" customHeight="1" x14ac:dyDescent="0.25">
      <c r="A13844" s="28"/>
      <c r="B13844" s="9" t="s">
        <v>66</v>
      </c>
      <c r="C13844" s="12">
        <v>0</v>
      </c>
    </row>
    <row r="13845" spans="1:3" ht="14.1" customHeight="1" x14ac:dyDescent="0.25">
      <c r="A13845" s="28"/>
      <c r="B13845" s="9" t="s">
        <v>67</v>
      </c>
      <c r="C13845" s="12">
        <v>1</v>
      </c>
    </row>
    <row r="13846" spans="1:3" ht="14.1" customHeight="1" x14ac:dyDescent="0.25">
      <c r="A13846" s="28"/>
      <c r="B13846" s="9" t="s">
        <v>68</v>
      </c>
      <c r="C13846" s="12">
        <v>-1</v>
      </c>
    </row>
    <row r="13847" spans="1:3" ht="24" customHeight="1" x14ac:dyDescent="0.25">
      <c r="A13847" s="28"/>
      <c r="B13847" s="9" t="s">
        <v>69</v>
      </c>
      <c r="C13847" s="12">
        <v>0</v>
      </c>
    </row>
    <row r="13848" spans="1:3" ht="24" customHeight="1" x14ac:dyDescent="0.25">
      <c r="A13848" s="28"/>
      <c r="B13848" s="9" t="s">
        <v>70</v>
      </c>
      <c r="C13848" s="12">
        <v>0</v>
      </c>
    </row>
    <row r="13849" spans="1:3" ht="24" customHeight="1" x14ac:dyDescent="0.25">
      <c r="A13849" s="28"/>
      <c r="B13849" s="9" t="s">
        <v>71</v>
      </c>
      <c r="C13849" s="12">
        <v>1</v>
      </c>
    </row>
    <row r="13850" spans="1:3" ht="24" customHeight="1" x14ac:dyDescent="0.25">
      <c r="A13850" s="28"/>
      <c r="B13850" s="9" t="s">
        <v>72</v>
      </c>
      <c r="C13850" s="12">
        <v>-1</v>
      </c>
    </row>
    <row r="13851" spans="1:3" ht="24" customHeight="1" x14ac:dyDescent="0.25">
      <c r="A13851" s="28"/>
      <c r="B13851" s="9" t="s">
        <v>73</v>
      </c>
      <c r="C13851" s="12">
        <v>0</v>
      </c>
    </row>
    <row r="13852" spans="1:3" ht="24" customHeight="1" x14ac:dyDescent="0.25">
      <c r="A13852" s="28"/>
      <c r="B13852" s="9" t="s">
        <v>74</v>
      </c>
      <c r="C13852" s="12">
        <v>0</v>
      </c>
    </row>
    <row r="13853" spans="1:3" ht="24" customHeight="1" x14ac:dyDescent="0.25">
      <c r="A13853" s="28"/>
      <c r="B13853" s="9" t="s">
        <v>75</v>
      </c>
      <c r="C13853" s="12">
        <v>0</v>
      </c>
    </row>
    <row r="13854" spans="1:3" ht="24" customHeight="1" thickBot="1" x14ac:dyDescent="0.3">
      <c r="A13854" s="91"/>
      <c r="B13854" s="14" t="s">
        <v>76</v>
      </c>
      <c r="C13854" s="100">
        <v>0</v>
      </c>
    </row>
    <row r="13855" spans="1:3" ht="15" customHeight="1" x14ac:dyDescent="0.25">
      <c r="A13855" s="42" t="s">
        <v>136</v>
      </c>
      <c r="B13855" s="43"/>
      <c r="C13855" s="43"/>
    </row>
    <row r="13857" spans="1:9" ht="20.100000000000001" customHeight="1" thickBot="1" x14ac:dyDescent="0.3">
      <c r="A13857" s="16" t="s">
        <v>116</v>
      </c>
      <c r="B13857" s="17"/>
      <c r="C13857" s="17"/>
      <c r="D13857" s="17"/>
      <c r="E13857" s="17"/>
      <c r="F13857" s="17"/>
      <c r="G13857" s="17"/>
      <c r="H13857" s="17"/>
      <c r="I13857" s="17"/>
    </row>
    <row r="13858" spans="1:9" ht="15" customHeight="1" x14ac:dyDescent="0.25">
      <c r="A13858" s="67" t="s">
        <v>117</v>
      </c>
      <c r="B13858" s="68" t="s">
        <v>89</v>
      </c>
      <c r="C13858" s="69" t="s">
        <v>90</v>
      </c>
      <c r="D13858" s="69" t="s">
        <v>91</v>
      </c>
      <c r="E13858" s="69" t="s">
        <v>118</v>
      </c>
      <c r="F13858" s="69" t="s">
        <v>92</v>
      </c>
      <c r="G13858" s="69" t="s">
        <v>59</v>
      </c>
      <c r="H13858" s="70" t="s">
        <v>93</v>
      </c>
      <c r="I13858" s="71"/>
    </row>
    <row r="13859" spans="1:9" ht="15" customHeight="1" thickBot="1" x14ac:dyDescent="0.3">
      <c r="A13859" s="72"/>
      <c r="B13859" s="73"/>
      <c r="C13859" s="74"/>
      <c r="D13859" s="74"/>
      <c r="E13859" s="74"/>
      <c r="F13859" s="74"/>
      <c r="G13859" s="74"/>
      <c r="H13859" s="75" t="s">
        <v>94</v>
      </c>
      <c r="I13859" s="76" t="s">
        <v>95</v>
      </c>
    </row>
    <row r="13860" spans="1:9" ht="14.1" customHeight="1" thickBot="1" x14ac:dyDescent="0.3">
      <c r="A13860" s="94" t="s">
        <v>62</v>
      </c>
      <c r="B13860" s="95">
        <v>-3.0929593018023723E-3</v>
      </c>
      <c r="C13860" s="96">
        <v>3.3232693900374002E-3</v>
      </c>
      <c r="D13860" s="97">
        <v>312.77031832704466</v>
      </c>
      <c r="E13860" s="98">
        <v>0</v>
      </c>
      <c r="F13860" s="97">
        <v>-0.93069773731691496</v>
      </c>
      <c r="G13860" s="97">
        <v>0.35272773210418418</v>
      </c>
      <c r="H13860" s="96">
        <v>-9.6317498044980517E-3</v>
      </c>
      <c r="I13860" s="99">
        <v>3.4458312008933071E-3</v>
      </c>
    </row>
    <row r="13861" spans="1:9" ht="15" customHeight="1" x14ac:dyDescent="0.25">
      <c r="A13861" s="42" t="s">
        <v>136</v>
      </c>
      <c r="B13861" s="43"/>
      <c r="C13861" s="43"/>
      <c r="D13861" s="43"/>
      <c r="E13861" s="43"/>
      <c r="F13861" s="43"/>
      <c r="G13861" s="43"/>
      <c r="H13861" s="43"/>
      <c r="I13861" s="43"/>
    </row>
    <row r="13862" spans="1:9" ht="15" customHeight="1" x14ac:dyDescent="0.25">
      <c r="A13862" s="50" t="s">
        <v>273</v>
      </c>
      <c r="B13862" s="51"/>
      <c r="C13862" s="51"/>
      <c r="D13862" s="51"/>
      <c r="E13862" s="51"/>
      <c r="F13862" s="51"/>
      <c r="G13862" s="51"/>
      <c r="H13862" s="51"/>
      <c r="I13862" s="51"/>
    </row>
    <row r="13865" spans="1:9" ht="16.5" x14ac:dyDescent="0.25">
      <c r="A13865" t="s">
        <v>137</v>
      </c>
    </row>
    <row r="13867" spans="1:9" ht="20.100000000000001" customHeight="1" thickBot="1" x14ac:dyDescent="0.3">
      <c r="A13867" s="16" t="s">
        <v>114</v>
      </c>
      <c r="B13867" s="17"/>
      <c r="C13867" s="17"/>
    </row>
    <row r="13868" spans="1:9" ht="15" customHeight="1" thickBot="1" x14ac:dyDescent="0.3">
      <c r="A13868" s="18"/>
      <c r="B13868" s="19"/>
      <c r="C13868" s="61" t="s">
        <v>62</v>
      </c>
    </row>
    <row r="13869" spans="1:9" ht="14.1" customHeight="1" x14ac:dyDescent="0.25">
      <c r="A13869" s="3" t="s">
        <v>36</v>
      </c>
      <c r="B13869" s="23" t="s">
        <v>37</v>
      </c>
      <c r="C13869" s="62">
        <v>0</v>
      </c>
    </row>
    <row r="13870" spans="1:9" ht="14.1" customHeight="1" x14ac:dyDescent="0.25">
      <c r="A13870" s="28"/>
      <c r="B13870" s="9" t="s">
        <v>63</v>
      </c>
      <c r="C13870" s="12">
        <v>0</v>
      </c>
    </row>
    <row r="13871" spans="1:9" ht="14.1" customHeight="1" x14ac:dyDescent="0.25">
      <c r="A13871" s="28"/>
      <c r="B13871" s="9" t="s">
        <v>64</v>
      </c>
      <c r="C13871" s="12">
        <v>0</v>
      </c>
    </row>
    <row r="13872" spans="1:9" ht="14.1" customHeight="1" x14ac:dyDescent="0.25">
      <c r="A13872" s="28"/>
      <c r="B13872" s="9" t="s">
        <v>65</v>
      </c>
      <c r="C13872" s="12">
        <v>0</v>
      </c>
    </row>
    <row r="13873" spans="1:9" ht="14.1" customHeight="1" x14ac:dyDescent="0.25">
      <c r="A13873" s="28"/>
      <c r="B13873" s="9" t="s">
        <v>66</v>
      </c>
      <c r="C13873" s="12">
        <v>0</v>
      </c>
    </row>
    <row r="13874" spans="1:9" ht="14.1" customHeight="1" x14ac:dyDescent="0.25">
      <c r="A13874" s="28"/>
      <c r="B13874" s="9" t="s">
        <v>67</v>
      </c>
      <c r="C13874" s="12">
        <v>1</v>
      </c>
    </row>
    <row r="13875" spans="1:9" ht="14.1" customHeight="1" x14ac:dyDescent="0.25">
      <c r="A13875" s="28"/>
      <c r="B13875" s="9" t="s">
        <v>68</v>
      </c>
      <c r="C13875" s="12">
        <v>-1</v>
      </c>
    </row>
    <row r="13876" spans="1:9" ht="24" customHeight="1" x14ac:dyDescent="0.25">
      <c r="A13876" s="28"/>
      <c r="B13876" s="9" t="s">
        <v>69</v>
      </c>
      <c r="C13876" s="12">
        <v>0</v>
      </c>
    </row>
    <row r="13877" spans="1:9" ht="24" customHeight="1" x14ac:dyDescent="0.25">
      <c r="A13877" s="28"/>
      <c r="B13877" s="9" t="s">
        <v>70</v>
      </c>
      <c r="C13877" s="12">
        <v>0</v>
      </c>
    </row>
    <row r="13878" spans="1:9" ht="24" customHeight="1" x14ac:dyDescent="0.25">
      <c r="A13878" s="28"/>
      <c r="B13878" s="9" t="s">
        <v>71</v>
      </c>
      <c r="C13878" s="12">
        <v>0</v>
      </c>
    </row>
    <row r="13879" spans="1:9" ht="24" customHeight="1" x14ac:dyDescent="0.25">
      <c r="A13879" s="28"/>
      <c r="B13879" s="9" t="s">
        <v>72</v>
      </c>
      <c r="C13879" s="12">
        <v>0</v>
      </c>
    </row>
    <row r="13880" spans="1:9" ht="24" customHeight="1" x14ac:dyDescent="0.25">
      <c r="A13880" s="28"/>
      <c r="B13880" s="9" t="s">
        <v>73</v>
      </c>
      <c r="C13880" s="12">
        <v>0</v>
      </c>
    </row>
    <row r="13881" spans="1:9" ht="24" customHeight="1" x14ac:dyDescent="0.25">
      <c r="A13881" s="28"/>
      <c r="B13881" s="9" t="s">
        <v>74</v>
      </c>
      <c r="C13881" s="12">
        <v>0</v>
      </c>
    </row>
    <row r="13882" spans="1:9" ht="24" customHeight="1" x14ac:dyDescent="0.25">
      <c r="A13882" s="28"/>
      <c r="B13882" s="9" t="s">
        <v>75</v>
      </c>
      <c r="C13882" s="12">
        <v>1</v>
      </c>
    </row>
    <row r="13883" spans="1:9" ht="24" customHeight="1" thickBot="1" x14ac:dyDescent="0.3">
      <c r="A13883" s="91"/>
      <c r="B13883" s="14" t="s">
        <v>76</v>
      </c>
      <c r="C13883" s="100">
        <v>-1</v>
      </c>
    </row>
    <row r="13884" spans="1:9" ht="15" customHeight="1" x14ac:dyDescent="0.25">
      <c r="A13884" s="42" t="s">
        <v>138</v>
      </c>
      <c r="B13884" s="43"/>
      <c r="C13884" s="43"/>
    </row>
    <row r="13886" spans="1:9" ht="20.100000000000001" customHeight="1" thickBot="1" x14ac:dyDescent="0.3">
      <c r="A13886" s="16" t="s">
        <v>116</v>
      </c>
      <c r="B13886" s="17"/>
      <c r="C13886" s="17"/>
      <c r="D13886" s="17"/>
      <c r="E13886" s="17"/>
      <c r="F13886" s="17"/>
      <c r="G13886" s="17"/>
      <c r="H13886" s="17"/>
      <c r="I13886" s="17"/>
    </row>
    <row r="13887" spans="1:9" ht="15" customHeight="1" x14ac:dyDescent="0.25">
      <c r="A13887" s="67" t="s">
        <v>117</v>
      </c>
      <c r="B13887" s="68" t="s">
        <v>89</v>
      </c>
      <c r="C13887" s="69" t="s">
        <v>90</v>
      </c>
      <c r="D13887" s="69" t="s">
        <v>91</v>
      </c>
      <c r="E13887" s="69" t="s">
        <v>118</v>
      </c>
      <c r="F13887" s="69" t="s">
        <v>92</v>
      </c>
      <c r="G13887" s="69" t="s">
        <v>59</v>
      </c>
      <c r="H13887" s="70" t="s">
        <v>93</v>
      </c>
      <c r="I13887" s="71"/>
    </row>
    <row r="13888" spans="1:9" ht="15" customHeight="1" thickBot="1" x14ac:dyDescent="0.3">
      <c r="A13888" s="72"/>
      <c r="B13888" s="73"/>
      <c r="C13888" s="74"/>
      <c r="D13888" s="74"/>
      <c r="E13888" s="74"/>
      <c r="F13888" s="74"/>
      <c r="G13888" s="74"/>
      <c r="H13888" s="75" t="s">
        <v>94</v>
      </c>
      <c r="I13888" s="76" t="s">
        <v>95</v>
      </c>
    </row>
    <row r="13889" spans="1:9" ht="14.1" customHeight="1" thickBot="1" x14ac:dyDescent="0.3">
      <c r="A13889" s="94" t="s">
        <v>62</v>
      </c>
      <c r="B13889" s="95">
        <v>-6.3026845233680783E-3</v>
      </c>
      <c r="C13889" s="96">
        <v>3.3909755232589432E-3</v>
      </c>
      <c r="D13889" s="97">
        <v>312.29491593570498</v>
      </c>
      <c r="E13889" s="98">
        <v>0</v>
      </c>
      <c r="F13889" s="97">
        <v>-1.8586641160154402</v>
      </c>
      <c r="G13889" s="97">
        <v>6.4015390644237599E-2</v>
      </c>
      <c r="H13889" s="96">
        <v>-1.2974731550987212E-2</v>
      </c>
      <c r="I13889" s="99">
        <v>3.6936250425105647E-4</v>
      </c>
    </row>
    <row r="13890" spans="1:9" ht="15" customHeight="1" x14ac:dyDescent="0.25">
      <c r="A13890" s="42" t="s">
        <v>138</v>
      </c>
      <c r="B13890" s="43"/>
      <c r="C13890" s="43"/>
      <c r="D13890" s="43"/>
      <c r="E13890" s="43"/>
      <c r="F13890" s="43"/>
      <c r="G13890" s="43"/>
      <c r="H13890" s="43"/>
      <c r="I13890" s="43"/>
    </row>
    <row r="13891" spans="1:9" ht="15" customHeight="1" x14ac:dyDescent="0.25">
      <c r="A13891" s="50" t="s">
        <v>273</v>
      </c>
      <c r="B13891" s="51"/>
      <c r="C13891" s="51"/>
      <c r="D13891" s="51"/>
      <c r="E13891" s="51"/>
      <c r="F13891" s="51"/>
      <c r="G13891" s="51"/>
      <c r="H13891" s="51"/>
      <c r="I13891" s="51"/>
    </row>
    <row r="13894" spans="1:9" ht="16.5" x14ac:dyDescent="0.25">
      <c r="A13894" t="s">
        <v>139</v>
      </c>
    </row>
    <row r="13896" spans="1:9" ht="20.100000000000001" customHeight="1" thickBot="1" x14ac:dyDescent="0.3">
      <c r="A13896" s="16" t="s">
        <v>114</v>
      </c>
      <c r="B13896" s="17"/>
      <c r="C13896" s="17"/>
    </row>
    <row r="13897" spans="1:9" ht="15" customHeight="1" thickBot="1" x14ac:dyDescent="0.3">
      <c r="A13897" s="18"/>
      <c r="B13897" s="19"/>
      <c r="C13897" s="61" t="s">
        <v>62</v>
      </c>
    </row>
    <row r="13898" spans="1:9" ht="14.1" customHeight="1" x14ac:dyDescent="0.25">
      <c r="A13898" s="3" t="s">
        <v>36</v>
      </c>
      <c r="B13898" s="23" t="s">
        <v>37</v>
      </c>
      <c r="C13898" s="62">
        <v>0</v>
      </c>
    </row>
    <row r="13899" spans="1:9" ht="14.1" customHeight="1" x14ac:dyDescent="0.25">
      <c r="A13899" s="28"/>
      <c r="B13899" s="9" t="s">
        <v>63</v>
      </c>
      <c r="C13899" s="12">
        <v>0</v>
      </c>
    </row>
    <row r="13900" spans="1:9" ht="14.1" customHeight="1" x14ac:dyDescent="0.25">
      <c r="A13900" s="28"/>
      <c r="B13900" s="9" t="s">
        <v>64</v>
      </c>
      <c r="C13900" s="12">
        <v>0</v>
      </c>
    </row>
    <row r="13901" spans="1:9" ht="14.1" customHeight="1" x14ac:dyDescent="0.25">
      <c r="A13901" s="28"/>
      <c r="B13901" s="9" t="s">
        <v>65</v>
      </c>
      <c r="C13901" s="12">
        <v>0</v>
      </c>
    </row>
    <row r="13902" spans="1:9" ht="14.1" customHeight="1" x14ac:dyDescent="0.25">
      <c r="A13902" s="28"/>
      <c r="B13902" s="9" t="s">
        <v>66</v>
      </c>
      <c r="C13902" s="12">
        <v>0</v>
      </c>
    </row>
    <row r="13903" spans="1:9" ht="14.1" customHeight="1" x14ac:dyDescent="0.25">
      <c r="A13903" s="28"/>
      <c r="B13903" s="9" t="s">
        <v>67</v>
      </c>
      <c r="C13903" s="12">
        <v>0</v>
      </c>
    </row>
    <row r="13904" spans="1:9" ht="14.1" customHeight="1" x14ac:dyDescent="0.25">
      <c r="A13904" s="28"/>
      <c r="B13904" s="9" t="s">
        <v>68</v>
      </c>
      <c r="C13904" s="12">
        <v>0</v>
      </c>
    </row>
    <row r="13905" spans="1:9" ht="24" customHeight="1" x14ac:dyDescent="0.25">
      <c r="A13905" s="28"/>
      <c r="B13905" s="9" t="s">
        <v>69</v>
      </c>
      <c r="C13905" s="12">
        <v>0</v>
      </c>
    </row>
    <row r="13906" spans="1:9" ht="24" customHeight="1" x14ac:dyDescent="0.25">
      <c r="A13906" s="28"/>
      <c r="B13906" s="9" t="s">
        <v>70</v>
      </c>
      <c r="C13906" s="12">
        <v>0</v>
      </c>
    </row>
    <row r="13907" spans="1:9" ht="24" customHeight="1" x14ac:dyDescent="0.25">
      <c r="A13907" s="28"/>
      <c r="B13907" s="9" t="s">
        <v>71</v>
      </c>
      <c r="C13907" s="12">
        <v>1</v>
      </c>
    </row>
    <row r="13908" spans="1:9" ht="24" customHeight="1" x14ac:dyDescent="0.25">
      <c r="A13908" s="28"/>
      <c r="B13908" s="9" t="s">
        <v>72</v>
      </c>
      <c r="C13908" s="12">
        <v>-1</v>
      </c>
    </row>
    <row r="13909" spans="1:9" ht="24" customHeight="1" x14ac:dyDescent="0.25">
      <c r="A13909" s="28"/>
      <c r="B13909" s="9" t="s">
        <v>73</v>
      </c>
      <c r="C13909" s="12">
        <v>0</v>
      </c>
    </row>
    <row r="13910" spans="1:9" ht="24" customHeight="1" x14ac:dyDescent="0.25">
      <c r="A13910" s="28"/>
      <c r="B13910" s="9" t="s">
        <v>74</v>
      </c>
      <c r="C13910" s="12">
        <v>0</v>
      </c>
    </row>
    <row r="13911" spans="1:9" ht="24" customHeight="1" x14ac:dyDescent="0.25">
      <c r="A13911" s="28"/>
      <c r="B13911" s="9" t="s">
        <v>75</v>
      </c>
      <c r="C13911" s="12">
        <v>-1</v>
      </c>
    </row>
    <row r="13912" spans="1:9" ht="24" customHeight="1" thickBot="1" x14ac:dyDescent="0.3">
      <c r="A13912" s="91"/>
      <c r="B13912" s="14" t="s">
        <v>76</v>
      </c>
      <c r="C13912" s="100">
        <v>1</v>
      </c>
    </row>
    <row r="13913" spans="1:9" ht="24.95" customHeight="1" x14ac:dyDescent="0.25">
      <c r="A13913" s="42" t="s">
        <v>140</v>
      </c>
      <c r="B13913" s="43"/>
      <c r="C13913" s="43"/>
    </row>
    <row r="13915" spans="1:9" ht="20.100000000000001" customHeight="1" thickBot="1" x14ac:dyDescent="0.3">
      <c r="A13915" s="16" t="s">
        <v>116</v>
      </c>
      <c r="B13915" s="17"/>
      <c r="C13915" s="17"/>
      <c r="D13915" s="17"/>
      <c r="E13915" s="17"/>
      <c r="F13915" s="17"/>
      <c r="G13915" s="17"/>
      <c r="H13915" s="17"/>
      <c r="I13915" s="17"/>
    </row>
    <row r="13916" spans="1:9" ht="15" customHeight="1" x14ac:dyDescent="0.25">
      <c r="A13916" s="67" t="s">
        <v>117</v>
      </c>
      <c r="B13916" s="68" t="s">
        <v>89</v>
      </c>
      <c r="C13916" s="69" t="s">
        <v>90</v>
      </c>
      <c r="D13916" s="69" t="s">
        <v>91</v>
      </c>
      <c r="E13916" s="69" t="s">
        <v>118</v>
      </c>
      <c r="F13916" s="69" t="s">
        <v>92</v>
      </c>
      <c r="G13916" s="69" t="s">
        <v>59</v>
      </c>
      <c r="H13916" s="70" t="s">
        <v>93</v>
      </c>
      <c r="I13916" s="71"/>
    </row>
    <row r="13917" spans="1:9" ht="15" customHeight="1" thickBot="1" x14ac:dyDescent="0.3">
      <c r="A13917" s="72"/>
      <c r="B13917" s="73"/>
      <c r="C13917" s="74"/>
      <c r="D13917" s="74"/>
      <c r="E13917" s="74"/>
      <c r="F13917" s="74"/>
      <c r="G13917" s="74"/>
      <c r="H13917" s="75" t="s">
        <v>94</v>
      </c>
      <c r="I13917" s="76" t="s">
        <v>95</v>
      </c>
    </row>
    <row r="13918" spans="1:9" ht="14.1" customHeight="1" thickBot="1" x14ac:dyDescent="0.3">
      <c r="A13918" s="94" t="s">
        <v>62</v>
      </c>
      <c r="B13918" s="95">
        <v>3.209725221565706E-3</v>
      </c>
      <c r="C13918" s="96">
        <v>4.7479294895881544E-3</v>
      </c>
      <c r="D13918" s="97">
        <v>312.53050669102458</v>
      </c>
      <c r="E13918" s="98">
        <v>0</v>
      </c>
      <c r="F13918" s="97">
        <v>0.67602630338221903</v>
      </c>
      <c r="G13918" s="97">
        <v>0.49952388538063663</v>
      </c>
      <c r="H13918" s="96">
        <v>-6.1322224638722563E-3</v>
      </c>
      <c r="I13918" s="99">
        <v>1.2551672907003668E-2</v>
      </c>
    </row>
    <row r="13919" spans="1:9" ht="15" customHeight="1" x14ac:dyDescent="0.25">
      <c r="A13919" s="42" t="s">
        <v>140</v>
      </c>
      <c r="B13919" s="43"/>
      <c r="C13919" s="43"/>
      <c r="D13919" s="43"/>
      <c r="E13919" s="43"/>
      <c r="F13919" s="43"/>
      <c r="G13919" s="43"/>
      <c r="H13919" s="43"/>
      <c r="I13919" s="43"/>
    </row>
    <row r="13920" spans="1:9" ht="15" customHeight="1" x14ac:dyDescent="0.25">
      <c r="A13920" s="50" t="s">
        <v>273</v>
      </c>
      <c r="B13920" s="51"/>
      <c r="C13920" s="51"/>
      <c r="D13920" s="51"/>
      <c r="E13920" s="51"/>
      <c r="F13920" s="51"/>
      <c r="G13920" s="51"/>
      <c r="H13920" s="51"/>
      <c r="I13920" s="51"/>
    </row>
    <row r="13923" spans="1:4" ht="16.5" x14ac:dyDescent="0.25">
      <c r="A13923" t="s">
        <v>141</v>
      </c>
    </row>
    <row r="13926" spans="1:4" ht="16.5" x14ac:dyDescent="0.25">
      <c r="A13926" t="s">
        <v>142</v>
      </c>
    </row>
    <row r="13928" spans="1:4" ht="18" customHeight="1" thickBot="1" x14ac:dyDescent="0.3">
      <c r="A13928" s="1" t="s">
        <v>143</v>
      </c>
      <c r="B13928" s="2"/>
      <c r="C13928" s="2"/>
      <c r="D13928" s="2"/>
    </row>
    <row r="13929" spans="1:4" ht="14.1" customHeight="1" x14ac:dyDescent="0.25">
      <c r="A13929" s="101" t="s">
        <v>88</v>
      </c>
      <c r="B13929" s="4"/>
      <c r="C13929" s="102" t="s">
        <v>144</v>
      </c>
      <c r="D13929" s="103"/>
    </row>
    <row r="13930" spans="1:4" ht="15" customHeight="1" thickBot="1" x14ac:dyDescent="0.3">
      <c r="A13930" s="13"/>
      <c r="B13930" s="104"/>
      <c r="C13930" s="105" t="s">
        <v>145</v>
      </c>
      <c r="D13930" s="76" t="s">
        <v>146</v>
      </c>
    </row>
    <row r="13931" spans="1:4" ht="14.1" customHeight="1" x14ac:dyDescent="0.25">
      <c r="A13931" s="3" t="s">
        <v>36</v>
      </c>
      <c r="B13931" s="23" t="s">
        <v>37</v>
      </c>
      <c r="C13931" s="24">
        <v>1</v>
      </c>
      <c r="D13931" s="63">
        <v>1</v>
      </c>
    </row>
    <row r="13932" spans="1:4" ht="14.1" customHeight="1" x14ac:dyDescent="0.25">
      <c r="A13932" s="11"/>
      <c r="B13932" s="9" t="s">
        <v>63</v>
      </c>
      <c r="C13932" s="29">
        <v>1</v>
      </c>
      <c r="D13932" s="35">
        <v>0</v>
      </c>
    </row>
    <row r="13933" spans="1:4" ht="14.1" customHeight="1" x14ac:dyDescent="0.25">
      <c r="A13933" s="11"/>
      <c r="B13933" s="9" t="s">
        <v>64</v>
      </c>
      <c r="C13933" s="29">
        <v>0</v>
      </c>
      <c r="D13933" s="35">
        <v>1</v>
      </c>
    </row>
    <row r="13934" spans="1:4" ht="14.1" customHeight="1" x14ac:dyDescent="0.25">
      <c r="A13934" s="11"/>
      <c r="B13934" s="9" t="s">
        <v>65</v>
      </c>
      <c r="C13934" s="64">
        <v>0.25</v>
      </c>
      <c r="D13934" s="56">
        <v>0.25</v>
      </c>
    </row>
    <row r="13935" spans="1:4" ht="14.1" customHeight="1" x14ac:dyDescent="0.25">
      <c r="A13935" s="11"/>
      <c r="B13935" s="9" t="s">
        <v>66</v>
      </c>
      <c r="C13935" s="64">
        <v>0.25</v>
      </c>
      <c r="D13935" s="56">
        <v>0.25</v>
      </c>
    </row>
    <row r="13936" spans="1:4" ht="14.1" customHeight="1" x14ac:dyDescent="0.25">
      <c r="A13936" s="11"/>
      <c r="B13936" s="9" t="s">
        <v>67</v>
      </c>
      <c r="C13936" s="64">
        <v>0.25</v>
      </c>
      <c r="D13936" s="56">
        <v>0.25</v>
      </c>
    </row>
    <row r="13937" spans="1:6" ht="14.1" customHeight="1" x14ac:dyDescent="0.25">
      <c r="A13937" s="11"/>
      <c r="B13937" s="9" t="s">
        <v>68</v>
      </c>
      <c r="C13937" s="64">
        <v>0.25</v>
      </c>
      <c r="D13937" s="56">
        <v>0.25</v>
      </c>
    </row>
    <row r="13938" spans="1:6" ht="24" customHeight="1" x14ac:dyDescent="0.25">
      <c r="A13938" s="11"/>
      <c r="B13938" s="9" t="s">
        <v>69</v>
      </c>
      <c r="C13938" s="64">
        <v>0.25</v>
      </c>
      <c r="D13938" s="35">
        <v>0</v>
      </c>
    </row>
    <row r="13939" spans="1:6" ht="24" customHeight="1" x14ac:dyDescent="0.25">
      <c r="A13939" s="11"/>
      <c r="B13939" s="9" t="s">
        <v>70</v>
      </c>
      <c r="C13939" s="64">
        <v>0.25</v>
      </c>
      <c r="D13939" s="35">
        <v>0</v>
      </c>
    </row>
    <row r="13940" spans="1:6" ht="24" customHeight="1" x14ac:dyDescent="0.25">
      <c r="A13940" s="11"/>
      <c r="B13940" s="9" t="s">
        <v>71</v>
      </c>
      <c r="C13940" s="64">
        <v>0.25</v>
      </c>
      <c r="D13940" s="35">
        <v>0</v>
      </c>
    </row>
    <row r="13941" spans="1:6" ht="24" customHeight="1" x14ac:dyDescent="0.25">
      <c r="A13941" s="11"/>
      <c r="B13941" s="9" t="s">
        <v>72</v>
      </c>
      <c r="C13941" s="64">
        <v>0.25</v>
      </c>
      <c r="D13941" s="35">
        <v>0</v>
      </c>
    </row>
    <row r="13942" spans="1:6" ht="24" customHeight="1" x14ac:dyDescent="0.25">
      <c r="A13942" s="11"/>
      <c r="B13942" s="9" t="s">
        <v>73</v>
      </c>
      <c r="C13942" s="29">
        <v>0</v>
      </c>
      <c r="D13942" s="56">
        <v>0.25</v>
      </c>
    </row>
    <row r="13943" spans="1:6" ht="24" customHeight="1" x14ac:dyDescent="0.25">
      <c r="A13943" s="11"/>
      <c r="B13943" s="9" t="s">
        <v>74</v>
      </c>
      <c r="C13943" s="29">
        <v>0</v>
      </c>
      <c r="D13943" s="56">
        <v>0.25</v>
      </c>
    </row>
    <row r="13944" spans="1:6" ht="24" customHeight="1" x14ac:dyDescent="0.25">
      <c r="A13944" s="11"/>
      <c r="B13944" s="9" t="s">
        <v>75</v>
      </c>
      <c r="C13944" s="29">
        <v>0</v>
      </c>
      <c r="D13944" s="56">
        <v>0.25</v>
      </c>
    </row>
    <row r="13945" spans="1:6" ht="24" customHeight="1" thickBot="1" x14ac:dyDescent="0.3">
      <c r="A13945" s="13"/>
      <c r="B13945" s="14" t="s">
        <v>76</v>
      </c>
      <c r="C13945" s="38">
        <v>0</v>
      </c>
      <c r="D13945" s="58">
        <v>0.25</v>
      </c>
    </row>
    <row r="13947" spans="1:6" ht="20.100000000000001" customHeight="1" thickBot="1" x14ac:dyDescent="0.3">
      <c r="A13947" s="16" t="s">
        <v>147</v>
      </c>
      <c r="B13947" s="17"/>
      <c r="C13947" s="17"/>
      <c r="D13947" s="17"/>
      <c r="E13947" s="17"/>
      <c r="F13947" s="17"/>
    </row>
    <row r="13948" spans="1:6" ht="15" customHeight="1" x14ac:dyDescent="0.25">
      <c r="A13948" s="67" t="s">
        <v>144</v>
      </c>
      <c r="B13948" s="68" t="s">
        <v>148</v>
      </c>
      <c r="C13948" s="69" t="s">
        <v>90</v>
      </c>
      <c r="D13948" s="69" t="s">
        <v>91</v>
      </c>
      <c r="E13948" s="70" t="s">
        <v>93</v>
      </c>
      <c r="F13948" s="71"/>
    </row>
    <row r="13949" spans="1:6" ht="15" customHeight="1" thickBot="1" x14ac:dyDescent="0.3">
      <c r="A13949" s="72"/>
      <c r="B13949" s="73"/>
      <c r="C13949" s="74"/>
      <c r="D13949" s="74"/>
      <c r="E13949" s="75" t="s">
        <v>94</v>
      </c>
      <c r="F13949" s="76" t="s">
        <v>95</v>
      </c>
    </row>
    <row r="13950" spans="1:6" ht="14.1" customHeight="1" x14ac:dyDescent="0.25">
      <c r="A13950" s="44" t="s">
        <v>145</v>
      </c>
      <c r="B13950" s="106">
        <v>0.80409883471565147</v>
      </c>
      <c r="C13950" s="53">
        <v>1.1620039623411486E-2</v>
      </c>
      <c r="D13950" s="53">
        <v>137.20353039552219</v>
      </c>
      <c r="E13950" s="53">
        <v>0.78112130938829916</v>
      </c>
      <c r="F13950" s="54">
        <v>0.82707636004300378</v>
      </c>
    </row>
    <row r="13951" spans="1:6" ht="14.1" customHeight="1" thickBot="1" x14ac:dyDescent="0.3">
      <c r="A13951" s="48" t="s">
        <v>146</v>
      </c>
      <c r="B13951" s="65">
        <v>0.8266224135891469</v>
      </c>
      <c r="C13951" s="57">
        <v>1.1480769817005887E-2</v>
      </c>
      <c r="D13951" s="57">
        <v>138.39133082745892</v>
      </c>
      <c r="E13951" s="57">
        <v>0.80392201454277412</v>
      </c>
      <c r="F13951" s="58">
        <v>0.84932281263551967</v>
      </c>
    </row>
    <row r="13952" spans="1:6" ht="15" customHeight="1" x14ac:dyDescent="0.25">
      <c r="A13952" s="42" t="s">
        <v>272</v>
      </c>
      <c r="B13952" s="43"/>
      <c r="C13952" s="43"/>
      <c r="D13952" s="43"/>
      <c r="E13952" s="43"/>
      <c r="F13952" s="43"/>
    </row>
    <row r="13955" spans="1:6" ht="16.5" x14ac:dyDescent="0.25">
      <c r="A13955" t="s">
        <v>149</v>
      </c>
    </row>
    <row r="13957" spans="1:6" ht="18" customHeight="1" thickBot="1" x14ac:dyDescent="0.3">
      <c r="A13957" s="1" t="s">
        <v>143</v>
      </c>
      <c r="B13957" s="2"/>
      <c r="C13957" s="2"/>
      <c r="D13957" s="2"/>
      <c r="E13957" s="2"/>
      <c r="F13957" s="2"/>
    </row>
    <row r="13958" spans="1:6" ht="14.1" customHeight="1" x14ac:dyDescent="0.25">
      <c r="A13958" s="101" t="s">
        <v>88</v>
      </c>
      <c r="B13958" s="4"/>
      <c r="C13958" s="102" t="s">
        <v>150</v>
      </c>
      <c r="D13958" s="107"/>
      <c r="E13958" s="107"/>
      <c r="F13958" s="103"/>
    </row>
    <row r="13959" spans="1:6" ht="15" customHeight="1" thickBot="1" x14ac:dyDescent="0.3">
      <c r="A13959" s="13"/>
      <c r="B13959" s="104"/>
      <c r="C13959" s="105" t="s">
        <v>151</v>
      </c>
      <c r="D13959" s="75" t="s">
        <v>152</v>
      </c>
      <c r="E13959" s="75" t="s">
        <v>153</v>
      </c>
      <c r="F13959" s="76" t="s">
        <v>154</v>
      </c>
    </row>
    <row r="13960" spans="1:6" ht="14.1" customHeight="1" x14ac:dyDescent="0.25">
      <c r="A13960" s="3" t="s">
        <v>36</v>
      </c>
      <c r="B13960" s="23" t="s">
        <v>37</v>
      </c>
      <c r="C13960" s="24">
        <v>1</v>
      </c>
      <c r="D13960" s="26">
        <v>1</v>
      </c>
      <c r="E13960" s="26">
        <v>1</v>
      </c>
      <c r="F13960" s="63">
        <v>1</v>
      </c>
    </row>
    <row r="13961" spans="1:6" ht="14.1" customHeight="1" x14ac:dyDescent="0.25">
      <c r="A13961" s="11"/>
      <c r="B13961" s="9" t="s">
        <v>63</v>
      </c>
      <c r="C13961" s="64">
        <v>0.5</v>
      </c>
      <c r="D13961" s="55">
        <v>0.5</v>
      </c>
      <c r="E13961" s="55">
        <v>0.5</v>
      </c>
      <c r="F13961" s="56">
        <v>0.5</v>
      </c>
    </row>
    <row r="13962" spans="1:6" ht="14.1" customHeight="1" x14ac:dyDescent="0.25">
      <c r="A13962" s="11"/>
      <c r="B13962" s="9" t="s">
        <v>64</v>
      </c>
      <c r="C13962" s="64">
        <v>0.5</v>
      </c>
      <c r="D13962" s="55">
        <v>0.5</v>
      </c>
      <c r="E13962" s="55">
        <v>0.5</v>
      </c>
      <c r="F13962" s="56">
        <v>0.5</v>
      </c>
    </row>
    <row r="13963" spans="1:6" ht="14.1" customHeight="1" x14ac:dyDescent="0.25">
      <c r="A13963" s="11"/>
      <c r="B13963" s="9" t="s">
        <v>65</v>
      </c>
      <c r="C13963" s="29">
        <v>1</v>
      </c>
      <c r="D13963" s="31">
        <v>0</v>
      </c>
      <c r="E13963" s="31">
        <v>0</v>
      </c>
      <c r="F13963" s="35">
        <v>0</v>
      </c>
    </row>
    <row r="13964" spans="1:6" ht="14.1" customHeight="1" x14ac:dyDescent="0.25">
      <c r="A13964" s="11"/>
      <c r="B13964" s="9" t="s">
        <v>66</v>
      </c>
      <c r="C13964" s="29">
        <v>0</v>
      </c>
      <c r="D13964" s="31">
        <v>1</v>
      </c>
      <c r="E13964" s="31">
        <v>0</v>
      </c>
      <c r="F13964" s="35">
        <v>0</v>
      </c>
    </row>
    <row r="13965" spans="1:6" ht="14.1" customHeight="1" x14ac:dyDescent="0.25">
      <c r="A13965" s="11"/>
      <c r="B13965" s="9" t="s">
        <v>67</v>
      </c>
      <c r="C13965" s="29">
        <v>0</v>
      </c>
      <c r="D13965" s="31">
        <v>0</v>
      </c>
      <c r="E13965" s="31">
        <v>1</v>
      </c>
      <c r="F13965" s="35">
        <v>0</v>
      </c>
    </row>
    <row r="13966" spans="1:6" ht="14.1" customHeight="1" x14ac:dyDescent="0.25">
      <c r="A13966" s="11"/>
      <c r="B13966" s="9" t="s">
        <v>68</v>
      </c>
      <c r="C13966" s="29">
        <v>0</v>
      </c>
      <c r="D13966" s="31">
        <v>0</v>
      </c>
      <c r="E13966" s="31">
        <v>0</v>
      </c>
      <c r="F13966" s="35">
        <v>1</v>
      </c>
    </row>
    <row r="13967" spans="1:6" ht="24" customHeight="1" x14ac:dyDescent="0.25">
      <c r="A13967" s="11"/>
      <c r="B13967" s="9" t="s">
        <v>69</v>
      </c>
      <c r="C13967" s="64">
        <v>0.5</v>
      </c>
      <c r="D13967" s="31">
        <v>0</v>
      </c>
      <c r="E13967" s="31">
        <v>0</v>
      </c>
      <c r="F13967" s="35">
        <v>0</v>
      </c>
    </row>
    <row r="13968" spans="1:6" ht="24" customHeight="1" x14ac:dyDescent="0.25">
      <c r="A13968" s="11"/>
      <c r="B13968" s="9" t="s">
        <v>70</v>
      </c>
      <c r="C13968" s="29">
        <v>0</v>
      </c>
      <c r="D13968" s="55">
        <v>0.5</v>
      </c>
      <c r="E13968" s="31">
        <v>0</v>
      </c>
      <c r="F13968" s="35">
        <v>0</v>
      </c>
    </row>
    <row r="13969" spans="1:6" ht="24" customHeight="1" x14ac:dyDescent="0.25">
      <c r="A13969" s="11"/>
      <c r="B13969" s="9" t="s">
        <v>71</v>
      </c>
      <c r="C13969" s="29">
        <v>0</v>
      </c>
      <c r="D13969" s="31">
        <v>0</v>
      </c>
      <c r="E13969" s="55">
        <v>0.5</v>
      </c>
      <c r="F13969" s="35">
        <v>0</v>
      </c>
    </row>
    <row r="13970" spans="1:6" ht="24" customHeight="1" x14ac:dyDescent="0.25">
      <c r="A13970" s="11"/>
      <c r="B13970" s="9" t="s">
        <v>72</v>
      </c>
      <c r="C13970" s="29">
        <v>0</v>
      </c>
      <c r="D13970" s="31">
        <v>0</v>
      </c>
      <c r="E13970" s="31">
        <v>0</v>
      </c>
      <c r="F13970" s="56">
        <v>0.5</v>
      </c>
    </row>
    <row r="13971" spans="1:6" ht="24" customHeight="1" x14ac:dyDescent="0.25">
      <c r="A13971" s="11"/>
      <c r="B13971" s="9" t="s">
        <v>73</v>
      </c>
      <c r="C13971" s="64">
        <v>0.5</v>
      </c>
      <c r="D13971" s="31">
        <v>0</v>
      </c>
      <c r="E13971" s="31">
        <v>0</v>
      </c>
      <c r="F13971" s="35">
        <v>0</v>
      </c>
    </row>
    <row r="13972" spans="1:6" ht="24" customHeight="1" x14ac:dyDescent="0.25">
      <c r="A13972" s="11"/>
      <c r="B13972" s="9" t="s">
        <v>74</v>
      </c>
      <c r="C13972" s="29">
        <v>0</v>
      </c>
      <c r="D13972" s="55">
        <v>0.5</v>
      </c>
      <c r="E13972" s="31">
        <v>0</v>
      </c>
      <c r="F13972" s="35">
        <v>0</v>
      </c>
    </row>
    <row r="13973" spans="1:6" ht="24" customHeight="1" x14ac:dyDescent="0.25">
      <c r="A13973" s="11"/>
      <c r="B13973" s="9" t="s">
        <v>75</v>
      </c>
      <c r="C13973" s="29">
        <v>0</v>
      </c>
      <c r="D13973" s="31">
        <v>0</v>
      </c>
      <c r="E13973" s="55">
        <v>0.5</v>
      </c>
      <c r="F13973" s="35">
        <v>0</v>
      </c>
    </row>
    <row r="13974" spans="1:6" ht="24" customHeight="1" thickBot="1" x14ac:dyDescent="0.3">
      <c r="A13974" s="13"/>
      <c r="B13974" s="14" t="s">
        <v>76</v>
      </c>
      <c r="C13974" s="38">
        <v>0</v>
      </c>
      <c r="D13974" s="40">
        <v>0</v>
      </c>
      <c r="E13974" s="40">
        <v>0</v>
      </c>
      <c r="F13974" s="58">
        <v>0.5</v>
      </c>
    </row>
    <row r="13976" spans="1:6" ht="20.100000000000001" customHeight="1" thickBot="1" x14ac:dyDescent="0.3">
      <c r="A13976" s="16" t="s">
        <v>147</v>
      </c>
      <c r="B13976" s="17"/>
      <c r="C13976" s="17"/>
      <c r="D13976" s="17"/>
      <c r="E13976" s="17"/>
      <c r="F13976" s="17"/>
    </row>
    <row r="13977" spans="1:6" ht="15" customHeight="1" x14ac:dyDescent="0.25">
      <c r="A13977" s="67" t="s">
        <v>150</v>
      </c>
      <c r="B13977" s="68" t="s">
        <v>148</v>
      </c>
      <c r="C13977" s="69" t="s">
        <v>90</v>
      </c>
      <c r="D13977" s="69" t="s">
        <v>91</v>
      </c>
      <c r="E13977" s="70" t="s">
        <v>93</v>
      </c>
      <c r="F13977" s="71"/>
    </row>
    <row r="13978" spans="1:6" ht="15" customHeight="1" thickBot="1" x14ac:dyDescent="0.3">
      <c r="A13978" s="72"/>
      <c r="B13978" s="73"/>
      <c r="C13978" s="74"/>
      <c r="D13978" s="74"/>
      <c r="E13978" s="75" t="s">
        <v>94</v>
      </c>
      <c r="F13978" s="76" t="s">
        <v>95</v>
      </c>
    </row>
    <row r="13979" spans="1:6" ht="14.1" customHeight="1" x14ac:dyDescent="0.25">
      <c r="A13979" s="44" t="s">
        <v>151</v>
      </c>
      <c r="B13979" s="106">
        <v>0.84313187707554649</v>
      </c>
      <c r="C13979" s="53">
        <v>8.4199145144180487E-3</v>
      </c>
      <c r="D13979" s="53">
        <v>155.10154444356132</v>
      </c>
      <c r="E13979" s="53">
        <v>0.82649937197390577</v>
      </c>
      <c r="F13979" s="54">
        <v>0.8597643821771872</v>
      </c>
    </row>
    <row r="13980" spans="1:6" ht="14.1" customHeight="1" x14ac:dyDescent="0.25">
      <c r="A13980" s="46" t="s">
        <v>152</v>
      </c>
      <c r="B13980" s="64">
        <v>0.82123318438003179</v>
      </c>
      <c r="C13980" s="55">
        <v>8.3567829449218301E-3</v>
      </c>
      <c r="D13980" s="55">
        <v>150.79413577414888</v>
      </c>
      <c r="E13980" s="55">
        <v>0.80472167954379092</v>
      </c>
      <c r="F13980" s="56">
        <v>0.83774468921627265</v>
      </c>
    </row>
    <row r="13981" spans="1:6" ht="14.1" customHeight="1" x14ac:dyDescent="0.25">
      <c r="A13981" s="46" t="s">
        <v>153</v>
      </c>
      <c r="B13981" s="64">
        <v>0.7961898066207167</v>
      </c>
      <c r="C13981" s="55">
        <v>8.3251123579735631E-3</v>
      </c>
      <c r="D13981" s="55">
        <v>148.65147393169536</v>
      </c>
      <c r="E13981" s="55">
        <v>0.7797389591146453</v>
      </c>
      <c r="F13981" s="56">
        <v>0.8126406541267881</v>
      </c>
    </row>
    <row r="13982" spans="1:6" ht="14.1" customHeight="1" thickBot="1" x14ac:dyDescent="0.3">
      <c r="A13982" s="48" t="s">
        <v>154</v>
      </c>
      <c r="B13982" s="65">
        <v>0.80088762853330187</v>
      </c>
      <c r="C13982" s="57">
        <v>8.2949390011812021E-3</v>
      </c>
      <c r="D13982" s="57">
        <v>146.56600245362648</v>
      </c>
      <c r="E13982" s="57">
        <v>0.78449449091585954</v>
      </c>
      <c r="F13982" s="58">
        <v>0.81728076615074419</v>
      </c>
    </row>
    <row r="13983" spans="1:6" ht="15" customHeight="1" x14ac:dyDescent="0.25">
      <c r="A13983" s="42" t="s">
        <v>272</v>
      </c>
      <c r="B13983" s="43"/>
      <c r="C13983" s="43"/>
      <c r="D13983" s="43"/>
      <c r="E13983" s="43"/>
      <c r="F13983" s="43"/>
    </row>
    <row r="13986" spans="1:10" ht="16.5" x14ac:dyDescent="0.25">
      <c r="A13986" t="s">
        <v>155</v>
      </c>
    </row>
    <row r="13988" spans="1:10" ht="18" customHeight="1" thickBot="1" x14ac:dyDescent="0.3">
      <c r="A13988" s="1" t="s">
        <v>143</v>
      </c>
      <c r="B13988" s="2"/>
      <c r="C13988" s="2"/>
      <c r="D13988" s="2"/>
      <c r="E13988" s="2"/>
      <c r="F13988" s="2"/>
      <c r="G13988" s="2"/>
      <c r="H13988" s="2"/>
      <c r="I13988" s="2"/>
      <c r="J13988" s="2"/>
    </row>
    <row r="13989" spans="1:10" ht="14.1" customHeight="1" x14ac:dyDescent="0.25">
      <c r="A13989" s="101" t="s">
        <v>88</v>
      </c>
      <c r="B13989" s="4"/>
      <c r="C13989" s="102" t="s">
        <v>144</v>
      </c>
      <c r="D13989" s="107"/>
      <c r="E13989" s="107"/>
      <c r="F13989" s="107"/>
      <c r="G13989" s="107"/>
      <c r="H13989" s="107"/>
      <c r="I13989" s="107"/>
      <c r="J13989" s="103"/>
    </row>
    <row r="13990" spans="1:10" ht="15" customHeight="1" x14ac:dyDescent="0.25">
      <c r="A13990" s="11"/>
      <c r="B13990" s="7"/>
      <c r="C13990" s="108" t="s">
        <v>145</v>
      </c>
      <c r="D13990" s="109"/>
      <c r="E13990" s="109"/>
      <c r="F13990" s="110"/>
      <c r="G13990" s="111" t="s">
        <v>146</v>
      </c>
      <c r="H13990" s="109"/>
      <c r="I13990" s="109"/>
      <c r="J13990" s="112"/>
    </row>
    <row r="13991" spans="1:10" ht="14.1" customHeight="1" x14ac:dyDescent="0.25">
      <c r="A13991" s="11"/>
      <c r="B13991" s="7"/>
      <c r="C13991" s="108" t="s">
        <v>150</v>
      </c>
      <c r="D13991" s="109"/>
      <c r="E13991" s="109"/>
      <c r="F13991" s="110"/>
      <c r="G13991" s="111" t="s">
        <v>150</v>
      </c>
      <c r="H13991" s="109"/>
      <c r="I13991" s="109"/>
      <c r="J13991" s="112"/>
    </row>
    <row r="13992" spans="1:10" ht="15" customHeight="1" thickBot="1" x14ac:dyDescent="0.3">
      <c r="A13992" s="13"/>
      <c r="B13992" s="104"/>
      <c r="C13992" s="105" t="s">
        <v>151</v>
      </c>
      <c r="D13992" s="75" t="s">
        <v>152</v>
      </c>
      <c r="E13992" s="75" t="s">
        <v>153</v>
      </c>
      <c r="F13992" s="75" t="s">
        <v>154</v>
      </c>
      <c r="G13992" s="75" t="s">
        <v>151</v>
      </c>
      <c r="H13992" s="75" t="s">
        <v>152</v>
      </c>
      <c r="I13992" s="75" t="s">
        <v>153</v>
      </c>
      <c r="J13992" s="76" t="s">
        <v>154</v>
      </c>
    </row>
    <row r="13993" spans="1:10" ht="14.1" customHeight="1" x14ac:dyDescent="0.25">
      <c r="A13993" s="3" t="s">
        <v>36</v>
      </c>
      <c r="B13993" s="23" t="s">
        <v>37</v>
      </c>
      <c r="C13993" s="24">
        <v>1</v>
      </c>
      <c r="D13993" s="26">
        <v>1</v>
      </c>
      <c r="E13993" s="26">
        <v>1</v>
      </c>
      <c r="F13993" s="26">
        <v>1</v>
      </c>
      <c r="G13993" s="26">
        <v>1</v>
      </c>
      <c r="H13993" s="26">
        <v>1</v>
      </c>
      <c r="I13993" s="26">
        <v>1</v>
      </c>
      <c r="J13993" s="63">
        <v>1</v>
      </c>
    </row>
    <row r="13994" spans="1:10" ht="14.1" customHeight="1" x14ac:dyDescent="0.25">
      <c r="A13994" s="11"/>
      <c r="B13994" s="9" t="s">
        <v>63</v>
      </c>
      <c r="C13994" s="29">
        <v>1</v>
      </c>
      <c r="D13994" s="31">
        <v>1</v>
      </c>
      <c r="E13994" s="31">
        <v>1</v>
      </c>
      <c r="F13994" s="31">
        <v>1</v>
      </c>
      <c r="G13994" s="31">
        <v>0</v>
      </c>
      <c r="H13994" s="31">
        <v>0</v>
      </c>
      <c r="I13994" s="31">
        <v>0</v>
      </c>
      <c r="J13994" s="35">
        <v>0</v>
      </c>
    </row>
    <row r="13995" spans="1:10" ht="14.1" customHeight="1" x14ac:dyDescent="0.25">
      <c r="A13995" s="11"/>
      <c r="B13995" s="9" t="s">
        <v>64</v>
      </c>
      <c r="C13995" s="29">
        <v>0</v>
      </c>
      <c r="D13995" s="31">
        <v>0</v>
      </c>
      <c r="E13995" s="31">
        <v>0</v>
      </c>
      <c r="F13995" s="31">
        <v>0</v>
      </c>
      <c r="G13995" s="31">
        <v>1</v>
      </c>
      <c r="H13995" s="31">
        <v>1</v>
      </c>
      <c r="I13995" s="31">
        <v>1</v>
      </c>
      <c r="J13995" s="35">
        <v>1</v>
      </c>
    </row>
    <row r="13996" spans="1:10" ht="14.1" customHeight="1" x14ac:dyDescent="0.25">
      <c r="A13996" s="11"/>
      <c r="B13996" s="9" t="s">
        <v>65</v>
      </c>
      <c r="C13996" s="29">
        <v>1</v>
      </c>
      <c r="D13996" s="31">
        <v>0</v>
      </c>
      <c r="E13996" s="31">
        <v>0</v>
      </c>
      <c r="F13996" s="31">
        <v>0</v>
      </c>
      <c r="G13996" s="31">
        <v>1</v>
      </c>
      <c r="H13996" s="31">
        <v>0</v>
      </c>
      <c r="I13996" s="31">
        <v>0</v>
      </c>
      <c r="J13996" s="35">
        <v>0</v>
      </c>
    </row>
    <row r="13997" spans="1:10" ht="14.1" customHeight="1" x14ac:dyDescent="0.25">
      <c r="A13997" s="11"/>
      <c r="B13997" s="9" t="s">
        <v>66</v>
      </c>
      <c r="C13997" s="29">
        <v>0</v>
      </c>
      <c r="D13997" s="31">
        <v>1</v>
      </c>
      <c r="E13997" s="31">
        <v>0</v>
      </c>
      <c r="F13997" s="31">
        <v>0</v>
      </c>
      <c r="G13997" s="31">
        <v>0</v>
      </c>
      <c r="H13997" s="31">
        <v>1</v>
      </c>
      <c r="I13997" s="31">
        <v>0</v>
      </c>
      <c r="J13997" s="35">
        <v>0</v>
      </c>
    </row>
    <row r="13998" spans="1:10" ht="14.1" customHeight="1" x14ac:dyDescent="0.25">
      <c r="A13998" s="11"/>
      <c r="B13998" s="9" t="s">
        <v>67</v>
      </c>
      <c r="C13998" s="29">
        <v>0</v>
      </c>
      <c r="D13998" s="31">
        <v>0</v>
      </c>
      <c r="E13998" s="31">
        <v>1</v>
      </c>
      <c r="F13998" s="31">
        <v>0</v>
      </c>
      <c r="G13998" s="31">
        <v>0</v>
      </c>
      <c r="H13998" s="31">
        <v>0</v>
      </c>
      <c r="I13998" s="31">
        <v>1</v>
      </c>
      <c r="J13998" s="35">
        <v>0</v>
      </c>
    </row>
    <row r="13999" spans="1:10" ht="14.1" customHeight="1" x14ac:dyDescent="0.25">
      <c r="A13999" s="11"/>
      <c r="B13999" s="9" t="s">
        <v>68</v>
      </c>
      <c r="C13999" s="29">
        <v>0</v>
      </c>
      <c r="D13999" s="31">
        <v>0</v>
      </c>
      <c r="E13999" s="31">
        <v>0</v>
      </c>
      <c r="F13999" s="31">
        <v>1</v>
      </c>
      <c r="G13999" s="31">
        <v>0</v>
      </c>
      <c r="H13999" s="31">
        <v>0</v>
      </c>
      <c r="I13999" s="31">
        <v>0</v>
      </c>
      <c r="J13999" s="35">
        <v>1</v>
      </c>
    </row>
    <row r="14000" spans="1:10" ht="24" customHeight="1" x14ac:dyDescent="0.25">
      <c r="A14000" s="11"/>
      <c r="B14000" s="9" t="s">
        <v>69</v>
      </c>
      <c r="C14000" s="29">
        <v>1</v>
      </c>
      <c r="D14000" s="31">
        <v>0</v>
      </c>
      <c r="E14000" s="31">
        <v>0</v>
      </c>
      <c r="F14000" s="31">
        <v>0</v>
      </c>
      <c r="G14000" s="31">
        <v>0</v>
      </c>
      <c r="H14000" s="31">
        <v>0</v>
      </c>
      <c r="I14000" s="31">
        <v>0</v>
      </c>
      <c r="J14000" s="35">
        <v>0</v>
      </c>
    </row>
    <row r="14001" spans="1:10" ht="24" customHeight="1" x14ac:dyDescent="0.25">
      <c r="A14001" s="11"/>
      <c r="B14001" s="9" t="s">
        <v>70</v>
      </c>
      <c r="C14001" s="29">
        <v>0</v>
      </c>
      <c r="D14001" s="31">
        <v>1</v>
      </c>
      <c r="E14001" s="31">
        <v>0</v>
      </c>
      <c r="F14001" s="31">
        <v>0</v>
      </c>
      <c r="G14001" s="31">
        <v>0</v>
      </c>
      <c r="H14001" s="31">
        <v>0</v>
      </c>
      <c r="I14001" s="31">
        <v>0</v>
      </c>
      <c r="J14001" s="35">
        <v>0</v>
      </c>
    </row>
    <row r="14002" spans="1:10" ht="24" customHeight="1" x14ac:dyDescent="0.25">
      <c r="A14002" s="11"/>
      <c r="B14002" s="9" t="s">
        <v>71</v>
      </c>
      <c r="C14002" s="29">
        <v>0</v>
      </c>
      <c r="D14002" s="31">
        <v>0</v>
      </c>
      <c r="E14002" s="31">
        <v>1</v>
      </c>
      <c r="F14002" s="31">
        <v>0</v>
      </c>
      <c r="G14002" s="31">
        <v>0</v>
      </c>
      <c r="H14002" s="31">
        <v>0</v>
      </c>
      <c r="I14002" s="31">
        <v>0</v>
      </c>
      <c r="J14002" s="35">
        <v>0</v>
      </c>
    </row>
    <row r="14003" spans="1:10" ht="24" customHeight="1" x14ac:dyDescent="0.25">
      <c r="A14003" s="11"/>
      <c r="B14003" s="9" t="s">
        <v>72</v>
      </c>
      <c r="C14003" s="29">
        <v>0</v>
      </c>
      <c r="D14003" s="31">
        <v>0</v>
      </c>
      <c r="E14003" s="31">
        <v>0</v>
      </c>
      <c r="F14003" s="31">
        <v>1</v>
      </c>
      <c r="G14003" s="31">
        <v>0</v>
      </c>
      <c r="H14003" s="31">
        <v>0</v>
      </c>
      <c r="I14003" s="31">
        <v>0</v>
      </c>
      <c r="J14003" s="35">
        <v>0</v>
      </c>
    </row>
    <row r="14004" spans="1:10" ht="24" customHeight="1" x14ac:dyDescent="0.25">
      <c r="A14004" s="11"/>
      <c r="B14004" s="9" t="s">
        <v>73</v>
      </c>
      <c r="C14004" s="29">
        <v>0</v>
      </c>
      <c r="D14004" s="31">
        <v>0</v>
      </c>
      <c r="E14004" s="31">
        <v>0</v>
      </c>
      <c r="F14004" s="31">
        <v>0</v>
      </c>
      <c r="G14004" s="31">
        <v>1</v>
      </c>
      <c r="H14004" s="31">
        <v>0</v>
      </c>
      <c r="I14004" s="31">
        <v>0</v>
      </c>
      <c r="J14004" s="35">
        <v>0</v>
      </c>
    </row>
    <row r="14005" spans="1:10" ht="24" customHeight="1" x14ac:dyDescent="0.25">
      <c r="A14005" s="11"/>
      <c r="B14005" s="9" t="s">
        <v>74</v>
      </c>
      <c r="C14005" s="29">
        <v>0</v>
      </c>
      <c r="D14005" s="31">
        <v>0</v>
      </c>
      <c r="E14005" s="31">
        <v>0</v>
      </c>
      <c r="F14005" s="31">
        <v>0</v>
      </c>
      <c r="G14005" s="31">
        <v>0</v>
      </c>
      <c r="H14005" s="31">
        <v>1</v>
      </c>
      <c r="I14005" s="31">
        <v>0</v>
      </c>
      <c r="J14005" s="35">
        <v>0</v>
      </c>
    </row>
    <row r="14006" spans="1:10" ht="24" customHeight="1" x14ac:dyDescent="0.25">
      <c r="A14006" s="11"/>
      <c r="B14006" s="9" t="s">
        <v>75</v>
      </c>
      <c r="C14006" s="29">
        <v>0</v>
      </c>
      <c r="D14006" s="31">
        <v>0</v>
      </c>
      <c r="E14006" s="31">
        <v>0</v>
      </c>
      <c r="F14006" s="31">
        <v>0</v>
      </c>
      <c r="G14006" s="31">
        <v>0</v>
      </c>
      <c r="H14006" s="31">
        <v>0</v>
      </c>
      <c r="I14006" s="31">
        <v>1</v>
      </c>
      <c r="J14006" s="35">
        <v>0</v>
      </c>
    </row>
    <row r="14007" spans="1:10" ht="24" customHeight="1" thickBot="1" x14ac:dyDescent="0.3">
      <c r="A14007" s="13"/>
      <c r="B14007" s="14" t="s">
        <v>76</v>
      </c>
      <c r="C14007" s="38">
        <v>0</v>
      </c>
      <c r="D14007" s="40">
        <v>0</v>
      </c>
      <c r="E14007" s="40">
        <v>0</v>
      </c>
      <c r="F14007" s="40">
        <v>0</v>
      </c>
      <c r="G14007" s="40">
        <v>0</v>
      </c>
      <c r="H14007" s="40">
        <v>0</v>
      </c>
      <c r="I14007" s="40">
        <v>0</v>
      </c>
      <c r="J14007" s="66">
        <v>1</v>
      </c>
    </row>
    <row r="14009" spans="1:10" ht="20.100000000000001" customHeight="1" thickBot="1" x14ac:dyDescent="0.3">
      <c r="A14009" s="16" t="s">
        <v>147</v>
      </c>
      <c r="B14009" s="17"/>
      <c r="C14009" s="17"/>
      <c r="D14009" s="17"/>
      <c r="E14009" s="17"/>
      <c r="F14009" s="17"/>
      <c r="G14009" s="17"/>
    </row>
    <row r="14010" spans="1:10" ht="15" customHeight="1" x14ac:dyDescent="0.25">
      <c r="A14010" s="101" t="s">
        <v>144</v>
      </c>
      <c r="B14010" s="113" t="s">
        <v>150</v>
      </c>
      <c r="C14010" s="68" t="s">
        <v>148</v>
      </c>
      <c r="D14010" s="69" t="s">
        <v>90</v>
      </c>
      <c r="E14010" s="69" t="s">
        <v>91</v>
      </c>
      <c r="F14010" s="70" t="s">
        <v>93</v>
      </c>
      <c r="G14010" s="71"/>
    </row>
    <row r="14011" spans="1:10" ht="15" customHeight="1" thickBot="1" x14ac:dyDescent="0.3">
      <c r="A14011" s="91"/>
      <c r="B14011" s="37"/>
      <c r="C14011" s="73"/>
      <c r="D14011" s="74"/>
      <c r="E14011" s="74"/>
      <c r="F14011" s="75" t="s">
        <v>94</v>
      </c>
      <c r="G14011" s="76" t="s">
        <v>95</v>
      </c>
    </row>
    <row r="14012" spans="1:10" ht="14.1" customHeight="1" x14ac:dyDescent="0.25">
      <c r="A14012" s="3" t="s">
        <v>145</v>
      </c>
      <c r="B14012" s="23" t="s">
        <v>151</v>
      </c>
      <c r="C14012" s="106">
        <v>0.83373342592117461</v>
      </c>
      <c r="D14012" s="53">
        <v>1.19408212336407E-2</v>
      </c>
      <c r="E14012" s="53">
        <v>152.6471013672963</v>
      </c>
      <c r="F14012" s="53">
        <v>0.81014282039017482</v>
      </c>
      <c r="G14012" s="54">
        <v>0.8573240314521744</v>
      </c>
    </row>
    <row r="14013" spans="1:10" ht="14.1" customHeight="1" x14ac:dyDescent="0.25">
      <c r="A14013" s="28"/>
      <c r="B14013" s="9" t="s">
        <v>152</v>
      </c>
      <c r="C14013" s="64">
        <v>0.81271139830845618</v>
      </c>
      <c r="D14013" s="55">
        <v>1.1860070341545034E-2</v>
      </c>
      <c r="E14013" s="55">
        <v>148.74260744374658</v>
      </c>
      <c r="F14013" s="55">
        <v>0.78927541099661658</v>
      </c>
      <c r="G14013" s="56">
        <v>0.83614738562029578</v>
      </c>
    </row>
    <row r="14014" spans="1:10" ht="14.1" customHeight="1" x14ac:dyDescent="0.25">
      <c r="A14014" s="28"/>
      <c r="B14014" s="9" t="s">
        <v>153</v>
      </c>
      <c r="C14014" s="64">
        <v>0.7834287776655865</v>
      </c>
      <c r="D14014" s="55">
        <v>1.1840898939034561E-2</v>
      </c>
      <c r="E14014" s="55">
        <v>147.85285151811587</v>
      </c>
      <c r="F14014" s="55">
        <v>0.76002951896902549</v>
      </c>
      <c r="G14014" s="56">
        <v>0.8068280363621475</v>
      </c>
    </row>
    <row r="14015" spans="1:10" ht="14.1" customHeight="1" x14ac:dyDescent="0.25">
      <c r="A14015" s="114"/>
      <c r="B14015" s="115" t="s">
        <v>154</v>
      </c>
      <c r="C14015" s="116">
        <v>0.78652173696738881</v>
      </c>
      <c r="D14015" s="117">
        <v>1.1814309635069638E-2</v>
      </c>
      <c r="E14015" s="117">
        <v>146.56600245363174</v>
      </c>
      <c r="F14015" s="117">
        <v>0.76317333094834583</v>
      </c>
      <c r="G14015" s="118">
        <v>0.80987014298643178</v>
      </c>
    </row>
    <row r="14016" spans="1:10" ht="14.1" customHeight="1" x14ac:dyDescent="0.25">
      <c r="A14016" s="119" t="s">
        <v>146</v>
      </c>
      <c r="B14016" s="120" t="s">
        <v>151</v>
      </c>
      <c r="C14016" s="121">
        <v>0.85253032822991837</v>
      </c>
      <c r="D14016" s="122">
        <v>1.187420018302986E-2</v>
      </c>
      <c r="E14016" s="122">
        <v>157.61828965174297</v>
      </c>
      <c r="F14016" s="122">
        <v>0.82907725125534681</v>
      </c>
      <c r="G14016" s="123">
        <v>0.87598340520448992</v>
      </c>
    </row>
    <row r="14017" spans="1:7" ht="14.1" customHeight="1" x14ac:dyDescent="0.25">
      <c r="A14017" s="28"/>
      <c r="B14017" s="9" t="s">
        <v>152</v>
      </c>
      <c r="C14017" s="64">
        <v>0.82975497045160751</v>
      </c>
      <c r="D14017" s="55">
        <v>1.1776332886248988E-2</v>
      </c>
      <c r="E14017" s="55">
        <v>152.91095762980288</v>
      </c>
      <c r="F14017" s="55">
        <v>0.80648965325994537</v>
      </c>
      <c r="G14017" s="56">
        <v>0.85302028764326965</v>
      </c>
    </row>
    <row r="14018" spans="1:7" ht="14.1" customHeight="1" x14ac:dyDescent="0.25">
      <c r="A14018" s="28"/>
      <c r="B14018" s="9" t="s">
        <v>153</v>
      </c>
      <c r="C14018" s="64">
        <v>0.80895083557584679</v>
      </c>
      <c r="D14018" s="55">
        <v>1.170568645603951E-2</v>
      </c>
      <c r="E14018" s="55">
        <v>149.47420501308937</v>
      </c>
      <c r="F14018" s="55">
        <v>0.78582084565367871</v>
      </c>
      <c r="G14018" s="56">
        <v>0.83208082549801488</v>
      </c>
    </row>
    <row r="14019" spans="1:7" ht="14.1" customHeight="1" thickBot="1" x14ac:dyDescent="0.3">
      <c r="A14019" s="91"/>
      <c r="B14019" s="14" t="s">
        <v>154</v>
      </c>
      <c r="C14019" s="65">
        <v>0.81525352009921492</v>
      </c>
      <c r="D14019" s="57">
        <v>1.1646722284830562E-2</v>
      </c>
      <c r="E14019" s="57">
        <v>146.566002453621</v>
      </c>
      <c r="F14019" s="57">
        <v>0.79223631392323535</v>
      </c>
      <c r="G14019" s="58">
        <v>0.8382707262751945</v>
      </c>
    </row>
    <row r="14020" spans="1:7" ht="15" customHeight="1" x14ac:dyDescent="0.25">
      <c r="A14020" s="42" t="s">
        <v>272</v>
      </c>
      <c r="B14020" s="43"/>
      <c r="C14020" s="43"/>
      <c r="D14020" s="43"/>
      <c r="E14020" s="43"/>
      <c r="F14020" s="43"/>
      <c r="G14020" s="43"/>
    </row>
    <row r="14023" spans="1:7" x14ac:dyDescent="0.25">
      <c r="A14023" t="s">
        <v>282</v>
      </c>
    </row>
    <row r="14026" spans="1:7" ht="16.5" x14ac:dyDescent="0.25">
      <c r="A14026" t="s">
        <v>1</v>
      </c>
    </row>
    <row r="14028" spans="1:7" ht="18" customHeight="1" thickBot="1" x14ac:dyDescent="0.3">
      <c r="A14028" s="1" t="s">
        <v>2</v>
      </c>
      <c r="B14028" s="2"/>
      <c r="C14028" s="2"/>
    </row>
    <row r="14029" spans="1:7" ht="14.1" customHeight="1" x14ac:dyDescent="0.25">
      <c r="A14029" s="3" t="s">
        <v>3</v>
      </c>
      <c r="B14029" s="4"/>
      <c r="C14029" s="5" t="s">
        <v>283</v>
      </c>
    </row>
    <row r="14030" spans="1:7" ht="14.1" customHeight="1" x14ac:dyDescent="0.25">
      <c r="A14030" s="6" t="s">
        <v>5</v>
      </c>
      <c r="B14030" s="7"/>
      <c r="C14030" s="8" t="s">
        <v>6</v>
      </c>
    </row>
    <row r="14031" spans="1:7" ht="24" customHeight="1" x14ac:dyDescent="0.25">
      <c r="A14031" s="6" t="s">
        <v>7</v>
      </c>
      <c r="B14031" s="9" t="s">
        <v>8</v>
      </c>
      <c r="C14031" s="10" t="s">
        <v>9</v>
      </c>
    </row>
    <row r="14032" spans="1:7" ht="14.1" customHeight="1" x14ac:dyDescent="0.25">
      <c r="A14032" s="11"/>
      <c r="B14032" s="9" t="s">
        <v>10</v>
      </c>
      <c r="C14032" s="8" t="s">
        <v>11</v>
      </c>
    </row>
    <row r="14033" spans="1:7" ht="14.1" customHeight="1" x14ac:dyDescent="0.25">
      <c r="A14033" s="11"/>
      <c r="B14033" s="9" t="s">
        <v>12</v>
      </c>
      <c r="C14033" s="8" t="s">
        <v>13</v>
      </c>
    </row>
    <row r="14034" spans="1:7" ht="14.1" customHeight="1" x14ac:dyDescent="0.25">
      <c r="A14034" s="11"/>
      <c r="B14034" s="9" t="s">
        <v>14</v>
      </c>
      <c r="C14034" s="8" t="s">
        <v>13</v>
      </c>
    </row>
    <row r="14035" spans="1:7" ht="14.1" customHeight="1" x14ac:dyDescent="0.25">
      <c r="A14035" s="11"/>
      <c r="B14035" s="9" t="s">
        <v>15</v>
      </c>
      <c r="C14035" s="8" t="s">
        <v>13</v>
      </c>
    </row>
    <row r="14036" spans="1:7" ht="24" customHeight="1" x14ac:dyDescent="0.25">
      <c r="A14036" s="11"/>
      <c r="B14036" s="9" t="s">
        <v>16</v>
      </c>
      <c r="C14036" s="12">
        <v>494</v>
      </c>
    </row>
    <row r="14037" spans="1:7" ht="24" customHeight="1" x14ac:dyDescent="0.25">
      <c r="A14037" s="6" t="s">
        <v>17</v>
      </c>
      <c r="B14037" s="9" t="s">
        <v>18</v>
      </c>
      <c r="C14037" s="8" t="s">
        <v>19</v>
      </c>
    </row>
    <row r="14038" spans="1:7" ht="33.950000000000003" customHeight="1" x14ac:dyDescent="0.25">
      <c r="A14038" s="11"/>
      <c r="B14038" s="9" t="s">
        <v>20</v>
      </c>
      <c r="C14038" s="8" t="s">
        <v>21</v>
      </c>
    </row>
    <row r="14039" spans="1:7" ht="409.6" customHeight="1" x14ac:dyDescent="0.25">
      <c r="A14039" s="6" t="s">
        <v>22</v>
      </c>
      <c r="B14039" s="7"/>
      <c r="C14039" s="8" t="s">
        <v>284</v>
      </c>
    </row>
    <row r="14040" spans="1:7" ht="14.1" customHeight="1" x14ac:dyDescent="0.25">
      <c r="A14040" s="6" t="s">
        <v>24</v>
      </c>
      <c r="B14040" s="9" t="s">
        <v>25</v>
      </c>
      <c r="C14040" s="10" t="s">
        <v>285</v>
      </c>
    </row>
    <row r="14041" spans="1:7" ht="14.1" customHeight="1" thickBot="1" x14ac:dyDescent="0.3">
      <c r="A14041" s="13"/>
      <c r="B14041" s="14" t="s">
        <v>27</v>
      </c>
      <c r="C14041" s="15" t="s">
        <v>286</v>
      </c>
    </row>
    <row r="14044" spans="1:7" x14ac:dyDescent="0.25">
      <c r="A14044" t="s">
        <v>29</v>
      </c>
    </row>
    <row r="14046" spans="1:7" ht="20.100000000000001" customHeight="1" thickBot="1" x14ac:dyDescent="0.3">
      <c r="A14046" s="16" t="s">
        <v>30</v>
      </c>
      <c r="B14046" s="17"/>
      <c r="C14046" s="17"/>
      <c r="D14046" s="17"/>
      <c r="E14046" s="17"/>
      <c r="F14046" s="17"/>
      <c r="G14046" s="17"/>
    </row>
    <row r="14047" spans="1:7" ht="24.95" customHeight="1" thickBot="1" x14ac:dyDescent="0.3">
      <c r="A14047" s="18"/>
      <c r="B14047" s="19"/>
      <c r="C14047" s="20" t="s">
        <v>31</v>
      </c>
      <c r="D14047" s="21" t="s">
        <v>32</v>
      </c>
      <c r="E14047" s="21" t="s">
        <v>33</v>
      </c>
      <c r="F14047" s="21" t="s">
        <v>34</v>
      </c>
      <c r="G14047" s="22" t="s">
        <v>35</v>
      </c>
    </row>
    <row r="14048" spans="1:7" ht="14.1" customHeight="1" x14ac:dyDescent="0.25">
      <c r="A14048" s="3" t="s">
        <v>36</v>
      </c>
      <c r="B14048" s="23" t="s">
        <v>37</v>
      </c>
      <c r="C14048" s="24">
        <v>1</v>
      </c>
      <c r="D14048" s="25"/>
      <c r="E14048" s="26">
        <v>1</v>
      </c>
      <c r="F14048" s="25"/>
      <c r="G14048" s="27"/>
    </row>
    <row r="14049" spans="1:7" ht="14.1" customHeight="1" x14ac:dyDescent="0.25">
      <c r="A14049" s="28"/>
      <c r="B14049" s="9" t="s">
        <v>38</v>
      </c>
      <c r="C14049" s="29">
        <v>2</v>
      </c>
      <c r="D14049" s="30"/>
      <c r="E14049" s="31">
        <v>1</v>
      </c>
      <c r="F14049" s="30"/>
      <c r="G14049" s="32"/>
    </row>
    <row r="14050" spans="1:7" ht="14.1" customHeight="1" x14ac:dyDescent="0.25">
      <c r="A14050" s="28"/>
      <c r="B14050" s="9" t="s">
        <v>39</v>
      </c>
      <c r="C14050" s="29">
        <v>4</v>
      </c>
      <c r="D14050" s="30"/>
      <c r="E14050" s="31">
        <v>3</v>
      </c>
      <c r="F14050" s="30"/>
      <c r="G14050" s="32"/>
    </row>
    <row r="14051" spans="1:7" ht="14.1" customHeight="1" x14ac:dyDescent="0.25">
      <c r="A14051" s="28"/>
      <c r="B14051" s="9" t="s">
        <v>40</v>
      </c>
      <c r="C14051" s="29">
        <v>8</v>
      </c>
      <c r="D14051" s="30"/>
      <c r="E14051" s="31">
        <v>3</v>
      </c>
      <c r="F14051" s="30"/>
      <c r="G14051" s="32"/>
    </row>
    <row r="14052" spans="1:7" ht="33.950000000000003" customHeight="1" x14ac:dyDescent="0.25">
      <c r="A14052" s="33" t="s">
        <v>41</v>
      </c>
      <c r="B14052" s="9" t="s">
        <v>39</v>
      </c>
      <c r="C14052" s="29">
        <v>4</v>
      </c>
      <c r="D14052" s="34" t="s">
        <v>179</v>
      </c>
      <c r="E14052" s="31">
        <v>2</v>
      </c>
      <c r="F14052" s="34" t="s">
        <v>43</v>
      </c>
      <c r="G14052" s="35">
        <v>140</v>
      </c>
    </row>
    <row r="14053" spans="1:7" ht="14.1" customHeight="1" thickBot="1" x14ac:dyDescent="0.3">
      <c r="A14053" s="36" t="s">
        <v>44</v>
      </c>
      <c r="B14053" s="37"/>
      <c r="C14053" s="38">
        <v>19</v>
      </c>
      <c r="D14053" s="39"/>
      <c r="E14053" s="40">
        <v>10</v>
      </c>
      <c r="F14053" s="39"/>
      <c r="G14053" s="41"/>
    </row>
    <row r="14054" spans="1:7" ht="15" customHeight="1" x14ac:dyDescent="0.25">
      <c r="A14054" s="42" t="s">
        <v>272</v>
      </c>
      <c r="B14054" s="43"/>
      <c r="C14054" s="43"/>
      <c r="D14054" s="43"/>
      <c r="E14054" s="43"/>
      <c r="F14054" s="43"/>
      <c r="G14054" s="43"/>
    </row>
    <row r="14056" spans="1:7" ht="20.100000000000001" customHeight="1" thickBot="1" x14ac:dyDescent="0.3">
      <c r="A14056" s="16" t="s">
        <v>46</v>
      </c>
      <c r="B14056" s="17"/>
    </row>
    <row r="14057" spans="1:7" ht="24" customHeight="1" x14ac:dyDescent="0.25">
      <c r="A14057" s="44" t="s">
        <v>47</v>
      </c>
      <c r="B14057" s="45">
        <v>-1745.7887296339482</v>
      </c>
    </row>
    <row r="14058" spans="1:7" ht="24" customHeight="1" x14ac:dyDescent="0.25">
      <c r="A14058" s="46" t="s">
        <v>48</v>
      </c>
      <c r="B14058" s="47">
        <v>-1741.7887296339482</v>
      </c>
    </row>
    <row r="14059" spans="1:7" ht="24" customHeight="1" x14ac:dyDescent="0.25">
      <c r="A14059" s="46" t="s">
        <v>49</v>
      </c>
      <c r="B14059" s="47">
        <v>-1741.763781609</v>
      </c>
    </row>
    <row r="14060" spans="1:7" ht="24" customHeight="1" x14ac:dyDescent="0.25">
      <c r="A14060" s="46" t="s">
        <v>50</v>
      </c>
      <c r="B14060" s="47">
        <v>-1731.4245598205148</v>
      </c>
    </row>
    <row r="14061" spans="1:7" ht="24" customHeight="1" thickBot="1" x14ac:dyDescent="0.3">
      <c r="A14061" s="48" t="s">
        <v>51</v>
      </c>
      <c r="B14061" s="49">
        <v>-1733.4245598205148</v>
      </c>
    </row>
    <row r="14062" spans="1:7" ht="35.1" customHeight="1" x14ac:dyDescent="0.25">
      <c r="A14062" s="42" t="s">
        <v>52</v>
      </c>
      <c r="B14062" s="43"/>
    </row>
    <row r="14063" spans="1:7" ht="24.95" customHeight="1" x14ac:dyDescent="0.25">
      <c r="A14063" s="50" t="s">
        <v>272</v>
      </c>
      <c r="B14063" s="51"/>
    </row>
    <row r="14066" spans="1:5" ht="16.5" x14ac:dyDescent="0.25">
      <c r="A14066" t="s">
        <v>53</v>
      </c>
    </row>
    <row r="14068" spans="1:5" ht="20.100000000000001" customHeight="1" thickBot="1" x14ac:dyDescent="0.3">
      <c r="A14068" s="16" t="s">
        <v>54</v>
      </c>
      <c r="B14068" s="17"/>
      <c r="C14068" s="17"/>
      <c r="D14068" s="17"/>
      <c r="E14068" s="17"/>
    </row>
    <row r="14069" spans="1:5" ht="24.95" customHeight="1" thickBot="1" x14ac:dyDescent="0.3">
      <c r="A14069" s="52" t="s">
        <v>55</v>
      </c>
      <c r="B14069" s="20" t="s">
        <v>56</v>
      </c>
      <c r="C14069" s="21" t="s">
        <v>57</v>
      </c>
      <c r="D14069" s="21" t="s">
        <v>58</v>
      </c>
      <c r="E14069" s="22" t="s">
        <v>59</v>
      </c>
    </row>
    <row r="14070" spans="1:5" ht="14.1" customHeight="1" x14ac:dyDescent="0.25">
      <c r="A14070" s="44" t="s">
        <v>37</v>
      </c>
      <c r="B14070" s="24">
        <v>1</v>
      </c>
      <c r="C14070" s="53">
        <v>138.8634665228019</v>
      </c>
      <c r="D14070" s="53">
        <v>10013.722670911029</v>
      </c>
      <c r="E14070" s="54">
        <v>2.587302216121886E-131</v>
      </c>
    </row>
    <row r="14071" spans="1:5" ht="14.1" customHeight="1" x14ac:dyDescent="0.25">
      <c r="A14071" s="46" t="s">
        <v>38</v>
      </c>
      <c r="B14071" s="29">
        <v>1</v>
      </c>
      <c r="C14071" s="55">
        <v>138.86346652280179</v>
      </c>
      <c r="D14071" s="55">
        <v>1.9087404264353809</v>
      </c>
      <c r="E14071" s="56">
        <v>0.16932205286114319</v>
      </c>
    </row>
    <row r="14072" spans="1:5" ht="14.1" customHeight="1" x14ac:dyDescent="0.25">
      <c r="A14072" s="46" t="s">
        <v>39</v>
      </c>
      <c r="B14072" s="29">
        <v>3</v>
      </c>
      <c r="C14072" s="55">
        <v>346.01425427851547</v>
      </c>
      <c r="D14072" s="55">
        <v>61.519014797701033</v>
      </c>
      <c r="E14072" s="56">
        <v>6.7097912010953157E-32</v>
      </c>
    </row>
    <row r="14073" spans="1:5" ht="14.1" customHeight="1" thickBot="1" x14ac:dyDescent="0.3">
      <c r="A14073" s="48" t="s">
        <v>40</v>
      </c>
      <c r="B14073" s="38">
        <v>3</v>
      </c>
      <c r="C14073" s="57">
        <v>346.01425427851547</v>
      </c>
      <c r="D14073" s="57">
        <v>1.1858042001914466</v>
      </c>
      <c r="E14073" s="58">
        <v>0.3150549922902956</v>
      </c>
    </row>
    <row r="14074" spans="1:5" ht="15" customHeight="1" x14ac:dyDescent="0.25">
      <c r="A14074" s="42" t="s">
        <v>272</v>
      </c>
      <c r="B14074" s="43"/>
      <c r="C14074" s="43"/>
      <c r="D14074" s="43"/>
      <c r="E14074" s="43"/>
    </row>
    <row r="14077" spans="1:5" ht="16.5" x14ac:dyDescent="0.25">
      <c r="A14077" t="s">
        <v>60</v>
      </c>
    </row>
    <row r="14079" spans="1:5" ht="18" customHeight="1" thickBot="1" x14ac:dyDescent="0.3">
      <c r="A14079" s="1" t="s">
        <v>61</v>
      </c>
      <c r="B14079" s="2"/>
      <c r="C14079" s="2"/>
    </row>
    <row r="14080" spans="1:5" ht="15" customHeight="1" thickBot="1" x14ac:dyDescent="0.3">
      <c r="A14080" s="59"/>
      <c r="B14080" s="60"/>
      <c r="C14080" s="61" t="s">
        <v>62</v>
      </c>
    </row>
    <row r="14081" spans="1:3" ht="14.1" customHeight="1" x14ac:dyDescent="0.25">
      <c r="A14081" s="3" t="s">
        <v>36</v>
      </c>
      <c r="B14081" s="23" t="s">
        <v>37</v>
      </c>
      <c r="C14081" s="62">
        <v>0.99999999999999989</v>
      </c>
    </row>
    <row r="14082" spans="1:3" ht="14.1" customHeight="1" x14ac:dyDescent="0.25">
      <c r="A14082" s="11"/>
      <c r="B14082" s="9" t="s">
        <v>63</v>
      </c>
      <c r="C14082" s="47">
        <v>0.5</v>
      </c>
    </row>
    <row r="14083" spans="1:3" ht="14.1" customHeight="1" x14ac:dyDescent="0.25">
      <c r="A14083" s="11"/>
      <c r="B14083" s="9" t="s">
        <v>64</v>
      </c>
      <c r="C14083" s="47">
        <v>0.49999999999999967</v>
      </c>
    </row>
    <row r="14084" spans="1:3" ht="14.1" customHeight="1" x14ac:dyDescent="0.25">
      <c r="A14084" s="11"/>
      <c r="B14084" s="9" t="s">
        <v>65</v>
      </c>
      <c r="C14084" s="47">
        <v>0.25</v>
      </c>
    </row>
    <row r="14085" spans="1:3" ht="14.1" customHeight="1" x14ac:dyDescent="0.25">
      <c r="A14085" s="11"/>
      <c r="B14085" s="9" t="s">
        <v>66</v>
      </c>
      <c r="C14085" s="47">
        <v>0.25000000000000011</v>
      </c>
    </row>
    <row r="14086" spans="1:3" ht="14.1" customHeight="1" x14ac:dyDescent="0.25">
      <c r="A14086" s="11"/>
      <c r="B14086" s="9" t="s">
        <v>67</v>
      </c>
      <c r="C14086" s="47">
        <v>0.24999999999999983</v>
      </c>
    </row>
    <row r="14087" spans="1:3" ht="14.1" customHeight="1" x14ac:dyDescent="0.25">
      <c r="A14087" s="11"/>
      <c r="B14087" s="9" t="s">
        <v>68</v>
      </c>
      <c r="C14087" s="47">
        <v>0.24999999999999992</v>
      </c>
    </row>
    <row r="14088" spans="1:3" ht="24" customHeight="1" x14ac:dyDescent="0.25">
      <c r="A14088" s="11"/>
      <c r="B14088" s="9" t="s">
        <v>69</v>
      </c>
      <c r="C14088" s="47">
        <v>0.12500000000000006</v>
      </c>
    </row>
    <row r="14089" spans="1:3" ht="24" customHeight="1" x14ac:dyDescent="0.25">
      <c r="A14089" s="11"/>
      <c r="B14089" s="9" t="s">
        <v>70</v>
      </c>
      <c r="C14089" s="47">
        <v>0.12500000000000017</v>
      </c>
    </row>
    <row r="14090" spans="1:3" ht="24" customHeight="1" x14ac:dyDescent="0.25">
      <c r="A14090" s="11"/>
      <c r="B14090" s="9" t="s">
        <v>71</v>
      </c>
      <c r="C14090" s="47">
        <v>0.12499999999999982</v>
      </c>
    </row>
    <row r="14091" spans="1:3" ht="24" customHeight="1" x14ac:dyDescent="0.25">
      <c r="A14091" s="11"/>
      <c r="B14091" s="9" t="s">
        <v>72</v>
      </c>
      <c r="C14091" s="47">
        <v>0.12499999999999992</v>
      </c>
    </row>
    <row r="14092" spans="1:3" ht="24" customHeight="1" x14ac:dyDescent="0.25">
      <c r="A14092" s="11"/>
      <c r="B14092" s="9" t="s">
        <v>73</v>
      </c>
      <c r="C14092" s="47">
        <v>0.12499999999999993</v>
      </c>
    </row>
    <row r="14093" spans="1:3" ht="24" customHeight="1" x14ac:dyDescent="0.25">
      <c r="A14093" s="11"/>
      <c r="B14093" s="9" t="s">
        <v>74</v>
      </c>
      <c r="C14093" s="47">
        <v>0.12499999999999997</v>
      </c>
    </row>
    <row r="14094" spans="1:3" ht="24" customHeight="1" x14ac:dyDescent="0.25">
      <c r="A14094" s="11"/>
      <c r="B14094" s="9" t="s">
        <v>75</v>
      </c>
      <c r="C14094" s="47">
        <v>0.12499999999999992</v>
      </c>
    </row>
    <row r="14095" spans="1:3" ht="24" customHeight="1" thickBot="1" x14ac:dyDescent="0.3">
      <c r="A14095" s="13"/>
      <c r="B14095" s="14" t="s">
        <v>76</v>
      </c>
      <c r="C14095" s="49">
        <v>0.12500000000000006</v>
      </c>
    </row>
    <row r="14097" spans="1:3" ht="18" customHeight="1" thickBot="1" x14ac:dyDescent="0.3">
      <c r="A14097" s="1" t="s">
        <v>77</v>
      </c>
      <c r="B14097" s="2"/>
      <c r="C14097" s="2"/>
    </row>
    <row r="14098" spans="1:3" ht="15" customHeight="1" thickBot="1" x14ac:dyDescent="0.3">
      <c r="A14098" s="59"/>
      <c r="B14098" s="60"/>
      <c r="C14098" s="61" t="s">
        <v>78</v>
      </c>
    </row>
    <row r="14099" spans="1:3" ht="14.1" customHeight="1" x14ac:dyDescent="0.25">
      <c r="A14099" s="3" t="s">
        <v>36</v>
      </c>
      <c r="B14099" s="23" t="s">
        <v>37</v>
      </c>
      <c r="C14099" s="62">
        <v>0</v>
      </c>
    </row>
    <row r="14100" spans="1:3" ht="14.1" customHeight="1" x14ac:dyDescent="0.25">
      <c r="A14100" s="11"/>
      <c r="B14100" s="9" t="s">
        <v>63</v>
      </c>
      <c r="C14100" s="12">
        <v>1</v>
      </c>
    </row>
    <row r="14101" spans="1:3" ht="14.1" customHeight="1" x14ac:dyDescent="0.25">
      <c r="A14101" s="11"/>
      <c r="B14101" s="9" t="s">
        <v>64</v>
      </c>
      <c r="C14101" s="12">
        <v>-1.0000000000000024</v>
      </c>
    </row>
    <row r="14102" spans="1:3" ht="14.1" customHeight="1" x14ac:dyDescent="0.25">
      <c r="A14102" s="11"/>
      <c r="B14102" s="9" t="s">
        <v>65</v>
      </c>
      <c r="C14102" s="12">
        <v>0</v>
      </c>
    </row>
    <row r="14103" spans="1:3" ht="14.1" customHeight="1" x14ac:dyDescent="0.25">
      <c r="A14103" s="11"/>
      <c r="B14103" s="9" t="s">
        <v>66</v>
      </c>
      <c r="C14103" s="12">
        <v>0</v>
      </c>
    </row>
    <row r="14104" spans="1:3" ht="14.1" customHeight="1" x14ac:dyDescent="0.25">
      <c r="A14104" s="11"/>
      <c r="B14104" s="9" t="s">
        <v>67</v>
      </c>
      <c r="C14104" s="12">
        <v>0</v>
      </c>
    </row>
    <row r="14105" spans="1:3" ht="14.1" customHeight="1" x14ac:dyDescent="0.25">
      <c r="A14105" s="11"/>
      <c r="B14105" s="9" t="s">
        <v>68</v>
      </c>
      <c r="C14105" s="12">
        <v>0</v>
      </c>
    </row>
    <row r="14106" spans="1:3" ht="24" customHeight="1" x14ac:dyDescent="0.25">
      <c r="A14106" s="11"/>
      <c r="B14106" s="9" t="s">
        <v>69</v>
      </c>
      <c r="C14106" s="47">
        <v>0.24999999999999989</v>
      </c>
    </row>
    <row r="14107" spans="1:3" ht="24" customHeight="1" x14ac:dyDescent="0.25">
      <c r="A14107" s="11"/>
      <c r="B14107" s="9" t="s">
        <v>70</v>
      </c>
      <c r="C14107" s="47">
        <v>0.25000000000000022</v>
      </c>
    </row>
    <row r="14108" spans="1:3" ht="24" customHeight="1" x14ac:dyDescent="0.25">
      <c r="A14108" s="11"/>
      <c r="B14108" s="9" t="s">
        <v>71</v>
      </c>
      <c r="C14108" s="47">
        <v>0.25000000000000017</v>
      </c>
    </row>
    <row r="14109" spans="1:3" ht="24" customHeight="1" x14ac:dyDescent="0.25">
      <c r="A14109" s="11"/>
      <c r="B14109" s="9" t="s">
        <v>72</v>
      </c>
      <c r="C14109" s="47">
        <v>0.24999999999999997</v>
      </c>
    </row>
    <row r="14110" spans="1:3" ht="24" customHeight="1" x14ac:dyDescent="0.25">
      <c r="A14110" s="11"/>
      <c r="B14110" s="9" t="s">
        <v>73</v>
      </c>
      <c r="C14110" s="47">
        <v>-0.25000000000000017</v>
      </c>
    </row>
    <row r="14111" spans="1:3" ht="24" customHeight="1" x14ac:dyDescent="0.25">
      <c r="A14111" s="11"/>
      <c r="B14111" s="9" t="s">
        <v>74</v>
      </c>
      <c r="C14111" s="47">
        <v>-0.25000000000000017</v>
      </c>
    </row>
    <row r="14112" spans="1:3" ht="24" customHeight="1" x14ac:dyDescent="0.25">
      <c r="A14112" s="11"/>
      <c r="B14112" s="9" t="s">
        <v>75</v>
      </c>
      <c r="C14112" s="47">
        <v>-0.25</v>
      </c>
    </row>
    <row r="14113" spans="1:5" ht="24" customHeight="1" thickBot="1" x14ac:dyDescent="0.3">
      <c r="A14113" s="13"/>
      <c r="B14113" s="14" t="s">
        <v>76</v>
      </c>
      <c r="C14113" s="49">
        <v>-0.25</v>
      </c>
    </row>
    <row r="14115" spans="1:5" ht="18" customHeight="1" thickBot="1" x14ac:dyDescent="0.3">
      <c r="A14115" s="1" t="s">
        <v>79</v>
      </c>
      <c r="B14115" s="2"/>
      <c r="C14115" s="2"/>
      <c r="D14115" s="2"/>
      <c r="E14115" s="2"/>
    </row>
    <row r="14116" spans="1:5" ht="15" customHeight="1" thickBot="1" x14ac:dyDescent="0.3">
      <c r="A14116" s="59"/>
      <c r="B14116" s="60"/>
      <c r="C14116" s="20" t="s">
        <v>80</v>
      </c>
      <c r="D14116" s="21" t="s">
        <v>81</v>
      </c>
      <c r="E14116" s="22" t="s">
        <v>82</v>
      </c>
    </row>
    <row r="14117" spans="1:5" ht="14.1" customHeight="1" x14ac:dyDescent="0.25">
      <c r="A14117" s="3" t="s">
        <v>36</v>
      </c>
      <c r="B14117" s="23" t="s">
        <v>37</v>
      </c>
      <c r="C14117" s="24">
        <v>0</v>
      </c>
      <c r="D14117" s="26">
        <v>0</v>
      </c>
      <c r="E14117" s="63">
        <v>0</v>
      </c>
    </row>
    <row r="14118" spans="1:5" ht="14.1" customHeight="1" x14ac:dyDescent="0.25">
      <c r="A14118" s="11"/>
      <c r="B14118" s="9" t="s">
        <v>63</v>
      </c>
      <c r="C14118" s="29">
        <v>0</v>
      </c>
      <c r="D14118" s="31">
        <v>0</v>
      </c>
      <c r="E14118" s="35">
        <v>0</v>
      </c>
    </row>
    <row r="14119" spans="1:5" ht="14.1" customHeight="1" x14ac:dyDescent="0.25">
      <c r="A14119" s="11"/>
      <c r="B14119" s="9" t="s">
        <v>64</v>
      </c>
      <c r="C14119" s="29">
        <v>0</v>
      </c>
      <c r="D14119" s="31">
        <v>0</v>
      </c>
      <c r="E14119" s="35">
        <v>0</v>
      </c>
    </row>
    <row r="14120" spans="1:5" ht="14.1" customHeight="1" x14ac:dyDescent="0.25">
      <c r="A14120" s="11"/>
      <c r="B14120" s="9" t="s">
        <v>65</v>
      </c>
      <c r="C14120" s="29">
        <v>1</v>
      </c>
      <c r="D14120" s="31">
        <v>0</v>
      </c>
      <c r="E14120" s="35">
        <v>0</v>
      </c>
    </row>
    <row r="14121" spans="1:5" ht="14.1" customHeight="1" x14ac:dyDescent="0.25">
      <c r="A14121" s="11"/>
      <c r="B14121" s="9" t="s">
        <v>66</v>
      </c>
      <c r="C14121" s="29">
        <v>0</v>
      </c>
      <c r="D14121" s="31">
        <v>1</v>
      </c>
      <c r="E14121" s="35">
        <v>0</v>
      </c>
    </row>
    <row r="14122" spans="1:5" ht="14.1" customHeight="1" x14ac:dyDescent="0.25">
      <c r="A14122" s="11"/>
      <c r="B14122" s="9" t="s">
        <v>67</v>
      </c>
      <c r="C14122" s="29">
        <v>0</v>
      </c>
      <c r="D14122" s="31">
        <v>0</v>
      </c>
      <c r="E14122" s="35">
        <v>1</v>
      </c>
    </row>
    <row r="14123" spans="1:5" ht="14.1" customHeight="1" x14ac:dyDescent="0.25">
      <c r="A14123" s="11"/>
      <c r="B14123" s="9" t="s">
        <v>68</v>
      </c>
      <c r="C14123" s="29">
        <v>-0.999999999999999</v>
      </c>
      <c r="D14123" s="31">
        <v>-0.99999999999999878</v>
      </c>
      <c r="E14123" s="35">
        <v>-0.99999999999999856</v>
      </c>
    </row>
    <row r="14124" spans="1:5" ht="24" customHeight="1" x14ac:dyDescent="0.25">
      <c r="A14124" s="11"/>
      <c r="B14124" s="9" t="s">
        <v>69</v>
      </c>
      <c r="C14124" s="64">
        <v>0.49999999999999989</v>
      </c>
      <c r="D14124" s="31">
        <v>0</v>
      </c>
      <c r="E14124" s="35">
        <v>0</v>
      </c>
    </row>
    <row r="14125" spans="1:5" ht="24" customHeight="1" x14ac:dyDescent="0.25">
      <c r="A14125" s="11"/>
      <c r="B14125" s="9" t="s">
        <v>70</v>
      </c>
      <c r="C14125" s="29">
        <v>0</v>
      </c>
      <c r="D14125" s="55">
        <v>0.49999999999999967</v>
      </c>
      <c r="E14125" s="35">
        <v>0</v>
      </c>
    </row>
    <row r="14126" spans="1:5" ht="24" customHeight="1" x14ac:dyDescent="0.25">
      <c r="A14126" s="11"/>
      <c r="B14126" s="9" t="s">
        <v>71</v>
      </c>
      <c r="C14126" s="29">
        <v>0</v>
      </c>
      <c r="D14126" s="31">
        <v>0</v>
      </c>
      <c r="E14126" s="56">
        <v>0.49999999999999967</v>
      </c>
    </row>
    <row r="14127" spans="1:5" ht="24" customHeight="1" x14ac:dyDescent="0.25">
      <c r="A14127" s="11"/>
      <c r="B14127" s="9" t="s">
        <v>72</v>
      </c>
      <c r="C14127" s="64">
        <v>-0.50000000000000033</v>
      </c>
      <c r="D14127" s="55">
        <v>-0.5</v>
      </c>
      <c r="E14127" s="56">
        <v>-0.5</v>
      </c>
    </row>
    <row r="14128" spans="1:5" ht="24" customHeight="1" x14ac:dyDescent="0.25">
      <c r="A14128" s="11"/>
      <c r="B14128" s="9" t="s">
        <v>73</v>
      </c>
      <c r="C14128" s="64">
        <v>0.4999999999999995</v>
      </c>
      <c r="D14128" s="31">
        <v>0</v>
      </c>
      <c r="E14128" s="35">
        <v>0</v>
      </c>
    </row>
    <row r="14129" spans="1:5" ht="24" customHeight="1" x14ac:dyDescent="0.25">
      <c r="A14129" s="11"/>
      <c r="B14129" s="9" t="s">
        <v>74</v>
      </c>
      <c r="C14129" s="29">
        <v>0</v>
      </c>
      <c r="D14129" s="55">
        <v>0.49999999999999989</v>
      </c>
      <c r="E14129" s="35">
        <v>0</v>
      </c>
    </row>
    <row r="14130" spans="1:5" ht="24" customHeight="1" x14ac:dyDescent="0.25">
      <c r="A14130" s="11"/>
      <c r="B14130" s="9" t="s">
        <v>75</v>
      </c>
      <c r="C14130" s="29">
        <v>0</v>
      </c>
      <c r="D14130" s="31">
        <v>0</v>
      </c>
      <c r="E14130" s="56">
        <v>0.49999999999999989</v>
      </c>
    </row>
    <row r="14131" spans="1:5" ht="24" customHeight="1" thickBot="1" x14ac:dyDescent="0.3">
      <c r="A14131" s="13"/>
      <c r="B14131" s="14" t="s">
        <v>76</v>
      </c>
      <c r="C14131" s="65">
        <v>-0.5</v>
      </c>
      <c r="D14131" s="57">
        <v>-0.49999999999999978</v>
      </c>
      <c r="E14131" s="58">
        <v>-0.49999999999999967</v>
      </c>
    </row>
    <row r="14133" spans="1:5" ht="18" customHeight="1" thickBot="1" x14ac:dyDescent="0.3">
      <c r="A14133" s="1" t="s">
        <v>83</v>
      </c>
      <c r="B14133" s="2"/>
      <c r="C14133" s="2"/>
      <c r="D14133" s="2"/>
      <c r="E14133" s="2"/>
    </row>
    <row r="14134" spans="1:5" ht="15" customHeight="1" thickBot="1" x14ac:dyDescent="0.3">
      <c r="A14134" s="59"/>
      <c r="B14134" s="60"/>
      <c r="C14134" s="20" t="s">
        <v>84</v>
      </c>
      <c r="D14134" s="21" t="s">
        <v>85</v>
      </c>
      <c r="E14134" s="22" t="s">
        <v>86</v>
      </c>
    </row>
    <row r="14135" spans="1:5" ht="14.1" customHeight="1" x14ac:dyDescent="0.25">
      <c r="A14135" s="3" t="s">
        <v>36</v>
      </c>
      <c r="B14135" s="23" t="s">
        <v>37</v>
      </c>
      <c r="C14135" s="24">
        <v>0</v>
      </c>
      <c r="D14135" s="26">
        <v>0</v>
      </c>
      <c r="E14135" s="63">
        <v>0</v>
      </c>
    </row>
    <row r="14136" spans="1:5" ht="14.1" customHeight="1" x14ac:dyDescent="0.25">
      <c r="A14136" s="11"/>
      <c r="B14136" s="9" t="s">
        <v>63</v>
      </c>
      <c r="C14136" s="29">
        <v>0</v>
      </c>
      <c r="D14136" s="31">
        <v>0</v>
      </c>
      <c r="E14136" s="35">
        <v>0</v>
      </c>
    </row>
    <row r="14137" spans="1:5" ht="14.1" customHeight="1" x14ac:dyDescent="0.25">
      <c r="A14137" s="11"/>
      <c r="B14137" s="9" t="s">
        <v>64</v>
      </c>
      <c r="C14137" s="29">
        <v>0</v>
      </c>
      <c r="D14137" s="31">
        <v>0</v>
      </c>
      <c r="E14137" s="35">
        <v>0</v>
      </c>
    </row>
    <row r="14138" spans="1:5" ht="14.1" customHeight="1" x14ac:dyDescent="0.25">
      <c r="A14138" s="11"/>
      <c r="B14138" s="9" t="s">
        <v>65</v>
      </c>
      <c r="C14138" s="29">
        <v>0</v>
      </c>
      <c r="D14138" s="31">
        <v>0</v>
      </c>
      <c r="E14138" s="35">
        <v>0</v>
      </c>
    </row>
    <row r="14139" spans="1:5" ht="14.1" customHeight="1" x14ac:dyDescent="0.25">
      <c r="A14139" s="11"/>
      <c r="B14139" s="9" t="s">
        <v>66</v>
      </c>
      <c r="C14139" s="29">
        <v>0</v>
      </c>
      <c r="D14139" s="31">
        <v>0</v>
      </c>
      <c r="E14139" s="35">
        <v>0</v>
      </c>
    </row>
    <row r="14140" spans="1:5" ht="14.1" customHeight="1" x14ac:dyDescent="0.25">
      <c r="A14140" s="11"/>
      <c r="B14140" s="9" t="s">
        <v>67</v>
      </c>
      <c r="C14140" s="29">
        <v>0</v>
      </c>
      <c r="D14140" s="31">
        <v>0</v>
      </c>
      <c r="E14140" s="35">
        <v>0</v>
      </c>
    </row>
    <row r="14141" spans="1:5" ht="14.1" customHeight="1" x14ac:dyDescent="0.25">
      <c r="A14141" s="11"/>
      <c r="B14141" s="9" t="s">
        <v>68</v>
      </c>
      <c r="C14141" s="29">
        <v>0</v>
      </c>
      <c r="D14141" s="31">
        <v>0</v>
      </c>
      <c r="E14141" s="35">
        <v>0</v>
      </c>
    </row>
    <row r="14142" spans="1:5" ht="24" customHeight="1" x14ac:dyDescent="0.25">
      <c r="A14142" s="11"/>
      <c r="B14142" s="9" t="s">
        <v>69</v>
      </c>
      <c r="C14142" s="29">
        <v>1</v>
      </c>
      <c r="D14142" s="31">
        <v>0</v>
      </c>
      <c r="E14142" s="35">
        <v>0</v>
      </c>
    </row>
    <row r="14143" spans="1:5" ht="24" customHeight="1" x14ac:dyDescent="0.25">
      <c r="A14143" s="11"/>
      <c r="B14143" s="9" t="s">
        <v>70</v>
      </c>
      <c r="C14143" s="29">
        <v>0</v>
      </c>
      <c r="D14143" s="31">
        <v>0.99999999999999978</v>
      </c>
      <c r="E14143" s="35">
        <v>0</v>
      </c>
    </row>
    <row r="14144" spans="1:5" ht="24" customHeight="1" x14ac:dyDescent="0.25">
      <c r="A14144" s="11"/>
      <c r="B14144" s="9" t="s">
        <v>71</v>
      </c>
      <c r="C14144" s="29">
        <v>0</v>
      </c>
      <c r="D14144" s="31">
        <v>0</v>
      </c>
      <c r="E14144" s="35">
        <v>1</v>
      </c>
    </row>
    <row r="14145" spans="1:8" ht="24" customHeight="1" x14ac:dyDescent="0.25">
      <c r="A14145" s="11"/>
      <c r="B14145" s="9" t="s">
        <v>72</v>
      </c>
      <c r="C14145" s="29">
        <v>-0.99999999999999944</v>
      </c>
      <c r="D14145" s="31">
        <v>-0.99999999999999833</v>
      </c>
      <c r="E14145" s="35">
        <v>-0.99999999999999867</v>
      </c>
    </row>
    <row r="14146" spans="1:8" ht="24" customHeight="1" x14ac:dyDescent="0.25">
      <c r="A14146" s="11"/>
      <c r="B14146" s="9" t="s">
        <v>73</v>
      </c>
      <c r="C14146" s="29">
        <v>-1.0000000000000018</v>
      </c>
      <c r="D14146" s="31">
        <v>0</v>
      </c>
      <c r="E14146" s="35">
        <v>0</v>
      </c>
    </row>
    <row r="14147" spans="1:8" ht="24" customHeight="1" x14ac:dyDescent="0.25">
      <c r="A14147" s="11"/>
      <c r="B14147" s="9" t="s">
        <v>74</v>
      </c>
      <c r="C14147" s="29">
        <v>0</v>
      </c>
      <c r="D14147" s="31">
        <v>-0.99999999999999867</v>
      </c>
      <c r="E14147" s="35">
        <v>0</v>
      </c>
    </row>
    <row r="14148" spans="1:8" ht="24" customHeight="1" x14ac:dyDescent="0.25">
      <c r="A14148" s="11"/>
      <c r="B14148" s="9" t="s">
        <v>75</v>
      </c>
      <c r="C14148" s="29">
        <v>0</v>
      </c>
      <c r="D14148" s="31">
        <v>0</v>
      </c>
      <c r="E14148" s="35">
        <v>-0.999999999999999</v>
      </c>
    </row>
    <row r="14149" spans="1:8" ht="24" customHeight="1" thickBot="1" x14ac:dyDescent="0.3">
      <c r="A14149" s="13"/>
      <c r="B14149" s="14" t="s">
        <v>76</v>
      </c>
      <c r="C14149" s="38">
        <v>1.0000000000000011</v>
      </c>
      <c r="D14149" s="40">
        <v>0.99999999999999878</v>
      </c>
      <c r="E14149" s="66">
        <v>0.99999999999999978</v>
      </c>
    </row>
    <row r="14151" spans="1:8" ht="20.100000000000001" customHeight="1" thickBot="1" x14ac:dyDescent="0.3">
      <c r="A14151" s="16" t="s">
        <v>87</v>
      </c>
      <c r="B14151" s="17"/>
      <c r="C14151" s="17"/>
      <c r="D14151" s="17"/>
      <c r="E14151" s="17"/>
      <c r="F14151" s="17"/>
      <c r="G14151" s="17"/>
      <c r="H14151" s="17"/>
    </row>
    <row r="14152" spans="1:8" ht="15" customHeight="1" x14ac:dyDescent="0.25">
      <c r="A14152" s="67" t="s">
        <v>88</v>
      </c>
      <c r="B14152" s="68" t="s">
        <v>89</v>
      </c>
      <c r="C14152" s="69" t="s">
        <v>90</v>
      </c>
      <c r="D14152" s="69" t="s">
        <v>91</v>
      </c>
      <c r="E14152" s="69" t="s">
        <v>92</v>
      </c>
      <c r="F14152" s="69" t="s">
        <v>59</v>
      </c>
      <c r="G14152" s="70" t="s">
        <v>93</v>
      </c>
      <c r="H14152" s="71"/>
    </row>
    <row r="14153" spans="1:8" ht="15" customHeight="1" thickBot="1" x14ac:dyDescent="0.3">
      <c r="A14153" s="72"/>
      <c r="B14153" s="73"/>
      <c r="C14153" s="74"/>
      <c r="D14153" s="74"/>
      <c r="E14153" s="74"/>
      <c r="F14153" s="74"/>
      <c r="G14153" s="75" t="s">
        <v>94</v>
      </c>
      <c r="H14153" s="76" t="s">
        <v>95</v>
      </c>
    </row>
    <row r="14154" spans="1:8" ht="14.1" customHeight="1" x14ac:dyDescent="0.25">
      <c r="A14154" s="44" t="s">
        <v>37</v>
      </c>
      <c r="B14154" s="77">
        <v>0.81525352009920649</v>
      </c>
      <c r="C14154" s="78">
        <v>1.166206841461038E-2</v>
      </c>
      <c r="D14154" s="53">
        <v>149.72692583000432</v>
      </c>
      <c r="E14154" s="53">
        <v>69.906425782740826</v>
      </c>
      <c r="F14154" s="53">
        <v>3.2768465232572943E-116</v>
      </c>
      <c r="G14154" s="78">
        <v>0.7922100351802982</v>
      </c>
      <c r="H14154" s="79">
        <v>0.83829700501811477</v>
      </c>
    </row>
    <row r="14155" spans="1:8" ht="14.1" customHeight="1" x14ac:dyDescent="0.25">
      <c r="A14155" s="46" t="s">
        <v>63</v>
      </c>
      <c r="B14155" s="80">
        <v>-2.8731783131815448E-2</v>
      </c>
      <c r="C14155" s="81">
        <v>1.6611737407492055E-2</v>
      </c>
      <c r="D14155" s="55">
        <v>149.72692583000133</v>
      </c>
      <c r="E14155" s="55">
        <v>-1.7296073509359191</v>
      </c>
      <c r="F14155" s="55">
        <v>8.5761285001859588E-2</v>
      </c>
      <c r="G14155" s="81">
        <v>-6.1555490455195851E-2</v>
      </c>
      <c r="H14155" s="82">
        <v>4.091924191564956E-3</v>
      </c>
    </row>
    <row r="14156" spans="1:8" ht="14.1" customHeight="1" x14ac:dyDescent="0.25">
      <c r="A14156" s="46" t="s">
        <v>64</v>
      </c>
      <c r="B14156" s="83" t="s">
        <v>96</v>
      </c>
      <c r="C14156" s="31">
        <v>0</v>
      </c>
      <c r="D14156" s="84" t="s">
        <v>97</v>
      </c>
      <c r="E14156" s="84" t="s">
        <v>97</v>
      </c>
      <c r="F14156" s="84" t="s">
        <v>97</v>
      </c>
      <c r="G14156" s="84" t="s">
        <v>97</v>
      </c>
      <c r="H14156" s="85" t="s">
        <v>97</v>
      </c>
    </row>
    <row r="14157" spans="1:8" ht="14.1" customHeight="1" x14ac:dyDescent="0.25">
      <c r="A14157" s="46" t="s">
        <v>65</v>
      </c>
      <c r="B14157" s="80">
        <v>3.7343235807920525E-2</v>
      </c>
      <c r="C14157" s="81">
        <v>6.0226064995262734E-3</v>
      </c>
      <c r="D14157" s="55">
        <v>372.81707632371433</v>
      </c>
      <c r="E14157" s="55">
        <v>6.2005106610996199</v>
      </c>
      <c r="F14157" s="55">
        <v>1.4942164037326053E-9</v>
      </c>
      <c r="G14157" s="81">
        <v>2.5500698948680248E-2</v>
      </c>
      <c r="H14157" s="82">
        <v>4.9185772667160801E-2</v>
      </c>
    </row>
    <row r="14158" spans="1:8" ht="14.1" customHeight="1" x14ac:dyDescent="0.25">
      <c r="A14158" s="46" t="s">
        <v>66</v>
      </c>
      <c r="B14158" s="80">
        <v>1.4603972369992856E-2</v>
      </c>
      <c r="C14158" s="81">
        <v>4.8260442697843579E-3</v>
      </c>
      <c r="D14158" s="55">
        <v>359.26039990364291</v>
      </c>
      <c r="E14158" s="55">
        <v>3.0260750945505528</v>
      </c>
      <c r="F14158" s="55">
        <v>2.6560997466652794E-3</v>
      </c>
      <c r="G14158" s="81">
        <v>5.1131262343094251E-3</v>
      </c>
      <c r="H14158" s="82">
        <v>2.4094818505676286E-2</v>
      </c>
    </row>
    <row r="14159" spans="1:8" ht="14.1" customHeight="1" x14ac:dyDescent="0.25">
      <c r="A14159" s="46" t="s">
        <v>67</v>
      </c>
      <c r="B14159" s="80">
        <v>-6.2875279858275049E-3</v>
      </c>
      <c r="C14159" s="81">
        <v>3.373090706217002E-3</v>
      </c>
      <c r="D14159" s="55">
        <v>345.67516944064511</v>
      </c>
      <c r="E14159" s="55">
        <v>-1.8640257655208776</v>
      </c>
      <c r="F14159" s="55">
        <v>6.3165626602731242E-2</v>
      </c>
      <c r="G14159" s="81">
        <v>-1.2921892741827676E-2</v>
      </c>
      <c r="H14159" s="82">
        <v>3.4683677017266685E-4</v>
      </c>
    </row>
    <row r="14160" spans="1:8" ht="14.1" customHeight="1" x14ac:dyDescent="0.25">
      <c r="A14160" s="46" t="s">
        <v>68</v>
      </c>
      <c r="B14160" s="83" t="s">
        <v>96</v>
      </c>
      <c r="C14160" s="31">
        <v>0</v>
      </c>
      <c r="D14160" s="84" t="s">
        <v>97</v>
      </c>
      <c r="E14160" s="84" t="s">
        <v>97</v>
      </c>
      <c r="F14160" s="84" t="s">
        <v>97</v>
      </c>
      <c r="G14160" s="84" t="s">
        <v>97</v>
      </c>
      <c r="H14160" s="85" t="s">
        <v>97</v>
      </c>
    </row>
    <row r="14161" spans="1:8" ht="24" customHeight="1" x14ac:dyDescent="0.25">
      <c r="A14161" s="46" t="s">
        <v>69</v>
      </c>
      <c r="B14161" s="80">
        <v>1.0062492141121466E-2</v>
      </c>
      <c r="C14161" s="81">
        <v>8.3647358845383955E-3</v>
      </c>
      <c r="D14161" s="55">
        <v>371.7959055308354</v>
      </c>
      <c r="E14161" s="55">
        <v>1.2029659130925161</v>
      </c>
      <c r="F14161" s="55">
        <v>0.22975498684779658</v>
      </c>
      <c r="G14161" s="81">
        <v>-6.3856319600721452E-3</v>
      </c>
      <c r="H14161" s="82">
        <v>2.6510616242315078E-2</v>
      </c>
    </row>
    <row r="14162" spans="1:8" ht="24" customHeight="1" x14ac:dyDescent="0.25">
      <c r="A14162" s="46" t="s">
        <v>70</v>
      </c>
      <c r="B14162" s="80">
        <v>1.1609530825191653E-2</v>
      </c>
      <c r="C14162" s="81">
        <v>6.7029845633818164E-3</v>
      </c>
      <c r="D14162" s="55">
        <v>358.8039456590642</v>
      </c>
      <c r="E14162" s="55">
        <v>1.7319942654521594</v>
      </c>
      <c r="F14162" s="55">
        <v>8.4134005855089858E-2</v>
      </c>
      <c r="G14162" s="81">
        <v>-1.5725423455198826E-3</v>
      </c>
      <c r="H14162" s="82">
        <v>2.4791603995903189E-2</v>
      </c>
    </row>
    <row r="14163" spans="1:8" ht="24" customHeight="1" x14ac:dyDescent="0.25">
      <c r="A14163" s="46" t="s">
        <v>71</v>
      </c>
      <c r="B14163" s="80">
        <v>3.1930161041686792E-3</v>
      </c>
      <c r="C14163" s="81">
        <v>4.7250781130553096E-3</v>
      </c>
      <c r="D14163" s="55">
        <v>345.39850034402076</v>
      </c>
      <c r="E14163" s="55">
        <v>0.67575943249412762</v>
      </c>
      <c r="F14163" s="55">
        <v>0.499645577884964</v>
      </c>
      <c r="G14163" s="81">
        <v>-6.1005317581931786E-3</v>
      </c>
      <c r="H14163" s="82">
        <v>1.2486563966530537E-2</v>
      </c>
    </row>
    <row r="14164" spans="1:8" ht="24" customHeight="1" x14ac:dyDescent="0.25">
      <c r="A14164" s="46" t="s">
        <v>72</v>
      </c>
      <c r="B14164" s="83" t="s">
        <v>96</v>
      </c>
      <c r="C14164" s="31">
        <v>0</v>
      </c>
      <c r="D14164" s="84" t="s">
        <v>97</v>
      </c>
      <c r="E14164" s="84" t="s">
        <v>97</v>
      </c>
      <c r="F14164" s="84" t="s">
        <v>97</v>
      </c>
      <c r="G14164" s="84" t="s">
        <v>97</v>
      </c>
      <c r="H14164" s="85" t="s">
        <v>97</v>
      </c>
    </row>
    <row r="14165" spans="1:8" ht="24" customHeight="1" x14ac:dyDescent="0.25">
      <c r="A14165" s="46" t="s">
        <v>73</v>
      </c>
      <c r="B14165" s="83" t="s">
        <v>96</v>
      </c>
      <c r="C14165" s="31">
        <v>0</v>
      </c>
      <c r="D14165" s="84" t="s">
        <v>97</v>
      </c>
      <c r="E14165" s="84" t="s">
        <v>97</v>
      </c>
      <c r="F14165" s="84" t="s">
        <v>97</v>
      </c>
      <c r="G14165" s="84" t="s">
        <v>97</v>
      </c>
      <c r="H14165" s="85" t="s">
        <v>97</v>
      </c>
    </row>
    <row r="14166" spans="1:8" ht="24" customHeight="1" x14ac:dyDescent="0.25">
      <c r="A14166" s="46" t="s">
        <v>74</v>
      </c>
      <c r="B14166" s="83" t="s">
        <v>96</v>
      </c>
      <c r="C14166" s="31">
        <v>0</v>
      </c>
      <c r="D14166" s="84" t="s">
        <v>97</v>
      </c>
      <c r="E14166" s="84" t="s">
        <v>97</v>
      </c>
      <c r="F14166" s="84" t="s">
        <v>97</v>
      </c>
      <c r="G14166" s="84" t="s">
        <v>97</v>
      </c>
      <c r="H14166" s="85" t="s">
        <v>97</v>
      </c>
    </row>
    <row r="14167" spans="1:8" ht="24" customHeight="1" x14ac:dyDescent="0.25">
      <c r="A14167" s="46" t="s">
        <v>75</v>
      </c>
      <c r="B14167" s="83" t="s">
        <v>96</v>
      </c>
      <c r="C14167" s="31">
        <v>0</v>
      </c>
      <c r="D14167" s="84" t="s">
        <v>97</v>
      </c>
      <c r="E14167" s="84" t="s">
        <v>97</v>
      </c>
      <c r="F14167" s="84" t="s">
        <v>97</v>
      </c>
      <c r="G14167" s="84" t="s">
        <v>97</v>
      </c>
      <c r="H14167" s="85" t="s">
        <v>97</v>
      </c>
    </row>
    <row r="14168" spans="1:8" ht="24" customHeight="1" thickBot="1" x14ac:dyDescent="0.3">
      <c r="A14168" s="48" t="s">
        <v>76</v>
      </c>
      <c r="B14168" s="86" t="s">
        <v>96</v>
      </c>
      <c r="C14168" s="40">
        <v>0</v>
      </c>
      <c r="D14168" s="87" t="s">
        <v>97</v>
      </c>
      <c r="E14168" s="87" t="s">
        <v>97</v>
      </c>
      <c r="F14168" s="87" t="s">
        <v>97</v>
      </c>
      <c r="G14168" s="87" t="s">
        <v>97</v>
      </c>
      <c r="H14168" s="88" t="s">
        <v>97</v>
      </c>
    </row>
    <row r="14169" spans="1:8" ht="15" customHeight="1" x14ac:dyDescent="0.25">
      <c r="A14169" s="42" t="s">
        <v>98</v>
      </c>
      <c r="B14169" s="43"/>
      <c r="C14169" s="43"/>
      <c r="D14169" s="43"/>
      <c r="E14169" s="43"/>
      <c r="F14169" s="43"/>
      <c r="G14169" s="43"/>
      <c r="H14169" s="43"/>
    </row>
    <row r="14170" spans="1:8" ht="15" customHeight="1" x14ac:dyDescent="0.25">
      <c r="A14170" s="50" t="s">
        <v>273</v>
      </c>
      <c r="B14170" s="51"/>
      <c r="C14170" s="51"/>
      <c r="D14170" s="51"/>
      <c r="E14170" s="51"/>
      <c r="F14170" s="51"/>
      <c r="G14170" s="51"/>
      <c r="H14170" s="51"/>
    </row>
    <row r="14173" spans="1:8" ht="16.5" x14ac:dyDescent="0.25">
      <c r="A14173" t="s">
        <v>100</v>
      </c>
    </row>
    <row r="14175" spans="1:8" ht="20.100000000000001" customHeight="1" thickBot="1" x14ac:dyDescent="0.3">
      <c r="A14175" s="16" t="s">
        <v>101</v>
      </c>
      <c r="B14175" s="17"/>
      <c r="C14175" s="17"/>
      <c r="D14175" s="17"/>
    </row>
    <row r="14176" spans="1:8" ht="15" customHeight="1" thickBot="1" x14ac:dyDescent="0.3">
      <c r="A14176" s="89" t="s">
        <v>88</v>
      </c>
      <c r="B14176" s="90"/>
      <c r="C14176" s="20" t="s">
        <v>89</v>
      </c>
      <c r="D14176" s="22" t="s">
        <v>90</v>
      </c>
    </row>
    <row r="14177" spans="1:4" ht="14.1" customHeight="1" x14ac:dyDescent="0.25">
      <c r="A14177" s="3" t="s">
        <v>102</v>
      </c>
      <c r="B14177" s="23" t="s">
        <v>180</v>
      </c>
      <c r="C14177" s="77">
        <v>9.65627261920083E-3</v>
      </c>
      <c r="D14177" s="79">
        <v>1.11602664213941E-3</v>
      </c>
    </row>
    <row r="14178" spans="1:4" ht="14.1" customHeight="1" thickBot="1" x14ac:dyDescent="0.3">
      <c r="A14178" s="91"/>
      <c r="B14178" s="14" t="s">
        <v>181</v>
      </c>
      <c r="C14178" s="92">
        <v>0.96311091081240985</v>
      </c>
      <c r="D14178" s="93">
        <v>5.0529184313437212E-3</v>
      </c>
    </row>
    <row r="14179" spans="1:4" ht="15" customHeight="1" x14ac:dyDescent="0.25">
      <c r="A14179" s="42" t="s">
        <v>272</v>
      </c>
      <c r="B14179" s="43"/>
      <c r="C14179" s="43"/>
      <c r="D14179" s="43"/>
    </row>
    <row r="14182" spans="1:4" ht="16.5" x14ac:dyDescent="0.25">
      <c r="A14182" t="s">
        <v>113</v>
      </c>
    </row>
    <row r="14184" spans="1:4" ht="20.100000000000001" customHeight="1" thickBot="1" x14ac:dyDescent="0.3">
      <c r="A14184" s="16" t="s">
        <v>114</v>
      </c>
      <c r="B14184" s="17"/>
      <c r="C14184" s="17"/>
    </row>
    <row r="14185" spans="1:4" ht="15" customHeight="1" thickBot="1" x14ac:dyDescent="0.3">
      <c r="A14185" s="18"/>
      <c r="B14185" s="19"/>
      <c r="C14185" s="61" t="s">
        <v>62</v>
      </c>
    </row>
    <row r="14186" spans="1:4" ht="14.1" customHeight="1" x14ac:dyDescent="0.25">
      <c r="A14186" s="3" t="s">
        <v>36</v>
      </c>
      <c r="B14186" s="23" t="s">
        <v>37</v>
      </c>
      <c r="C14186" s="62">
        <v>0</v>
      </c>
    </row>
    <row r="14187" spans="1:4" ht="14.1" customHeight="1" x14ac:dyDescent="0.25">
      <c r="A14187" s="28"/>
      <c r="B14187" s="9" t="s">
        <v>63</v>
      </c>
      <c r="C14187" s="12">
        <v>0</v>
      </c>
    </row>
    <row r="14188" spans="1:4" ht="14.1" customHeight="1" x14ac:dyDescent="0.25">
      <c r="A14188" s="28"/>
      <c r="B14188" s="9" t="s">
        <v>64</v>
      </c>
      <c r="C14188" s="12">
        <v>0</v>
      </c>
    </row>
    <row r="14189" spans="1:4" ht="14.1" customHeight="1" x14ac:dyDescent="0.25">
      <c r="A14189" s="28"/>
      <c r="B14189" s="9" t="s">
        <v>65</v>
      </c>
      <c r="C14189" s="12">
        <v>1</v>
      </c>
    </row>
    <row r="14190" spans="1:4" ht="14.1" customHeight="1" x14ac:dyDescent="0.25">
      <c r="A14190" s="28"/>
      <c r="B14190" s="9" t="s">
        <v>66</v>
      </c>
      <c r="C14190" s="12">
        <v>0</v>
      </c>
    </row>
    <row r="14191" spans="1:4" ht="14.1" customHeight="1" x14ac:dyDescent="0.25">
      <c r="A14191" s="28"/>
      <c r="B14191" s="9" t="s">
        <v>67</v>
      </c>
      <c r="C14191" s="12">
        <v>0</v>
      </c>
    </row>
    <row r="14192" spans="1:4" ht="14.1" customHeight="1" x14ac:dyDescent="0.25">
      <c r="A14192" s="28"/>
      <c r="B14192" s="9" t="s">
        <v>68</v>
      </c>
      <c r="C14192" s="12">
        <v>-1</v>
      </c>
    </row>
    <row r="14193" spans="1:9" ht="24" customHeight="1" x14ac:dyDescent="0.25">
      <c r="A14193" s="28"/>
      <c r="B14193" s="9" t="s">
        <v>69</v>
      </c>
      <c r="C14193" s="47">
        <v>0.5</v>
      </c>
    </row>
    <row r="14194" spans="1:9" ht="24" customHeight="1" x14ac:dyDescent="0.25">
      <c r="A14194" s="28"/>
      <c r="B14194" s="9" t="s">
        <v>70</v>
      </c>
      <c r="C14194" s="12">
        <v>0</v>
      </c>
    </row>
    <row r="14195" spans="1:9" ht="24" customHeight="1" x14ac:dyDescent="0.25">
      <c r="A14195" s="28"/>
      <c r="B14195" s="9" t="s">
        <v>71</v>
      </c>
      <c r="C14195" s="12">
        <v>0</v>
      </c>
    </row>
    <row r="14196" spans="1:9" ht="24" customHeight="1" x14ac:dyDescent="0.25">
      <c r="A14196" s="28"/>
      <c r="B14196" s="9" t="s">
        <v>72</v>
      </c>
      <c r="C14196" s="47">
        <v>-0.5</v>
      </c>
    </row>
    <row r="14197" spans="1:9" ht="24" customHeight="1" x14ac:dyDescent="0.25">
      <c r="A14197" s="28"/>
      <c r="B14197" s="9" t="s">
        <v>73</v>
      </c>
      <c r="C14197" s="47">
        <v>0.5</v>
      </c>
    </row>
    <row r="14198" spans="1:9" ht="24" customHeight="1" x14ac:dyDescent="0.25">
      <c r="A14198" s="28"/>
      <c r="B14198" s="9" t="s">
        <v>74</v>
      </c>
      <c r="C14198" s="12">
        <v>0</v>
      </c>
    </row>
    <row r="14199" spans="1:9" ht="24" customHeight="1" x14ac:dyDescent="0.25">
      <c r="A14199" s="28"/>
      <c r="B14199" s="9" t="s">
        <v>75</v>
      </c>
      <c r="C14199" s="12">
        <v>0</v>
      </c>
    </row>
    <row r="14200" spans="1:9" ht="24" customHeight="1" thickBot="1" x14ac:dyDescent="0.3">
      <c r="A14200" s="91"/>
      <c r="B14200" s="14" t="s">
        <v>76</v>
      </c>
      <c r="C14200" s="49">
        <v>-0.5</v>
      </c>
    </row>
    <row r="14201" spans="1:9" ht="15" customHeight="1" x14ac:dyDescent="0.25">
      <c r="A14201" s="42" t="s">
        <v>115</v>
      </c>
      <c r="B14201" s="43"/>
      <c r="C14201" s="43"/>
    </row>
    <row r="14203" spans="1:9" ht="20.100000000000001" customHeight="1" thickBot="1" x14ac:dyDescent="0.3">
      <c r="A14203" s="16" t="s">
        <v>116</v>
      </c>
      <c r="B14203" s="17"/>
      <c r="C14203" s="17"/>
      <c r="D14203" s="17"/>
      <c r="E14203" s="17"/>
      <c r="F14203" s="17"/>
      <c r="G14203" s="17"/>
      <c r="H14203" s="17"/>
      <c r="I14203" s="17"/>
    </row>
    <row r="14204" spans="1:9" ht="15" customHeight="1" x14ac:dyDescent="0.25">
      <c r="A14204" s="67" t="s">
        <v>117</v>
      </c>
      <c r="B14204" s="68" t="s">
        <v>89</v>
      </c>
      <c r="C14204" s="69" t="s">
        <v>90</v>
      </c>
      <c r="D14204" s="69" t="s">
        <v>91</v>
      </c>
      <c r="E14204" s="69" t="s">
        <v>118</v>
      </c>
      <c r="F14204" s="69" t="s">
        <v>92</v>
      </c>
      <c r="G14204" s="69" t="s">
        <v>59</v>
      </c>
      <c r="H14204" s="70" t="s">
        <v>93</v>
      </c>
      <c r="I14204" s="71"/>
    </row>
    <row r="14205" spans="1:9" ht="15" customHeight="1" thickBot="1" x14ac:dyDescent="0.3">
      <c r="A14205" s="72"/>
      <c r="B14205" s="73"/>
      <c r="C14205" s="74"/>
      <c r="D14205" s="74"/>
      <c r="E14205" s="74"/>
      <c r="F14205" s="74"/>
      <c r="G14205" s="74"/>
      <c r="H14205" s="75" t="s">
        <v>94</v>
      </c>
      <c r="I14205" s="76" t="s">
        <v>95</v>
      </c>
    </row>
    <row r="14206" spans="1:9" ht="14.1" customHeight="1" thickBot="1" x14ac:dyDescent="0.3">
      <c r="A14206" s="94" t="s">
        <v>62</v>
      </c>
      <c r="B14206" s="95">
        <v>4.2374481878481259E-2</v>
      </c>
      <c r="C14206" s="96">
        <v>4.1823679422692012E-3</v>
      </c>
      <c r="D14206" s="97">
        <v>371.79590553083415</v>
      </c>
      <c r="E14206" s="98">
        <v>0</v>
      </c>
      <c r="F14206" s="97">
        <v>10.131696317347537</v>
      </c>
      <c r="G14206" s="97">
        <v>1.8252162655019159E-21</v>
      </c>
      <c r="H14206" s="96">
        <v>3.4150419827884457E-2</v>
      </c>
      <c r="I14206" s="99">
        <v>5.059854392907806E-2</v>
      </c>
    </row>
    <row r="14207" spans="1:9" ht="15" customHeight="1" x14ac:dyDescent="0.25">
      <c r="A14207" s="42" t="s">
        <v>115</v>
      </c>
      <c r="B14207" s="43"/>
      <c r="C14207" s="43"/>
      <c r="D14207" s="43"/>
      <c r="E14207" s="43"/>
      <c r="F14207" s="43"/>
      <c r="G14207" s="43"/>
      <c r="H14207" s="43"/>
      <c r="I14207" s="43"/>
    </row>
    <row r="14208" spans="1:9" ht="15" customHeight="1" x14ac:dyDescent="0.25">
      <c r="A14208" s="50" t="s">
        <v>273</v>
      </c>
      <c r="B14208" s="51"/>
      <c r="C14208" s="51"/>
      <c r="D14208" s="51"/>
      <c r="E14208" s="51"/>
      <c r="F14208" s="51"/>
      <c r="G14208" s="51"/>
      <c r="H14208" s="51"/>
      <c r="I14208" s="51"/>
    </row>
    <row r="14211" spans="1:3" ht="16.5" x14ac:dyDescent="0.25">
      <c r="A14211" t="s">
        <v>119</v>
      </c>
    </row>
    <row r="14213" spans="1:3" ht="20.100000000000001" customHeight="1" thickBot="1" x14ac:dyDescent="0.3">
      <c r="A14213" s="16" t="s">
        <v>114</v>
      </c>
      <c r="B14213" s="17"/>
      <c r="C14213" s="17"/>
    </row>
    <row r="14214" spans="1:3" ht="15" customHeight="1" thickBot="1" x14ac:dyDescent="0.3">
      <c r="A14214" s="18"/>
      <c r="B14214" s="19"/>
      <c r="C14214" s="61" t="s">
        <v>62</v>
      </c>
    </row>
    <row r="14215" spans="1:3" ht="14.1" customHeight="1" x14ac:dyDescent="0.25">
      <c r="A14215" s="3" t="s">
        <v>36</v>
      </c>
      <c r="B14215" s="23" t="s">
        <v>37</v>
      </c>
      <c r="C14215" s="62">
        <v>0</v>
      </c>
    </row>
    <row r="14216" spans="1:3" ht="14.1" customHeight="1" x14ac:dyDescent="0.25">
      <c r="A14216" s="28"/>
      <c r="B14216" s="9" t="s">
        <v>63</v>
      </c>
      <c r="C14216" s="12">
        <v>0</v>
      </c>
    </row>
    <row r="14217" spans="1:3" ht="14.1" customHeight="1" x14ac:dyDescent="0.25">
      <c r="A14217" s="28"/>
      <c r="B14217" s="9" t="s">
        <v>64</v>
      </c>
      <c r="C14217" s="12">
        <v>0</v>
      </c>
    </row>
    <row r="14218" spans="1:3" ht="14.1" customHeight="1" x14ac:dyDescent="0.25">
      <c r="A14218" s="28"/>
      <c r="B14218" s="9" t="s">
        <v>65</v>
      </c>
      <c r="C14218" s="12">
        <v>1</v>
      </c>
    </row>
    <row r="14219" spans="1:3" ht="14.1" customHeight="1" x14ac:dyDescent="0.25">
      <c r="A14219" s="28"/>
      <c r="B14219" s="9" t="s">
        <v>66</v>
      </c>
      <c r="C14219" s="12">
        <v>0</v>
      </c>
    </row>
    <row r="14220" spans="1:3" ht="14.1" customHeight="1" x14ac:dyDescent="0.25">
      <c r="A14220" s="28"/>
      <c r="B14220" s="9" t="s">
        <v>67</v>
      </c>
      <c r="C14220" s="12">
        <v>0</v>
      </c>
    </row>
    <row r="14221" spans="1:3" ht="14.1" customHeight="1" x14ac:dyDescent="0.25">
      <c r="A14221" s="28"/>
      <c r="B14221" s="9" t="s">
        <v>68</v>
      </c>
      <c r="C14221" s="12">
        <v>-1</v>
      </c>
    </row>
    <row r="14222" spans="1:3" ht="24" customHeight="1" x14ac:dyDescent="0.25">
      <c r="A14222" s="28"/>
      <c r="B14222" s="9" t="s">
        <v>69</v>
      </c>
      <c r="C14222" s="12">
        <v>1</v>
      </c>
    </row>
    <row r="14223" spans="1:3" ht="24" customHeight="1" x14ac:dyDescent="0.25">
      <c r="A14223" s="28"/>
      <c r="B14223" s="9" t="s">
        <v>70</v>
      </c>
      <c r="C14223" s="12">
        <v>0</v>
      </c>
    </row>
    <row r="14224" spans="1:3" ht="24" customHeight="1" x14ac:dyDescent="0.25">
      <c r="A14224" s="28"/>
      <c r="B14224" s="9" t="s">
        <v>71</v>
      </c>
      <c r="C14224" s="12">
        <v>0</v>
      </c>
    </row>
    <row r="14225" spans="1:9" ht="24" customHeight="1" x14ac:dyDescent="0.25">
      <c r="A14225" s="28"/>
      <c r="B14225" s="9" t="s">
        <v>72</v>
      </c>
      <c r="C14225" s="12">
        <v>-1</v>
      </c>
    </row>
    <row r="14226" spans="1:9" ht="24" customHeight="1" x14ac:dyDescent="0.25">
      <c r="A14226" s="28"/>
      <c r="B14226" s="9" t="s">
        <v>73</v>
      </c>
      <c r="C14226" s="12">
        <v>0</v>
      </c>
    </row>
    <row r="14227" spans="1:9" ht="24" customHeight="1" x14ac:dyDescent="0.25">
      <c r="A14227" s="28"/>
      <c r="B14227" s="9" t="s">
        <v>74</v>
      </c>
      <c r="C14227" s="12">
        <v>0</v>
      </c>
    </row>
    <row r="14228" spans="1:9" ht="24" customHeight="1" x14ac:dyDescent="0.25">
      <c r="A14228" s="28"/>
      <c r="B14228" s="9" t="s">
        <v>75</v>
      </c>
      <c r="C14228" s="12">
        <v>0</v>
      </c>
    </row>
    <row r="14229" spans="1:9" ht="24" customHeight="1" thickBot="1" x14ac:dyDescent="0.3">
      <c r="A14229" s="91"/>
      <c r="B14229" s="14" t="s">
        <v>76</v>
      </c>
      <c r="C14229" s="100">
        <v>0</v>
      </c>
    </row>
    <row r="14230" spans="1:9" ht="15" customHeight="1" x14ac:dyDescent="0.25">
      <c r="A14230" s="42" t="s">
        <v>120</v>
      </c>
      <c r="B14230" s="43"/>
      <c r="C14230" s="43"/>
    </row>
    <row r="14232" spans="1:9" ht="20.100000000000001" customHeight="1" thickBot="1" x14ac:dyDescent="0.3">
      <c r="A14232" s="16" t="s">
        <v>116</v>
      </c>
      <c r="B14232" s="17"/>
      <c r="C14232" s="17"/>
      <c r="D14232" s="17"/>
      <c r="E14232" s="17"/>
      <c r="F14232" s="17"/>
      <c r="G14232" s="17"/>
      <c r="H14232" s="17"/>
      <c r="I14232" s="17"/>
    </row>
    <row r="14233" spans="1:9" ht="15" customHeight="1" x14ac:dyDescent="0.25">
      <c r="A14233" s="67" t="s">
        <v>117</v>
      </c>
      <c r="B14233" s="68" t="s">
        <v>89</v>
      </c>
      <c r="C14233" s="69" t="s">
        <v>90</v>
      </c>
      <c r="D14233" s="69" t="s">
        <v>91</v>
      </c>
      <c r="E14233" s="69" t="s">
        <v>118</v>
      </c>
      <c r="F14233" s="69" t="s">
        <v>92</v>
      </c>
      <c r="G14233" s="69" t="s">
        <v>59</v>
      </c>
      <c r="H14233" s="70" t="s">
        <v>93</v>
      </c>
      <c r="I14233" s="71"/>
    </row>
    <row r="14234" spans="1:9" ht="15" customHeight="1" thickBot="1" x14ac:dyDescent="0.3">
      <c r="A14234" s="72"/>
      <c r="B14234" s="73"/>
      <c r="C14234" s="74"/>
      <c r="D14234" s="74"/>
      <c r="E14234" s="74"/>
      <c r="F14234" s="74"/>
      <c r="G14234" s="74"/>
      <c r="H14234" s="75" t="s">
        <v>94</v>
      </c>
      <c r="I14234" s="76" t="s">
        <v>95</v>
      </c>
    </row>
    <row r="14235" spans="1:9" ht="14.1" customHeight="1" thickBot="1" x14ac:dyDescent="0.3">
      <c r="A14235" s="94" t="s">
        <v>62</v>
      </c>
      <c r="B14235" s="95">
        <v>4.7405727949041992E-2</v>
      </c>
      <c r="C14235" s="96">
        <v>5.8049132095103952E-3</v>
      </c>
      <c r="D14235" s="97">
        <v>370.69621753704291</v>
      </c>
      <c r="E14235" s="98">
        <v>0</v>
      </c>
      <c r="F14235" s="97">
        <v>8.1664835007998917</v>
      </c>
      <c r="G14235" s="97">
        <v>5.0387367735924324E-15</v>
      </c>
      <c r="H14235" s="96">
        <v>3.5991039046791393E-2</v>
      </c>
      <c r="I14235" s="99">
        <v>5.8820416851292592E-2</v>
      </c>
    </row>
    <row r="14236" spans="1:9" ht="15" customHeight="1" x14ac:dyDescent="0.25">
      <c r="A14236" s="42" t="s">
        <v>120</v>
      </c>
      <c r="B14236" s="43"/>
      <c r="C14236" s="43"/>
      <c r="D14236" s="43"/>
      <c r="E14236" s="43"/>
      <c r="F14236" s="43"/>
      <c r="G14236" s="43"/>
      <c r="H14236" s="43"/>
      <c r="I14236" s="43"/>
    </row>
    <row r="14237" spans="1:9" ht="15" customHeight="1" x14ac:dyDescent="0.25">
      <c r="A14237" s="50" t="s">
        <v>273</v>
      </c>
      <c r="B14237" s="51"/>
      <c r="C14237" s="51"/>
      <c r="D14237" s="51"/>
      <c r="E14237" s="51"/>
      <c r="F14237" s="51"/>
      <c r="G14237" s="51"/>
      <c r="H14237" s="51"/>
      <c r="I14237" s="51"/>
    </row>
    <row r="14240" spans="1:9" ht="16.5" x14ac:dyDescent="0.25">
      <c r="A14240" t="s">
        <v>121</v>
      </c>
    </row>
    <row r="14242" spans="1:3" ht="20.100000000000001" customHeight="1" thickBot="1" x14ac:dyDescent="0.3">
      <c r="A14242" s="16" t="s">
        <v>114</v>
      </c>
      <c r="B14242" s="17"/>
      <c r="C14242" s="17"/>
    </row>
    <row r="14243" spans="1:3" ht="15" customHeight="1" thickBot="1" x14ac:dyDescent="0.3">
      <c r="A14243" s="18"/>
      <c r="B14243" s="19"/>
      <c r="C14243" s="61" t="s">
        <v>62</v>
      </c>
    </row>
    <row r="14244" spans="1:3" ht="14.1" customHeight="1" x14ac:dyDescent="0.25">
      <c r="A14244" s="3" t="s">
        <v>36</v>
      </c>
      <c r="B14244" s="23" t="s">
        <v>37</v>
      </c>
      <c r="C14244" s="62">
        <v>0</v>
      </c>
    </row>
    <row r="14245" spans="1:3" ht="14.1" customHeight="1" x14ac:dyDescent="0.25">
      <c r="A14245" s="28"/>
      <c r="B14245" s="9" t="s">
        <v>63</v>
      </c>
      <c r="C14245" s="12">
        <v>0</v>
      </c>
    </row>
    <row r="14246" spans="1:3" ht="14.1" customHeight="1" x14ac:dyDescent="0.25">
      <c r="A14246" s="28"/>
      <c r="B14246" s="9" t="s">
        <v>64</v>
      </c>
      <c r="C14246" s="12">
        <v>0</v>
      </c>
    </row>
    <row r="14247" spans="1:3" ht="14.1" customHeight="1" x14ac:dyDescent="0.25">
      <c r="A14247" s="28"/>
      <c r="B14247" s="9" t="s">
        <v>65</v>
      </c>
      <c r="C14247" s="12">
        <v>1</v>
      </c>
    </row>
    <row r="14248" spans="1:3" ht="14.1" customHeight="1" x14ac:dyDescent="0.25">
      <c r="A14248" s="28"/>
      <c r="B14248" s="9" t="s">
        <v>66</v>
      </c>
      <c r="C14248" s="12">
        <v>0</v>
      </c>
    </row>
    <row r="14249" spans="1:3" ht="14.1" customHeight="1" x14ac:dyDescent="0.25">
      <c r="A14249" s="28"/>
      <c r="B14249" s="9" t="s">
        <v>67</v>
      </c>
      <c r="C14249" s="12">
        <v>0</v>
      </c>
    </row>
    <row r="14250" spans="1:3" ht="14.1" customHeight="1" x14ac:dyDescent="0.25">
      <c r="A14250" s="28"/>
      <c r="B14250" s="9" t="s">
        <v>68</v>
      </c>
      <c r="C14250" s="12">
        <v>-1</v>
      </c>
    </row>
    <row r="14251" spans="1:3" ht="24" customHeight="1" x14ac:dyDescent="0.25">
      <c r="A14251" s="28"/>
      <c r="B14251" s="9" t="s">
        <v>69</v>
      </c>
      <c r="C14251" s="12">
        <v>0</v>
      </c>
    </row>
    <row r="14252" spans="1:3" ht="24" customHeight="1" x14ac:dyDescent="0.25">
      <c r="A14252" s="28"/>
      <c r="B14252" s="9" t="s">
        <v>70</v>
      </c>
      <c r="C14252" s="12">
        <v>0</v>
      </c>
    </row>
    <row r="14253" spans="1:3" ht="24" customHeight="1" x14ac:dyDescent="0.25">
      <c r="A14253" s="28"/>
      <c r="B14253" s="9" t="s">
        <v>71</v>
      </c>
      <c r="C14253" s="12">
        <v>0</v>
      </c>
    </row>
    <row r="14254" spans="1:3" ht="24" customHeight="1" x14ac:dyDescent="0.25">
      <c r="A14254" s="28"/>
      <c r="B14254" s="9" t="s">
        <v>72</v>
      </c>
      <c r="C14254" s="12">
        <v>0</v>
      </c>
    </row>
    <row r="14255" spans="1:3" ht="24" customHeight="1" x14ac:dyDescent="0.25">
      <c r="A14255" s="28"/>
      <c r="B14255" s="9" t="s">
        <v>73</v>
      </c>
      <c r="C14255" s="12">
        <v>1</v>
      </c>
    </row>
    <row r="14256" spans="1:3" ht="24" customHeight="1" x14ac:dyDescent="0.25">
      <c r="A14256" s="28"/>
      <c r="B14256" s="9" t="s">
        <v>74</v>
      </c>
      <c r="C14256" s="12">
        <v>0</v>
      </c>
    </row>
    <row r="14257" spans="1:9" ht="24" customHeight="1" x14ac:dyDescent="0.25">
      <c r="A14257" s="28"/>
      <c r="B14257" s="9" t="s">
        <v>75</v>
      </c>
      <c r="C14257" s="12">
        <v>0</v>
      </c>
    </row>
    <row r="14258" spans="1:9" ht="24" customHeight="1" thickBot="1" x14ac:dyDescent="0.3">
      <c r="A14258" s="91"/>
      <c r="B14258" s="14" t="s">
        <v>76</v>
      </c>
      <c r="C14258" s="100">
        <v>-1</v>
      </c>
    </row>
    <row r="14259" spans="1:9" ht="15" customHeight="1" x14ac:dyDescent="0.25">
      <c r="A14259" s="42" t="s">
        <v>122</v>
      </c>
      <c r="B14259" s="43"/>
      <c r="C14259" s="43"/>
    </row>
    <row r="14261" spans="1:9" ht="20.100000000000001" customHeight="1" thickBot="1" x14ac:dyDescent="0.3">
      <c r="A14261" s="16" t="s">
        <v>116</v>
      </c>
      <c r="B14261" s="17"/>
      <c r="C14261" s="17"/>
      <c r="D14261" s="17"/>
      <c r="E14261" s="17"/>
      <c r="F14261" s="17"/>
      <c r="G14261" s="17"/>
      <c r="H14261" s="17"/>
      <c r="I14261" s="17"/>
    </row>
    <row r="14262" spans="1:9" ht="15" customHeight="1" x14ac:dyDescent="0.25">
      <c r="A14262" s="67" t="s">
        <v>117</v>
      </c>
      <c r="B14262" s="68" t="s">
        <v>89</v>
      </c>
      <c r="C14262" s="69" t="s">
        <v>90</v>
      </c>
      <c r="D14262" s="69" t="s">
        <v>91</v>
      </c>
      <c r="E14262" s="69" t="s">
        <v>118</v>
      </c>
      <c r="F14262" s="69" t="s">
        <v>92</v>
      </c>
      <c r="G14262" s="69" t="s">
        <v>59</v>
      </c>
      <c r="H14262" s="70" t="s">
        <v>93</v>
      </c>
      <c r="I14262" s="71"/>
    </row>
    <row r="14263" spans="1:9" ht="15" customHeight="1" thickBot="1" x14ac:dyDescent="0.3">
      <c r="A14263" s="72"/>
      <c r="B14263" s="73"/>
      <c r="C14263" s="74"/>
      <c r="D14263" s="74"/>
      <c r="E14263" s="74"/>
      <c r="F14263" s="74"/>
      <c r="G14263" s="74"/>
      <c r="H14263" s="75" t="s">
        <v>94</v>
      </c>
      <c r="I14263" s="76" t="s">
        <v>95</v>
      </c>
    </row>
    <row r="14264" spans="1:9" ht="14.1" customHeight="1" thickBot="1" x14ac:dyDescent="0.3">
      <c r="A14264" s="94" t="s">
        <v>62</v>
      </c>
      <c r="B14264" s="95">
        <v>3.7343235807920525E-2</v>
      </c>
      <c r="C14264" s="96">
        <v>6.0226064995262734E-3</v>
      </c>
      <c r="D14264" s="97">
        <v>372.81707632371433</v>
      </c>
      <c r="E14264" s="98">
        <v>0</v>
      </c>
      <c r="F14264" s="97">
        <v>6.2005106610996208</v>
      </c>
      <c r="G14264" s="97">
        <v>1.4942164037326053E-9</v>
      </c>
      <c r="H14264" s="96">
        <v>2.5500698948680248E-2</v>
      </c>
      <c r="I14264" s="99">
        <v>4.9185772667160801E-2</v>
      </c>
    </row>
    <row r="14265" spans="1:9" ht="15" customHeight="1" x14ac:dyDescent="0.25">
      <c r="A14265" s="42" t="s">
        <v>122</v>
      </c>
      <c r="B14265" s="43"/>
      <c r="C14265" s="43"/>
      <c r="D14265" s="43"/>
      <c r="E14265" s="43"/>
      <c r="F14265" s="43"/>
      <c r="G14265" s="43"/>
      <c r="H14265" s="43"/>
      <c r="I14265" s="43"/>
    </row>
    <row r="14266" spans="1:9" ht="15" customHeight="1" x14ac:dyDescent="0.25">
      <c r="A14266" s="50" t="s">
        <v>273</v>
      </c>
      <c r="B14266" s="51"/>
      <c r="C14266" s="51"/>
      <c r="D14266" s="51"/>
      <c r="E14266" s="51"/>
      <c r="F14266" s="51"/>
      <c r="G14266" s="51"/>
      <c r="H14266" s="51"/>
      <c r="I14266" s="51"/>
    </row>
    <row r="14269" spans="1:9" ht="16.5" x14ac:dyDescent="0.25">
      <c r="A14269" t="s">
        <v>123</v>
      </c>
    </row>
    <row r="14271" spans="1:9" ht="20.100000000000001" customHeight="1" thickBot="1" x14ac:dyDescent="0.3">
      <c r="A14271" s="16" t="s">
        <v>114</v>
      </c>
      <c r="B14271" s="17"/>
      <c r="C14271" s="17"/>
    </row>
    <row r="14272" spans="1:9" ht="15" customHeight="1" thickBot="1" x14ac:dyDescent="0.3">
      <c r="A14272" s="18"/>
      <c r="B14272" s="19"/>
      <c r="C14272" s="61" t="s">
        <v>62</v>
      </c>
    </row>
    <row r="14273" spans="1:3" ht="14.1" customHeight="1" x14ac:dyDescent="0.25">
      <c r="A14273" s="3" t="s">
        <v>36</v>
      </c>
      <c r="B14273" s="23" t="s">
        <v>37</v>
      </c>
      <c r="C14273" s="62">
        <v>0</v>
      </c>
    </row>
    <row r="14274" spans="1:3" ht="14.1" customHeight="1" x14ac:dyDescent="0.25">
      <c r="A14274" s="28"/>
      <c r="B14274" s="9" t="s">
        <v>63</v>
      </c>
      <c r="C14274" s="12">
        <v>0</v>
      </c>
    </row>
    <row r="14275" spans="1:3" ht="14.1" customHeight="1" x14ac:dyDescent="0.25">
      <c r="A14275" s="28"/>
      <c r="B14275" s="9" t="s">
        <v>64</v>
      </c>
      <c r="C14275" s="12">
        <v>0</v>
      </c>
    </row>
    <row r="14276" spans="1:3" ht="14.1" customHeight="1" x14ac:dyDescent="0.25">
      <c r="A14276" s="28"/>
      <c r="B14276" s="9" t="s">
        <v>65</v>
      </c>
      <c r="C14276" s="12">
        <v>0</v>
      </c>
    </row>
    <row r="14277" spans="1:3" ht="14.1" customHeight="1" x14ac:dyDescent="0.25">
      <c r="A14277" s="28"/>
      <c r="B14277" s="9" t="s">
        <v>66</v>
      </c>
      <c r="C14277" s="12">
        <v>0</v>
      </c>
    </row>
    <row r="14278" spans="1:3" ht="14.1" customHeight="1" x14ac:dyDescent="0.25">
      <c r="A14278" s="28"/>
      <c r="B14278" s="9" t="s">
        <v>67</v>
      </c>
      <c r="C14278" s="12">
        <v>0</v>
      </c>
    </row>
    <row r="14279" spans="1:3" ht="14.1" customHeight="1" x14ac:dyDescent="0.25">
      <c r="A14279" s="28"/>
      <c r="B14279" s="9" t="s">
        <v>68</v>
      </c>
      <c r="C14279" s="12">
        <v>0</v>
      </c>
    </row>
    <row r="14280" spans="1:3" ht="24" customHeight="1" x14ac:dyDescent="0.25">
      <c r="A14280" s="28"/>
      <c r="B14280" s="9" t="s">
        <v>69</v>
      </c>
      <c r="C14280" s="12">
        <v>1</v>
      </c>
    </row>
    <row r="14281" spans="1:3" ht="24" customHeight="1" x14ac:dyDescent="0.25">
      <c r="A14281" s="28"/>
      <c r="B14281" s="9" t="s">
        <v>70</v>
      </c>
      <c r="C14281" s="12">
        <v>0</v>
      </c>
    </row>
    <row r="14282" spans="1:3" ht="24" customHeight="1" x14ac:dyDescent="0.25">
      <c r="A14282" s="28"/>
      <c r="B14282" s="9" t="s">
        <v>71</v>
      </c>
      <c r="C14282" s="12">
        <v>0</v>
      </c>
    </row>
    <row r="14283" spans="1:3" ht="24" customHeight="1" x14ac:dyDescent="0.25">
      <c r="A14283" s="28"/>
      <c r="B14283" s="9" t="s">
        <v>72</v>
      </c>
      <c r="C14283" s="12">
        <v>-1</v>
      </c>
    </row>
    <row r="14284" spans="1:3" ht="24" customHeight="1" x14ac:dyDescent="0.25">
      <c r="A14284" s="28"/>
      <c r="B14284" s="9" t="s">
        <v>73</v>
      </c>
      <c r="C14284" s="12">
        <v>-1</v>
      </c>
    </row>
    <row r="14285" spans="1:3" ht="24" customHeight="1" x14ac:dyDescent="0.25">
      <c r="A14285" s="28"/>
      <c r="B14285" s="9" t="s">
        <v>74</v>
      </c>
      <c r="C14285" s="12">
        <v>0</v>
      </c>
    </row>
    <row r="14286" spans="1:3" ht="24" customHeight="1" x14ac:dyDescent="0.25">
      <c r="A14286" s="28"/>
      <c r="B14286" s="9" t="s">
        <v>75</v>
      </c>
      <c r="C14286" s="12">
        <v>0</v>
      </c>
    </row>
    <row r="14287" spans="1:3" ht="24" customHeight="1" thickBot="1" x14ac:dyDescent="0.3">
      <c r="A14287" s="91"/>
      <c r="B14287" s="14" t="s">
        <v>76</v>
      </c>
      <c r="C14287" s="100">
        <v>1</v>
      </c>
    </row>
    <row r="14288" spans="1:3" ht="24.95" customHeight="1" x14ac:dyDescent="0.25">
      <c r="A14288" s="42" t="s">
        <v>124</v>
      </c>
      <c r="B14288" s="43"/>
      <c r="C14288" s="43"/>
    </row>
    <row r="14290" spans="1:9" ht="20.100000000000001" customHeight="1" thickBot="1" x14ac:dyDescent="0.3">
      <c r="A14290" s="16" t="s">
        <v>116</v>
      </c>
      <c r="B14290" s="17"/>
      <c r="C14290" s="17"/>
      <c r="D14290" s="17"/>
      <c r="E14290" s="17"/>
      <c r="F14290" s="17"/>
      <c r="G14290" s="17"/>
      <c r="H14290" s="17"/>
      <c r="I14290" s="17"/>
    </row>
    <row r="14291" spans="1:9" ht="15" customHeight="1" x14ac:dyDescent="0.25">
      <c r="A14291" s="67" t="s">
        <v>117</v>
      </c>
      <c r="B14291" s="68" t="s">
        <v>89</v>
      </c>
      <c r="C14291" s="69" t="s">
        <v>90</v>
      </c>
      <c r="D14291" s="69" t="s">
        <v>91</v>
      </c>
      <c r="E14291" s="69" t="s">
        <v>118</v>
      </c>
      <c r="F14291" s="69" t="s">
        <v>92</v>
      </c>
      <c r="G14291" s="69" t="s">
        <v>59</v>
      </c>
      <c r="H14291" s="70" t="s">
        <v>93</v>
      </c>
      <c r="I14291" s="71"/>
    </row>
    <row r="14292" spans="1:9" ht="15" customHeight="1" thickBot="1" x14ac:dyDescent="0.3">
      <c r="A14292" s="72"/>
      <c r="B14292" s="73"/>
      <c r="C14292" s="74"/>
      <c r="D14292" s="74"/>
      <c r="E14292" s="74"/>
      <c r="F14292" s="74"/>
      <c r="G14292" s="74"/>
      <c r="H14292" s="75" t="s">
        <v>94</v>
      </c>
      <c r="I14292" s="76" t="s">
        <v>95</v>
      </c>
    </row>
    <row r="14293" spans="1:9" ht="14.1" customHeight="1" thickBot="1" x14ac:dyDescent="0.3">
      <c r="A14293" s="94" t="s">
        <v>62</v>
      </c>
      <c r="B14293" s="95">
        <v>1.0062492141121466E-2</v>
      </c>
      <c r="C14293" s="96">
        <v>8.3647358845383955E-3</v>
      </c>
      <c r="D14293" s="97">
        <v>371.7959055308354</v>
      </c>
      <c r="E14293" s="98">
        <v>0</v>
      </c>
      <c r="F14293" s="97">
        <v>1.2029659130925161</v>
      </c>
      <c r="G14293" s="97">
        <v>0.22975498684779658</v>
      </c>
      <c r="H14293" s="96">
        <v>-6.3856319600721452E-3</v>
      </c>
      <c r="I14293" s="99">
        <v>2.6510616242315078E-2</v>
      </c>
    </row>
    <row r="14294" spans="1:9" ht="15" customHeight="1" x14ac:dyDescent="0.25">
      <c r="A14294" s="42" t="s">
        <v>124</v>
      </c>
      <c r="B14294" s="43"/>
      <c r="C14294" s="43"/>
      <c r="D14294" s="43"/>
      <c r="E14294" s="43"/>
      <c r="F14294" s="43"/>
      <c r="G14294" s="43"/>
      <c r="H14294" s="43"/>
      <c r="I14294" s="43"/>
    </row>
    <row r="14295" spans="1:9" ht="15" customHeight="1" x14ac:dyDescent="0.25">
      <c r="A14295" s="50" t="s">
        <v>273</v>
      </c>
      <c r="B14295" s="51"/>
      <c r="C14295" s="51"/>
      <c r="D14295" s="51"/>
      <c r="E14295" s="51"/>
      <c r="F14295" s="51"/>
      <c r="G14295" s="51"/>
      <c r="H14295" s="51"/>
      <c r="I14295" s="51"/>
    </row>
    <row r="14298" spans="1:9" ht="16.5" x14ac:dyDescent="0.25">
      <c r="A14298" t="s">
        <v>125</v>
      </c>
    </row>
    <row r="14300" spans="1:9" ht="20.100000000000001" customHeight="1" thickBot="1" x14ac:dyDescent="0.3">
      <c r="A14300" s="16" t="s">
        <v>114</v>
      </c>
      <c r="B14300" s="17"/>
      <c r="C14300" s="17"/>
    </row>
    <row r="14301" spans="1:9" ht="15" customHeight="1" thickBot="1" x14ac:dyDescent="0.3">
      <c r="A14301" s="18"/>
      <c r="B14301" s="19"/>
      <c r="C14301" s="61" t="s">
        <v>62</v>
      </c>
    </row>
    <row r="14302" spans="1:9" ht="14.1" customHeight="1" x14ac:dyDescent="0.25">
      <c r="A14302" s="3" t="s">
        <v>36</v>
      </c>
      <c r="B14302" s="23" t="s">
        <v>37</v>
      </c>
      <c r="C14302" s="62">
        <v>0</v>
      </c>
    </row>
    <row r="14303" spans="1:9" ht="14.1" customHeight="1" x14ac:dyDescent="0.25">
      <c r="A14303" s="28"/>
      <c r="B14303" s="9" t="s">
        <v>63</v>
      </c>
      <c r="C14303" s="12">
        <v>0</v>
      </c>
    </row>
    <row r="14304" spans="1:9" ht="14.1" customHeight="1" x14ac:dyDescent="0.25">
      <c r="A14304" s="28"/>
      <c r="B14304" s="9" t="s">
        <v>64</v>
      </c>
      <c r="C14304" s="12">
        <v>0</v>
      </c>
    </row>
    <row r="14305" spans="1:9" ht="14.1" customHeight="1" x14ac:dyDescent="0.25">
      <c r="A14305" s="28"/>
      <c r="B14305" s="9" t="s">
        <v>65</v>
      </c>
      <c r="C14305" s="12">
        <v>0</v>
      </c>
    </row>
    <row r="14306" spans="1:9" ht="14.1" customHeight="1" x14ac:dyDescent="0.25">
      <c r="A14306" s="28"/>
      <c r="B14306" s="9" t="s">
        <v>66</v>
      </c>
      <c r="C14306" s="12">
        <v>1</v>
      </c>
    </row>
    <row r="14307" spans="1:9" ht="14.1" customHeight="1" x14ac:dyDescent="0.25">
      <c r="A14307" s="28"/>
      <c r="B14307" s="9" t="s">
        <v>67</v>
      </c>
      <c r="C14307" s="12">
        <v>0</v>
      </c>
    </row>
    <row r="14308" spans="1:9" ht="14.1" customHeight="1" x14ac:dyDescent="0.25">
      <c r="A14308" s="28"/>
      <c r="B14308" s="9" t="s">
        <v>68</v>
      </c>
      <c r="C14308" s="12">
        <v>-1</v>
      </c>
    </row>
    <row r="14309" spans="1:9" ht="24" customHeight="1" x14ac:dyDescent="0.25">
      <c r="A14309" s="28"/>
      <c r="B14309" s="9" t="s">
        <v>69</v>
      </c>
      <c r="C14309" s="12">
        <v>0</v>
      </c>
    </row>
    <row r="14310" spans="1:9" ht="24" customHeight="1" x14ac:dyDescent="0.25">
      <c r="A14310" s="28"/>
      <c r="B14310" s="9" t="s">
        <v>70</v>
      </c>
      <c r="C14310" s="47">
        <v>0.5</v>
      </c>
    </row>
    <row r="14311" spans="1:9" ht="24" customHeight="1" x14ac:dyDescent="0.25">
      <c r="A14311" s="28"/>
      <c r="B14311" s="9" t="s">
        <v>71</v>
      </c>
      <c r="C14311" s="12">
        <v>0</v>
      </c>
    </row>
    <row r="14312" spans="1:9" ht="24" customHeight="1" x14ac:dyDescent="0.25">
      <c r="A14312" s="28"/>
      <c r="B14312" s="9" t="s">
        <v>72</v>
      </c>
      <c r="C14312" s="47">
        <v>-0.5</v>
      </c>
    </row>
    <row r="14313" spans="1:9" ht="24" customHeight="1" x14ac:dyDescent="0.25">
      <c r="A14313" s="28"/>
      <c r="B14313" s="9" t="s">
        <v>73</v>
      </c>
      <c r="C14313" s="12">
        <v>0</v>
      </c>
    </row>
    <row r="14314" spans="1:9" ht="24" customHeight="1" x14ac:dyDescent="0.25">
      <c r="A14314" s="28"/>
      <c r="B14314" s="9" t="s">
        <v>74</v>
      </c>
      <c r="C14314" s="47">
        <v>0.5</v>
      </c>
    </row>
    <row r="14315" spans="1:9" ht="24" customHeight="1" x14ac:dyDescent="0.25">
      <c r="A14315" s="28"/>
      <c r="B14315" s="9" t="s">
        <v>75</v>
      </c>
      <c r="C14315" s="12">
        <v>0</v>
      </c>
    </row>
    <row r="14316" spans="1:9" ht="24" customHeight="1" thickBot="1" x14ac:dyDescent="0.3">
      <c r="A14316" s="91"/>
      <c r="B14316" s="14" t="s">
        <v>76</v>
      </c>
      <c r="C14316" s="49">
        <v>-0.5</v>
      </c>
    </row>
    <row r="14317" spans="1:9" ht="15" customHeight="1" x14ac:dyDescent="0.25">
      <c r="A14317" s="42" t="s">
        <v>126</v>
      </c>
      <c r="B14317" s="43"/>
      <c r="C14317" s="43"/>
    </row>
    <row r="14319" spans="1:9" ht="20.100000000000001" customHeight="1" thickBot="1" x14ac:dyDescent="0.3">
      <c r="A14319" s="16" t="s">
        <v>116</v>
      </c>
      <c r="B14319" s="17"/>
      <c r="C14319" s="17"/>
      <c r="D14319" s="17"/>
      <c r="E14319" s="17"/>
      <c r="F14319" s="17"/>
      <c r="G14319" s="17"/>
      <c r="H14319" s="17"/>
      <c r="I14319" s="17"/>
    </row>
    <row r="14320" spans="1:9" ht="15" customHeight="1" x14ac:dyDescent="0.25">
      <c r="A14320" s="67" t="s">
        <v>117</v>
      </c>
      <c r="B14320" s="68" t="s">
        <v>89</v>
      </c>
      <c r="C14320" s="69" t="s">
        <v>90</v>
      </c>
      <c r="D14320" s="69" t="s">
        <v>91</v>
      </c>
      <c r="E14320" s="69" t="s">
        <v>118</v>
      </c>
      <c r="F14320" s="69" t="s">
        <v>92</v>
      </c>
      <c r="G14320" s="69" t="s">
        <v>59</v>
      </c>
      <c r="H14320" s="70" t="s">
        <v>93</v>
      </c>
      <c r="I14320" s="71"/>
    </row>
    <row r="14321" spans="1:9" ht="15" customHeight="1" thickBot="1" x14ac:dyDescent="0.3">
      <c r="A14321" s="72"/>
      <c r="B14321" s="73"/>
      <c r="C14321" s="74"/>
      <c r="D14321" s="74"/>
      <c r="E14321" s="74"/>
      <c r="F14321" s="74"/>
      <c r="G14321" s="74"/>
      <c r="H14321" s="75" t="s">
        <v>94</v>
      </c>
      <c r="I14321" s="76" t="s">
        <v>95</v>
      </c>
    </row>
    <row r="14322" spans="1:9" ht="14.1" customHeight="1" thickBot="1" x14ac:dyDescent="0.3">
      <c r="A14322" s="94" t="s">
        <v>62</v>
      </c>
      <c r="B14322" s="95">
        <v>2.0408737782588681E-2</v>
      </c>
      <c r="C14322" s="96">
        <v>3.3514922816909112E-3</v>
      </c>
      <c r="D14322" s="97">
        <v>358.80394565906289</v>
      </c>
      <c r="E14322" s="98">
        <v>0</v>
      </c>
      <c r="F14322" s="97">
        <v>6.0894479435566433</v>
      </c>
      <c r="G14322" s="97">
        <v>2.9161332710807436E-9</v>
      </c>
      <c r="H14322" s="96">
        <v>1.3817701197232711E-2</v>
      </c>
      <c r="I14322" s="99">
        <v>2.6999774367944651E-2</v>
      </c>
    </row>
    <row r="14323" spans="1:9" ht="15" customHeight="1" x14ac:dyDescent="0.25">
      <c r="A14323" s="42" t="s">
        <v>126</v>
      </c>
      <c r="B14323" s="43"/>
      <c r="C14323" s="43"/>
      <c r="D14323" s="43"/>
      <c r="E14323" s="43"/>
      <c r="F14323" s="43"/>
      <c r="G14323" s="43"/>
      <c r="H14323" s="43"/>
      <c r="I14323" s="43"/>
    </row>
    <row r="14324" spans="1:9" ht="15" customHeight="1" x14ac:dyDescent="0.25">
      <c r="A14324" s="50" t="s">
        <v>273</v>
      </c>
      <c r="B14324" s="51"/>
      <c r="C14324" s="51"/>
      <c r="D14324" s="51"/>
      <c r="E14324" s="51"/>
      <c r="F14324" s="51"/>
      <c r="G14324" s="51"/>
      <c r="H14324" s="51"/>
      <c r="I14324" s="51"/>
    </row>
    <row r="14327" spans="1:9" ht="16.5" x14ac:dyDescent="0.25">
      <c r="A14327" t="s">
        <v>127</v>
      </c>
    </row>
    <row r="14329" spans="1:9" ht="20.100000000000001" customHeight="1" thickBot="1" x14ac:dyDescent="0.3">
      <c r="A14329" s="16" t="s">
        <v>114</v>
      </c>
      <c r="B14329" s="17"/>
      <c r="C14329" s="17"/>
    </row>
    <row r="14330" spans="1:9" ht="15" customHeight="1" thickBot="1" x14ac:dyDescent="0.3">
      <c r="A14330" s="18"/>
      <c r="B14330" s="19"/>
      <c r="C14330" s="61" t="s">
        <v>62</v>
      </c>
    </row>
    <row r="14331" spans="1:9" ht="14.1" customHeight="1" x14ac:dyDescent="0.25">
      <c r="A14331" s="3" t="s">
        <v>36</v>
      </c>
      <c r="B14331" s="23" t="s">
        <v>37</v>
      </c>
      <c r="C14331" s="62">
        <v>0</v>
      </c>
    </row>
    <row r="14332" spans="1:9" ht="14.1" customHeight="1" x14ac:dyDescent="0.25">
      <c r="A14332" s="28"/>
      <c r="B14332" s="9" t="s">
        <v>63</v>
      </c>
      <c r="C14332" s="12">
        <v>0</v>
      </c>
    </row>
    <row r="14333" spans="1:9" ht="14.1" customHeight="1" x14ac:dyDescent="0.25">
      <c r="A14333" s="28"/>
      <c r="B14333" s="9" t="s">
        <v>64</v>
      </c>
      <c r="C14333" s="12">
        <v>0</v>
      </c>
    </row>
    <row r="14334" spans="1:9" ht="14.1" customHeight="1" x14ac:dyDescent="0.25">
      <c r="A14334" s="28"/>
      <c r="B14334" s="9" t="s">
        <v>65</v>
      </c>
      <c r="C14334" s="12">
        <v>0</v>
      </c>
    </row>
    <row r="14335" spans="1:9" ht="14.1" customHeight="1" x14ac:dyDescent="0.25">
      <c r="A14335" s="28"/>
      <c r="B14335" s="9" t="s">
        <v>66</v>
      </c>
      <c r="C14335" s="12">
        <v>1</v>
      </c>
    </row>
    <row r="14336" spans="1:9" ht="14.1" customHeight="1" x14ac:dyDescent="0.25">
      <c r="A14336" s="28"/>
      <c r="B14336" s="9" t="s">
        <v>67</v>
      </c>
      <c r="C14336" s="12">
        <v>0</v>
      </c>
    </row>
    <row r="14337" spans="1:9" ht="14.1" customHeight="1" x14ac:dyDescent="0.25">
      <c r="A14337" s="28"/>
      <c r="B14337" s="9" t="s">
        <v>68</v>
      </c>
      <c r="C14337" s="12">
        <v>-1</v>
      </c>
    </row>
    <row r="14338" spans="1:9" ht="24" customHeight="1" x14ac:dyDescent="0.25">
      <c r="A14338" s="28"/>
      <c r="B14338" s="9" t="s">
        <v>69</v>
      </c>
      <c r="C14338" s="12">
        <v>0</v>
      </c>
    </row>
    <row r="14339" spans="1:9" ht="24" customHeight="1" x14ac:dyDescent="0.25">
      <c r="A14339" s="28"/>
      <c r="B14339" s="9" t="s">
        <v>70</v>
      </c>
      <c r="C14339" s="12">
        <v>1</v>
      </c>
    </row>
    <row r="14340" spans="1:9" ht="24" customHeight="1" x14ac:dyDescent="0.25">
      <c r="A14340" s="28"/>
      <c r="B14340" s="9" t="s">
        <v>71</v>
      </c>
      <c r="C14340" s="12">
        <v>0</v>
      </c>
    </row>
    <row r="14341" spans="1:9" ht="24" customHeight="1" x14ac:dyDescent="0.25">
      <c r="A14341" s="28"/>
      <c r="B14341" s="9" t="s">
        <v>72</v>
      </c>
      <c r="C14341" s="12">
        <v>-1</v>
      </c>
    </row>
    <row r="14342" spans="1:9" ht="24" customHeight="1" x14ac:dyDescent="0.25">
      <c r="A14342" s="28"/>
      <c r="B14342" s="9" t="s">
        <v>73</v>
      </c>
      <c r="C14342" s="12">
        <v>0</v>
      </c>
    </row>
    <row r="14343" spans="1:9" ht="24" customHeight="1" x14ac:dyDescent="0.25">
      <c r="A14343" s="28"/>
      <c r="B14343" s="9" t="s">
        <v>74</v>
      </c>
      <c r="C14343" s="12">
        <v>0</v>
      </c>
    </row>
    <row r="14344" spans="1:9" ht="24" customHeight="1" x14ac:dyDescent="0.25">
      <c r="A14344" s="28"/>
      <c r="B14344" s="9" t="s">
        <v>75</v>
      </c>
      <c r="C14344" s="12">
        <v>0</v>
      </c>
    </row>
    <row r="14345" spans="1:9" ht="24" customHeight="1" thickBot="1" x14ac:dyDescent="0.3">
      <c r="A14345" s="91"/>
      <c r="B14345" s="14" t="s">
        <v>76</v>
      </c>
      <c r="C14345" s="100">
        <v>0</v>
      </c>
    </row>
    <row r="14346" spans="1:9" ht="15" customHeight="1" x14ac:dyDescent="0.25">
      <c r="A14346" s="42" t="s">
        <v>128</v>
      </c>
      <c r="B14346" s="43"/>
      <c r="C14346" s="43"/>
    </row>
    <row r="14348" spans="1:9" ht="20.100000000000001" customHeight="1" thickBot="1" x14ac:dyDescent="0.3">
      <c r="A14348" s="16" t="s">
        <v>116</v>
      </c>
      <c r="B14348" s="17"/>
      <c r="C14348" s="17"/>
      <c r="D14348" s="17"/>
      <c r="E14348" s="17"/>
      <c r="F14348" s="17"/>
      <c r="G14348" s="17"/>
      <c r="H14348" s="17"/>
      <c r="I14348" s="17"/>
    </row>
    <row r="14349" spans="1:9" ht="15" customHeight="1" x14ac:dyDescent="0.25">
      <c r="A14349" s="67" t="s">
        <v>117</v>
      </c>
      <c r="B14349" s="68" t="s">
        <v>89</v>
      </c>
      <c r="C14349" s="69" t="s">
        <v>90</v>
      </c>
      <c r="D14349" s="69" t="s">
        <v>91</v>
      </c>
      <c r="E14349" s="69" t="s">
        <v>118</v>
      </c>
      <c r="F14349" s="69" t="s">
        <v>92</v>
      </c>
      <c r="G14349" s="69" t="s">
        <v>59</v>
      </c>
      <c r="H14349" s="70" t="s">
        <v>93</v>
      </c>
      <c r="I14349" s="71"/>
    </row>
    <row r="14350" spans="1:9" ht="15" customHeight="1" thickBot="1" x14ac:dyDescent="0.3">
      <c r="A14350" s="72"/>
      <c r="B14350" s="73"/>
      <c r="C14350" s="74"/>
      <c r="D14350" s="74"/>
      <c r="E14350" s="74"/>
      <c r="F14350" s="74"/>
      <c r="G14350" s="74"/>
      <c r="H14350" s="75" t="s">
        <v>94</v>
      </c>
      <c r="I14350" s="76" t="s">
        <v>95</v>
      </c>
    </row>
    <row r="14351" spans="1:9" ht="14.1" customHeight="1" thickBot="1" x14ac:dyDescent="0.3">
      <c r="A14351" s="94" t="s">
        <v>62</v>
      </c>
      <c r="B14351" s="95">
        <v>2.6213503195184507E-2</v>
      </c>
      <c r="C14351" s="96">
        <v>4.6518059679028449E-3</v>
      </c>
      <c r="D14351" s="97">
        <v>358.31270070013835</v>
      </c>
      <c r="E14351" s="98">
        <v>0</v>
      </c>
      <c r="F14351" s="97">
        <v>5.6351239445617365</v>
      </c>
      <c r="G14351" s="97">
        <v>3.5455321488375343E-8</v>
      </c>
      <c r="H14351" s="96">
        <v>1.7065230423948027E-2</v>
      </c>
      <c r="I14351" s="99">
        <v>3.5361775966420983E-2</v>
      </c>
    </row>
    <row r="14352" spans="1:9" ht="15" customHeight="1" x14ac:dyDescent="0.25">
      <c r="A14352" s="42" t="s">
        <v>128</v>
      </c>
      <c r="B14352" s="43"/>
      <c r="C14352" s="43"/>
      <c r="D14352" s="43"/>
      <c r="E14352" s="43"/>
      <c r="F14352" s="43"/>
      <c r="G14352" s="43"/>
      <c r="H14352" s="43"/>
      <c r="I14352" s="43"/>
    </row>
    <row r="14353" spans="1:9" ht="15" customHeight="1" x14ac:dyDescent="0.25">
      <c r="A14353" s="50" t="s">
        <v>273</v>
      </c>
      <c r="B14353" s="51"/>
      <c r="C14353" s="51"/>
      <c r="D14353" s="51"/>
      <c r="E14353" s="51"/>
      <c r="F14353" s="51"/>
      <c r="G14353" s="51"/>
      <c r="H14353" s="51"/>
      <c r="I14353" s="51"/>
    </row>
    <row r="14356" spans="1:9" ht="16.5" x14ac:dyDescent="0.25">
      <c r="A14356" t="s">
        <v>129</v>
      </c>
    </row>
    <row r="14358" spans="1:9" ht="20.100000000000001" customHeight="1" thickBot="1" x14ac:dyDescent="0.3">
      <c r="A14358" s="16" t="s">
        <v>114</v>
      </c>
      <c r="B14358" s="17"/>
      <c r="C14358" s="17"/>
    </row>
    <row r="14359" spans="1:9" ht="15" customHeight="1" thickBot="1" x14ac:dyDescent="0.3">
      <c r="A14359" s="18"/>
      <c r="B14359" s="19"/>
      <c r="C14359" s="61" t="s">
        <v>62</v>
      </c>
    </row>
    <row r="14360" spans="1:9" ht="14.1" customHeight="1" x14ac:dyDescent="0.25">
      <c r="A14360" s="3" t="s">
        <v>36</v>
      </c>
      <c r="B14360" s="23" t="s">
        <v>37</v>
      </c>
      <c r="C14360" s="62">
        <v>0</v>
      </c>
    </row>
    <row r="14361" spans="1:9" ht="14.1" customHeight="1" x14ac:dyDescent="0.25">
      <c r="A14361" s="28"/>
      <c r="B14361" s="9" t="s">
        <v>63</v>
      </c>
      <c r="C14361" s="12">
        <v>0</v>
      </c>
    </row>
    <row r="14362" spans="1:9" ht="14.1" customHeight="1" x14ac:dyDescent="0.25">
      <c r="A14362" s="28"/>
      <c r="B14362" s="9" t="s">
        <v>64</v>
      </c>
      <c r="C14362" s="12">
        <v>0</v>
      </c>
    </row>
    <row r="14363" spans="1:9" ht="14.1" customHeight="1" x14ac:dyDescent="0.25">
      <c r="A14363" s="28"/>
      <c r="B14363" s="9" t="s">
        <v>65</v>
      </c>
      <c r="C14363" s="12">
        <v>0</v>
      </c>
    </row>
    <row r="14364" spans="1:9" ht="14.1" customHeight="1" x14ac:dyDescent="0.25">
      <c r="A14364" s="28"/>
      <c r="B14364" s="9" t="s">
        <v>66</v>
      </c>
      <c r="C14364" s="12">
        <v>1</v>
      </c>
    </row>
    <row r="14365" spans="1:9" ht="14.1" customHeight="1" x14ac:dyDescent="0.25">
      <c r="A14365" s="28"/>
      <c r="B14365" s="9" t="s">
        <v>67</v>
      </c>
      <c r="C14365" s="12">
        <v>0</v>
      </c>
    </row>
    <row r="14366" spans="1:9" ht="14.1" customHeight="1" x14ac:dyDescent="0.25">
      <c r="A14366" s="28"/>
      <c r="B14366" s="9" t="s">
        <v>68</v>
      </c>
      <c r="C14366" s="12">
        <v>-1</v>
      </c>
    </row>
    <row r="14367" spans="1:9" ht="24" customHeight="1" x14ac:dyDescent="0.25">
      <c r="A14367" s="28"/>
      <c r="B14367" s="9" t="s">
        <v>69</v>
      </c>
      <c r="C14367" s="12">
        <v>0</v>
      </c>
    </row>
    <row r="14368" spans="1:9" ht="24" customHeight="1" x14ac:dyDescent="0.25">
      <c r="A14368" s="28"/>
      <c r="B14368" s="9" t="s">
        <v>70</v>
      </c>
      <c r="C14368" s="12">
        <v>0</v>
      </c>
    </row>
    <row r="14369" spans="1:9" ht="24" customHeight="1" x14ac:dyDescent="0.25">
      <c r="A14369" s="28"/>
      <c r="B14369" s="9" t="s">
        <v>71</v>
      </c>
      <c r="C14369" s="12">
        <v>0</v>
      </c>
    </row>
    <row r="14370" spans="1:9" ht="24" customHeight="1" x14ac:dyDescent="0.25">
      <c r="A14370" s="28"/>
      <c r="B14370" s="9" t="s">
        <v>72</v>
      </c>
      <c r="C14370" s="12">
        <v>0</v>
      </c>
    </row>
    <row r="14371" spans="1:9" ht="24" customHeight="1" x14ac:dyDescent="0.25">
      <c r="A14371" s="28"/>
      <c r="B14371" s="9" t="s">
        <v>73</v>
      </c>
      <c r="C14371" s="12">
        <v>0</v>
      </c>
    </row>
    <row r="14372" spans="1:9" ht="24" customHeight="1" x14ac:dyDescent="0.25">
      <c r="A14372" s="28"/>
      <c r="B14372" s="9" t="s">
        <v>74</v>
      </c>
      <c r="C14372" s="12">
        <v>1</v>
      </c>
    </row>
    <row r="14373" spans="1:9" ht="24" customHeight="1" x14ac:dyDescent="0.25">
      <c r="A14373" s="28"/>
      <c r="B14373" s="9" t="s">
        <v>75</v>
      </c>
      <c r="C14373" s="12">
        <v>0</v>
      </c>
    </row>
    <row r="14374" spans="1:9" ht="24" customHeight="1" thickBot="1" x14ac:dyDescent="0.3">
      <c r="A14374" s="91"/>
      <c r="B14374" s="14" t="s">
        <v>76</v>
      </c>
      <c r="C14374" s="100">
        <v>-1</v>
      </c>
    </row>
    <row r="14375" spans="1:9" ht="15" customHeight="1" x14ac:dyDescent="0.25">
      <c r="A14375" s="42" t="s">
        <v>130</v>
      </c>
      <c r="B14375" s="43"/>
      <c r="C14375" s="43"/>
    </row>
    <row r="14377" spans="1:9" ht="20.100000000000001" customHeight="1" thickBot="1" x14ac:dyDescent="0.3">
      <c r="A14377" s="16" t="s">
        <v>116</v>
      </c>
      <c r="B14377" s="17"/>
      <c r="C14377" s="17"/>
      <c r="D14377" s="17"/>
      <c r="E14377" s="17"/>
      <c r="F14377" s="17"/>
      <c r="G14377" s="17"/>
      <c r="H14377" s="17"/>
      <c r="I14377" s="17"/>
    </row>
    <row r="14378" spans="1:9" ht="15" customHeight="1" x14ac:dyDescent="0.25">
      <c r="A14378" s="67" t="s">
        <v>117</v>
      </c>
      <c r="B14378" s="68" t="s">
        <v>89</v>
      </c>
      <c r="C14378" s="69" t="s">
        <v>90</v>
      </c>
      <c r="D14378" s="69" t="s">
        <v>91</v>
      </c>
      <c r="E14378" s="69" t="s">
        <v>118</v>
      </c>
      <c r="F14378" s="69" t="s">
        <v>92</v>
      </c>
      <c r="G14378" s="69" t="s">
        <v>59</v>
      </c>
      <c r="H14378" s="70" t="s">
        <v>93</v>
      </c>
      <c r="I14378" s="71"/>
    </row>
    <row r="14379" spans="1:9" ht="15" customHeight="1" thickBot="1" x14ac:dyDescent="0.3">
      <c r="A14379" s="72"/>
      <c r="B14379" s="73"/>
      <c r="C14379" s="74"/>
      <c r="D14379" s="74"/>
      <c r="E14379" s="74"/>
      <c r="F14379" s="74"/>
      <c r="G14379" s="74"/>
      <c r="H14379" s="75" t="s">
        <v>94</v>
      </c>
      <c r="I14379" s="76" t="s">
        <v>95</v>
      </c>
    </row>
    <row r="14380" spans="1:9" ht="14.1" customHeight="1" thickBot="1" x14ac:dyDescent="0.3">
      <c r="A14380" s="94" t="s">
        <v>62</v>
      </c>
      <c r="B14380" s="95">
        <v>1.4603972369992856E-2</v>
      </c>
      <c r="C14380" s="96">
        <v>4.8260442697843579E-3</v>
      </c>
      <c r="D14380" s="97">
        <v>359.26039990364291</v>
      </c>
      <c r="E14380" s="98">
        <v>0</v>
      </c>
      <c r="F14380" s="97">
        <v>3.0260750945505532</v>
      </c>
      <c r="G14380" s="97">
        <v>2.6560997466652794E-3</v>
      </c>
      <c r="H14380" s="96">
        <v>5.1131262343094251E-3</v>
      </c>
      <c r="I14380" s="99">
        <v>2.4094818505676286E-2</v>
      </c>
    </row>
    <row r="14381" spans="1:9" ht="15" customHeight="1" x14ac:dyDescent="0.25">
      <c r="A14381" s="42" t="s">
        <v>130</v>
      </c>
      <c r="B14381" s="43"/>
      <c r="C14381" s="43"/>
      <c r="D14381" s="43"/>
      <c r="E14381" s="43"/>
      <c r="F14381" s="43"/>
      <c r="G14381" s="43"/>
      <c r="H14381" s="43"/>
      <c r="I14381" s="43"/>
    </row>
    <row r="14382" spans="1:9" ht="15" customHeight="1" x14ac:dyDescent="0.25">
      <c r="A14382" s="50" t="s">
        <v>273</v>
      </c>
      <c r="B14382" s="51"/>
      <c r="C14382" s="51"/>
      <c r="D14382" s="51"/>
      <c r="E14382" s="51"/>
      <c r="F14382" s="51"/>
      <c r="G14382" s="51"/>
      <c r="H14382" s="51"/>
      <c r="I14382" s="51"/>
    </row>
    <row r="14385" spans="1:3" ht="16.5" x14ac:dyDescent="0.25">
      <c r="A14385" t="s">
        <v>131</v>
      </c>
    </row>
    <row r="14387" spans="1:3" ht="20.100000000000001" customHeight="1" thickBot="1" x14ac:dyDescent="0.3">
      <c r="A14387" s="16" t="s">
        <v>114</v>
      </c>
      <c r="B14387" s="17"/>
      <c r="C14387" s="17"/>
    </row>
    <row r="14388" spans="1:3" ht="15" customHeight="1" thickBot="1" x14ac:dyDescent="0.3">
      <c r="A14388" s="18"/>
      <c r="B14388" s="19"/>
      <c r="C14388" s="61" t="s">
        <v>62</v>
      </c>
    </row>
    <row r="14389" spans="1:3" ht="14.1" customHeight="1" x14ac:dyDescent="0.25">
      <c r="A14389" s="3" t="s">
        <v>36</v>
      </c>
      <c r="B14389" s="23" t="s">
        <v>37</v>
      </c>
      <c r="C14389" s="62">
        <v>0</v>
      </c>
    </row>
    <row r="14390" spans="1:3" ht="14.1" customHeight="1" x14ac:dyDescent="0.25">
      <c r="A14390" s="28"/>
      <c r="B14390" s="9" t="s">
        <v>63</v>
      </c>
      <c r="C14390" s="12">
        <v>0</v>
      </c>
    </row>
    <row r="14391" spans="1:3" ht="14.1" customHeight="1" x14ac:dyDescent="0.25">
      <c r="A14391" s="28"/>
      <c r="B14391" s="9" t="s">
        <v>64</v>
      </c>
      <c r="C14391" s="12">
        <v>0</v>
      </c>
    </row>
    <row r="14392" spans="1:3" ht="14.1" customHeight="1" x14ac:dyDescent="0.25">
      <c r="A14392" s="28"/>
      <c r="B14392" s="9" t="s">
        <v>65</v>
      </c>
      <c r="C14392" s="12">
        <v>0</v>
      </c>
    </row>
    <row r="14393" spans="1:3" ht="14.1" customHeight="1" x14ac:dyDescent="0.25">
      <c r="A14393" s="28"/>
      <c r="B14393" s="9" t="s">
        <v>66</v>
      </c>
      <c r="C14393" s="12">
        <v>0</v>
      </c>
    </row>
    <row r="14394" spans="1:3" ht="14.1" customHeight="1" x14ac:dyDescent="0.25">
      <c r="A14394" s="28"/>
      <c r="B14394" s="9" t="s">
        <v>67</v>
      </c>
      <c r="C14394" s="12">
        <v>0</v>
      </c>
    </row>
    <row r="14395" spans="1:3" ht="14.1" customHeight="1" x14ac:dyDescent="0.25">
      <c r="A14395" s="28"/>
      <c r="B14395" s="9" t="s">
        <v>68</v>
      </c>
      <c r="C14395" s="12">
        <v>0</v>
      </c>
    </row>
    <row r="14396" spans="1:3" ht="24" customHeight="1" x14ac:dyDescent="0.25">
      <c r="A14396" s="28"/>
      <c r="B14396" s="9" t="s">
        <v>69</v>
      </c>
      <c r="C14396" s="12">
        <v>0</v>
      </c>
    </row>
    <row r="14397" spans="1:3" ht="24" customHeight="1" x14ac:dyDescent="0.25">
      <c r="A14397" s="28"/>
      <c r="B14397" s="9" t="s">
        <v>70</v>
      </c>
      <c r="C14397" s="12">
        <v>1</v>
      </c>
    </row>
    <row r="14398" spans="1:3" ht="24" customHeight="1" x14ac:dyDescent="0.25">
      <c r="A14398" s="28"/>
      <c r="B14398" s="9" t="s">
        <v>71</v>
      </c>
      <c r="C14398" s="12">
        <v>0</v>
      </c>
    </row>
    <row r="14399" spans="1:3" ht="24" customHeight="1" x14ac:dyDescent="0.25">
      <c r="A14399" s="28"/>
      <c r="B14399" s="9" t="s">
        <v>72</v>
      </c>
      <c r="C14399" s="12">
        <v>-1</v>
      </c>
    </row>
    <row r="14400" spans="1:3" ht="24" customHeight="1" x14ac:dyDescent="0.25">
      <c r="A14400" s="28"/>
      <c r="B14400" s="9" t="s">
        <v>73</v>
      </c>
      <c r="C14400" s="12">
        <v>0</v>
      </c>
    </row>
    <row r="14401" spans="1:9" ht="24" customHeight="1" x14ac:dyDescent="0.25">
      <c r="A14401" s="28"/>
      <c r="B14401" s="9" t="s">
        <v>74</v>
      </c>
      <c r="C14401" s="12">
        <v>-1</v>
      </c>
    </row>
    <row r="14402" spans="1:9" ht="24" customHeight="1" x14ac:dyDescent="0.25">
      <c r="A14402" s="28"/>
      <c r="B14402" s="9" t="s">
        <v>75</v>
      </c>
      <c r="C14402" s="12">
        <v>0</v>
      </c>
    </row>
    <row r="14403" spans="1:9" ht="24" customHeight="1" thickBot="1" x14ac:dyDescent="0.3">
      <c r="A14403" s="91"/>
      <c r="B14403" s="14" t="s">
        <v>76</v>
      </c>
      <c r="C14403" s="100">
        <v>1</v>
      </c>
    </row>
    <row r="14404" spans="1:9" ht="24.95" customHeight="1" x14ac:dyDescent="0.25">
      <c r="A14404" s="42" t="s">
        <v>132</v>
      </c>
      <c r="B14404" s="43"/>
      <c r="C14404" s="43"/>
    </row>
    <row r="14406" spans="1:9" ht="20.100000000000001" customHeight="1" thickBot="1" x14ac:dyDescent="0.3">
      <c r="A14406" s="16" t="s">
        <v>116</v>
      </c>
      <c r="B14406" s="17"/>
      <c r="C14406" s="17"/>
      <c r="D14406" s="17"/>
      <c r="E14406" s="17"/>
      <c r="F14406" s="17"/>
      <c r="G14406" s="17"/>
      <c r="H14406" s="17"/>
      <c r="I14406" s="17"/>
    </row>
    <row r="14407" spans="1:9" ht="15" customHeight="1" x14ac:dyDescent="0.25">
      <c r="A14407" s="67" t="s">
        <v>117</v>
      </c>
      <c r="B14407" s="68" t="s">
        <v>89</v>
      </c>
      <c r="C14407" s="69" t="s">
        <v>90</v>
      </c>
      <c r="D14407" s="69" t="s">
        <v>91</v>
      </c>
      <c r="E14407" s="69" t="s">
        <v>118</v>
      </c>
      <c r="F14407" s="69" t="s">
        <v>92</v>
      </c>
      <c r="G14407" s="69" t="s">
        <v>59</v>
      </c>
      <c r="H14407" s="70" t="s">
        <v>93</v>
      </c>
      <c r="I14407" s="71"/>
    </row>
    <row r="14408" spans="1:9" ht="15" customHeight="1" thickBot="1" x14ac:dyDescent="0.3">
      <c r="A14408" s="72"/>
      <c r="B14408" s="73"/>
      <c r="C14408" s="74"/>
      <c r="D14408" s="74"/>
      <c r="E14408" s="74"/>
      <c r="F14408" s="74"/>
      <c r="G14408" s="74"/>
      <c r="H14408" s="75" t="s">
        <v>94</v>
      </c>
      <c r="I14408" s="76" t="s">
        <v>95</v>
      </c>
    </row>
    <row r="14409" spans="1:9" ht="14.1" customHeight="1" thickBot="1" x14ac:dyDescent="0.3">
      <c r="A14409" s="94" t="s">
        <v>62</v>
      </c>
      <c r="B14409" s="95">
        <v>1.1609530825191653E-2</v>
      </c>
      <c r="C14409" s="96">
        <v>6.7029845633818164E-3</v>
      </c>
      <c r="D14409" s="97">
        <v>358.8039456590642</v>
      </c>
      <c r="E14409" s="98">
        <v>0</v>
      </c>
      <c r="F14409" s="97">
        <v>1.7319942654521594</v>
      </c>
      <c r="G14409" s="97">
        <v>8.4134005855089858E-2</v>
      </c>
      <c r="H14409" s="96">
        <v>-1.5725423455198826E-3</v>
      </c>
      <c r="I14409" s="99">
        <v>2.4791603995903189E-2</v>
      </c>
    </row>
    <row r="14410" spans="1:9" ht="15" customHeight="1" x14ac:dyDescent="0.25">
      <c r="A14410" s="42" t="s">
        <v>132</v>
      </c>
      <c r="B14410" s="43"/>
      <c r="C14410" s="43"/>
      <c r="D14410" s="43"/>
      <c r="E14410" s="43"/>
      <c r="F14410" s="43"/>
      <c r="G14410" s="43"/>
      <c r="H14410" s="43"/>
      <c r="I14410" s="43"/>
    </row>
    <row r="14411" spans="1:9" ht="15" customHeight="1" x14ac:dyDescent="0.25">
      <c r="A14411" s="50" t="s">
        <v>273</v>
      </c>
      <c r="B14411" s="51"/>
      <c r="C14411" s="51"/>
      <c r="D14411" s="51"/>
      <c r="E14411" s="51"/>
      <c r="F14411" s="51"/>
      <c r="G14411" s="51"/>
      <c r="H14411" s="51"/>
      <c r="I14411" s="51"/>
    </row>
    <row r="14414" spans="1:9" ht="16.5" x14ac:dyDescent="0.25">
      <c r="A14414" t="s">
        <v>133</v>
      </c>
    </row>
    <row r="14416" spans="1:9" ht="20.100000000000001" customHeight="1" thickBot="1" x14ac:dyDescent="0.3">
      <c r="A14416" s="16" t="s">
        <v>114</v>
      </c>
      <c r="B14416" s="17"/>
      <c r="C14416" s="17"/>
    </row>
    <row r="14417" spans="1:3" ht="15" customHeight="1" thickBot="1" x14ac:dyDescent="0.3">
      <c r="A14417" s="18"/>
      <c r="B14417" s="19"/>
      <c r="C14417" s="61" t="s">
        <v>62</v>
      </c>
    </row>
    <row r="14418" spans="1:3" ht="14.1" customHeight="1" x14ac:dyDescent="0.25">
      <c r="A14418" s="3" t="s">
        <v>36</v>
      </c>
      <c r="B14418" s="23" t="s">
        <v>37</v>
      </c>
      <c r="C14418" s="62">
        <v>0</v>
      </c>
    </row>
    <row r="14419" spans="1:3" ht="14.1" customHeight="1" x14ac:dyDescent="0.25">
      <c r="A14419" s="28"/>
      <c r="B14419" s="9" t="s">
        <v>63</v>
      </c>
      <c r="C14419" s="12">
        <v>0</v>
      </c>
    </row>
    <row r="14420" spans="1:3" ht="14.1" customHeight="1" x14ac:dyDescent="0.25">
      <c r="A14420" s="28"/>
      <c r="B14420" s="9" t="s">
        <v>64</v>
      </c>
      <c r="C14420" s="12">
        <v>0</v>
      </c>
    </row>
    <row r="14421" spans="1:3" ht="14.1" customHeight="1" x14ac:dyDescent="0.25">
      <c r="A14421" s="28"/>
      <c r="B14421" s="9" t="s">
        <v>65</v>
      </c>
      <c r="C14421" s="12">
        <v>0</v>
      </c>
    </row>
    <row r="14422" spans="1:3" ht="14.1" customHeight="1" x14ac:dyDescent="0.25">
      <c r="A14422" s="28"/>
      <c r="B14422" s="9" t="s">
        <v>66</v>
      </c>
      <c r="C14422" s="12">
        <v>0</v>
      </c>
    </row>
    <row r="14423" spans="1:3" ht="14.1" customHeight="1" x14ac:dyDescent="0.25">
      <c r="A14423" s="28"/>
      <c r="B14423" s="9" t="s">
        <v>67</v>
      </c>
      <c r="C14423" s="12">
        <v>1</v>
      </c>
    </row>
    <row r="14424" spans="1:3" ht="14.1" customHeight="1" x14ac:dyDescent="0.25">
      <c r="A14424" s="28"/>
      <c r="B14424" s="9" t="s">
        <v>68</v>
      </c>
      <c r="C14424" s="12">
        <v>-1</v>
      </c>
    </row>
    <row r="14425" spans="1:3" ht="24" customHeight="1" x14ac:dyDescent="0.25">
      <c r="A14425" s="28"/>
      <c r="B14425" s="9" t="s">
        <v>69</v>
      </c>
      <c r="C14425" s="12">
        <v>0</v>
      </c>
    </row>
    <row r="14426" spans="1:3" ht="24" customHeight="1" x14ac:dyDescent="0.25">
      <c r="A14426" s="28"/>
      <c r="B14426" s="9" t="s">
        <v>70</v>
      </c>
      <c r="C14426" s="12">
        <v>0</v>
      </c>
    </row>
    <row r="14427" spans="1:3" ht="24" customHeight="1" x14ac:dyDescent="0.25">
      <c r="A14427" s="28"/>
      <c r="B14427" s="9" t="s">
        <v>71</v>
      </c>
      <c r="C14427" s="47">
        <v>0.5</v>
      </c>
    </row>
    <row r="14428" spans="1:3" ht="24" customHeight="1" x14ac:dyDescent="0.25">
      <c r="A14428" s="28"/>
      <c r="B14428" s="9" t="s">
        <v>72</v>
      </c>
      <c r="C14428" s="47">
        <v>-0.5</v>
      </c>
    </row>
    <row r="14429" spans="1:3" ht="24" customHeight="1" x14ac:dyDescent="0.25">
      <c r="A14429" s="28"/>
      <c r="B14429" s="9" t="s">
        <v>73</v>
      </c>
      <c r="C14429" s="12">
        <v>0</v>
      </c>
    </row>
    <row r="14430" spans="1:3" ht="24" customHeight="1" x14ac:dyDescent="0.25">
      <c r="A14430" s="28"/>
      <c r="B14430" s="9" t="s">
        <v>74</v>
      </c>
      <c r="C14430" s="12">
        <v>0</v>
      </c>
    </row>
    <row r="14431" spans="1:3" ht="24" customHeight="1" x14ac:dyDescent="0.25">
      <c r="A14431" s="28"/>
      <c r="B14431" s="9" t="s">
        <v>75</v>
      </c>
      <c r="C14431" s="47">
        <v>0.5</v>
      </c>
    </row>
    <row r="14432" spans="1:3" ht="24" customHeight="1" thickBot="1" x14ac:dyDescent="0.3">
      <c r="A14432" s="91"/>
      <c r="B14432" s="14" t="s">
        <v>76</v>
      </c>
      <c r="C14432" s="49">
        <v>-0.5</v>
      </c>
    </row>
    <row r="14433" spans="1:9" ht="15" customHeight="1" x14ac:dyDescent="0.25">
      <c r="A14433" s="42" t="s">
        <v>134</v>
      </c>
      <c r="B14433" s="43"/>
      <c r="C14433" s="43"/>
    </row>
    <row r="14435" spans="1:9" ht="20.100000000000001" customHeight="1" thickBot="1" x14ac:dyDescent="0.3">
      <c r="A14435" s="16" t="s">
        <v>116</v>
      </c>
      <c r="B14435" s="17"/>
      <c r="C14435" s="17"/>
      <c r="D14435" s="17"/>
      <c r="E14435" s="17"/>
      <c r="F14435" s="17"/>
      <c r="G14435" s="17"/>
      <c r="H14435" s="17"/>
      <c r="I14435" s="17"/>
    </row>
    <row r="14436" spans="1:9" ht="15" customHeight="1" x14ac:dyDescent="0.25">
      <c r="A14436" s="67" t="s">
        <v>117</v>
      </c>
      <c r="B14436" s="68" t="s">
        <v>89</v>
      </c>
      <c r="C14436" s="69" t="s">
        <v>90</v>
      </c>
      <c r="D14436" s="69" t="s">
        <v>91</v>
      </c>
      <c r="E14436" s="69" t="s">
        <v>118</v>
      </c>
      <c r="F14436" s="69" t="s">
        <v>92</v>
      </c>
      <c r="G14436" s="69" t="s">
        <v>59</v>
      </c>
      <c r="H14436" s="70" t="s">
        <v>93</v>
      </c>
      <c r="I14436" s="71"/>
    </row>
    <row r="14437" spans="1:9" ht="15" customHeight="1" thickBot="1" x14ac:dyDescent="0.3">
      <c r="A14437" s="72"/>
      <c r="B14437" s="73"/>
      <c r="C14437" s="74"/>
      <c r="D14437" s="74"/>
      <c r="E14437" s="74"/>
      <c r="F14437" s="74"/>
      <c r="G14437" s="74"/>
      <c r="H14437" s="75" t="s">
        <v>94</v>
      </c>
      <c r="I14437" s="76" t="s">
        <v>95</v>
      </c>
    </row>
    <row r="14438" spans="1:9" ht="14.1" customHeight="1" thickBot="1" x14ac:dyDescent="0.3">
      <c r="A14438" s="94" t="s">
        <v>62</v>
      </c>
      <c r="B14438" s="95">
        <v>-4.6910199337431655E-3</v>
      </c>
      <c r="C14438" s="96">
        <v>2.3625390565276557E-3</v>
      </c>
      <c r="D14438" s="97">
        <v>345.39850034402019</v>
      </c>
      <c r="E14438" s="98">
        <v>0</v>
      </c>
      <c r="F14438" s="97">
        <v>-1.9855840777666538</v>
      </c>
      <c r="G14438" s="97">
        <v>4.7869902745083931E-2</v>
      </c>
      <c r="H14438" s="96">
        <v>-9.3377938649240929E-3</v>
      </c>
      <c r="I14438" s="99">
        <v>-4.4246002562238625E-5</v>
      </c>
    </row>
    <row r="14439" spans="1:9" ht="15" customHeight="1" x14ac:dyDescent="0.25">
      <c r="A14439" s="42" t="s">
        <v>134</v>
      </c>
      <c r="B14439" s="43"/>
      <c r="C14439" s="43"/>
      <c r="D14439" s="43"/>
      <c r="E14439" s="43"/>
      <c r="F14439" s="43"/>
      <c r="G14439" s="43"/>
      <c r="H14439" s="43"/>
      <c r="I14439" s="43"/>
    </row>
    <row r="14440" spans="1:9" ht="15" customHeight="1" x14ac:dyDescent="0.25">
      <c r="A14440" s="50" t="s">
        <v>273</v>
      </c>
      <c r="B14440" s="51"/>
      <c r="C14440" s="51"/>
      <c r="D14440" s="51"/>
      <c r="E14440" s="51"/>
      <c r="F14440" s="51"/>
      <c r="G14440" s="51"/>
      <c r="H14440" s="51"/>
      <c r="I14440" s="51"/>
    </row>
    <row r="14443" spans="1:9" ht="16.5" x14ac:dyDescent="0.25">
      <c r="A14443" t="s">
        <v>135</v>
      </c>
    </row>
    <row r="14445" spans="1:9" ht="20.100000000000001" customHeight="1" thickBot="1" x14ac:dyDescent="0.3">
      <c r="A14445" s="16" t="s">
        <v>114</v>
      </c>
      <c r="B14445" s="17"/>
      <c r="C14445" s="17"/>
    </row>
    <row r="14446" spans="1:9" ht="15" customHeight="1" thickBot="1" x14ac:dyDescent="0.3">
      <c r="A14446" s="18"/>
      <c r="B14446" s="19"/>
      <c r="C14446" s="61" t="s">
        <v>62</v>
      </c>
    </row>
    <row r="14447" spans="1:9" ht="14.1" customHeight="1" x14ac:dyDescent="0.25">
      <c r="A14447" s="3" t="s">
        <v>36</v>
      </c>
      <c r="B14447" s="23" t="s">
        <v>37</v>
      </c>
      <c r="C14447" s="62">
        <v>0</v>
      </c>
    </row>
    <row r="14448" spans="1:9" ht="14.1" customHeight="1" x14ac:dyDescent="0.25">
      <c r="A14448" s="28"/>
      <c r="B14448" s="9" t="s">
        <v>63</v>
      </c>
      <c r="C14448" s="12">
        <v>0</v>
      </c>
    </row>
    <row r="14449" spans="1:9" ht="14.1" customHeight="1" x14ac:dyDescent="0.25">
      <c r="A14449" s="28"/>
      <c r="B14449" s="9" t="s">
        <v>64</v>
      </c>
      <c r="C14449" s="12">
        <v>0</v>
      </c>
    </row>
    <row r="14450" spans="1:9" ht="14.1" customHeight="1" x14ac:dyDescent="0.25">
      <c r="A14450" s="28"/>
      <c r="B14450" s="9" t="s">
        <v>65</v>
      </c>
      <c r="C14450" s="12">
        <v>0</v>
      </c>
    </row>
    <row r="14451" spans="1:9" ht="14.1" customHeight="1" x14ac:dyDescent="0.25">
      <c r="A14451" s="28"/>
      <c r="B14451" s="9" t="s">
        <v>66</v>
      </c>
      <c r="C14451" s="12">
        <v>0</v>
      </c>
    </row>
    <row r="14452" spans="1:9" ht="14.1" customHeight="1" x14ac:dyDescent="0.25">
      <c r="A14452" s="28"/>
      <c r="B14452" s="9" t="s">
        <v>67</v>
      </c>
      <c r="C14452" s="12">
        <v>1</v>
      </c>
    </row>
    <row r="14453" spans="1:9" ht="14.1" customHeight="1" x14ac:dyDescent="0.25">
      <c r="A14453" s="28"/>
      <c r="B14453" s="9" t="s">
        <v>68</v>
      </c>
      <c r="C14453" s="12">
        <v>-1</v>
      </c>
    </row>
    <row r="14454" spans="1:9" ht="24" customHeight="1" x14ac:dyDescent="0.25">
      <c r="A14454" s="28"/>
      <c r="B14454" s="9" t="s">
        <v>69</v>
      </c>
      <c r="C14454" s="12">
        <v>0</v>
      </c>
    </row>
    <row r="14455" spans="1:9" ht="24" customHeight="1" x14ac:dyDescent="0.25">
      <c r="A14455" s="28"/>
      <c r="B14455" s="9" t="s">
        <v>70</v>
      </c>
      <c r="C14455" s="12">
        <v>0</v>
      </c>
    </row>
    <row r="14456" spans="1:9" ht="24" customHeight="1" x14ac:dyDescent="0.25">
      <c r="A14456" s="28"/>
      <c r="B14456" s="9" t="s">
        <v>71</v>
      </c>
      <c r="C14456" s="12">
        <v>1</v>
      </c>
    </row>
    <row r="14457" spans="1:9" ht="24" customHeight="1" x14ac:dyDescent="0.25">
      <c r="A14457" s="28"/>
      <c r="B14457" s="9" t="s">
        <v>72</v>
      </c>
      <c r="C14457" s="12">
        <v>-1</v>
      </c>
    </row>
    <row r="14458" spans="1:9" ht="24" customHeight="1" x14ac:dyDescent="0.25">
      <c r="A14458" s="28"/>
      <c r="B14458" s="9" t="s">
        <v>73</v>
      </c>
      <c r="C14458" s="12">
        <v>0</v>
      </c>
    </row>
    <row r="14459" spans="1:9" ht="24" customHeight="1" x14ac:dyDescent="0.25">
      <c r="A14459" s="28"/>
      <c r="B14459" s="9" t="s">
        <v>74</v>
      </c>
      <c r="C14459" s="12">
        <v>0</v>
      </c>
    </row>
    <row r="14460" spans="1:9" ht="24" customHeight="1" x14ac:dyDescent="0.25">
      <c r="A14460" s="28"/>
      <c r="B14460" s="9" t="s">
        <v>75</v>
      </c>
      <c r="C14460" s="12">
        <v>0</v>
      </c>
    </row>
    <row r="14461" spans="1:9" ht="24" customHeight="1" thickBot="1" x14ac:dyDescent="0.3">
      <c r="A14461" s="91"/>
      <c r="B14461" s="14" t="s">
        <v>76</v>
      </c>
      <c r="C14461" s="100">
        <v>0</v>
      </c>
    </row>
    <row r="14462" spans="1:9" ht="15" customHeight="1" x14ac:dyDescent="0.25">
      <c r="A14462" s="42" t="s">
        <v>136</v>
      </c>
      <c r="B14462" s="43"/>
      <c r="C14462" s="43"/>
    </row>
    <row r="14464" spans="1:9" ht="20.100000000000001" customHeight="1" thickBot="1" x14ac:dyDescent="0.3">
      <c r="A14464" s="16" t="s">
        <v>116</v>
      </c>
      <c r="B14464" s="17"/>
      <c r="C14464" s="17"/>
      <c r="D14464" s="17"/>
      <c r="E14464" s="17"/>
      <c r="F14464" s="17"/>
      <c r="G14464" s="17"/>
      <c r="H14464" s="17"/>
      <c r="I14464" s="17"/>
    </row>
    <row r="14465" spans="1:9" ht="15" customHeight="1" x14ac:dyDescent="0.25">
      <c r="A14465" s="67" t="s">
        <v>117</v>
      </c>
      <c r="B14465" s="68" t="s">
        <v>89</v>
      </c>
      <c r="C14465" s="69" t="s">
        <v>90</v>
      </c>
      <c r="D14465" s="69" t="s">
        <v>91</v>
      </c>
      <c r="E14465" s="69" t="s">
        <v>118</v>
      </c>
      <c r="F14465" s="69" t="s">
        <v>92</v>
      </c>
      <c r="G14465" s="69" t="s">
        <v>59</v>
      </c>
      <c r="H14465" s="70" t="s">
        <v>93</v>
      </c>
      <c r="I14465" s="71"/>
    </row>
    <row r="14466" spans="1:9" ht="15" customHeight="1" thickBot="1" x14ac:dyDescent="0.3">
      <c r="A14466" s="72"/>
      <c r="B14466" s="73"/>
      <c r="C14466" s="74"/>
      <c r="D14466" s="74"/>
      <c r="E14466" s="74"/>
      <c r="F14466" s="74"/>
      <c r="G14466" s="74"/>
      <c r="H14466" s="75" t="s">
        <v>94</v>
      </c>
      <c r="I14466" s="76" t="s">
        <v>95</v>
      </c>
    </row>
    <row r="14467" spans="1:9" ht="14.1" customHeight="1" thickBot="1" x14ac:dyDescent="0.3">
      <c r="A14467" s="94" t="s">
        <v>62</v>
      </c>
      <c r="B14467" s="95">
        <v>-3.0945118816588257E-3</v>
      </c>
      <c r="C14467" s="96">
        <v>3.3088702395389913E-3</v>
      </c>
      <c r="D14467" s="97">
        <v>345.1110471640165</v>
      </c>
      <c r="E14467" s="98">
        <v>0</v>
      </c>
      <c r="F14467" s="97">
        <v>-0.93521705525991516</v>
      </c>
      <c r="G14467" s="97">
        <v>0.35033037217308072</v>
      </c>
      <c r="H14467" s="96">
        <v>-9.6026019632368068E-3</v>
      </c>
      <c r="I14467" s="99">
        <v>3.4135781999191555E-3</v>
      </c>
    </row>
    <row r="14468" spans="1:9" ht="15" customHeight="1" x14ac:dyDescent="0.25">
      <c r="A14468" s="42" t="s">
        <v>136</v>
      </c>
      <c r="B14468" s="43"/>
      <c r="C14468" s="43"/>
      <c r="D14468" s="43"/>
      <c r="E14468" s="43"/>
      <c r="F14468" s="43"/>
      <c r="G14468" s="43"/>
      <c r="H14468" s="43"/>
      <c r="I14468" s="43"/>
    </row>
    <row r="14469" spans="1:9" ht="15" customHeight="1" x14ac:dyDescent="0.25">
      <c r="A14469" s="50" t="s">
        <v>273</v>
      </c>
      <c r="B14469" s="51"/>
      <c r="C14469" s="51"/>
      <c r="D14469" s="51"/>
      <c r="E14469" s="51"/>
      <c r="F14469" s="51"/>
      <c r="G14469" s="51"/>
      <c r="H14469" s="51"/>
      <c r="I14469" s="51"/>
    </row>
    <row r="14472" spans="1:9" ht="16.5" x14ac:dyDescent="0.25">
      <c r="A14472" t="s">
        <v>137</v>
      </c>
    </row>
    <row r="14474" spans="1:9" ht="20.100000000000001" customHeight="1" thickBot="1" x14ac:dyDescent="0.3">
      <c r="A14474" s="16" t="s">
        <v>114</v>
      </c>
      <c r="B14474" s="17"/>
      <c r="C14474" s="17"/>
    </row>
    <row r="14475" spans="1:9" ht="15" customHeight="1" thickBot="1" x14ac:dyDescent="0.3">
      <c r="A14475" s="18"/>
      <c r="B14475" s="19"/>
      <c r="C14475" s="61" t="s">
        <v>62</v>
      </c>
    </row>
    <row r="14476" spans="1:9" ht="14.1" customHeight="1" x14ac:dyDescent="0.25">
      <c r="A14476" s="3" t="s">
        <v>36</v>
      </c>
      <c r="B14476" s="23" t="s">
        <v>37</v>
      </c>
      <c r="C14476" s="62">
        <v>0</v>
      </c>
    </row>
    <row r="14477" spans="1:9" ht="14.1" customHeight="1" x14ac:dyDescent="0.25">
      <c r="A14477" s="28"/>
      <c r="B14477" s="9" t="s">
        <v>63</v>
      </c>
      <c r="C14477" s="12">
        <v>0</v>
      </c>
    </row>
    <row r="14478" spans="1:9" ht="14.1" customHeight="1" x14ac:dyDescent="0.25">
      <c r="A14478" s="28"/>
      <c r="B14478" s="9" t="s">
        <v>64</v>
      </c>
      <c r="C14478" s="12">
        <v>0</v>
      </c>
    </row>
    <row r="14479" spans="1:9" ht="14.1" customHeight="1" x14ac:dyDescent="0.25">
      <c r="A14479" s="28"/>
      <c r="B14479" s="9" t="s">
        <v>65</v>
      </c>
      <c r="C14479" s="12">
        <v>0</v>
      </c>
    </row>
    <row r="14480" spans="1:9" ht="14.1" customHeight="1" x14ac:dyDescent="0.25">
      <c r="A14480" s="28"/>
      <c r="B14480" s="9" t="s">
        <v>66</v>
      </c>
      <c r="C14480" s="12">
        <v>0</v>
      </c>
    </row>
    <row r="14481" spans="1:9" ht="14.1" customHeight="1" x14ac:dyDescent="0.25">
      <c r="A14481" s="28"/>
      <c r="B14481" s="9" t="s">
        <v>67</v>
      </c>
      <c r="C14481" s="12">
        <v>1</v>
      </c>
    </row>
    <row r="14482" spans="1:9" ht="14.1" customHeight="1" x14ac:dyDescent="0.25">
      <c r="A14482" s="28"/>
      <c r="B14482" s="9" t="s">
        <v>68</v>
      </c>
      <c r="C14482" s="12">
        <v>-1</v>
      </c>
    </row>
    <row r="14483" spans="1:9" ht="24" customHeight="1" x14ac:dyDescent="0.25">
      <c r="A14483" s="28"/>
      <c r="B14483" s="9" t="s">
        <v>69</v>
      </c>
      <c r="C14483" s="12">
        <v>0</v>
      </c>
    </row>
    <row r="14484" spans="1:9" ht="24" customHeight="1" x14ac:dyDescent="0.25">
      <c r="A14484" s="28"/>
      <c r="B14484" s="9" t="s">
        <v>70</v>
      </c>
      <c r="C14484" s="12">
        <v>0</v>
      </c>
    </row>
    <row r="14485" spans="1:9" ht="24" customHeight="1" x14ac:dyDescent="0.25">
      <c r="A14485" s="28"/>
      <c r="B14485" s="9" t="s">
        <v>71</v>
      </c>
      <c r="C14485" s="12">
        <v>0</v>
      </c>
    </row>
    <row r="14486" spans="1:9" ht="24" customHeight="1" x14ac:dyDescent="0.25">
      <c r="A14486" s="28"/>
      <c r="B14486" s="9" t="s">
        <v>72</v>
      </c>
      <c r="C14486" s="12">
        <v>0</v>
      </c>
    </row>
    <row r="14487" spans="1:9" ht="24" customHeight="1" x14ac:dyDescent="0.25">
      <c r="A14487" s="28"/>
      <c r="B14487" s="9" t="s">
        <v>73</v>
      </c>
      <c r="C14487" s="12">
        <v>0</v>
      </c>
    </row>
    <row r="14488" spans="1:9" ht="24" customHeight="1" x14ac:dyDescent="0.25">
      <c r="A14488" s="28"/>
      <c r="B14488" s="9" t="s">
        <v>74</v>
      </c>
      <c r="C14488" s="12">
        <v>0</v>
      </c>
    </row>
    <row r="14489" spans="1:9" ht="24" customHeight="1" x14ac:dyDescent="0.25">
      <c r="A14489" s="28"/>
      <c r="B14489" s="9" t="s">
        <v>75</v>
      </c>
      <c r="C14489" s="12">
        <v>1</v>
      </c>
    </row>
    <row r="14490" spans="1:9" ht="24" customHeight="1" thickBot="1" x14ac:dyDescent="0.3">
      <c r="A14490" s="91"/>
      <c r="B14490" s="14" t="s">
        <v>76</v>
      </c>
      <c r="C14490" s="100">
        <v>-1</v>
      </c>
    </row>
    <row r="14491" spans="1:9" ht="15" customHeight="1" x14ac:dyDescent="0.25">
      <c r="A14491" s="42" t="s">
        <v>138</v>
      </c>
      <c r="B14491" s="43"/>
      <c r="C14491" s="43"/>
    </row>
    <row r="14493" spans="1:9" ht="20.100000000000001" customHeight="1" thickBot="1" x14ac:dyDescent="0.3">
      <c r="A14493" s="16" t="s">
        <v>116</v>
      </c>
      <c r="B14493" s="17"/>
      <c r="C14493" s="17"/>
      <c r="D14493" s="17"/>
      <c r="E14493" s="17"/>
      <c r="F14493" s="17"/>
      <c r="G14493" s="17"/>
      <c r="H14493" s="17"/>
      <c r="I14493" s="17"/>
    </row>
    <row r="14494" spans="1:9" ht="15" customHeight="1" x14ac:dyDescent="0.25">
      <c r="A14494" s="67" t="s">
        <v>117</v>
      </c>
      <c r="B14494" s="68" t="s">
        <v>89</v>
      </c>
      <c r="C14494" s="69" t="s">
        <v>90</v>
      </c>
      <c r="D14494" s="69" t="s">
        <v>91</v>
      </c>
      <c r="E14494" s="69" t="s">
        <v>118</v>
      </c>
      <c r="F14494" s="69" t="s">
        <v>92</v>
      </c>
      <c r="G14494" s="69" t="s">
        <v>59</v>
      </c>
      <c r="H14494" s="70" t="s">
        <v>93</v>
      </c>
      <c r="I14494" s="71"/>
    </row>
    <row r="14495" spans="1:9" ht="15" customHeight="1" thickBot="1" x14ac:dyDescent="0.3">
      <c r="A14495" s="72"/>
      <c r="B14495" s="73"/>
      <c r="C14495" s="74"/>
      <c r="D14495" s="74"/>
      <c r="E14495" s="74"/>
      <c r="F14495" s="74"/>
      <c r="G14495" s="74"/>
      <c r="H14495" s="75" t="s">
        <v>94</v>
      </c>
      <c r="I14495" s="76" t="s">
        <v>95</v>
      </c>
    </row>
    <row r="14496" spans="1:9" ht="14.1" customHeight="1" thickBot="1" x14ac:dyDescent="0.3">
      <c r="A14496" s="94" t="s">
        <v>62</v>
      </c>
      <c r="B14496" s="95">
        <v>-6.2875279858275049E-3</v>
      </c>
      <c r="C14496" s="96">
        <v>3.373090706217002E-3</v>
      </c>
      <c r="D14496" s="97">
        <v>345.67516944064511</v>
      </c>
      <c r="E14496" s="98">
        <v>0</v>
      </c>
      <c r="F14496" s="97">
        <v>-1.8640257655208776</v>
      </c>
      <c r="G14496" s="97">
        <v>6.3165626602731242E-2</v>
      </c>
      <c r="H14496" s="96">
        <v>-1.2921892741827676E-2</v>
      </c>
      <c r="I14496" s="99">
        <v>3.4683677017266685E-4</v>
      </c>
    </row>
    <row r="14497" spans="1:9" ht="15" customHeight="1" x14ac:dyDescent="0.25">
      <c r="A14497" s="42" t="s">
        <v>138</v>
      </c>
      <c r="B14497" s="43"/>
      <c r="C14497" s="43"/>
      <c r="D14497" s="43"/>
      <c r="E14497" s="43"/>
      <c r="F14497" s="43"/>
      <c r="G14497" s="43"/>
      <c r="H14497" s="43"/>
      <c r="I14497" s="43"/>
    </row>
    <row r="14498" spans="1:9" ht="15" customHeight="1" x14ac:dyDescent="0.25">
      <c r="A14498" s="50" t="s">
        <v>273</v>
      </c>
      <c r="B14498" s="51"/>
      <c r="C14498" s="51"/>
      <c r="D14498" s="51"/>
      <c r="E14498" s="51"/>
      <c r="F14498" s="51"/>
      <c r="G14498" s="51"/>
      <c r="H14498" s="51"/>
      <c r="I14498" s="51"/>
    </row>
    <row r="14501" spans="1:9" ht="16.5" x14ac:dyDescent="0.25">
      <c r="A14501" t="s">
        <v>139</v>
      </c>
    </row>
    <row r="14503" spans="1:9" ht="20.100000000000001" customHeight="1" thickBot="1" x14ac:dyDescent="0.3">
      <c r="A14503" s="16" t="s">
        <v>114</v>
      </c>
      <c r="B14503" s="17"/>
      <c r="C14503" s="17"/>
    </row>
    <row r="14504" spans="1:9" ht="15" customHeight="1" thickBot="1" x14ac:dyDescent="0.3">
      <c r="A14504" s="18"/>
      <c r="B14504" s="19"/>
      <c r="C14504" s="61" t="s">
        <v>62</v>
      </c>
    </row>
    <row r="14505" spans="1:9" ht="14.1" customHeight="1" x14ac:dyDescent="0.25">
      <c r="A14505" s="3" t="s">
        <v>36</v>
      </c>
      <c r="B14505" s="23" t="s">
        <v>37</v>
      </c>
      <c r="C14505" s="62">
        <v>0</v>
      </c>
    </row>
    <row r="14506" spans="1:9" ht="14.1" customHeight="1" x14ac:dyDescent="0.25">
      <c r="A14506" s="28"/>
      <c r="B14506" s="9" t="s">
        <v>63</v>
      </c>
      <c r="C14506" s="12">
        <v>0</v>
      </c>
    </row>
    <row r="14507" spans="1:9" ht="14.1" customHeight="1" x14ac:dyDescent="0.25">
      <c r="A14507" s="28"/>
      <c r="B14507" s="9" t="s">
        <v>64</v>
      </c>
      <c r="C14507" s="12">
        <v>0</v>
      </c>
    </row>
    <row r="14508" spans="1:9" ht="14.1" customHeight="1" x14ac:dyDescent="0.25">
      <c r="A14508" s="28"/>
      <c r="B14508" s="9" t="s">
        <v>65</v>
      </c>
      <c r="C14508" s="12">
        <v>0</v>
      </c>
    </row>
    <row r="14509" spans="1:9" ht="14.1" customHeight="1" x14ac:dyDescent="0.25">
      <c r="A14509" s="28"/>
      <c r="B14509" s="9" t="s">
        <v>66</v>
      </c>
      <c r="C14509" s="12">
        <v>0</v>
      </c>
    </row>
    <row r="14510" spans="1:9" ht="14.1" customHeight="1" x14ac:dyDescent="0.25">
      <c r="A14510" s="28"/>
      <c r="B14510" s="9" t="s">
        <v>67</v>
      </c>
      <c r="C14510" s="12">
        <v>0</v>
      </c>
    </row>
    <row r="14511" spans="1:9" ht="14.1" customHeight="1" x14ac:dyDescent="0.25">
      <c r="A14511" s="28"/>
      <c r="B14511" s="9" t="s">
        <v>68</v>
      </c>
      <c r="C14511" s="12">
        <v>0</v>
      </c>
    </row>
    <row r="14512" spans="1:9" ht="24" customHeight="1" x14ac:dyDescent="0.25">
      <c r="A14512" s="28"/>
      <c r="B14512" s="9" t="s">
        <v>69</v>
      </c>
      <c r="C14512" s="12">
        <v>0</v>
      </c>
    </row>
    <row r="14513" spans="1:9" ht="24" customHeight="1" x14ac:dyDescent="0.25">
      <c r="A14513" s="28"/>
      <c r="B14513" s="9" t="s">
        <v>70</v>
      </c>
      <c r="C14513" s="12">
        <v>0</v>
      </c>
    </row>
    <row r="14514" spans="1:9" ht="24" customHeight="1" x14ac:dyDescent="0.25">
      <c r="A14514" s="28"/>
      <c r="B14514" s="9" t="s">
        <v>71</v>
      </c>
      <c r="C14514" s="12">
        <v>1</v>
      </c>
    </row>
    <row r="14515" spans="1:9" ht="24" customHeight="1" x14ac:dyDescent="0.25">
      <c r="A14515" s="28"/>
      <c r="B14515" s="9" t="s">
        <v>72</v>
      </c>
      <c r="C14515" s="12">
        <v>-1</v>
      </c>
    </row>
    <row r="14516" spans="1:9" ht="24" customHeight="1" x14ac:dyDescent="0.25">
      <c r="A14516" s="28"/>
      <c r="B14516" s="9" t="s">
        <v>73</v>
      </c>
      <c r="C14516" s="12">
        <v>0</v>
      </c>
    </row>
    <row r="14517" spans="1:9" ht="24" customHeight="1" x14ac:dyDescent="0.25">
      <c r="A14517" s="28"/>
      <c r="B14517" s="9" t="s">
        <v>74</v>
      </c>
      <c r="C14517" s="12">
        <v>0</v>
      </c>
    </row>
    <row r="14518" spans="1:9" ht="24" customHeight="1" x14ac:dyDescent="0.25">
      <c r="A14518" s="28"/>
      <c r="B14518" s="9" t="s">
        <v>75</v>
      </c>
      <c r="C14518" s="12">
        <v>-1</v>
      </c>
    </row>
    <row r="14519" spans="1:9" ht="24" customHeight="1" thickBot="1" x14ac:dyDescent="0.3">
      <c r="A14519" s="91"/>
      <c r="B14519" s="14" t="s">
        <v>76</v>
      </c>
      <c r="C14519" s="100">
        <v>1</v>
      </c>
    </row>
    <row r="14520" spans="1:9" ht="24.95" customHeight="1" x14ac:dyDescent="0.25">
      <c r="A14520" s="42" t="s">
        <v>140</v>
      </c>
      <c r="B14520" s="43"/>
      <c r="C14520" s="43"/>
    </row>
    <row r="14522" spans="1:9" ht="20.100000000000001" customHeight="1" thickBot="1" x14ac:dyDescent="0.3">
      <c r="A14522" s="16" t="s">
        <v>116</v>
      </c>
      <c r="B14522" s="17"/>
      <c r="C14522" s="17"/>
      <c r="D14522" s="17"/>
      <c r="E14522" s="17"/>
      <c r="F14522" s="17"/>
      <c r="G14522" s="17"/>
      <c r="H14522" s="17"/>
      <c r="I14522" s="17"/>
    </row>
    <row r="14523" spans="1:9" ht="15" customHeight="1" x14ac:dyDescent="0.25">
      <c r="A14523" s="67" t="s">
        <v>117</v>
      </c>
      <c r="B14523" s="68" t="s">
        <v>89</v>
      </c>
      <c r="C14523" s="69" t="s">
        <v>90</v>
      </c>
      <c r="D14523" s="69" t="s">
        <v>91</v>
      </c>
      <c r="E14523" s="69" t="s">
        <v>118</v>
      </c>
      <c r="F14523" s="69" t="s">
        <v>92</v>
      </c>
      <c r="G14523" s="69" t="s">
        <v>59</v>
      </c>
      <c r="H14523" s="70" t="s">
        <v>93</v>
      </c>
      <c r="I14523" s="71"/>
    </row>
    <row r="14524" spans="1:9" ht="15" customHeight="1" thickBot="1" x14ac:dyDescent="0.3">
      <c r="A14524" s="72"/>
      <c r="B14524" s="73"/>
      <c r="C14524" s="74"/>
      <c r="D14524" s="74"/>
      <c r="E14524" s="74"/>
      <c r="F14524" s="74"/>
      <c r="G14524" s="74"/>
      <c r="H14524" s="75" t="s">
        <v>94</v>
      </c>
      <c r="I14524" s="76" t="s">
        <v>95</v>
      </c>
    </row>
    <row r="14525" spans="1:9" ht="14.1" customHeight="1" thickBot="1" x14ac:dyDescent="0.3">
      <c r="A14525" s="94" t="s">
        <v>62</v>
      </c>
      <c r="B14525" s="95">
        <v>3.1930161041686792E-3</v>
      </c>
      <c r="C14525" s="96">
        <v>4.7250781130553096E-3</v>
      </c>
      <c r="D14525" s="97">
        <v>345.39850034402076</v>
      </c>
      <c r="E14525" s="98">
        <v>0</v>
      </c>
      <c r="F14525" s="97">
        <v>0.67575943249412762</v>
      </c>
      <c r="G14525" s="97">
        <v>0.499645577884964</v>
      </c>
      <c r="H14525" s="96">
        <v>-6.1005317581931786E-3</v>
      </c>
      <c r="I14525" s="99">
        <v>1.2486563966530537E-2</v>
      </c>
    </row>
    <row r="14526" spans="1:9" ht="15" customHeight="1" x14ac:dyDescent="0.25">
      <c r="A14526" s="42" t="s">
        <v>140</v>
      </c>
      <c r="B14526" s="43"/>
      <c r="C14526" s="43"/>
      <c r="D14526" s="43"/>
      <c r="E14526" s="43"/>
      <c r="F14526" s="43"/>
      <c r="G14526" s="43"/>
      <c r="H14526" s="43"/>
      <c r="I14526" s="43"/>
    </row>
    <row r="14527" spans="1:9" ht="15" customHeight="1" x14ac:dyDescent="0.25">
      <c r="A14527" s="50" t="s">
        <v>273</v>
      </c>
      <c r="B14527" s="51"/>
      <c r="C14527" s="51"/>
      <c r="D14527" s="51"/>
      <c r="E14527" s="51"/>
      <c r="F14527" s="51"/>
      <c r="G14527" s="51"/>
      <c r="H14527" s="51"/>
      <c r="I14527" s="51"/>
    </row>
    <row r="14530" spans="1:4" ht="16.5" x14ac:dyDescent="0.25">
      <c r="A14530" t="s">
        <v>141</v>
      </c>
    </row>
    <row r="14533" spans="1:4" ht="16.5" x14ac:dyDescent="0.25">
      <c r="A14533" t="s">
        <v>142</v>
      </c>
    </row>
    <row r="14535" spans="1:4" ht="18" customHeight="1" thickBot="1" x14ac:dyDescent="0.3">
      <c r="A14535" s="1" t="s">
        <v>143</v>
      </c>
      <c r="B14535" s="2"/>
      <c r="C14535" s="2"/>
      <c r="D14535" s="2"/>
    </row>
    <row r="14536" spans="1:4" ht="14.1" customHeight="1" x14ac:dyDescent="0.25">
      <c r="A14536" s="101" t="s">
        <v>88</v>
      </c>
      <c r="B14536" s="4"/>
      <c r="C14536" s="102" t="s">
        <v>144</v>
      </c>
      <c r="D14536" s="103"/>
    </row>
    <row r="14537" spans="1:4" ht="15" customHeight="1" thickBot="1" x14ac:dyDescent="0.3">
      <c r="A14537" s="13"/>
      <c r="B14537" s="104"/>
      <c r="C14537" s="105" t="s">
        <v>145</v>
      </c>
      <c r="D14537" s="76" t="s">
        <v>146</v>
      </c>
    </row>
    <row r="14538" spans="1:4" ht="14.1" customHeight="1" x14ac:dyDescent="0.25">
      <c r="A14538" s="3" t="s">
        <v>36</v>
      </c>
      <c r="B14538" s="23" t="s">
        <v>37</v>
      </c>
      <c r="C14538" s="24">
        <v>1</v>
      </c>
      <c r="D14538" s="63">
        <v>1</v>
      </c>
    </row>
    <row r="14539" spans="1:4" ht="14.1" customHeight="1" x14ac:dyDescent="0.25">
      <c r="A14539" s="11"/>
      <c r="B14539" s="9" t="s">
        <v>63</v>
      </c>
      <c r="C14539" s="29">
        <v>1</v>
      </c>
      <c r="D14539" s="35">
        <v>0</v>
      </c>
    </row>
    <row r="14540" spans="1:4" ht="14.1" customHeight="1" x14ac:dyDescent="0.25">
      <c r="A14540" s="11"/>
      <c r="B14540" s="9" t="s">
        <v>64</v>
      </c>
      <c r="C14540" s="29">
        <v>0</v>
      </c>
      <c r="D14540" s="35">
        <v>1</v>
      </c>
    </row>
    <row r="14541" spans="1:4" ht="14.1" customHeight="1" x14ac:dyDescent="0.25">
      <c r="A14541" s="11"/>
      <c r="B14541" s="9" t="s">
        <v>65</v>
      </c>
      <c r="C14541" s="64">
        <v>0.25</v>
      </c>
      <c r="D14541" s="56">
        <v>0.25</v>
      </c>
    </row>
    <row r="14542" spans="1:4" ht="14.1" customHeight="1" x14ac:dyDescent="0.25">
      <c r="A14542" s="11"/>
      <c r="B14542" s="9" t="s">
        <v>66</v>
      </c>
      <c r="C14542" s="64">
        <v>0.25</v>
      </c>
      <c r="D14542" s="56">
        <v>0.25</v>
      </c>
    </row>
    <row r="14543" spans="1:4" ht="14.1" customHeight="1" x14ac:dyDescent="0.25">
      <c r="A14543" s="11"/>
      <c r="B14543" s="9" t="s">
        <v>67</v>
      </c>
      <c r="C14543" s="64">
        <v>0.25</v>
      </c>
      <c r="D14543" s="56">
        <v>0.25</v>
      </c>
    </row>
    <row r="14544" spans="1:4" ht="14.1" customHeight="1" x14ac:dyDescent="0.25">
      <c r="A14544" s="11"/>
      <c r="B14544" s="9" t="s">
        <v>68</v>
      </c>
      <c r="C14544" s="64">
        <v>0.25</v>
      </c>
      <c r="D14544" s="56">
        <v>0.25</v>
      </c>
    </row>
    <row r="14545" spans="1:6" ht="24" customHeight="1" x14ac:dyDescent="0.25">
      <c r="A14545" s="11"/>
      <c r="B14545" s="9" t="s">
        <v>69</v>
      </c>
      <c r="C14545" s="64">
        <v>0.25</v>
      </c>
      <c r="D14545" s="35">
        <v>0</v>
      </c>
    </row>
    <row r="14546" spans="1:6" ht="24" customHeight="1" x14ac:dyDescent="0.25">
      <c r="A14546" s="11"/>
      <c r="B14546" s="9" t="s">
        <v>70</v>
      </c>
      <c r="C14546" s="64">
        <v>0.25</v>
      </c>
      <c r="D14546" s="35">
        <v>0</v>
      </c>
    </row>
    <row r="14547" spans="1:6" ht="24" customHeight="1" x14ac:dyDescent="0.25">
      <c r="A14547" s="11"/>
      <c r="B14547" s="9" t="s">
        <v>71</v>
      </c>
      <c r="C14547" s="64">
        <v>0.25</v>
      </c>
      <c r="D14547" s="35">
        <v>0</v>
      </c>
    </row>
    <row r="14548" spans="1:6" ht="24" customHeight="1" x14ac:dyDescent="0.25">
      <c r="A14548" s="11"/>
      <c r="B14548" s="9" t="s">
        <v>72</v>
      </c>
      <c r="C14548" s="64">
        <v>0.25</v>
      </c>
      <c r="D14548" s="35">
        <v>0</v>
      </c>
    </row>
    <row r="14549" spans="1:6" ht="24" customHeight="1" x14ac:dyDescent="0.25">
      <c r="A14549" s="11"/>
      <c r="B14549" s="9" t="s">
        <v>73</v>
      </c>
      <c r="C14549" s="29">
        <v>0</v>
      </c>
      <c r="D14549" s="56">
        <v>0.25</v>
      </c>
    </row>
    <row r="14550" spans="1:6" ht="24" customHeight="1" x14ac:dyDescent="0.25">
      <c r="A14550" s="11"/>
      <c r="B14550" s="9" t="s">
        <v>74</v>
      </c>
      <c r="C14550" s="29">
        <v>0</v>
      </c>
      <c r="D14550" s="56">
        <v>0.25</v>
      </c>
    </row>
    <row r="14551" spans="1:6" ht="24" customHeight="1" x14ac:dyDescent="0.25">
      <c r="A14551" s="11"/>
      <c r="B14551" s="9" t="s">
        <v>75</v>
      </c>
      <c r="C14551" s="29">
        <v>0</v>
      </c>
      <c r="D14551" s="56">
        <v>0.25</v>
      </c>
    </row>
    <row r="14552" spans="1:6" ht="24" customHeight="1" thickBot="1" x14ac:dyDescent="0.3">
      <c r="A14552" s="13"/>
      <c r="B14552" s="14" t="s">
        <v>76</v>
      </c>
      <c r="C14552" s="38">
        <v>0</v>
      </c>
      <c r="D14552" s="58">
        <v>0.25</v>
      </c>
    </row>
    <row r="14554" spans="1:6" ht="20.100000000000001" customHeight="1" thickBot="1" x14ac:dyDescent="0.3">
      <c r="A14554" s="16" t="s">
        <v>147</v>
      </c>
      <c r="B14554" s="17"/>
      <c r="C14554" s="17"/>
      <c r="D14554" s="17"/>
      <c r="E14554" s="17"/>
      <c r="F14554" s="17"/>
    </row>
    <row r="14555" spans="1:6" ht="15" customHeight="1" x14ac:dyDescent="0.25">
      <c r="A14555" s="67" t="s">
        <v>144</v>
      </c>
      <c r="B14555" s="68" t="s">
        <v>148</v>
      </c>
      <c r="C14555" s="69" t="s">
        <v>90</v>
      </c>
      <c r="D14555" s="69" t="s">
        <v>91</v>
      </c>
      <c r="E14555" s="70" t="s">
        <v>93</v>
      </c>
      <c r="F14555" s="71"/>
    </row>
    <row r="14556" spans="1:6" ht="15" customHeight="1" thickBot="1" x14ac:dyDescent="0.3">
      <c r="A14556" s="72"/>
      <c r="B14556" s="73"/>
      <c r="C14556" s="74"/>
      <c r="D14556" s="74"/>
      <c r="E14556" s="75" t="s">
        <v>94</v>
      </c>
      <c r="F14556" s="76" t="s">
        <v>95</v>
      </c>
    </row>
    <row r="14557" spans="1:6" ht="14.1" customHeight="1" x14ac:dyDescent="0.25">
      <c r="A14557" s="44" t="s">
        <v>145</v>
      </c>
      <c r="B14557" s="106">
        <v>0.80415291678303291</v>
      </c>
      <c r="C14557" s="53">
        <v>1.1588299063193561E-2</v>
      </c>
      <c r="D14557" s="53">
        <v>138.08064232232854</v>
      </c>
      <c r="E14557" s="53">
        <v>0.78123945036632936</v>
      </c>
      <c r="F14557" s="54">
        <v>0.82706638319973647</v>
      </c>
    </row>
    <row r="14558" spans="1:6" ht="14.1" customHeight="1" thickBot="1" x14ac:dyDescent="0.3">
      <c r="A14558" s="48" t="s">
        <v>146</v>
      </c>
      <c r="B14558" s="65">
        <v>0.82666844014722796</v>
      </c>
      <c r="C14558" s="57">
        <v>1.1458825839057831E-2</v>
      </c>
      <c r="D14558" s="57">
        <v>139.67005368047171</v>
      </c>
      <c r="E14558" s="57">
        <v>0.80401325933047507</v>
      </c>
      <c r="F14558" s="58">
        <v>0.84932362096398084</v>
      </c>
    </row>
    <row r="14559" spans="1:6" ht="15" customHeight="1" x14ac:dyDescent="0.25">
      <c r="A14559" s="42" t="s">
        <v>272</v>
      </c>
      <c r="B14559" s="43"/>
      <c r="C14559" s="43"/>
      <c r="D14559" s="43"/>
      <c r="E14559" s="43"/>
      <c r="F14559" s="43"/>
    </row>
    <row r="14562" spans="1:6" ht="16.5" x14ac:dyDescent="0.25">
      <c r="A14562" t="s">
        <v>149</v>
      </c>
    </row>
    <row r="14564" spans="1:6" ht="18" customHeight="1" thickBot="1" x14ac:dyDescent="0.3">
      <c r="A14564" s="1" t="s">
        <v>143</v>
      </c>
      <c r="B14564" s="2"/>
      <c r="C14564" s="2"/>
      <c r="D14564" s="2"/>
      <c r="E14564" s="2"/>
      <c r="F14564" s="2"/>
    </row>
    <row r="14565" spans="1:6" ht="14.1" customHeight="1" x14ac:dyDescent="0.25">
      <c r="A14565" s="101" t="s">
        <v>88</v>
      </c>
      <c r="B14565" s="4"/>
      <c r="C14565" s="102" t="s">
        <v>150</v>
      </c>
      <c r="D14565" s="107"/>
      <c r="E14565" s="107"/>
      <c r="F14565" s="103"/>
    </row>
    <row r="14566" spans="1:6" ht="15" customHeight="1" thickBot="1" x14ac:dyDescent="0.3">
      <c r="A14566" s="13"/>
      <c r="B14566" s="104"/>
      <c r="C14566" s="105" t="s">
        <v>151</v>
      </c>
      <c r="D14566" s="75" t="s">
        <v>152</v>
      </c>
      <c r="E14566" s="75" t="s">
        <v>153</v>
      </c>
      <c r="F14566" s="76" t="s">
        <v>154</v>
      </c>
    </row>
    <row r="14567" spans="1:6" ht="14.1" customHeight="1" x14ac:dyDescent="0.25">
      <c r="A14567" s="3" t="s">
        <v>36</v>
      </c>
      <c r="B14567" s="23" t="s">
        <v>37</v>
      </c>
      <c r="C14567" s="24">
        <v>1</v>
      </c>
      <c r="D14567" s="26">
        <v>1</v>
      </c>
      <c r="E14567" s="26">
        <v>1</v>
      </c>
      <c r="F14567" s="63">
        <v>1</v>
      </c>
    </row>
    <row r="14568" spans="1:6" ht="14.1" customHeight="1" x14ac:dyDescent="0.25">
      <c r="A14568" s="11"/>
      <c r="B14568" s="9" t="s">
        <v>63</v>
      </c>
      <c r="C14568" s="64">
        <v>0.5</v>
      </c>
      <c r="D14568" s="55">
        <v>0.5</v>
      </c>
      <c r="E14568" s="55">
        <v>0.5</v>
      </c>
      <c r="F14568" s="56">
        <v>0.5</v>
      </c>
    </row>
    <row r="14569" spans="1:6" ht="14.1" customHeight="1" x14ac:dyDescent="0.25">
      <c r="A14569" s="11"/>
      <c r="B14569" s="9" t="s">
        <v>64</v>
      </c>
      <c r="C14569" s="64">
        <v>0.5</v>
      </c>
      <c r="D14569" s="55">
        <v>0.5</v>
      </c>
      <c r="E14569" s="55">
        <v>0.5</v>
      </c>
      <c r="F14569" s="56">
        <v>0.5</v>
      </c>
    </row>
    <row r="14570" spans="1:6" ht="14.1" customHeight="1" x14ac:dyDescent="0.25">
      <c r="A14570" s="11"/>
      <c r="B14570" s="9" t="s">
        <v>65</v>
      </c>
      <c r="C14570" s="29">
        <v>1</v>
      </c>
      <c r="D14570" s="31">
        <v>0</v>
      </c>
      <c r="E14570" s="31">
        <v>0</v>
      </c>
      <c r="F14570" s="35">
        <v>0</v>
      </c>
    </row>
    <row r="14571" spans="1:6" ht="14.1" customHeight="1" x14ac:dyDescent="0.25">
      <c r="A14571" s="11"/>
      <c r="B14571" s="9" t="s">
        <v>66</v>
      </c>
      <c r="C14571" s="29">
        <v>0</v>
      </c>
      <c r="D14571" s="31">
        <v>1</v>
      </c>
      <c r="E14571" s="31">
        <v>0</v>
      </c>
      <c r="F14571" s="35">
        <v>0</v>
      </c>
    </row>
    <row r="14572" spans="1:6" ht="14.1" customHeight="1" x14ac:dyDescent="0.25">
      <c r="A14572" s="11"/>
      <c r="B14572" s="9" t="s">
        <v>67</v>
      </c>
      <c r="C14572" s="29">
        <v>0</v>
      </c>
      <c r="D14572" s="31">
        <v>0</v>
      </c>
      <c r="E14572" s="31">
        <v>1</v>
      </c>
      <c r="F14572" s="35">
        <v>0</v>
      </c>
    </row>
    <row r="14573" spans="1:6" ht="14.1" customHeight="1" x14ac:dyDescent="0.25">
      <c r="A14573" s="11"/>
      <c r="B14573" s="9" t="s">
        <v>68</v>
      </c>
      <c r="C14573" s="29">
        <v>0</v>
      </c>
      <c r="D14573" s="31">
        <v>0</v>
      </c>
      <c r="E14573" s="31">
        <v>0</v>
      </c>
      <c r="F14573" s="35">
        <v>1</v>
      </c>
    </row>
    <row r="14574" spans="1:6" ht="24" customHeight="1" x14ac:dyDescent="0.25">
      <c r="A14574" s="11"/>
      <c r="B14574" s="9" t="s">
        <v>69</v>
      </c>
      <c r="C14574" s="64">
        <v>0.5</v>
      </c>
      <c r="D14574" s="31">
        <v>0</v>
      </c>
      <c r="E14574" s="31">
        <v>0</v>
      </c>
      <c r="F14574" s="35">
        <v>0</v>
      </c>
    </row>
    <row r="14575" spans="1:6" ht="24" customHeight="1" x14ac:dyDescent="0.25">
      <c r="A14575" s="11"/>
      <c r="B14575" s="9" t="s">
        <v>70</v>
      </c>
      <c r="C14575" s="29">
        <v>0</v>
      </c>
      <c r="D14575" s="55">
        <v>0.5</v>
      </c>
      <c r="E14575" s="31">
        <v>0</v>
      </c>
      <c r="F14575" s="35">
        <v>0</v>
      </c>
    </row>
    <row r="14576" spans="1:6" ht="24" customHeight="1" x14ac:dyDescent="0.25">
      <c r="A14576" s="11"/>
      <c r="B14576" s="9" t="s">
        <v>71</v>
      </c>
      <c r="C14576" s="29">
        <v>0</v>
      </c>
      <c r="D14576" s="31">
        <v>0</v>
      </c>
      <c r="E14576" s="55">
        <v>0.5</v>
      </c>
      <c r="F14576" s="35">
        <v>0</v>
      </c>
    </row>
    <row r="14577" spans="1:6" ht="24" customHeight="1" x14ac:dyDescent="0.25">
      <c r="A14577" s="11"/>
      <c r="B14577" s="9" t="s">
        <v>72</v>
      </c>
      <c r="C14577" s="29">
        <v>0</v>
      </c>
      <c r="D14577" s="31">
        <v>0</v>
      </c>
      <c r="E14577" s="31">
        <v>0</v>
      </c>
      <c r="F14577" s="56">
        <v>0.5</v>
      </c>
    </row>
    <row r="14578" spans="1:6" ht="24" customHeight="1" x14ac:dyDescent="0.25">
      <c r="A14578" s="11"/>
      <c r="B14578" s="9" t="s">
        <v>73</v>
      </c>
      <c r="C14578" s="64">
        <v>0.5</v>
      </c>
      <c r="D14578" s="31">
        <v>0</v>
      </c>
      <c r="E14578" s="31">
        <v>0</v>
      </c>
      <c r="F14578" s="35">
        <v>0</v>
      </c>
    </row>
    <row r="14579" spans="1:6" ht="24" customHeight="1" x14ac:dyDescent="0.25">
      <c r="A14579" s="11"/>
      <c r="B14579" s="9" t="s">
        <v>74</v>
      </c>
      <c r="C14579" s="29">
        <v>0</v>
      </c>
      <c r="D14579" s="55">
        <v>0.5</v>
      </c>
      <c r="E14579" s="31">
        <v>0</v>
      </c>
      <c r="F14579" s="35">
        <v>0</v>
      </c>
    </row>
    <row r="14580" spans="1:6" ht="24" customHeight="1" x14ac:dyDescent="0.25">
      <c r="A14580" s="11"/>
      <c r="B14580" s="9" t="s">
        <v>75</v>
      </c>
      <c r="C14580" s="29">
        <v>0</v>
      </c>
      <c r="D14580" s="31">
        <v>0</v>
      </c>
      <c r="E14580" s="55">
        <v>0.5</v>
      </c>
      <c r="F14580" s="35">
        <v>0</v>
      </c>
    </row>
    <row r="14581" spans="1:6" ht="24" customHeight="1" thickBot="1" x14ac:dyDescent="0.3">
      <c r="A14581" s="13"/>
      <c r="B14581" s="14" t="s">
        <v>76</v>
      </c>
      <c r="C14581" s="38">
        <v>0</v>
      </c>
      <c r="D14581" s="40">
        <v>0</v>
      </c>
      <c r="E14581" s="40">
        <v>0</v>
      </c>
      <c r="F14581" s="58">
        <v>0.5</v>
      </c>
    </row>
    <row r="14583" spans="1:6" ht="20.100000000000001" customHeight="1" thickBot="1" x14ac:dyDescent="0.3">
      <c r="A14583" s="16" t="s">
        <v>147</v>
      </c>
      <c r="B14583" s="17"/>
      <c r="C14583" s="17"/>
      <c r="D14583" s="17"/>
      <c r="E14583" s="17"/>
      <c r="F14583" s="17"/>
    </row>
    <row r="14584" spans="1:6" ht="15" customHeight="1" x14ac:dyDescent="0.25">
      <c r="A14584" s="67" t="s">
        <v>150</v>
      </c>
      <c r="B14584" s="68" t="s">
        <v>148</v>
      </c>
      <c r="C14584" s="69" t="s">
        <v>90</v>
      </c>
      <c r="D14584" s="69" t="s">
        <v>91</v>
      </c>
      <c r="E14584" s="70" t="s">
        <v>93</v>
      </c>
      <c r="F14584" s="71"/>
    </row>
    <row r="14585" spans="1:6" ht="15" customHeight="1" thickBot="1" x14ac:dyDescent="0.3">
      <c r="A14585" s="72"/>
      <c r="B14585" s="73"/>
      <c r="C14585" s="74"/>
      <c r="D14585" s="74"/>
      <c r="E14585" s="75" t="s">
        <v>94</v>
      </c>
      <c r="F14585" s="76" t="s">
        <v>95</v>
      </c>
    </row>
    <row r="14586" spans="1:6" ht="14.1" customHeight="1" x14ac:dyDescent="0.25">
      <c r="A14586" s="44" t="s">
        <v>151</v>
      </c>
      <c r="B14586" s="106">
        <v>0.84326211041178001</v>
      </c>
      <c r="C14586" s="53">
        <v>8.4715225834378696E-3</v>
      </c>
      <c r="D14586" s="53">
        <v>160.96753406542706</v>
      </c>
      <c r="E14586" s="53">
        <v>0.82653245351309235</v>
      </c>
      <c r="F14586" s="54">
        <v>0.85999176731046767</v>
      </c>
    </row>
    <row r="14587" spans="1:6" ht="14.1" customHeight="1" x14ac:dyDescent="0.25">
      <c r="A14587" s="46" t="s">
        <v>152</v>
      </c>
      <c r="B14587" s="64">
        <v>0.82129636631588743</v>
      </c>
      <c r="C14587" s="55">
        <v>8.3802252273792767E-3</v>
      </c>
      <c r="D14587" s="55">
        <v>154.81581884416246</v>
      </c>
      <c r="E14587" s="55">
        <v>0.8047420222945606</v>
      </c>
      <c r="F14587" s="56">
        <v>0.83785071033721426</v>
      </c>
    </row>
    <row r="14588" spans="1:6" ht="14.1" customHeight="1" x14ac:dyDescent="0.25">
      <c r="A14588" s="46" t="s">
        <v>153</v>
      </c>
      <c r="B14588" s="64">
        <v>0.79619660859955554</v>
      </c>
      <c r="C14588" s="55">
        <v>8.3354230224064498E-3</v>
      </c>
      <c r="D14588" s="55">
        <v>151.79718762438259</v>
      </c>
      <c r="E14588" s="55">
        <v>0.77972818738933258</v>
      </c>
      <c r="F14588" s="56">
        <v>0.81266502980977851</v>
      </c>
    </row>
    <row r="14589" spans="1:6" ht="14.1" customHeight="1" thickBot="1" x14ac:dyDescent="0.3">
      <c r="A14589" s="48" t="s">
        <v>154</v>
      </c>
      <c r="B14589" s="65">
        <v>0.80088762853329876</v>
      </c>
      <c r="C14589" s="57">
        <v>8.305868703746026E-3</v>
      </c>
      <c r="D14589" s="57">
        <v>149.72692583000148</v>
      </c>
      <c r="E14589" s="57">
        <v>0.78447577487160869</v>
      </c>
      <c r="F14589" s="58">
        <v>0.81729948219498882</v>
      </c>
    </row>
    <row r="14590" spans="1:6" ht="15" customHeight="1" x14ac:dyDescent="0.25">
      <c r="A14590" s="42" t="s">
        <v>272</v>
      </c>
      <c r="B14590" s="43"/>
      <c r="C14590" s="43"/>
      <c r="D14590" s="43"/>
      <c r="E14590" s="43"/>
      <c r="F14590" s="43"/>
    </row>
    <row r="14593" spans="1:10" ht="16.5" x14ac:dyDescent="0.25">
      <c r="A14593" t="s">
        <v>155</v>
      </c>
    </row>
    <row r="14595" spans="1:10" ht="18" customHeight="1" thickBot="1" x14ac:dyDescent="0.3">
      <c r="A14595" s="1" t="s">
        <v>143</v>
      </c>
      <c r="B14595" s="2"/>
      <c r="C14595" s="2"/>
      <c r="D14595" s="2"/>
      <c r="E14595" s="2"/>
      <c r="F14595" s="2"/>
      <c r="G14595" s="2"/>
      <c r="H14595" s="2"/>
      <c r="I14595" s="2"/>
      <c r="J14595" s="2"/>
    </row>
    <row r="14596" spans="1:10" ht="14.1" customHeight="1" x14ac:dyDescent="0.25">
      <c r="A14596" s="101" t="s">
        <v>88</v>
      </c>
      <c r="B14596" s="4"/>
      <c r="C14596" s="102" t="s">
        <v>144</v>
      </c>
      <c r="D14596" s="107"/>
      <c r="E14596" s="107"/>
      <c r="F14596" s="107"/>
      <c r="G14596" s="107"/>
      <c r="H14596" s="107"/>
      <c r="I14596" s="107"/>
      <c r="J14596" s="103"/>
    </row>
    <row r="14597" spans="1:10" ht="15" customHeight="1" x14ac:dyDescent="0.25">
      <c r="A14597" s="11"/>
      <c r="B14597" s="7"/>
      <c r="C14597" s="108" t="s">
        <v>145</v>
      </c>
      <c r="D14597" s="109"/>
      <c r="E14597" s="109"/>
      <c r="F14597" s="110"/>
      <c r="G14597" s="111" t="s">
        <v>146</v>
      </c>
      <c r="H14597" s="109"/>
      <c r="I14597" s="109"/>
      <c r="J14597" s="112"/>
    </row>
    <row r="14598" spans="1:10" ht="14.1" customHeight="1" x14ac:dyDescent="0.25">
      <c r="A14598" s="11"/>
      <c r="B14598" s="7"/>
      <c r="C14598" s="108" t="s">
        <v>150</v>
      </c>
      <c r="D14598" s="109"/>
      <c r="E14598" s="109"/>
      <c r="F14598" s="110"/>
      <c r="G14598" s="111" t="s">
        <v>150</v>
      </c>
      <c r="H14598" s="109"/>
      <c r="I14598" s="109"/>
      <c r="J14598" s="112"/>
    </row>
    <row r="14599" spans="1:10" ht="15" customHeight="1" thickBot="1" x14ac:dyDescent="0.3">
      <c r="A14599" s="13"/>
      <c r="B14599" s="104"/>
      <c r="C14599" s="105" t="s">
        <v>151</v>
      </c>
      <c r="D14599" s="75" t="s">
        <v>152</v>
      </c>
      <c r="E14599" s="75" t="s">
        <v>153</v>
      </c>
      <c r="F14599" s="75" t="s">
        <v>154</v>
      </c>
      <c r="G14599" s="75" t="s">
        <v>151</v>
      </c>
      <c r="H14599" s="75" t="s">
        <v>152</v>
      </c>
      <c r="I14599" s="75" t="s">
        <v>153</v>
      </c>
      <c r="J14599" s="76" t="s">
        <v>154</v>
      </c>
    </row>
    <row r="14600" spans="1:10" ht="14.1" customHeight="1" x14ac:dyDescent="0.25">
      <c r="A14600" s="3" t="s">
        <v>36</v>
      </c>
      <c r="B14600" s="23" t="s">
        <v>37</v>
      </c>
      <c r="C14600" s="24">
        <v>1</v>
      </c>
      <c r="D14600" s="26">
        <v>1</v>
      </c>
      <c r="E14600" s="26">
        <v>1</v>
      </c>
      <c r="F14600" s="26">
        <v>1</v>
      </c>
      <c r="G14600" s="26">
        <v>1</v>
      </c>
      <c r="H14600" s="26">
        <v>1</v>
      </c>
      <c r="I14600" s="26">
        <v>1</v>
      </c>
      <c r="J14600" s="63">
        <v>1</v>
      </c>
    </row>
    <row r="14601" spans="1:10" ht="14.1" customHeight="1" x14ac:dyDescent="0.25">
      <c r="A14601" s="11"/>
      <c r="B14601" s="9" t="s">
        <v>63</v>
      </c>
      <c r="C14601" s="29">
        <v>1</v>
      </c>
      <c r="D14601" s="31">
        <v>1</v>
      </c>
      <c r="E14601" s="31">
        <v>1</v>
      </c>
      <c r="F14601" s="31">
        <v>1</v>
      </c>
      <c r="G14601" s="31">
        <v>0</v>
      </c>
      <c r="H14601" s="31">
        <v>0</v>
      </c>
      <c r="I14601" s="31">
        <v>0</v>
      </c>
      <c r="J14601" s="35">
        <v>0</v>
      </c>
    </row>
    <row r="14602" spans="1:10" ht="14.1" customHeight="1" x14ac:dyDescent="0.25">
      <c r="A14602" s="11"/>
      <c r="B14602" s="9" t="s">
        <v>64</v>
      </c>
      <c r="C14602" s="29">
        <v>0</v>
      </c>
      <c r="D14602" s="31">
        <v>0</v>
      </c>
      <c r="E14602" s="31">
        <v>0</v>
      </c>
      <c r="F14602" s="31">
        <v>0</v>
      </c>
      <c r="G14602" s="31">
        <v>1</v>
      </c>
      <c r="H14602" s="31">
        <v>1</v>
      </c>
      <c r="I14602" s="31">
        <v>1</v>
      </c>
      <c r="J14602" s="35">
        <v>1</v>
      </c>
    </row>
    <row r="14603" spans="1:10" ht="14.1" customHeight="1" x14ac:dyDescent="0.25">
      <c r="A14603" s="11"/>
      <c r="B14603" s="9" t="s">
        <v>65</v>
      </c>
      <c r="C14603" s="29">
        <v>1</v>
      </c>
      <c r="D14603" s="31">
        <v>0</v>
      </c>
      <c r="E14603" s="31">
        <v>0</v>
      </c>
      <c r="F14603" s="31">
        <v>0</v>
      </c>
      <c r="G14603" s="31">
        <v>1</v>
      </c>
      <c r="H14603" s="31">
        <v>0</v>
      </c>
      <c r="I14603" s="31">
        <v>0</v>
      </c>
      <c r="J14603" s="35">
        <v>0</v>
      </c>
    </row>
    <row r="14604" spans="1:10" ht="14.1" customHeight="1" x14ac:dyDescent="0.25">
      <c r="A14604" s="11"/>
      <c r="B14604" s="9" t="s">
        <v>66</v>
      </c>
      <c r="C14604" s="29">
        <v>0</v>
      </c>
      <c r="D14604" s="31">
        <v>1</v>
      </c>
      <c r="E14604" s="31">
        <v>0</v>
      </c>
      <c r="F14604" s="31">
        <v>0</v>
      </c>
      <c r="G14604" s="31">
        <v>0</v>
      </c>
      <c r="H14604" s="31">
        <v>1</v>
      </c>
      <c r="I14604" s="31">
        <v>0</v>
      </c>
      <c r="J14604" s="35">
        <v>0</v>
      </c>
    </row>
    <row r="14605" spans="1:10" ht="14.1" customHeight="1" x14ac:dyDescent="0.25">
      <c r="A14605" s="11"/>
      <c r="B14605" s="9" t="s">
        <v>67</v>
      </c>
      <c r="C14605" s="29">
        <v>0</v>
      </c>
      <c r="D14605" s="31">
        <v>0</v>
      </c>
      <c r="E14605" s="31">
        <v>1</v>
      </c>
      <c r="F14605" s="31">
        <v>0</v>
      </c>
      <c r="G14605" s="31">
        <v>0</v>
      </c>
      <c r="H14605" s="31">
        <v>0</v>
      </c>
      <c r="I14605" s="31">
        <v>1</v>
      </c>
      <c r="J14605" s="35">
        <v>0</v>
      </c>
    </row>
    <row r="14606" spans="1:10" ht="14.1" customHeight="1" x14ac:dyDescent="0.25">
      <c r="A14606" s="11"/>
      <c r="B14606" s="9" t="s">
        <v>68</v>
      </c>
      <c r="C14606" s="29">
        <v>0</v>
      </c>
      <c r="D14606" s="31">
        <v>0</v>
      </c>
      <c r="E14606" s="31">
        <v>0</v>
      </c>
      <c r="F14606" s="31">
        <v>1</v>
      </c>
      <c r="G14606" s="31">
        <v>0</v>
      </c>
      <c r="H14606" s="31">
        <v>0</v>
      </c>
      <c r="I14606" s="31">
        <v>0</v>
      </c>
      <c r="J14606" s="35">
        <v>1</v>
      </c>
    </row>
    <row r="14607" spans="1:10" ht="24" customHeight="1" x14ac:dyDescent="0.25">
      <c r="A14607" s="11"/>
      <c r="B14607" s="9" t="s">
        <v>69</v>
      </c>
      <c r="C14607" s="29">
        <v>1</v>
      </c>
      <c r="D14607" s="31">
        <v>0</v>
      </c>
      <c r="E14607" s="31">
        <v>0</v>
      </c>
      <c r="F14607" s="31">
        <v>0</v>
      </c>
      <c r="G14607" s="31">
        <v>0</v>
      </c>
      <c r="H14607" s="31">
        <v>0</v>
      </c>
      <c r="I14607" s="31">
        <v>0</v>
      </c>
      <c r="J14607" s="35">
        <v>0</v>
      </c>
    </row>
    <row r="14608" spans="1:10" ht="24" customHeight="1" x14ac:dyDescent="0.25">
      <c r="A14608" s="11"/>
      <c r="B14608" s="9" t="s">
        <v>70</v>
      </c>
      <c r="C14608" s="29">
        <v>0</v>
      </c>
      <c r="D14608" s="31">
        <v>1</v>
      </c>
      <c r="E14608" s="31">
        <v>0</v>
      </c>
      <c r="F14608" s="31">
        <v>0</v>
      </c>
      <c r="G14608" s="31">
        <v>0</v>
      </c>
      <c r="H14608" s="31">
        <v>0</v>
      </c>
      <c r="I14608" s="31">
        <v>0</v>
      </c>
      <c r="J14608" s="35">
        <v>0</v>
      </c>
    </row>
    <row r="14609" spans="1:10" ht="24" customHeight="1" x14ac:dyDescent="0.25">
      <c r="A14609" s="11"/>
      <c r="B14609" s="9" t="s">
        <v>71</v>
      </c>
      <c r="C14609" s="29">
        <v>0</v>
      </c>
      <c r="D14609" s="31">
        <v>0</v>
      </c>
      <c r="E14609" s="31">
        <v>1</v>
      </c>
      <c r="F14609" s="31">
        <v>0</v>
      </c>
      <c r="G14609" s="31">
        <v>0</v>
      </c>
      <c r="H14609" s="31">
        <v>0</v>
      </c>
      <c r="I14609" s="31">
        <v>0</v>
      </c>
      <c r="J14609" s="35">
        <v>0</v>
      </c>
    </row>
    <row r="14610" spans="1:10" ht="24" customHeight="1" x14ac:dyDescent="0.25">
      <c r="A14610" s="11"/>
      <c r="B14610" s="9" t="s">
        <v>72</v>
      </c>
      <c r="C14610" s="29">
        <v>0</v>
      </c>
      <c r="D14610" s="31">
        <v>0</v>
      </c>
      <c r="E14610" s="31">
        <v>0</v>
      </c>
      <c r="F14610" s="31">
        <v>1</v>
      </c>
      <c r="G14610" s="31">
        <v>0</v>
      </c>
      <c r="H14610" s="31">
        <v>0</v>
      </c>
      <c r="I14610" s="31">
        <v>0</v>
      </c>
      <c r="J14610" s="35">
        <v>0</v>
      </c>
    </row>
    <row r="14611" spans="1:10" ht="24" customHeight="1" x14ac:dyDescent="0.25">
      <c r="A14611" s="11"/>
      <c r="B14611" s="9" t="s">
        <v>73</v>
      </c>
      <c r="C14611" s="29">
        <v>0</v>
      </c>
      <c r="D14611" s="31">
        <v>0</v>
      </c>
      <c r="E14611" s="31">
        <v>0</v>
      </c>
      <c r="F14611" s="31">
        <v>0</v>
      </c>
      <c r="G14611" s="31">
        <v>1</v>
      </c>
      <c r="H14611" s="31">
        <v>0</v>
      </c>
      <c r="I14611" s="31">
        <v>0</v>
      </c>
      <c r="J14611" s="35">
        <v>0</v>
      </c>
    </row>
    <row r="14612" spans="1:10" ht="24" customHeight="1" x14ac:dyDescent="0.25">
      <c r="A14612" s="11"/>
      <c r="B14612" s="9" t="s">
        <v>74</v>
      </c>
      <c r="C14612" s="29">
        <v>0</v>
      </c>
      <c r="D14612" s="31">
        <v>0</v>
      </c>
      <c r="E14612" s="31">
        <v>0</v>
      </c>
      <c r="F14612" s="31">
        <v>0</v>
      </c>
      <c r="G14612" s="31">
        <v>0</v>
      </c>
      <c r="H14612" s="31">
        <v>1</v>
      </c>
      <c r="I14612" s="31">
        <v>0</v>
      </c>
      <c r="J14612" s="35">
        <v>0</v>
      </c>
    </row>
    <row r="14613" spans="1:10" ht="24" customHeight="1" x14ac:dyDescent="0.25">
      <c r="A14613" s="11"/>
      <c r="B14613" s="9" t="s">
        <v>75</v>
      </c>
      <c r="C14613" s="29">
        <v>0</v>
      </c>
      <c r="D14613" s="31">
        <v>0</v>
      </c>
      <c r="E14613" s="31">
        <v>0</v>
      </c>
      <c r="F14613" s="31">
        <v>0</v>
      </c>
      <c r="G14613" s="31">
        <v>0</v>
      </c>
      <c r="H14613" s="31">
        <v>0</v>
      </c>
      <c r="I14613" s="31">
        <v>1</v>
      </c>
      <c r="J14613" s="35">
        <v>0</v>
      </c>
    </row>
    <row r="14614" spans="1:10" ht="24" customHeight="1" thickBot="1" x14ac:dyDescent="0.3">
      <c r="A14614" s="13"/>
      <c r="B14614" s="14" t="s">
        <v>76</v>
      </c>
      <c r="C14614" s="38">
        <v>0</v>
      </c>
      <c r="D14614" s="40">
        <v>0</v>
      </c>
      <c r="E14614" s="40">
        <v>0</v>
      </c>
      <c r="F14614" s="40">
        <v>0</v>
      </c>
      <c r="G14614" s="40">
        <v>0</v>
      </c>
      <c r="H14614" s="40">
        <v>0</v>
      </c>
      <c r="I14614" s="40">
        <v>0</v>
      </c>
      <c r="J14614" s="66">
        <v>1</v>
      </c>
    </row>
    <row r="14616" spans="1:10" ht="20.100000000000001" customHeight="1" thickBot="1" x14ac:dyDescent="0.3">
      <c r="A14616" s="16" t="s">
        <v>147</v>
      </c>
      <c r="B14616" s="17"/>
      <c r="C14616" s="17"/>
      <c r="D14616" s="17"/>
      <c r="E14616" s="17"/>
      <c r="F14616" s="17"/>
      <c r="G14616" s="17"/>
    </row>
    <row r="14617" spans="1:10" ht="15" customHeight="1" x14ac:dyDescent="0.25">
      <c r="A14617" s="101" t="s">
        <v>144</v>
      </c>
      <c r="B14617" s="113" t="s">
        <v>150</v>
      </c>
      <c r="C14617" s="68" t="s">
        <v>148</v>
      </c>
      <c r="D14617" s="69" t="s">
        <v>90</v>
      </c>
      <c r="E14617" s="69" t="s">
        <v>91</v>
      </c>
      <c r="F14617" s="70" t="s">
        <v>93</v>
      </c>
      <c r="G14617" s="71"/>
    </row>
    <row r="14618" spans="1:10" ht="15" customHeight="1" thickBot="1" x14ac:dyDescent="0.3">
      <c r="A14618" s="91"/>
      <c r="B14618" s="37"/>
      <c r="C14618" s="73"/>
      <c r="D14618" s="74"/>
      <c r="E14618" s="74"/>
      <c r="F14618" s="75" t="s">
        <v>94</v>
      </c>
      <c r="G14618" s="76" t="s">
        <v>95</v>
      </c>
    </row>
    <row r="14619" spans="1:10" ht="14.1" customHeight="1" x14ac:dyDescent="0.25">
      <c r="A14619" s="3" t="s">
        <v>145</v>
      </c>
      <c r="B14619" s="23" t="s">
        <v>151</v>
      </c>
      <c r="C14619" s="106">
        <v>0.83392746491643299</v>
      </c>
      <c r="D14619" s="53">
        <v>1.1991526330381024E-2</v>
      </c>
      <c r="E14619" s="53">
        <v>157.43541934421165</v>
      </c>
      <c r="F14619" s="53">
        <v>0.81024244083368946</v>
      </c>
      <c r="G14619" s="54">
        <v>0.85761248899917653</v>
      </c>
    </row>
    <row r="14620" spans="1:10" ht="14.1" customHeight="1" x14ac:dyDescent="0.25">
      <c r="A14620" s="28"/>
      <c r="B14620" s="9" t="s">
        <v>152</v>
      </c>
      <c r="C14620" s="64">
        <v>0.81273524016257559</v>
      </c>
      <c r="D14620" s="55">
        <v>1.188765065744265E-2</v>
      </c>
      <c r="E14620" s="55">
        <v>152.47220178974655</v>
      </c>
      <c r="F14620" s="55">
        <v>0.7892494645887852</v>
      </c>
      <c r="G14620" s="56">
        <v>0.83622101573636598</v>
      </c>
    </row>
    <row r="14621" spans="1:10" ht="14.1" customHeight="1" x14ac:dyDescent="0.25">
      <c r="A14621" s="28"/>
      <c r="B14621" s="9" t="s">
        <v>153</v>
      </c>
      <c r="C14621" s="64">
        <v>0.78342722508573226</v>
      </c>
      <c r="D14621" s="55">
        <v>1.1856206930382486E-2</v>
      </c>
      <c r="E14621" s="55">
        <v>151.01795457952414</v>
      </c>
      <c r="F14621" s="55">
        <v>0.76000176668945274</v>
      </c>
      <c r="G14621" s="56">
        <v>0.80685268348201178</v>
      </c>
    </row>
    <row r="14622" spans="1:10" ht="14.1" customHeight="1" x14ac:dyDescent="0.25">
      <c r="A14622" s="114"/>
      <c r="B14622" s="115" t="s">
        <v>154</v>
      </c>
      <c r="C14622" s="116">
        <v>0.78652173696739103</v>
      </c>
      <c r="D14622" s="117">
        <v>1.1829876583820212E-2</v>
      </c>
      <c r="E14622" s="117">
        <v>149.72692582999863</v>
      </c>
      <c r="F14622" s="117">
        <v>0.76314667407457781</v>
      </c>
      <c r="G14622" s="118">
        <v>0.80989679986020424</v>
      </c>
    </row>
    <row r="14623" spans="1:10" ht="14.1" customHeight="1" x14ac:dyDescent="0.25">
      <c r="A14623" s="119" t="s">
        <v>146</v>
      </c>
      <c r="B14623" s="120" t="s">
        <v>151</v>
      </c>
      <c r="C14623" s="121">
        <v>0.85259675590712702</v>
      </c>
      <c r="D14623" s="122">
        <v>1.1969547852553582E-2</v>
      </c>
      <c r="E14623" s="122">
        <v>164.61286495692656</v>
      </c>
      <c r="F14623" s="122">
        <v>0.82896312384140258</v>
      </c>
      <c r="G14623" s="123">
        <v>0.87623038797285147</v>
      </c>
    </row>
    <row r="14624" spans="1:10" ht="14.1" customHeight="1" x14ac:dyDescent="0.25">
      <c r="A14624" s="28"/>
      <c r="B14624" s="9" t="s">
        <v>152</v>
      </c>
      <c r="C14624" s="64">
        <v>0.82985749246919938</v>
      </c>
      <c r="D14624" s="55">
        <v>1.1815094637497392E-2</v>
      </c>
      <c r="E14624" s="55">
        <v>157.23491037544053</v>
      </c>
      <c r="F14624" s="55">
        <v>0.80652071637484113</v>
      </c>
      <c r="G14624" s="56">
        <v>0.85319426856355762</v>
      </c>
    </row>
    <row r="14625" spans="1:7" ht="14.1" customHeight="1" x14ac:dyDescent="0.25">
      <c r="A14625" s="28"/>
      <c r="B14625" s="9" t="s">
        <v>153</v>
      </c>
      <c r="C14625" s="64">
        <v>0.80896599211337894</v>
      </c>
      <c r="D14625" s="55">
        <v>1.171953348362486E-2</v>
      </c>
      <c r="E14625" s="55">
        <v>152.60000301485081</v>
      </c>
      <c r="F14625" s="55">
        <v>0.78581251147758269</v>
      </c>
      <c r="G14625" s="56">
        <v>0.83211947274917519</v>
      </c>
    </row>
    <row r="14626" spans="1:7" ht="14.1" customHeight="1" thickBot="1" x14ac:dyDescent="0.3">
      <c r="A14626" s="91"/>
      <c r="B14626" s="14" t="s">
        <v>154</v>
      </c>
      <c r="C14626" s="65">
        <v>0.81525352009920649</v>
      </c>
      <c r="D14626" s="57">
        <v>1.166206841461038E-2</v>
      </c>
      <c r="E14626" s="57">
        <v>149.72692583000432</v>
      </c>
      <c r="F14626" s="57">
        <v>0.7922100351802982</v>
      </c>
      <c r="G14626" s="58">
        <v>0.83829700501811477</v>
      </c>
    </row>
    <row r="14627" spans="1:7" ht="15" customHeight="1" x14ac:dyDescent="0.25">
      <c r="A14627" s="42" t="s">
        <v>272</v>
      </c>
      <c r="B14627" s="43"/>
      <c r="C14627" s="43"/>
      <c r="D14627" s="43"/>
      <c r="E14627" s="43"/>
      <c r="F14627" s="43"/>
      <c r="G14627" s="43"/>
    </row>
    <row r="14630" spans="1:7" x14ac:dyDescent="0.25">
      <c r="A14630" t="s">
        <v>287</v>
      </c>
    </row>
    <row r="14633" spans="1:7" ht="16.5" x14ac:dyDescent="0.25">
      <c r="A14633" t="s">
        <v>1</v>
      </c>
    </row>
    <row r="14635" spans="1:7" ht="18" customHeight="1" thickBot="1" x14ac:dyDescent="0.3">
      <c r="A14635" s="1" t="s">
        <v>2</v>
      </c>
      <c r="B14635" s="2"/>
      <c r="C14635" s="2"/>
    </row>
    <row r="14636" spans="1:7" ht="14.1" customHeight="1" x14ac:dyDescent="0.25">
      <c r="A14636" s="3" t="s">
        <v>3</v>
      </c>
      <c r="B14636" s="4"/>
      <c r="C14636" s="5" t="s">
        <v>288</v>
      </c>
    </row>
    <row r="14637" spans="1:7" ht="14.1" customHeight="1" x14ac:dyDescent="0.25">
      <c r="A14637" s="6" t="s">
        <v>5</v>
      </c>
      <c r="B14637" s="7"/>
      <c r="C14637" s="8" t="s">
        <v>6</v>
      </c>
    </row>
    <row r="14638" spans="1:7" ht="24" customHeight="1" x14ac:dyDescent="0.25">
      <c r="A14638" s="6" t="s">
        <v>7</v>
      </c>
      <c r="B14638" s="9" t="s">
        <v>8</v>
      </c>
      <c r="C14638" s="10" t="s">
        <v>9</v>
      </c>
    </row>
    <row r="14639" spans="1:7" ht="14.1" customHeight="1" x14ac:dyDescent="0.25">
      <c r="A14639" s="11"/>
      <c r="B14639" s="9" t="s">
        <v>10</v>
      </c>
      <c r="C14639" s="8" t="s">
        <v>11</v>
      </c>
    </row>
    <row r="14640" spans="1:7" ht="14.1" customHeight="1" x14ac:dyDescent="0.25">
      <c r="A14640" s="11"/>
      <c r="B14640" s="9" t="s">
        <v>12</v>
      </c>
      <c r="C14640" s="8" t="s">
        <v>13</v>
      </c>
    </row>
    <row r="14641" spans="1:7" ht="14.1" customHeight="1" x14ac:dyDescent="0.25">
      <c r="A14641" s="11"/>
      <c r="B14641" s="9" t="s">
        <v>14</v>
      </c>
      <c r="C14641" s="8" t="s">
        <v>13</v>
      </c>
    </row>
    <row r="14642" spans="1:7" ht="14.1" customHeight="1" x14ac:dyDescent="0.25">
      <c r="A14642" s="11"/>
      <c r="B14642" s="9" t="s">
        <v>15</v>
      </c>
      <c r="C14642" s="8" t="s">
        <v>13</v>
      </c>
    </row>
    <row r="14643" spans="1:7" ht="24" customHeight="1" x14ac:dyDescent="0.25">
      <c r="A14643" s="11"/>
      <c r="B14643" s="9" t="s">
        <v>16</v>
      </c>
      <c r="C14643" s="12">
        <v>494</v>
      </c>
    </row>
    <row r="14644" spans="1:7" ht="24" customHeight="1" x14ac:dyDescent="0.25">
      <c r="A14644" s="6" t="s">
        <v>17</v>
      </c>
      <c r="B14644" s="9" t="s">
        <v>18</v>
      </c>
      <c r="C14644" s="8" t="s">
        <v>19</v>
      </c>
    </row>
    <row r="14645" spans="1:7" ht="33.950000000000003" customHeight="1" x14ac:dyDescent="0.25">
      <c r="A14645" s="11"/>
      <c r="B14645" s="9" t="s">
        <v>20</v>
      </c>
      <c r="C14645" s="8" t="s">
        <v>21</v>
      </c>
    </row>
    <row r="14646" spans="1:7" ht="409.6" customHeight="1" x14ac:dyDescent="0.25">
      <c r="A14646" s="6" t="s">
        <v>22</v>
      </c>
      <c r="B14646" s="7"/>
      <c r="C14646" s="8" t="s">
        <v>289</v>
      </c>
    </row>
    <row r="14647" spans="1:7" ht="14.1" customHeight="1" x14ac:dyDescent="0.25">
      <c r="A14647" s="6" t="s">
        <v>24</v>
      </c>
      <c r="B14647" s="9" t="s">
        <v>25</v>
      </c>
      <c r="C14647" s="10" t="s">
        <v>207</v>
      </c>
    </row>
    <row r="14648" spans="1:7" ht="14.1" customHeight="1" thickBot="1" x14ac:dyDescent="0.3">
      <c r="A14648" s="13"/>
      <c r="B14648" s="14" t="s">
        <v>27</v>
      </c>
      <c r="C14648" s="15" t="s">
        <v>290</v>
      </c>
    </row>
    <row r="14651" spans="1:7" x14ac:dyDescent="0.25">
      <c r="A14651" t="s">
        <v>29</v>
      </c>
    </row>
    <row r="14653" spans="1:7" ht="20.100000000000001" customHeight="1" thickBot="1" x14ac:dyDescent="0.3">
      <c r="A14653" s="16" t="s">
        <v>30</v>
      </c>
      <c r="B14653" s="17"/>
      <c r="C14653" s="17"/>
      <c r="D14653" s="17"/>
      <c r="E14653" s="17"/>
      <c r="F14653" s="17"/>
      <c r="G14653" s="17"/>
    </row>
    <row r="14654" spans="1:7" ht="24.95" customHeight="1" thickBot="1" x14ac:dyDescent="0.3">
      <c r="A14654" s="18"/>
      <c r="B14654" s="19"/>
      <c r="C14654" s="20" t="s">
        <v>31</v>
      </c>
      <c r="D14654" s="21" t="s">
        <v>32</v>
      </c>
      <c r="E14654" s="21" t="s">
        <v>33</v>
      </c>
      <c r="F14654" s="21" t="s">
        <v>34</v>
      </c>
      <c r="G14654" s="22" t="s">
        <v>35</v>
      </c>
    </row>
    <row r="14655" spans="1:7" ht="14.1" customHeight="1" x14ac:dyDescent="0.25">
      <c r="A14655" s="3" t="s">
        <v>36</v>
      </c>
      <c r="B14655" s="23" t="s">
        <v>37</v>
      </c>
      <c r="C14655" s="24">
        <v>1</v>
      </c>
      <c r="D14655" s="25"/>
      <c r="E14655" s="26">
        <v>1</v>
      </c>
      <c r="F14655" s="25"/>
      <c r="G14655" s="27"/>
    </row>
    <row r="14656" spans="1:7" ht="14.1" customHeight="1" x14ac:dyDescent="0.25">
      <c r="A14656" s="28"/>
      <c r="B14656" s="9" t="s">
        <v>38</v>
      </c>
      <c r="C14656" s="29">
        <v>2</v>
      </c>
      <c r="D14656" s="30"/>
      <c r="E14656" s="31">
        <v>1</v>
      </c>
      <c r="F14656" s="30"/>
      <c r="G14656" s="32"/>
    </row>
    <row r="14657" spans="1:7" ht="14.1" customHeight="1" x14ac:dyDescent="0.25">
      <c r="A14657" s="28"/>
      <c r="B14657" s="9" t="s">
        <v>39</v>
      </c>
      <c r="C14657" s="29">
        <v>4</v>
      </c>
      <c r="D14657" s="30"/>
      <c r="E14657" s="31">
        <v>3</v>
      </c>
      <c r="F14657" s="30"/>
      <c r="G14657" s="32"/>
    </row>
    <row r="14658" spans="1:7" ht="14.1" customHeight="1" x14ac:dyDescent="0.25">
      <c r="A14658" s="28"/>
      <c r="B14658" s="9" t="s">
        <v>40</v>
      </c>
      <c r="C14658" s="29">
        <v>8</v>
      </c>
      <c r="D14658" s="30"/>
      <c r="E14658" s="31">
        <v>3</v>
      </c>
      <c r="F14658" s="30"/>
      <c r="G14658" s="32"/>
    </row>
    <row r="14659" spans="1:7" ht="24" customHeight="1" x14ac:dyDescent="0.25">
      <c r="A14659" s="33" t="s">
        <v>41</v>
      </c>
      <c r="B14659" s="9" t="s">
        <v>39</v>
      </c>
      <c r="C14659" s="29">
        <v>4</v>
      </c>
      <c r="D14659" s="34" t="s">
        <v>42</v>
      </c>
      <c r="E14659" s="31">
        <v>10</v>
      </c>
      <c r="F14659" s="34" t="s">
        <v>43</v>
      </c>
      <c r="G14659" s="35">
        <v>140</v>
      </c>
    </row>
    <row r="14660" spans="1:7" ht="14.1" customHeight="1" thickBot="1" x14ac:dyDescent="0.3">
      <c r="A14660" s="36" t="s">
        <v>44</v>
      </c>
      <c r="B14660" s="37"/>
      <c r="C14660" s="38">
        <v>19</v>
      </c>
      <c r="D14660" s="39"/>
      <c r="E14660" s="40">
        <v>18</v>
      </c>
      <c r="F14660" s="39"/>
      <c r="G14660" s="41"/>
    </row>
    <row r="14661" spans="1:7" ht="15" customHeight="1" x14ac:dyDescent="0.25">
      <c r="A14661" s="42" t="s">
        <v>291</v>
      </c>
      <c r="B14661" s="43"/>
      <c r="C14661" s="43"/>
      <c r="D14661" s="43"/>
      <c r="E14661" s="43"/>
      <c r="F14661" s="43"/>
      <c r="G14661" s="43"/>
    </row>
    <row r="14663" spans="1:7" ht="20.100000000000001" customHeight="1" thickBot="1" x14ac:dyDescent="0.3">
      <c r="A14663" s="16" t="s">
        <v>46</v>
      </c>
      <c r="B14663" s="17"/>
    </row>
    <row r="14664" spans="1:7" ht="24" customHeight="1" x14ac:dyDescent="0.25">
      <c r="A14664" s="44" t="s">
        <v>47</v>
      </c>
      <c r="B14664" s="45">
        <v>477.67843827532522</v>
      </c>
    </row>
    <row r="14665" spans="1:7" ht="24" customHeight="1" x14ac:dyDescent="0.25">
      <c r="A14665" s="46" t="s">
        <v>48</v>
      </c>
      <c r="B14665" s="47">
        <v>497.67843827532522</v>
      </c>
    </row>
    <row r="14666" spans="1:7" ht="24" customHeight="1" x14ac:dyDescent="0.25">
      <c r="A14666" s="46" t="s">
        <v>49</v>
      </c>
      <c r="B14666" s="47">
        <v>498.14453997024049</v>
      </c>
    </row>
    <row r="14667" spans="1:7" ht="24" customHeight="1" x14ac:dyDescent="0.25">
      <c r="A14667" s="46" t="s">
        <v>50</v>
      </c>
      <c r="B14667" s="47">
        <v>549.47860481185091</v>
      </c>
    </row>
    <row r="14668" spans="1:7" ht="24" customHeight="1" thickBot="1" x14ac:dyDescent="0.3">
      <c r="A14668" s="48" t="s">
        <v>51</v>
      </c>
      <c r="B14668" s="49">
        <v>539.47860481185091</v>
      </c>
    </row>
    <row r="14669" spans="1:7" ht="35.1" customHeight="1" x14ac:dyDescent="0.25">
      <c r="A14669" s="42" t="s">
        <v>52</v>
      </c>
      <c r="B14669" s="43"/>
    </row>
    <row r="14670" spans="1:7" ht="15" customHeight="1" x14ac:dyDescent="0.25">
      <c r="A14670" s="50" t="s">
        <v>291</v>
      </c>
      <c r="B14670" s="51"/>
    </row>
    <row r="14673" spans="1:5" ht="16.5" x14ac:dyDescent="0.25">
      <c r="A14673" t="s">
        <v>53</v>
      </c>
    </row>
    <row r="14675" spans="1:5" ht="20.100000000000001" customHeight="1" thickBot="1" x14ac:dyDescent="0.3">
      <c r="A14675" s="16" t="s">
        <v>54</v>
      </c>
      <c r="B14675" s="17"/>
      <c r="C14675" s="17"/>
      <c r="D14675" s="17"/>
      <c r="E14675" s="17"/>
    </row>
    <row r="14676" spans="1:5" ht="24.95" customHeight="1" thickBot="1" x14ac:dyDescent="0.3">
      <c r="A14676" s="52" t="s">
        <v>55</v>
      </c>
      <c r="B14676" s="20" t="s">
        <v>56</v>
      </c>
      <c r="C14676" s="21" t="s">
        <v>57</v>
      </c>
      <c r="D14676" s="21" t="s">
        <v>58</v>
      </c>
      <c r="E14676" s="22" t="s">
        <v>59</v>
      </c>
    </row>
    <row r="14677" spans="1:5" ht="14.1" customHeight="1" x14ac:dyDescent="0.25">
      <c r="A14677" s="44" t="s">
        <v>37</v>
      </c>
      <c r="B14677" s="24">
        <v>1</v>
      </c>
      <c r="C14677" s="53">
        <v>138.01867111267666</v>
      </c>
      <c r="D14677" s="53">
        <v>7384.5945057018889</v>
      </c>
      <c r="E14677" s="54">
        <v>1.0120586933848394E-121</v>
      </c>
    </row>
    <row r="14678" spans="1:5" ht="14.1" customHeight="1" x14ac:dyDescent="0.25">
      <c r="A14678" s="46" t="s">
        <v>38</v>
      </c>
      <c r="B14678" s="29">
        <v>1</v>
      </c>
      <c r="C14678" s="55">
        <v>138.01867111267654</v>
      </c>
      <c r="D14678" s="55">
        <v>5.0345635745297837E-2</v>
      </c>
      <c r="E14678" s="56">
        <v>0.82279475632712129</v>
      </c>
    </row>
    <row r="14679" spans="1:5" ht="14.1" customHeight="1" x14ac:dyDescent="0.25">
      <c r="A14679" s="46" t="s">
        <v>39</v>
      </c>
      <c r="B14679" s="29">
        <v>3</v>
      </c>
      <c r="C14679" s="55">
        <v>120.74797919586048</v>
      </c>
      <c r="D14679" s="55">
        <v>21.851210517345347</v>
      </c>
      <c r="E14679" s="56">
        <v>2.2619875831598918E-11</v>
      </c>
    </row>
    <row r="14680" spans="1:5" ht="14.1" customHeight="1" thickBot="1" x14ac:dyDescent="0.3">
      <c r="A14680" s="48" t="s">
        <v>40</v>
      </c>
      <c r="B14680" s="38">
        <v>3</v>
      </c>
      <c r="C14680" s="57">
        <v>120.74797919586048</v>
      </c>
      <c r="D14680" s="57">
        <v>2.2934811547893634</v>
      </c>
      <c r="E14680" s="58">
        <v>8.1412994125152557E-2</v>
      </c>
    </row>
    <row r="14681" spans="1:5" ht="15" customHeight="1" x14ac:dyDescent="0.25">
      <c r="A14681" s="42" t="s">
        <v>291</v>
      </c>
      <c r="B14681" s="43"/>
      <c r="C14681" s="43"/>
      <c r="D14681" s="43"/>
      <c r="E14681" s="43"/>
    </row>
    <row r="14684" spans="1:5" ht="16.5" x14ac:dyDescent="0.25">
      <c r="A14684" t="s">
        <v>60</v>
      </c>
    </row>
    <row r="14686" spans="1:5" ht="18" customHeight="1" thickBot="1" x14ac:dyDescent="0.3">
      <c r="A14686" s="1" t="s">
        <v>61</v>
      </c>
      <c r="B14686" s="2"/>
      <c r="C14686" s="2"/>
    </row>
    <row r="14687" spans="1:5" ht="15" customHeight="1" thickBot="1" x14ac:dyDescent="0.3">
      <c r="A14687" s="59"/>
      <c r="B14687" s="60"/>
      <c r="C14687" s="61" t="s">
        <v>62</v>
      </c>
    </row>
    <row r="14688" spans="1:5" ht="14.1" customHeight="1" x14ac:dyDescent="0.25">
      <c r="A14688" s="3" t="s">
        <v>36</v>
      </c>
      <c r="B14688" s="23" t="s">
        <v>37</v>
      </c>
      <c r="C14688" s="62">
        <v>0.99999999999999989</v>
      </c>
    </row>
    <row r="14689" spans="1:3" ht="14.1" customHeight="1" x14ac:dyDescent="0.25">
      <c r="A14689" s="11"/>
      <c r="B14689" s="9" t="s">
        <v>63</v>
      </c>
      <c r="C14689" s="47">
        <v>0.49999999999999967</v>
      </c>
    </row>
    <row r="14690" spans="1:3" ht="14.1" customHeight="1" x14ac:dyDescent="0.25">
      <c r="A14690" s="11"/>
      <c r="B14690" s="9" t="s">
        <v>64</v>
      </c>
      <c r="C14690" s="47">
        <v>0.49999999999999994</v>
      </c>
    </row>
    <row r="14691" spans="1:3" ht="14.1" customHeight="1" x14ac:dyDescent="0.25">
      <c r="A14691" s="11"/>
      <c r="B14691" s="9" t="s">
        <v>65</v>
      </c>
      <c r="C14691" s="47">
        <v>0.24999999999999975</v>
      </c>
    </row>
    <row r="14692" spans="1:3" ht="14.1" customHeight="1" x14ac:dyDescent="0.25">
      <c r="A14692" s="11"/>
      <c r="B14692" s="9" t="s">
        <v>66</v>
      </c>
      <c r="C14692" s="47">
        <v>0.24999999999999994</v>
      </c>
    </row>
    <row r="14693" spans="1:3" ht="14.1" customHeight="1" x14ac:dyDescent="0.25">
      <c r="A14693" s="11"/>
      <c r="B14693" s="9" t="s">
        <v>67</v>
      </c>
      <c r="C14693" s="47">
        <v>0.24999999999999997</v>
      </c>
    </row>
    <row r="14694" spans="1:3" ht="14.1" customHeight="1" x14ac:dyDescent="0.25">
      <c r="A14694" s="11"/>
      <c r="B14694" s="9" t="s">
        <v>68</v>
      </c>
      <c r="C14694" s="47">
        <v>0.24999999999999994</v>
      </c>
    </row>
    <row r="14695" spans="1:3" ht="24" customHeight="1" x14ac:dyDescent="0.25">
      <c r="A14695" s="11"/>
      <c r="B14695" s="9" t="s">
        <v>69</v>
      </c>
      <c r="C14695" s="47">
        <v>0.12499999999999976</v>
      </c>
    </row>
    <row r="14696" spans="1:3" ht="24" customHeight="1" x14ac:dyDescent="0.25">
      <c r="A14696" s="11"/>
      <c r="B14696" s="9" t="s">
        <v>70</v>
      </c>
      <c r="C14696" s="47">
        <v>0.12499999999999993</v>
      </c>
    </row>
    <row r="14697" spans="1:3" ht="24" customHeight="1" x14ac:dyDescent="0.25">
      <c r="A14697" s="11"/>
      <c r="B14697" s="9" t="s">
        <v>71</v>
      </c>
      <c r="C14697" s="47">
        <v>0.1249999999999999</v>
      </c>
    </row>
    <row r="14698" spans="1:3" ht="24" customHeight="1" x14ac:dyDescent="0.25">
      <c r="A14698" s="11"/>
      <c r="B14698" s="9" t="s">
        <v>72</v>
      </c>
      <c r="C14698" s="47">
        <v>0.12499999999999999</v>
      </c>
    </row>
    <row r="14699" spans="1:3" ht="24" customHeight="1" x14ac:dyDescent="0.25">
      <c r="A14699" s="11"/>
      <c r="B14699" s="9" t="s">
        <v>73</v>
      </c>
      <c r="C14699" s="47">
        <v>0.12500000000000006</v>
      </c>
    </row>
    <row r="14700" spans="1:3" ht="24" customHeight="1" x14ac:dyDescent="0.25">
      <c r="A14700" s="11"/>
      <c r="B14700" s="9" t="s">
        <v>74</v>
      </c>
      <c r="C14700" s="47">
        <v>0.12499999999999997</v>
      </c>
    </row>
    <row r="14701" spans="1:3" ht="24" customHeight="1" x14ac:dyDescent="0.25">
      <c r="A14701" s="11"/>
      <c r="B14701" s="9" t="s">
        <v>75</v>
      </c>
      <c r="C14701" s="47">
        <v>0.12500000000000011</v>
      </c>
    </row>
    <row r="14702" spans="1:3" ht="24" customHeight="1" thickBot="1" x14ac:dyDescent="0.3">
      <c r="A14702" s="13"/>
      <c r="B14702" s="14" t="s">
        <v>76</v>
      </c>
      <c r="C14702" s="49">
        <v>0.12500000000000028</v>
      </c>
    </row>
    <row r="14704" spans="1:3" ht="18" customHeight="1" thickBot="1" x14ac:dyDescent="0.3">
      <c r="A14704" s="1" t="s">
        <v>77</v>
      </c>
      <c r="B14704" s="2"/>
      <c r="C14704" s="2"/>
    </row>
    <row r="14705" spans="1:3" ht="15" customHeight="1" thickBot="1" x14ac:dyDescent="0.3">
      <c r="A14705" s="59"/>
      <c r="B14705" s="60"/>
      <c r="C14705" s="61" t="s">
        <v>78</v>
      </c>
    </row>
    <row r="14706" spans="1:3" ht="14.1" customHeight="1" x14ac:dyDescent="0.25">
      <c r="A14706" s="3" t="s">
        <v>36</v>
      </c>
      <c r="B14706" s="23" t="s">
        <v>37</v>
      </c>
      <c r="C14706" s="62">
        <v>0</v>
      </c>
    </row>
    <row r="14707" spans="1:3" ht="14.1" customHeight="1" x14ac:dyDescent="0.25">
      <c r="A14707" s="11"/>
      <c r="B14707" s="9" t="s">
        <v>63</v>
      </c>
      <c r="C14707" s="12">
        <v>1</v>
      </c>
    </row>
    <row r="14708" spans="1:3" ht="14.1" customHeight="1" x14ac:dyDescent="0.25">
      <c r="A14708" s="11"/>
      <c r="B14708" s="9" t="s">
        <v>64</v>
      </c>
      <c r="C14708" s="12">
        <v>-1.0000000000000016</v>
      </c>
    </row>
    <row r="14709" spans="1:3" ht="14.1" customHeight="1" x14ac:dyDescent="0.25">
      <c r="A14709" s="11"/>
      <c r="B14709" s="9" t="s">
        <v>65</v>
      </c>
      <c r="C14709" s="12">
        <v>0</v>
      </c>
    </row>
    <row r="14710" spans="1:3" ht="14.1" customHeight="1" x14ac:dyDescent="0.25">
      <c r="A14710" s="11"/>
      <c r="B14710" s="9" t="s">
        <v>66</v>
      </c>
      <c r="C14710" s="12">
        <v>0</v>
      </c>
    </row>
    <row r="14711" spans="1:3" ht="14.1" customHeight="1" x14ac:dyDescent="0.25">
      <c r="A14711" s="11"/>
      <c r="B14711" s="9" t="s">
        <v>67</v>
      </c>
      <c r="C14711" s="12">
        <v>0</v>
      </c>
    </row>
    <row r="14712" spans="1:3" ht="14.1" customHeight="1" x14ac:dyDescent="0.25">
      <c r="A14712" s="11"/>
      <c r="B14712" s="9" t="s">
        <v>68</v>
      </c>
      <c r="C14712" s="12">
        <v>0</v>
      </c>
    </row>
    <row r="14713" spans="1:3" ht="24" customHeight="1" x14ac:dyDescent="0.25">
      <c r="A14713" s="11"/>
      <c r="B14713" s="9" t="s">
        <v>69</v>
      </c>
      <c r="C14713" s="47">
        <v>0.25000000000000017</v>
      </c>
    </row>
    <row r="14714" spans="1:3" ht="24" customHeight="1" x14ac:dyDescent="0.25">
      <c r="A14714" s="11"/>
      <c r="B14714" s="9" t="s">
        <v>70</v>
      </c>
      <c r="C14714" s="47">
        <v>0.25000000000000017</v>
      </c>
    </row>
    <row r="14715" spans="1:3" ht="24" customHeight="1" x14ac:dyDescent="0.25">
      <c r="A14715" s="11"/>
      <c r="B14715" s="9" t="s">
        <v>71</v>
      </c>
      <c r="C14715" s="47">
        <v>0.24999999999999994</v>
      </c>
    </row>
    <row r="14716" spans="1:3" ht="24" customHeight="1" x14ac:dyDescent="0.25">
      <c r="A14716" s="11"/>
      <c r="B14716" s="9" t="s">
        <v>72</v>
      </c>
      <c r="C14716" s="47">
        <v>0.24999999999999964</v>
      </c>
    </row>
    <row r="14717" spans="1:3" ht="24" customHeight="1" x14ac:dyDescent="0.25">
      <c r="A14717" s="11"/>
      <c r="B14717" s="9" t="s">
        <v>73</v>
      </c>
      <c r="C14717" s="47">
        <v>-0.25</v>
      </c>
    </row>
    <row r="14718" spans="1:3" ht="24" customHeight="1" x14ac:dyDescent="0.25">
      <c r="A14718" s="11"/>
      <c r="B14718" s="9" t="s">
        <v>74</v>
      </c>
      <c r="C14718" s="47">
        <v>-0.25000000000000022</v>
      </c>
    </row>
    <row r="14719" spans="1:3" ht="24" customHeight="1" x14ac:dyDescent="0.25">
      <c r="A14719" s="11"/>
      <c r="B14719" s="9" t="s">
        <v>75</v>
      </c>
      <c r="C14719" s="47">
        <v>-0.24999999999999986</v>
      </c>
    </row>
    <row r="14720" spans="1:3" ht="24" customHeight="1" thickBot="1" x14ac:dyDescent="0.3">
      <c r="A14720" s="13"/>
      <c r="B14720" s="14" t="s">
        <v>76</v>
      </c>
      <c r="C14720" s="49">
        <v>-0.24999999999999981</v>
      </c>
    </row>
    <row r="14722" spans="1:5" ht="18" customHeight="1" thickBot="1" x14ac:dyDescent="0.3">
      <c r="A14722" s="1" t="s">
        <v>79</v>
      </c>
      <c r="B14722" s="2"/>
      <c r="C14722" s="2"/>
      <c r="D14722" s="2"/>
      <c r="E14722" s="2"/>
    </row>
    <row r="14723" spans="1:5" ht="15" customHeight="1" thickBot="1" x14ac:dyDescent="0.3">
      <c r="A14723" s="59"/>
      <c r="B14723" s="60"/>
      <c r="C14723" s="20" t="s">
        <v>80</v>
      </c>
      <c r="D14723" s="21" t="s">
        <v>81</v>
      </c>
      <c r="E14723" s="22" t="s">
        <v>82</v>
      </c>
    </row>
    <row r="14724" spans="1:5" ht="14.1" customHeight="1" x14ac:dyDescent="0.25">
      <c r="A14724" s="3" t="s">
        <v>36</v>
      </c>
      <c r="B14724" s="23" t="s">
        <v>37</v>
      </c>
      <c r="C14724" s="24">
        <v>0</v>
      </c>
      <c r="D14724" s="26">
        <v>0</v>
      </c>
      <c r="E14724" s="63">
        <v>0</v>
      </c>
    </row>
    <row r="14725" spans="1:5" ht="14.1" customHeight="1" x14ac:dyDescent="0.25">
      <c r="A14725" s="11"/>
      <c r="B14725" s="9" t="s">
        <v>63</v>
      </c>
      <c r="C14725" s="29">
        <v>0</v>
      </c>
      <c r="D14725" s="31">
        <v>0</v>
      </c>
      <c r="E14725" s="35">
        <v>0</v>
      </c>
    </row>
    <row r="14726" spans="1:5" ht="14.1" customHeight="1" x14ac:dyDescent="0.25">
      <c r="A14726" s="11"/>
      <c r="B14726" s="9" t="s">
        <v>64</v>
      </c>
      <c r="C14726" s="29">
        <v>0</v>
      </c>
      <c r="D14726" s="31">
        <v>0</v>
      </c>
      <c r="E14726" s="35">
        <v>0</v>
      </c>
    </row>
    <row r="14727" spans="1:5" ht="14.1" customHeight="1" x14ac:dyDescent="0.25">
      <c r="A14727" s="11"/>
      <c r="B14727" s="9" t="s">
        <v>65</v>
      </c>
      <c r="C14727" s="29">
        <v>1</v>
      </c>
      <c r="D14727" s="31">
        <v>0</v>
      </c>
      <c r="E14727" s="35">
        <v>0</v>
      </c>
    </row>
    <row r="14728" spans="1:5" ht="14.1" customHeight="1" x14ac:dyDescent="0.25">
      <c r="A14728" s="11"/>
      <c r="B14728" s="9" t="s">
        <v>66</v>
      </c>
      <c r="C14728" s="29">
        <v>0</v>
      </c>
      <c r="D14728" s="31">
        <v>1</v>
      </c>
      <c r="E14728" s="35">
        <v>0</v>
      </c>
    </row>
    <row r="14729" spans="1:5" ht="14.1" customHeight="1" x14ac:dyDescent="0.25">
      <c r="A14729" s="11"/>
      <c r="B14729" s="9" t="s">
        <v>67</v>
      </c>
      <c r="C14729" s="29">
        <v>0</v>
      </c>
      <c r="D14729" s="31">
        <v>0</v>
      </c>
      <c r="E14729" s="35">
        <v>1</v>
      </c>
    </row>
    <row r="14730" spans="1:5" ht="14.1" customHeight="1" x14ac:dyDescent="0.25">
      <c r="A14730" s="11"/>
      <c r="B14730" s="9" t="s">
        <v>68</v>
      </c>
      <c r="C14730" s="29">
        <v>-0.99999999999999856</v>
      </c>
      <c r="D14730" s="31">
        <v>-0.99999999999999933</v>
      </c>
      <c r="E14730" s="35">
        <v>-0.99999999999999944</v>
      </c>
    </row>
    <row r="14731" spans="1:5" ht="24" customHeight="1" x14ac:dyDescent="0.25">
      <c r="A14731" s="11"/>
      <c r="B14731" s="9" t="s">
        <v>69</v>
      </c>
      <c r="C14731" s="64">
        <v>0.49999999999999967</v>
      </c>
      <c r="D14731" s="31">
        <v>0</v>
      </c>
      <c r="E14731" s="35">
        <v>0</v>
      </c>
    </row>
    <row r="14732" spans="1:5" ht="24" customHeight="1" x14ac:dyDescent="0.25">
      <c r="A14732" s="11"/>
      <c r="B14732" s="9" t="s">
        <v>70</v>
      </c>
      <c r="C14732" s="29">
        <v>0</v>
      </c>
      <c r="D14732" s="55">
        <v>0.49999999999999983</v>
      </c>
      <c r="E14732" s="35">
        <v>0</v>
      </c>
    </row>
    <row r="14733" spans="1:5" ht="24" customHeight="1" x14ac:dyDescent="0.25">
      <c r="A14733" s="11"/>
      <c r="B14733" s="9" t="s">
        <v>71</v>
      </c>
      <c r="C14733" s="29">
        <v>0</v>
      </c>
      <c r="D14733" s="31">
        <v>0</v>
      </c>
      <c r="E14733" s="56">
        <v>0.49999999999999972</v>
      </c>
    </row>
    <row r="14734" spans="1:5" ht="24" customHeight="1" x14ac:dyDescent="0.25">
      <c r="A14734" s="11"/>
      <c r="B14734" s="9" t="s">
        <v>72</v>
      </c>
      <c r="C14734" s="64">
        <v>-0.49999999999999911</v>
      </c>
      <c r="D14734" s="55">
        <v>-0.49999999999999917</v>
      </c>
      <c r="E14734" s="56">
        <v>-0.49999999999999922</v>
      </c>
    </row>
    <row r="14735" spans="1:5" ht="24" customHeight="1" x14ac:dyDescent="0.25">
      <c r="A14735" s="11"/>
      <c r="B14735" s="9" t="s">
        <v>73</v>
      </c>
      <c r="C14735" s="64">
        <v>0.50000000000000011</v>
      </c>
      <c r="D14735" s="31">
        <v>0</v>
      </c>
      <c r="E14735" s="35">
        <v>0</v>
      </c>
    </row>
    <row r="14736" spans="1:5" ht="24" customHeight="1" x14ac:dyDescent="0.25">
      <c r="A14736" s="11"/>
      <c r="B14736" s="9" t="s">
        <v>74</v>
      </c>
      <c r="C14736" s="29">
        <v>0</v>
      </c>
      <c r="D14736" s="55">
        <v>0.49999999999999994</v>
      </c>
      <c r="E14736" s="35">
        <v>0</v>
      </c>
    </row>
    <row r="14737" spans="1:5" ht="24" customHeight="1" x14ac:dyDescent="0.25">
      <c r="A14737" s="11"/>
      <c r="B14737" s="9" t="s">
        <v>75</v>
      </c>
      <c r="C14737" s="29">
        <v>0</v>
      </c>
      <c r="D14737" s="31">
        <v>0</v>
      </c>
      <c r="E14737" s="56">
        <v>0.50000000000000044</v>
      </c>
    </row>
    <row r="14738" spans="1:5" ht="24" customHeight="1" thickBot="1" x14ac:dyDescent="0.3">
      <c r="A14738" s="13"/>
      <c r="B14738" s="14" t="s">
        <v>76</v>
      </c>
      <c r="C14738" s="65">
        <v>-0.49999999999999989</v>
      </c>
      <c r="D14738" s="57">
        <v>-0.49999999999999983</v>
      </c>
      <c r="E14738" s="58">
        <v>-0.49999999999999989</v>
      </c>
    </row>
    <row r="14740" spans="1:5" ht="18" customHeight="1" thickBot="1" x14ac:dyDescent="0.3">
      <c r="A14740" s="1" t="s">
        <v>83</v>
      </c>
      <c r="B14740" s="2"/>
      <c r="C14740" s="2"/>
      <c r="D14740" s="2"/>
      <c r="E14740" s="2"/>
    </row>
    <row r="14741" spans="1:5" ht="15" customHeight="1" thickBot="1" x14ac:dyDescent="0.3">
      <c r="A14741" s="59"/>
      <c r="B14741" s="60"/>
      <c r="C14741" s="20" t="s">
        <v>84</v>
      </c>
      <c r="D14741" s="21" t="s">
        <v>85</v>
      </c>
      <c r="E14741" s="22" t="s">
        <v>86</v>
      </c>
    </row>
    <row r="14742" spans="1:5" ht="14.1" customHeight="1" x14ac:dyDescent="0.25">
      <c r="A14742" s="3" t="s">
        <v>36</v>
      </c>
      <c r="B14742" s="23" t="s">
        <v>37</v>
      </c>
      <c r="C14742" s="24">
        <v>0</v>
      </c>
      <c r="D14742" s="26">
        <v>0</v>
      </c>
      <c r="E14742" s="63">
        <v>0</v>
      </c>
    </row>
    <row r="14743" spans="1:5" ht="14.1" customHeight="1" x14ac:dyDescent="0.25">
      <c r="A14743" s="11"/>
      <c r="B14743" s="9" t="s">
        <v>63</v>
      </c>
      <c r="C14743" s="29">
        <v>0</v>
      </c>
      <c r="D14743" s="31">
        <v>0</v>
      </c>
      <c r="E14743" s="35">
        <v>0</v>
      </c>
    </row>
    <row r="14744" spans="1:5" ht="14.1" customHeight="1" x14ac:dyDescent="0.25">
      <c r="A14744" s="11"/>
      <c r="B14744" s="9" t="s">
        <v>64</v>
      </c>
      <c r="C14744" s="29">
        <v>0</v>
      </c>
      <c r="D14744" s="31">
        <v>0</v>
      </c>
      <c r="E14744" s="35">
        <v>0</v>
      </c>
    </row>
    <row r="14745" spans="1:5" ht="14.1" customHeight="1" x14ac:dyDescent="0.25">
      <c r="A14745" s="11"/>
      <c r="B14745" s="9" t="s">
        <v>65</v>
      </c>
      <c r="C14745" s="29">
        <v>0</v>
      </c>
      <c r="D14745" s="31">
        <v>0</v>
      </c>
      <c r="E14745" s="35">
        <v>0</v>
      </c>
    </row>
    <row r="14746" spans="1:5" ht="14.1" customHeight="1" x14ac:dyDescent="0.25">
      <c r="A14746" s="11"/>
      <c r="B14746" s="9" t="s">
        <v>66</v>
      </c>
      <c r="C14746" s="29">
        <v>0</v>
      </c>
      <c r="D14746" s="31">
        <v>0</v>
      </c>
      <c r="E14746" s="35">
        <v>0</v>
      </c>
    </row>
    <row r="14747" spans="1:5" ht="14.1" customHeight="1" x14ac:dyDescent="0.25">
      <c r="A14747" s="11"/>
      <c r="B14747" s="9" t="s">
        <v>67</v>
      </c>
      <c r="C14747" s="29">
        <v>0</v>
      </c>
      <c r="D14747" s="31">
        <v>0</v>
      </c>
      <c r="E14747" s="35">
        <v>0</v>
      </c>
    </row>
    <row r="14748" spans="1:5" ht="14.1" customHeight="1" x14ac:dyDescent="0.25">
      <c r="A14748" s="11"/>
      <c r="B14748" s="9" t="s">
        <v>68</v>
      </c>
      <c r="C14748" s="29">
        <v>0</v>
      </c>
      <c r="D14748" s="31">
        <v>0</v>
      </c>
      <c r="E14748" s="35">
        <v>0</v>
      </c>
    </row>
    <row r="14749" spans="1:5" ht="24" customHeight="1" x14ac:dyDescent="0.25">
      <c r="A14749" s="11"/>
      <c r="B14749" s="9" t="s">
        <v>69</v>
      </c>
      <c r="C14749" s="29">
        <v>1</v>
      </c>
      <c r="D14749" s="31">
        <v>0</v>
      </c>
      <c r="E14749" s="35">
        <v>0</v>
      </c>
    </row>
    <row r="14750" spans="1:5" ht="24" customHeight="1" x14ac:dyDescent="0.25">
      <c r="A14750" s="11"/>
      <c r="B14750" s="9" t="s">
        <v>70</v>
      </c>
      <c r="C14750" s="29">
        <v>0</v>
      </c>
      <c r="D14750" s="31">
        <v>0.99999999999999978</v>
      </c>
      <c r="E14750" s="35">
        <v>0</v>
      </c>
    </row>
    <row r="14751" spans="1:5" ht="24" customHeight="1" x14ac:dyDescent="0.25">
      <c r="A14751" s="11"/>
      <c r="B14751" s="9" t="s">
        <v>71</v>
      </c>
      <c r="C14751" s="29">
        <v>0</v>
      </c>
      <c r="D14751" s="31">
        <v>0</v>
      </c>
      <c r="E14751" s="35">
        <v>1</v>
      </c>
    </row>
    <row r="14752" spans="1:5" ht="24" customHeight="1" x14ac:dyDescent="0.25">
      <c r="A14752" s="11"/>
      <c r="B14752" s="9" t="s">
        <v>72</v>
      </c>
      <c r="C14752" s="29">
        <v>-0.99999999999999911</v>
      </c>
      <c r="D14752" s="31">
        <v>-0.99999999999999878</v>
      </c>
      <c r="E14752" s="35">
        <v>-0.99999999999999845</v>
      </c>
    </row>
    <row r="14753" spans="1:8" ht="24" customHeight="1" x14ac:dyDescent="0.25">
      <c r="A14753" s="11"/>
      <c r="B14753" s="9" t="s">
        <v>73</v>
      </c>
      <c r="C14753" s="29">
        <v>-1.0000000000000007</v>
      </c>
      <c r="D14753" s="31">
        <v>0</v>
      </c>
      <c r="E14753" s="35">
        <v>0</v>
      </c>
    </row>
    <row r="14754" spans="1:8" ht="24" customHeight="1" x14ac:dyDescent="0.25">
      <c r="A14754" s="11"/>
      <c r="B14754" s="9" t="s">
        <v>74</v>
      </c>
      <c r="C14754" s="29">
        <v>0</v>
      </c>
      <c r="D14754" s="31">
        <v>-0.99999999999999889</v>
      </c>
      <c r="E14754" s="35">
        <v>0</v>
      </c>
    </row>
    <row r="14755" spans="1:8" ht="24" customHeight="1" x14ac:dyDescent="0.25">
      <c r="A14755" s="11"/>
      <c r="B14755" s="9" t="s">
        <v>75</v>
      </c>
      <c r="C14755" s="29">
        <v>0</v>
      </c>
      <c r="D14755" s="31">
        <v>0</v>
      </c>
      <c r="E14755" s="35">
        <v>-0.99999999999999767</v>
      </c>
    </row>
    <row r="14756" spans="1:8" ht="24" customHeight="1" thickBot="1" x14ac:dyDescent="0.3">
      <c r="A14756" s="13"/>
      <c r="B14756" s="14" t="s">
        <v>76</v>
      </c>
      <c r="C14756" s="38">
        <v>0.99999999999999867</v>
      </c>
      <c r="D14756" s="40">
        <v>0.99999999999999789</v>
      </c>
      <c r="E14756" s="66">
        <v>0.99999999999999767</v>
      </c>
    </row>
    <row r="14758" spans="1:8" ht="20.100000000000001" customHeight="1" thickBot="1" x14ac:dyDescent="0.3">
      <c r="A14758" s="16" t="s">
        <v>87</v>
      </c>
      <c r="B14758" s="17"/>
      <c r="C14758" s="17"/>
      <c r="D14758" s="17"/>
      <c r="E14758" s="17"/>
      <c r="F14758" s="17"/>
      <c r="G14758" s="17"/>
      <c r="H14758" s="17"/>
    </row>
    <row r="14759" spans="1:8" ht="15" customHeight="1" x14ac:dyDescent="0.25">
      <c r="A14759" s="67" t="s">
        <v>88</v>
      </c>
      <c r="B14759" s="68" t="s">
        <v>89</v>
      </c>
      <c r="C14759" s="69" t="s">
        <v>90</v>
      </c>
      <c r="D14759" s="69" t="s">
        <v>91</v>
      </c>
      <c r="E14759" s="69" t="s">
        <v>92</v>
      </c>
      <c r="F14759" s="69" t="s">
        <v>59</v>
      </c>
      <c r="G14759" s="70" t="s">
        <v>93</v>
      </c>
      <c r="H14759" s="71"/>
    </row>
    <row r="14760" spans="1:8" ht="15" customHeight="1" thickBot="1" x14ac:dyDescent="0.3">
      <c r="A14760" s="72"/>
      <c r="B14760" s="73"/>
      <c r="C14760" s="74"/>
      <c r="D14760" s="74"/>
      <c r="E14760" s="74"/>
      <c r="F14760" s="74"/>
      <c r="G14760" s="75" t="s">
        <v>94</v>
      </c>
      <c r="H14760" s="76" t="s">
        <v>95</v>
      </c>
    </row>
    <row r="14761" spans="1:8" ht="14.1" customHeight="1" x14ac:dyDescent="0.25">
      <c r="A14761" s="44" t="s">
        <v>37</v>
      </c>
      <c r="B14761" s="77">
        <v>9.3988732700615216</v>
      </c>
      <c r="C14761" s="78">
        <v>0.15042149858923273</v>
      </c>
      <c r="D14761" s="53">
        <v>137.99999940646518</v>
      </c>
      <c r="E14761" s="53">
        <v>62.483576870402878</v>
      </c>
      <c r="F14761" s="53">
        <v>4.3022507394347221E-103</v>
      </c>
      <c r="G14761" s="78">
        <v>9.1014443080926775</v>
      </c>
      <c r="H14761" s="79">
        <v>9.6963022320303658</v>
      </c>
    </row>
    <row r="14762" spans="1:8" ht="14.1" customHeight="1" x14ac:dyDescent="0.25">
      <c r="A14762" s="46" t="s">
        <v>63</v>
      </c>
      <c r="B14762" s="80">
        <v>-0.10104718310500445</v>
      </c>
      <c r="C14762" s="81">
        <v>0.21426408645273398</v>
      </c>
      <c r="D14762" s="55">
        <v>137.99999940646597</v>
      </c>
      <c r="E14762" s="55">
        <v>-0.47160111980453223</v>
      </c>
      <c r="F14762" s="55">
        <v>0.63795629138787358</v>
      </c>
      <c r="G14762" s="81">
        <v>-0.52471232019333613</v>
      </c>
      <c r="H14762" s="82">
        <v>0.32261795398332727</v>
      </c>
    </row>
    <row r="14763" spans="1:8" ht="14.1" customHeight="1" x14ac:dyDescent="0.25">
      <c r="A14763" s="46" t="s">
        <v>64</v>
      </c>
      <c r="B14763" s="83" t="s">
        <v>96</v>
      </c>
      <c r="C14763" s="31">
        <v>0</v>
      </c>
      <c r="D14763" s="84" t="s">
        <v>97</v>
      </c>
      <c r="E14763" s="84" t="s">
        <v>97</v>
      </c>
      <c r="F14763" s="84" t="s">
        <v>97</v>
      </c>
      <c r="G14763" s="84" t="s">
        <v>97</v>
      </c>
      <c r="H14763" s="85" t="s">
        <v>97</v>
      </c>
    </row>
    <row r="14764" spans="1:8" ht="14.1" customHeight="1" x14ac:dyDescent="0.25">
      <c r="A14764" s="46" t="s">
        <v>65</v>
      </c>
      <c r="B14764" s="80">
        <v>-0.23894014357760635</v>
      </c>
      <c r="C14764" s="81">
        <v>3.9091115670621769E-2</v>
      </c>
      <c r="D14764" s="55">
        <v>123.3575400847663</v>
      </c>
      <c r="E14764" s="55">
        <v>-6.1123899760471039</v>
      </c>
      <c r="F14764" s="55">
        <v>1.1873011082843679E-8</v>
      </c>
      <c r="G14764" s="81">
        <v>-0.31631638227053632</v>
      </c>
      <c r="H14764" s="82">
        <v>-0.16156390488467637</v>
      </c>
    </row>
    <row r="14765" spans="1:8" ht="14.1" customHeight="1" x14ac:dyDescent="0.25">
      <c r="A14765" s="46" t="s">
        <v>66</v>
      </c>
      <c r="B14765" s="80">
        <v>-0.20828074882216344</v>
      </c>
      <c r="C14765" s="81">
        <v>4.2868743601922055E-2</v>
      </c>
      <c r="D14765" s="55">
        <v>127.93695578830707</v>
      </c>
      <c r="E14765" s="55">
        <v>-4.8585690020741596</v>
      </c>
      <c r="F14765" s="55">
        <v>3.3933796523579975E-6</v>
      </c>
      <c r="G14765" s="81">
        <v>-0.29310428102570224</v>
      </c>
      <c r="H14765" s="82">
        <v>-0.12345721661862462</v>
      </c>
    </row>
    <row r="14766" spans="1:8" ht="14.1" customHeight="1" x14ac:dyDescent="0.25">
      <c r="A14766" s="46" t="s">
        <v>67</v>
      </c>
      <c r="B14766" s="80">
        <v>-0.18633110356478871</v>
      </c>
      <c r="C14766" s="81">
        <v>3.2244592859610795E-2</v>
      </c>
      <c r="D14766" s="55">
        <v>126.38403740103631</v>
      </c>
      <c r="E14766" s="55">
        <v>-5.7786775096231686</v>
      </c>
      <c r="F14766" s="55">
        <v>5.5438539495238227E-8</v>
      </c>
      <c r="G14766" s="81">
        <v>-0.25014032501800487</v>
      </c>
      <c r="H14766" s="82">
        <v>-0.12252188211157256</v>
      </c>
    </row>
    <row r="14767" spans="1:8" ht="14.1" customHeight="1" x14ac:dyDescent="0.25">
      <c r="A14767" s="46" t="s">
        <v>68</v>
      </c>
      <c r="B14767" s="83" t="s">
        <v>96</v>
      </c>
      <c r="C14767" s="31">
        <v>0</v>
      </c>
      <c r="D14767" s="84" t="s">
        <v>97</v>
      </c>
      <c r="E14767" s="84" t="s">
        <v>97</v>
      </c>
      <c r="F14767" s="84" t="s">
        <v>97</v>
      </c>
      <c r="G14767" s="84" t="s">
        <v>97</v>
      </c>
      <c r="H14767" s="85" t="s">
        <v>97</v>
      </c>
    </row>
    <row r="14768" spans="1:8" ht="24" customHeight="1" x14ac:dyDescent="0.25">
      <c r="A14768" s="46" t="s">
        <v>69</v>
      </c>
      <c r="B14768" s="80">
        <v>4.7329942919186817E-2</v>
      </c>
      <c r="C14768" s="81">
        <v>5.4181153354270768E-2</v>
      </c>
      <c r="D14768" s="55">
        <v>121.44135068042328</v>
      </c>
      <c r="E14768" s="55">
        <v>0.87354993367737321</v>
      </c>
      <c r="F14768" s="55">
        <v>0.3840875011103122</v>
      </c>
      <c r="G14768" s="81">
        <v>-5.9932003957142398E-2</v>
      </c>
      <c r="H14768" s="82">
        <v>0.15459188979551602</v>
      </c>
    </row>
    <row r="14769" spans="1:8" ht="24" customHeight="1" x14ac:dyDescent="0.25">
      <c r="A14769" s="46" t="s">
        <v>70</v>
      </c>
      <c r="B14769" s="80">
        <v>5.1388011258185033E-2</v>
      </c>
      <c r="C14769" s="81">
        <v>5.9252731647515704E-2</v>
      </c>
      <c r="D14769" s="55">
        <v>125.38801416744568</v>
      </c>
      <c r="E14769" s="55">
        <v>0.86726822256707858</v>
      </c>
      <c r="F14769" s="55">
        <v>0.38745175342629767</v>
      </c>
      <c r="G14769" s="81">
        <v>-6.5876951831322833E-2</v>
      </c>
      <c r="H14769" s="82">
        <v>0.16865297434769289</v>
      </c>
    </row>
    <row r="14770" spans="1:8" ht="24" customHeight="1" x14ac:dyDescent="0.25">
      <c r="A14770" s="46" t="s">
        <v>71</v>
      </c>
      <c r="B14770" s="80">
        <v>0.11295343428453693</v>
      </c>
      <c r="C14770" s="81">
        <v>4.5129292105149196E-2</v>
      </c>
      <c r="D14770" s="55">
        <v>125.95326083955298</v>
      </c>
      <c r="E14770" s="55">
        <v>2.5028851332602464</v>
      </c>
      <c r="F14770" s="55">
        <v>1.3598705128719153E-2</v>
      </c>
      <c r="G14770" s="81">
        <v>2.3643570599590897E-2</v>
      </c>
      <c r="H14770" s="82">
        <v>0.20226329796948295</v>
      </c>
    </row>
    <row r="14771" spans="1:8" ht="24" customHeight="1" x14ac:dyDescent="0.25">
      <c r="A14771" s="46" t="s">
        <v>72</v>
      </c>
      <c r="B14771" s="83" t="s">
        <v>96</v>
      </c>
      <c r="C14771" s="31">
        <v>0</v>
      </c>
      <c r="D14771" s="84" t="s">
        <v>97</v>
      </c>
      <c r="E14771" s="84" t="s">
        <v>97</v>
      </c>
      <c r="F14771" s="84" t="s">
        <v>97</v>
      </c>
      <c r="G14771" s="84" t="s">
        <v>97</v>
      </c>
      <c r="H14771" s="85" t="s">
        <v>97</v>
      </c>
    </row>
    <row r="14772" spans="1:8" ht="24" customHeight="1" x14ac:dyDescent="0.25">
      <c r="A14772" s="46" t="s">
        <v>73</v>
      </c>
      <c r="B14772" s="83" t="s">
        <v>96</v>
      </c>
      <c r="C14772" s="31">
        <v>0</v>
      </c>
      <c r="D14772" s="84" t="s">
        <v>97</v>
      </c>
      <c r="E14772" s="84" t="s">
        <v>97</v>
      </c>
      <c r="F14772" s="84" t="s">
        <v>97</v>
      </c>
      <c r="G14772" s="84" t="s">
        <v>97</v>
      </c>
      <c r="H14772" s="85" t="s">
        <v>97</v>
      </c>
    </row>
    <row r="14773" spans="1:8" ht="24" customHeight="1" x14ac:dyDescent="0.25">
      <c r="A14773" s="46" t="s">
        <v>74</v>
      </c>
      <c r="B14773" s="83" t="s">
        <v>96</v>
      </c>
      <c r="C14773" s="31">
        <v>0</v>
      </c>
      <c r="D14773" s="84" t="s">
        <v>97</v>
      </c>
      <c r="E14773" s="84" t="s">
        <v>97</v>
      </c>
      <c r="F14773" s="84" t="s">
        <v>97</v>
      </c>
      <c r="G14773" s="84" t="s">
        <v>97</v>
      </c>
      <c r="H14773" s="85" t="s">
        <v>97</v>
      </c>
    </row>
    <row r="14774" spans="1:8" ht="24" customHeight="1" x14ac:dyDescent="0.25">
      <c r="A14774" s="46" t="s">
        <v>75</v>
      </c>
      <c r="B14774" s="83" t="s">
        <v>96</v>
      </c>
      <c r="C14774" s="31">
        <v>0</v>
      </c>
      <c r="D14774" s="84" t="s">
        <v>97</v>
      </c>
      <c r="E14774" s="84" t="s">
        <v>97</v>
      </c>
      <c r="F14774" s="84" t="s">
        <v>97</v>
      </c>
      <c r="G14774" s="84" t="s">
        <v>97</v>
      </c>
      <c r="H14774" s="85" t="s">
        <v>97</v>
      </c>
    </row>
    <row r="14775" spans="1:8" ht="24" customHeight="1" thickBot="1" x14ac:dyDescent="0.3">
      <c r="A14775" s="48" t="s">
        <v>76</v>
      </c>
      <c r="B14775" s="86" t="s">
        <v>96</v>
      </c>
      <c r="C14775" s="40">
        <v>0</v>
      </c>
      <c r="D14775" s="87" t="s">
        <v>97</v>
      </c>
      <c r="E14775" s="87" t="s">
        <v>97</v>
      </c>
      <c r="F14775" s="87" t="s">
        <v>97</v>
      </c>
      <c r="G14775" s="87" t="s">
        <v>97</v>
      </c>
      <c r="H14775" s="88" t="s">
        <v>97</v>
      </c>
    </row>
    <row r="14776" spans="1:8" ht="15" customHeight="1" x14ac:dyDescent="0.25">
      <c r="A14776" s="42" t="s">
        <v>98</v>
      </c>
      <c r="B14776" s="43"/>
      <c r="C14776" s="43"/>
      <c r="D14776" s="43"/>
      <c r="E14776" s="43"/>
      <c r="F14776" s="43"/>
      <c r="G14776" s="43"/>
      <c r="H14776" s="43"/>
    </row>
    <row r="14777" spans="1:8" ht="15" customHeight="1" x14ac:dyDescent="0.25">
      <c r="A14777" s="50" t="s">
        <v>292</v>
      </c>
      <c r="B14777" s="51"/>
      <c r="C14777" s="51"/>
      <c r="D14777" s="51"/>
      <c r="E14777" s="51"/>
      <c r="F14777" s="51"/>
      <c r="G14777" s="51"/>
      <c r="H14777" s="51"/>
    </row>
    <row r="14780" spans="1:8" ht="16.5" x14ac:dyDescent="0.25">
      <c r="A14780" t="s">
        <v>100</v>
      </c>
    </row>
    <row r="14782" spans="1:8" ht="20.100000000000001" customHeight="1" thickBot="1" x14ac:dyDescent="0.3">
      <c r="A14782" s="16" t="s">
        <v>101</v>
      </c>
      <c r="B14782" s="17"/>
      <c r="C14782" s="17"/>
      <c r="D14782" s="17"/>
    </row>
    <row r="14783" spans="1:8" ht="15" customHeight="1" thickBot="1" x14ac:dyDescent="0.3">
      <c r="A14783" s="89" t="s">
        <v>88</v>
      </c>
      <c r="B14783" s="90"/>
      <c r="C14783" s="20" t="s">
        <v>89</v>
      </c>
      <c r="D14783" s="22" t="s">
        <v>90</v>
      </c>
    </row>
    <row r="14784" spans="1:8" ht="14.1" customHeight="1" x14ac:dyDescent="0.25">
      <c r="A14784" s="3" t="s">
        <v>102</v>
      </c>
      <c r="B14784" s="23" t="s">
        <v>103</v>
      </c>
      <c r="C14784" s="77">
        <v>1.5991878292023396</v>
      </c>
      <c r="D14784" s="79">
        <v>0.19465347335967001</v>
      </c>
    </row>
    <row r="14785" spans="1:4" ht="14.1" customHeight="1" x14ac:dyDescent="0.25">
      <c r="A14785" s="28"/>
      <c r="B14785" s="9" t="s">
        <v>104</v>
      </c>
      <c r="C14785" s="80">
        <v>1.5871879736258081</v>
      </c>
      <c r="D14785" s="82">
        <v>0.19413824388331163</v>
      </c>
    </row>
    <row r="14786" spans="1:4" ht="14.1" customHeight="1" x14ac:dyDescent="0.25">
      <c r="A14786" s="28"/>
      <c r="B14786" s="9" t="s">
        <v>105</v>
      </c>
      <c r="C14786" s="80">
        <v>1.6325200193066995</v>
      </c>
      <c r="D14786" s="82">
        <v>0.19803239942774672</v>
      </c>
    </row>
    <row r="14787" spans="1:4" ht="14.1" customHeight="1" x14ac:dyDescent="0.25">
      <c r="A14787" s="28"/>
      <c r="B14787" s="9" t="s">
        <v>106</v>
      </c>
      <c r="C14787" s="80">
        <v>1.6188708330595323</v>
      </c>
      <c r="D14787" s="82">
        <v>0.19762702957258282</v>
      </c>
    </row>
    <row r="14788" spans="1:4" ht="14.1" customHeight="1" x14ac:dyDescent="0.25">
      <c r="A14788" s="28"/>
      <c r="B14788" s="9" t="s">
        <v>107</v>
      </c>
      <c r="C14788" s="80">
        <v>1.6251888155814911</v>
      </c>
      <c r="D14788" s="82">
        <v>0.19885579171249884</v>
      </c>
    </row>
    <row r="14789" spans="1:4" ht="14.1" customHeight="1" x14ac:dyDescent="0.25">
      <c r="A14789" s="28"/>
      <c r="B14789" s="9" t="s">
        <v>108</v>
      </c>
      <c r="C14789" s="80">
        <v>1.6964713411132035</v>
      </c>
      <c r="D14789" s="82">
        <v>0.20498508415771705</v>
      </c>
    </row>
    <row r="14790" spans="1:4" ht="14.1" customHeight="1" x14ac:dyDescent="0.25">
      <c r="A14790" s="28"/>
      <c r="B14790" s="9" t="s">
        <v>109</v>
      </c>
      <c r="C14790" s="80">
        <v>1.5604190857040834</v>
      </c>
      <c r="D14790" s="82">
        <v>0.19099279913700573</v>
      </c>
    </row>
    <row r="14791" spans="1:4" ht="14.1" customHeight="1" x14ac:dyDescent="0.25">
      <c r="A14791" s="28"/>
      <c r="B14791" s="9" t="s">
        <v>110</v>
      </c>
      <c r="C14791" s="80">
        <v>1.5656611352516336</v>
      </c>
      <c r="D14791" s="82">
        <v>0.19212995621710724</v>
      </c>
    </row>
    <row r="14792" spans="1:4" ht="14.1" customHeight="1" x14ac:dyDescent="0.25">
      <c r="A14792" s="28"/>
      <c r="B14792" s="9" t="s">
        <v>111</v>
      </c>
      <c r="C14792" s="80">
        <v>1.6190775537213637</v>
      </c>
      <c r="D14792" s="82">
        <v>0.19702644948071968</v>
      </c>
    </row>
    <row r="14793" spans="1:4" ht="14.1" customHeight="1" thickBot="1" x14ac:dyDescent="0.3">
      <c r="A14793" s="91"/>
      <c r="B14793" s="14" t="s">
        <v>112</v>
      </c>
      <c r="C14793" s="92">
        <v>1.6064905338859827</v>
      </c>
      <c r="D14793" s="93">
        <v>0.19339873381198006</v>
      </c>
    </row>
    <row r="14794" spans="1:4" ht="15" customHeight="1" x14ac:dyDescent="0.25">
      <c r="A14794" s="42" t="s">
        <v>291</v>
      </c>
      <c r="B14794" s="43"/>
      <c r="C14794" s="43"/>
      <c r="D14794" s="43"/>
    </row>
    <row r="14797" spans="1:4" ht="16.5" x14ac:dyDescent="0.25">
      <c r="A14797" t="s">
        <v>113</v>
      </c>
    </row>
    <row r="14799" spans="1:4" ht="20.100000000000001" customHeight="1" thickBot="1" x14ac:dyDescent="0.3">
      <c r="A14799" s="16" t="s">
        <v>114</v>
      </c>
      <c r="B14799" s="17"/>
      <c r="C14799" s="17"/>
    </row>
    <row r="14800" spans="1:4" ht="15" customHeight="1" thickBot="1" x14ac:dyDescent="0.3">
      <c r="A14800" s="18"/>
      <c r="B14800" s="19"/>
      <c r="C14800" s="61" t="s">
        <v>62</v>
      </c>
    </row>
    <row r="14801" spans="1:3" ht="14.1" customHeight="1" x14ac:dyDescent="0.25">
      <c r="A14801" s="3" t="s">
        <v>36</v>
      </c>
      <c r="B14801" s="23" t="s">
        <v>37</v>
      </c>
      <c r="C14801" s="62">
        <v>0</v>
      </c>
    </row>
    <row r="14802" spans="1:3" ht="14.1" customHeight="1" x14ac:dyDescent="0.25">
      <c r="A14802" s="28"/>
      <c r="B14802" s="9" t="s">
        <v>63</v>
      </c>
      <c r="C14802" s="12">
        <v>0</v>
      </c>
    </row>
    <row r="14803" spans="1:3" ht="14.1" customHeight="1" x14ac:dyDescent="0.25">
      <c r="A14803" s="28"/>
      <c r="B14803" s="9" t="s">
        <v>64</v>
      </c>
      <c r="C14803" s="12">
        <v>0</v>
      </c>
    </row>
    <row r="14804" spans="1:3" ht="14.1" customHeight="1" x14ac:dyDescent="0.25">
      <c r="A14804" s="28"/>
      <c r="B14804" s="9" t="s">
        <v>65</v>
      </c>
      <c r="C14804" s="12">
        <v>1</v>
      </c>
    </row>
    <row r="14805" spans="1:3" ht="14.1" customHeight="1" x14ac:dyDescent="0.25">
      <c r="A14805" s="28"/>
      <c r="B14805" s="9" t="s">
        <v>66</v>
      </c>
      <c r="C14805" s="12">
        <v>0</v>
      </c>
    </row>
    <row r="14806" spans="1:3" ht="14.1" customHeight="1" x14ac:dyDescent="0.25">
      <c r="A14806" s="28"/>
      <c r="B14806" s="9" t="s">
        <v>67</v>
      </c>
      <c r="C14806" s="12">
        <v>0</v>
      </c>
    </row>
    <row r="14807" spans="1:3" ht="14.1" customHeight="1" x14ac:dyDescent="0.25">
      <c r="A14807" s="28"/>
      <c r="B14807" s="9" t="s">
        <v>68</v>
      </c>
      <c r="C14807" s="12">
        <v>-1</v>
      </c>
    </row>
    <row r="14808" spans="1:3" ht="24" customHeight="1" x14ac:dyDescent="0.25">
      <c r="A14808" s="28"/>
      <c r="B14808" s="9" t="s">
        <v>69</v>
      </c>
      <c r="C14808" s="47">
        <v>0.5</v>
      </c>
    </row>
    <row r="14809" spans="1:3" ht="24" customHeight="1" x14ac:dyDescent="0.25">
      <c r="A14809" s="28"/>
      <c r="B14809" s="9" t="s">
        <v>70</v>
      </c>
      <c r="C14809" s="12">
        <v>0</v>
      </c>
    </row>
    <row r="14810" spans="1:3" ht="24" customHeight="1" x14ac:dyDescent="0.25">
      <c r="A14810" s="28"/>
      <c r="B14810" s="9" t="s">
        <v>71</v>
      </c>
      <c r="C14810" s="12">
        <v>0</v>
      </c>
    </row>
    <row r="14811" spans="1:3" ht="24" customHeight="1" x14ac:dyDescent="0.25">
      <c r="A14811" s="28"/>
      <c r="B14811" s="9" t="s">
        <v>72</v>
      </c>
      <c r="C14811" s="47">
        <v>-0.5</v>
      </c>
    </row>
    <row r="14812" spans="1:3" ht="24" customHeight="1" x14ac:dyDescent="0.25">
      <c r="A14812" s="28"/>
      <c r="B14812" s="9" t="s">
        <v>73</v>
      </c>
      <c r="C14812" s="47">
        <v>0.5</v>
      </c>
    </row>
    <row r="14813" spans="1:3" ht="24" customHeight="1" x14ac:dyDescent="0.25">
      <c r="A14813" s="28"/>
      <c r="B14813" s="9" t="s">
        <v>74</v>
      </c>
      <c r="C14813" s="12">
        <v>0</v>
      </c>
    </row>
    <row r="14814" spans="1:3" ht="24" customHeight="1" x14ac:dyDescent="0.25">
      <c r="A14814" s="28"/>
      <c r="B14814" s="9" t="s">
        <v>75</v>
      </c>
      <c r="C14814" s="12">
        <v>0</v>
      </c>
    </row>
    <row r="14815" spans="1:3" ht="24" customHeight="1" thickBot="1" x14ac:dyDescent="0.3">
      <c r="A14815" s="91"/>
      <c r="B14815" s="14" t="s">
        <v>76</v>
      </c>
      <c r="C14815" s="49">
        <v>-0.5</v>
      </c>
    </row>
    <row r="14816" spans="1:3" ht="15" customHeight="1" x14ac:dyDescent="0.25">
      <c r="A14816" s="42" t="s">
        <v>115</v>
      </c>
      <c r="B14816" s="43"/>
      <c r="C14816" s="43"/>
    </row>
    <row r="14818" spans="1:9" ht="20.100000000000001" customHeight="1" thickBot="1" x14ac:dyDescent="0.3">
      <c r="A14818" s="16" t="s">
        <v>116</v>
      </c>
      <c r="B14818" s="17"/>
      <c r="C14818" s="17"/>
      <c r="D14818" s="17"/>
      <c r="E14818" s="17"/>
      <c r="F14818" s="17"/>
      <c r="G14818" s="17"/>
      <c r="H14818" s="17"/>
      <c r="I14818" s="17"/>
    </row>
    <row r="14819" spans="1:9" ht="15" customHeight="1" x14ac:dyDescent="0.25">
      <c r="A14819" s="67" t="s">
        <v>117</v>
      </c>
      <c r="B14819" s="68" t="s">
        <v>89</v>
      </c>
      <c r="C14819" s="69" t="s">
        <v>90</v>
      </c>
      <c r="D14819" s="69" t="s">
        <v>91</v>
      </c>
      <c r="E14819" s="69" t="s">
        <v>118</v>
      </c>
      <c r="F14819" s="69" t="s">
        <v>92</v>
      </c>
      <c r="G14819" s="69" t="s">
        <v>59</v>
      </c>
      <c r="H14819" s="70" t="s">
        <v>93</v>
      </c>
      <c r="I14819" s="71"/>
    </row>
    <row r="14820" spans="1:9" ht="15" customHeight="1" thickBot="1" x14ac:dyDescent="0.3">
      <c r="A14820" s="72"/>
      <c r="B14820" s="73"/>
      <c r="C14820" s="74"/>
      <c r="D14820" s="74"/>
      <c r="E14820" s="74"/>
      <c r="F14820" s="74"/>
      <c r="G14820" s="74"/>
      <c r="H14820" s="75" t="s">
        <v>94</v>
      </c>
      <c r="I14820" s="76" t="s">
        <v>95</v>
      </c>
    </row>
    <row r="14821" spans="1:9" ht="14.1" customHeight="1" thickBot="1" x14ac:dyDescent="0.3">
      <c r="A14821" s="94" t="s">
        <v>62</v>
      </c>
      <c r="B14821" s="95">
        <v>-0.21527517211801295</v>
      </c>
      <c r="C14821" s="96">
        <v>2.7090576677135374E-2</v>
      </c>
      <c r="D14821" s="97">
        <v>121.44135068042354</v>
      </c>
      <c r="E14821" s="98">
        <v>0</v>
      </c>
      <c r="F14821" s="97">
        <v>-7.9464964767511432</v>
      </c>
      <c r="G14821" s="97">
        <v>1.106582145474208E-12</v>
      </c>
      <c r="H14821" s="96">
        <v>-0.26890614555617748</v>
      </c>
      <c r="I14821" s="99">
        <v>-0.16164419867984842</v>
      </c>
    </row>
    <row r="14822" spans="1:9" ht="15" customHeight="1" x14ac:dyDescent="0.25">
      <c r="A14822" s="42" t="s">
        <v>115</v>
      </c>
      <c r="B14822" s="43"/>
      <c r="C14822" s="43"/>
      <c r="D14822" s="43"/>
      <c r="E14822" s="43"/>
      <c r="F14822" s="43"/>
      <c r="G14822" s="43"/>
      <c r="H14822" s="43"/>
      <c r="I14822" s="43"/>
    </row>
    <row r="14823" spans="1:9" ht="15" customHeight="1" x14ac:dyDescent="0.25">
      <c r="A14823" s="50" t="s">
        <v>292</v>
      </c>
      <c r="B14823" s="51"/>
      <c r="C14823" s="51"/>
      <c r="D14823" s="51"/>
      <c r="E14823" s="51"/>
      <c r="F14823" s="51"/>
      <c r="G14823" s="51"/>
      <c r="H14823" s="51"/>
      <c r="I14823" s="51"/>
    </row>
    <row r="14826" spans="1:9" ht="16.5" x14ac:dyDescent="0.25">
      <c r="A14826" t="s">
        <v>119</v>
      </c>
    </row>
    <row r="14828" spans="1:9" ht="20.100000000000001" customHeight="1" thickBot="1" x14ac:dyDescent="0.3">
      <c r="A14828" s="16" t="s">
        <v>114</v>
      </c>
      <c r="B14828" s="17"/>
      <c r="C14828" s="17"/>
    </row>
    <row r="14829" spans="1:9" ht="15" customHeight="1" thickBot="1" x14ac:dyDescent="0.3">
      <c r="A14829" s="18"/>
      <c r="B14829" s="19"/>
      <c r="C14829" s="61" t="s">
        <v>62</v>
      </c>
    </row>
    <row r="14830" spans="1:9" ht="14.1" customHeight="1" x14ac:dyDescent="0.25">
      <c r="A14830" s="3" t="s">
        <v>36</v>
      </c>
      <c r="B14830" s="23" t="s">
        <v>37</v>
      </c>
      <c r="C14830" s="62">
        <v>0</v>
      </c>
    </row>
    <row r="14831" spans="1:9" ht="14.1" customHeight="1" x14ac:dyDescent="0.25">
      <c r="A14831" s="28"/>
      <c r="B14831" s="9" t="s">
        <v>63</v>
      </c>
      <c r="C14831" s="12">
        <v>0</v>
      </c>
    </row>
    <row r="14832" spans="1:9" ht="14.1" customHeight="1" x14ac:dyDescent="0.25">
      <c r="A14832" s="28"/>
      <c r="B14832" s="9" t="s">
        <v>64</v>
      </c>
      <c r="C14832" s="12">
        <v>0</v>
      </c>
    </row>
    <row r="14833" spans="1:9" ht="14.1" customHeight="1" x14ac:dyDescent="0.25">
      <c r="A14833" s="28"/>
      <c r="B14833" s="9" t="s">
        <v>65</v>
      </c>
      <c r="C14833" s="12">
        <v>1</v>
      </c>
    </row>
    <row r="14834" spans="1:9" ht="14.1" customHeight="1" x14ac:dyDescent="0.25">
      <c r="A14834" s="28"/>
      <c r="B14834" s="9" t="s">
        <v>66</v>
      </c>
      <c r="C14834" s="12">
        <v>0</v>
      </c>
    </row>
    <row r="14835" spans="1:9" ht="14.1" customHeight="1" x14ac:dyDescent="0.25">
      <c r="A14835" s="28"/>
      <c r="B14835" s="9" t="s">
        <v>67</v>
      </c>
      <c r="C14835" s="12">
        <v>0</v>
      </c>
    </row>
    <row r="14836" spans="1:9" ht="14.1" customHeight="1" x14ac:dyDescent="0.25">
      <c r="A14836" s="28"/>
      <c r="B14836" s="9" t="s">
        <v>68</v>
      </c>
      <c r="C14836" s="12">
        <v>-1</v>
      </c>
    </row>
    <row r="14837" spans="1:9" ht="24" customHeight="1" x14ac:dyDescent="0.25">
      <c r="A14837" s="28"/>
      <c r="B14837" s="9" t="s">
        <v>69</v>
      </c>
      <c r="C14837" s="12">
        <v>1</v>
      </c>
    </row>
    <row r="14838" spans="1:9" ht="24" customHeight="1" x14ac:dyDescent="0.25">
      <c r="A14838" s="28"/>
      <c r="B14838" s="9" t="s">
        <v>70</v>
      </c>
      <c r="C14838" s="12">
        <v>0</v>
      </c>
    </row>
    <row r="14839" spans="1:9" ht="24" customHeight="1" x14ac:dyDescent="0.25">
      <c r="A14839" s="28"/>
      <c r="B14839" s="9" t="s">
        <v>71</v>
      </c>
      <c r="C14839" s="12">
        <v>0</v>
      </c>
    </row>
    <row r="14840" spans="1:9" ht="24" customHeight="1" x14ac:dyDescent="0.25">
      <c r="A14840" s="28"/>
      <c r="B14840" s="9" t="s">
        <v>72</v>
      </c>
      <c r="C14840" s="12">
        <v>-1</v>
      </c>
    </row>
    <row r="14841" spans="1:9" ht="24" customHeight="1" x14ac:dyDescent="0.25">
      <c r="A14841" s="28"/>
      <c r="B14841" s="9" t="s">
        <v>73</v>
      </c>
      <c r="C14841" s="12">
        <v>0</v>
      </c>
    </row>
    <row r="14842" spans="1:9" ht="24" customHeight="1" x14ac:dyDescent="0.25">
      <c r="A14842" s="28"/>
      <c r="B14842" s="9" t="s">
        <v>74</v>
      </c>
      <c r="C14842" s="12">
        <v>0</v>
      </c>
    </row>
    <row r="14843" spans="1:9" ht="24" customHeight="1" x14ac:dyDescent="0.25">
      <c r="A14843" s="28"/>
      <c r="B14843" s="9" t="s">
        <v>75</v>
      </c>
      <c r="C14843" s="12">
        <v>0</v>
      </c>
    </row>
    <row r="14844" spans="1:9" ht="24" customHeight="1" thickBot="1" x14ac:dyDescent="0.3">
      <c r="A14844" s="91"/>
      <c r="B14844" s="14" t="s">
        <v>76</v>
      </c>
      <c r="C14844" s="100">
        <v>0</v>
      </c>
    </row>
    <row r="14845" spans="1:9" ht="15" customHeight="1" x14ac:dyDescent="0.25">
      <c r="A14845" s="42" t="s">
        <v>120</v>
      </c>
      <c r="B14845" s="43"/>
      <c r="C14845" s="43"/>
    </row>
    <row r="14847" spans="1:9" ht="20.100000000000001" customHeight="1" thickBot="1" x14ac:dyDescent="0.3">
      <c r="A14847" s="16" t="s">
        <v>116</v>
      </c>
      <c r="B14847" s="17"/>
      <c r="C14847" s="17"/>
      <c r="D14847" s="17"/>
      <c r="E14847" s="17"/>
      <c r="F14847" s="17"/>
      <c r="G14847" s="17"/>
      <c r="H14847" s="17"/>
      <c r="I14847" s="17"/>
    </row>
    <row r="14848" spans="1:9" ht="15" customHeight="1" x14ac:dyDescent="0.25">
      <c r="A14848" s="67" t="s">
        <v>117</v>
      </c>
      <c r="B14848" s="68" t="s">
        <v>89</v>
      </c>
      <c r="C14848" s="69" t="s">
        <v>90</v>
      </c>
      <c r="D14848" s="69" t="s">
        <v>91</v>
      </c>
      <c r="E14848" s="69" t="s">
        <v>118</v>
      </c>
      <c r="F14848" s="69" t="s">
        <v>92</v>
      </c>
      <c r="G14848" s="69" t="s">
        <v>59</v>
      </c>
      <c r="H14848" s="70" t="s">
        <v>93</v>
      </c>
      <c r="I14848" s="71"/>
    </row>
    <row r="14849" spans="1:9" ht="15" customHeight="1" thickBot="1" x14ac:dyDescent="0.3">
      <c r="A14849" s="72"/>
      <c r="B14849" s="73"/>
      <c r="C14849" s="74"/>
      <c r="D14849" s="74"/>
      <c r="E14849" s="74"/>
      <c r="F14849" s="74"/>
      <c r="G14849" s="74"/>
      <c r="H14849" s="75" t="s">
        <v>94</v>
      </c>
      <c r="I14849" s="76" t="s">
        <v>95</v>
      </c>
    </row>
    <row r="14850" spans="1:9" ht="14.1" customHeight="1" thickBot="1" x14ac:dyDescent="0.3">
      <c r="A14850" s="94" t="s">
        <v>62</v>
      </c>
      <c r="B14850" s="95">
        <v>-0.19161020065841952</v>
      </c>
      <c r="C14850" s="96">
        <v>3.7516423795786756E-2</v>
      </c>
      <c r="D14850" s="97">
        <v>119.31887608106162</v>
      </c>
      <c r="E14850" s="98">
        <v>0</v>
      </c>
      <c r="F14850" s="97">
        <v>-5.1073684875032814</v>
      </c>
      <c r="G14850" s="97">
        <v>1.2528014605057349E-6</v>
      </c>
      <c r="H14850" s="96">
        <v>-0.26589442769119659</v>
      </c>
      <c r="I14850" s="99">
        <v>-0.11732597362564243</v>
      </c>
    </row>
    <row r="14851" spans="1:9" ht="15" customHeight="1" x14ac:dyDescent="0.25">
      <c r="A14851" s="42" t="s">
        <v>120</v>
      </c>
      <c r="B14851" s="43"/>
      <c r="C14851" s="43"/>
      <c r="D14851" s="43"/>
      <c r="E14851" s="43"/>
      <c r="F14851" s="43"/>
      <c r="G14851" s="43"/>
      <c r="H14851" s="43"/>
      <c r="I14851" s="43"/>
    </row>
    <row r="14852" spans="1:9" ht="15" customHeight="1" x14ac:dyDescent="0.25">
      <c r="A14852" s="50" t="s">
        <v>292</v>
      </c>
      <c r="B14852" s="51"/>
      <c r="C14852" s="51"/>
      <c r="D14852" s="51"/>
      <c r="E14852" s="51"/>
      <c r="F14852" s="51"/>
      <c r="G14852" s="51"/>
      <c r="H14852" s="51"/>
      <c r="I14852" s="51"/>
    </row>
    <row r="14855" spans="1:9" ht="16.5" x14ac:dyDescent="0.25">
      <c r="A14855" t="s">
        <v>121</v>
      </c>
    </row>
    <row r="14857" spans="1:9" ht="20.100000000000001" customHeight="1" thickBot="1" x14ac:dyDescent="0.3">
      <c r="A14857" s="16" t="s">
        <v>114</v>
      </c>
      <c r="B14857" s="17"/>
      <c r="C14857" s="17"/>
    </row>
    <row r="14858" spans="1:9" ht="15" customHeight="1" thickBot="1" x14ac:dyDescent="0.3">
      <c r="A14858" s="18"/>
      <c r="B14858" s="19"/>
      <c r="C14858" s="61" t="s">
        <v>62</v>
      </c>
    </row>
    <row r="14859" spans="1:9" ht="14.1" customHeight="1" x14ac:dyDescent="0.25">
      <c r="A14859" s="3" t="s">
        <v>36</v>
      </c>
      <c r="B14859" s="23" t="s">
        <v>37</v>
      </c>
      <c r="C14859" s="62">
        <v>0</v>
      </c>
    </row>
    <row r="14860" spans="1:9" ht="14.1" customHeight="1" x14ac:dyDescent="0.25">
      <c r="A14860" s="28"/>
      <c r="B14860" s="9" t="s">
        <v>63</v>
      </c>
      <c r="C14860" s="12">
        <v>0</v>
      </c>
    </row>
    <row r="14861" spans="1:9" ht="14.1" customHeight="1" x14ac:dyDescent="0.25">
      <c r="A14861" s="28"/>
      <c r="B14861" s="9" t="s">
        <v>64</v>
      </c>
      <c r="C14861" s="12">
        <v>0</v>
      </c>
    </row>
    <row r="14862" spans="1:9" ht="14.1" customHeight="1" x14ac:dyDescent="0.25">
      <c r="A14862" s="28"/>
      <c r="B14862" s="9" t="s">
        <v>65</v>
      </c>
      <c r="C14862" s="12">
        <v>1</v>
      </c>
    </row>
    <row r="14863" spans="1:9" ht="14.1" customHeight="1" x14ac:dyDescent="0.25">
      <c r="A14863" s="28"/>
      <c r="B14863" s="9" t="s">
        <v>66</v>
      </c>
      <c r="C14863" s="12">
        <v>0</v>
      </c>
    </row>
    <row r="14864" spans="1:9" ht="14.1" customHeight="1" x14ac:dyDescent="0.25">
      <c r="A14864" s="28"/>
      <c r="B14864" s="9" t="s">
        <v>67</v>
      </c>
      <c r="C14864" s="12">
        <v>0</v>
      </c>
    </row>
    <row r="14865" spans="1:9" ht="14.1" customHeight="1" x14ac:dyDescent="0.25">
      <c r="A14865" s="28"/>
      <c r="B14865" s="9" t="s">
        <v>68</v>
      </c>
      <c r="C14865" s="12">
        <v>-1</v>
      </c>
    </row>
    <row r="14866" spans="1:9" ht="24" customHeight="1" x14ac:dyDescent="0.25">
      <c r="A14866" s="28"/>
      <c r="B14866" s="9" t="s">
        <v>69</v>
      </c>
      <c r="C14866" s="12">
        <v>0</v>
      </c>
    </row>
    <row r="14867" spans="1:9" ht="24" customHeight="1" x14ac:dyDescent="0.25">
      <c r="A14867" s="28"/>
      <c r="B14867" s="9" t="s">
        <v>70</v>
      </c>
      <c r="C14867" s="12">
        <v>0</v>
      </c>
    </row>
    <row r="14868" spans="1:9" ht="24" customHeight="1" x14ac:dyDescent="0.25">
      <c r="A14868" s="28"/>
      <c r="B14868" s="9" t="s">
        <v>71</v>
      </c>
      <c r="C14868" s="12">
        <v>0</v>
      </c>
    </row>
    <row r="14869" spans="1:9" ht="24" customHeight="1" x14ac:dyDescent="0.25">
      <c r="A14869" s="28"/>
      <c r="B14869" s="9" t="s">
        <v>72</v>
      </c>
      <c r="C14869" s="12">
        <v>0</v>
      </c>
    </row>
    <row r="14870" spans="1:9" ht="24" customHeight="1" x14ac:dyDescent="0.25">
      <c r="A14870" s="28"/>
      <c r="B14870" s="9" t="s">
        <v>73</v>
      </c>
      <c r="C14870" s="12">
        <v>1</v>
      </c>
    </row>
    <row r="14871" spans="1:9" ht="24" customHeight="1" x14ac:dyDescent="0.25">
      <c r="A14871" s="28"/>
      <c r="B14871" s="9" t="s">
        <v>74</v>
      </c>
      <c r="C14871" s="12">
        <v>0</v>
      </c>
    </row>
    <row r="14872" spans="1:9" ht="24" customHeight="1" x14ac:dyDescent="0.25">
      <c r="A14872" s="28"/>
      <c r="B14872" s="9" t="s">
        <v>75</v>
      </c>
      <c r="C14872" s="12">
        <v>0</v>
      </c>
    </row>
    <row r="14873" spans="1:9" ht="24" customHeight="1" thickBot="1" x14ac:dyDescent="0.3">
      <c r="A14873" s="91"/>
      <c r="B14873" s="14" t="s">
        <v>76</v>
      </c>
      <c r="C14873" s="100">
        <v>-1</v>
      </c>
    </row>
    <row r="14874" spans="1:9" ht="15" customHeight="1" x14ac:dyDescent="0.25">
      <c r="A14874" s="42" t="s">
        <v>122</v>
      </c>
      <c r="B14874" s="43"/>
      <c r="C14874" s="43"/>
    </row>
    <row r="14876" spans="1:9" ht="20.100000000000001" customHeight="1" thickBot="1" x14ac:dyDescent="0.3">
      <c r="A14876" s="16" t="s">
        <v>116</v>
      </c>
      <c r="B14876" s="17"/>
      <c r="C14876" s="17"/>
      <c r="D14876" s="17"/>
      <c r="E14876" s="17"/>
      <c r="F14876" s="17"/>
      <c r="G14876" s="17"/>
      <c r="H14876" s="17"/>
      <c r="I14876" s="17"/>
    </row>
    <row r="14877" spans="1:9" ht="15" customHeight="1" x14ac:dyDescent="0.25">
      <c r="A14877" s="67" t="s">
        <v>117</v>
      </c>
      <c r="B14877" s="68" t="s">
        <v>89</v>
      </c>
      <c r="C14877" s="69" t="s">
        <v>90</v>
      </c>
      <c r="D14877" s="69" t="s">
        <v>91</v>
      </c>
      <c r="E14877" s="69" t="s">
        <v>118</v>
      </c>
      <c r="F14877" s="69" t="s">
        <v>92</v>
      </c>
      <c r="G14877" s="69" t="s">
        <v>59</v>
      </c>
      <c r="H14877" s="70" t="s">
        <v>93</v>
      </c>
      <c r="I14877" s="71"/>
    </row>
    <row r="14878" spans="1:9" ht="15" customHeight="1" thickBot="1" x14ac:dyDescent="0.3">
      <c r="A14878" s="72"/>
      <c r="B14878" s="73"/>
      <c r="C14878" s="74"/>
      <c r="D14878" s="74"/>
      <c r="E14878" s="74"/>
      <c r="F14878" s="74"/>
      <c r="G14878" s="74"/>
      <c r="H14878" s="75" t="s">
        <v>94</v>
      </c>
      <c r="I14878" s="76" t="s">
        <v>95</v>
      </c>
    </row>
    <row r="14879" spans="1:9" ht="14.1" customHeight="1" thickBot="1" x14ac:dyDescent="0.3">
      <c r="A14879" s="94" t="s">
        <v>62</v>
      </c>
      <c r="B14879" s="95">
        <v>-0.23894014357760635</v>
      </c>
      <c r="C14879" s="96">
        <v>3.9091115670621769E-2</v>
      </c>
      <c r="D14879" s="97">
        <v>123.3575400847663</v>
      </c>
      <c r="E14879" s="98">
        <v>0</v>
      </c>
      <c r="F14879" s="97">
        <v>-6.1123899760471039</v>
      </c>
      <c r="G14879" s="97">
        <v>1.1873011082843679E-8</v>
      </c>
      <c r="H14879" s="96">
        <v>-0.31631638227053632</v>
      </c>
      <c r="I14879" s="99">
        <v>-0.16156390488467637</v>
      </c>
    </row>
    <row r="14880" spans="1:9" ht="15" customHeight="1" x14ac:dyDescent="0.25">
      <c r="A14880" s="42" t="s">
        <v>122</v>
      </c>
      <c r="B14880" s="43"/>
      <c r="C14880" s="43"/>
      <c r="D14880" s="43"/>
      <c r="E14880" s="43"/>
      <c r="F14880" s="43"/>
      <c r="G14880" s="43"/>
      <c r="H14880" s="43"/>
      <c r="I14880" s="43"/>
    </row>
    <row r="14881" spans="1:9" ht="15" customHeight="1" x14ac:dyDescent="0.25">
      <c r="A14881" s="50" t="s">
        <v>292</v>
      </c>
      <c r="B14881" s="51"/>
      <c r="C14881" s="51"/>
      <c r="D14881" s="51"/>
      <c r="E14881" s="51"/>
      <c r="F14881" s="51"/>
      <c r="G14881" s="51"/>
      <c r="H14881" s="51"/>
      <c r="I14881" s="51"/>
    </row>
    <row r="14884" spans="1:9" ht="16.5" x14ac:dyDescent="0.25">
      <c r="A14884" t="s">
        <v>123</v>
      </c>
    </row>
    <row r="14886" spans="1:9" ht="20.100000000000001" customHeight="1" thickBot="1" x14ac:dyDescent="0.3">
      <c r="A14886" s="16" t="s">
        <v>114</v>
      </c>
      <c r="B14886" s="17"/>
      <c r="C14886" s="17"/>
    </row>
    <row r="14887" spans="1:9" ht="15" customHeight="1" thickBot="1" x14ac:dyDescent="0.3">
      <c r="A14887" s="18"/>
      <c r="B14887" s="19"/>
      <c r="C14887" s="61" t="s">
        <v>62</v>
      </c>
    </row>
    <row r="14888" spans="1:9" ht="14.1" customHeight="1" x14ac:dyDescent="0.25">
      <c r="A14888" s="3" t="s">
        <v>36</v>
      </c>
      <c r="B14888" s="23" t="s">
        <v>37</v>
      </c>
      <c r="C14888" s="62">
        <v>0</v>
      </c>
    </row>
    <row r="14889" spans="1:9" ht="14.1" customHeight="1" x14ac:dyDescent="0.25">
      <c r="A14889" s="28"/>
      <c r="B14889" s="9" t="s">
        <v>63</v>
      </c>
      <c r="C14889" s="12">
        <v>0</v>
      </c>
    </row>
    <row r="14890" spans="1:9" ht="14.1" customHeight="1" x14ac:dyDescent="0.25">
      <c r="A14890" s="28"/>
      <c r="B14890" s="9" t="s">
        <v>64</v>
      </c>
      <c r="C14890" s="12">
        <v>0</v>
      </c>
    </row>
    <row r="14891" spans="1:9" ht="14.1" customHeight="1" x14ac:dyDescent="0.25">
      <c r="A14891" s="28"/>
      <c r="B14891" s="9" t="s">
        <v>65</v>
      </c>
      <c r="C14891" s="12">
        <v>0</v>
      </c>
    </row>
    <row r="14892" spans="1:9" ht="14.1" customHeight="1" x14ac:dyDescent="0.25">
      <c r="A14892" s="28"/>
      <c r="B14892" s="9" t="s">
        <v>66</v>
      </c>
      <c r="C14892" s="12">
        <v>0</v>
      </c>
    </row>
    <row r="14893" spans="1:9" ht="14.1" customHeight="1" x14ac:dyDescent="0.25">
      <c r="A14893" s="28"/>
      <c r="B14893" s="9" t="s">
        <v>67</v>
      </c>
      <c r="C14893" s="12">
        <v>0</v>
      </c>
    </row>
    <row r="14894" spans="1:9" ht="14.1" customHeight="1" x14ac:dyDescent="0.25">
      <c r="A14894" s="28"/>
      <c r="B14894" s="9" t="s">
        <v>68</v>
      </c>
      <c r="C14894" s="12">
        <v>0</v>
      </c>
    </row>
    <row r="14895" spans="1:9" ht="24" customHeight="1" x14ac:dyDescent="0.25">
      <c r="A14895" s="28"/>
      <c r="B14895" s="9" t="s">
        <v>69</v>
      </c>
      <c r="C14895" s="12">
        <v>1</v>
      </c>
    </row>
    <row r="14896" spans="1:9" ht="24" customHeight="1" x14ac:dyDescent="0.25">
      <c r="A14896" s="28"/>
      <c r="B14896" s="9" t="s">
        <v>70</v>
      </c>
      <c r="C14896" s="12">
        <v>0</v>
      </c>
    </row>
    <row r="14897" spans="1:9" ht="24" customHeight="1" x14ac:dyDescent="0.25">
      <c r="A14897" s="28"/>
      <c r="B14897" s="9" t="s">
        <v>71</v>
      </c>
      <c r="C14897" s="12">
        <v>0</v>
      </c>
    </row>
    <row r="14898" spans="1:9" ht="24" customHeight="1" x14ac:dyDescent="0.25">
      <c r="A14898" s="28"/>
      <c r="B14898" s="9" t="s">
        <v>72</v>
      </c>
      <c r="C14898" s="12">
        <v>-1</v>
      </c>
    </row>
    <row r="14899" spans="1:9" ht="24" customHeight="1" x14ac:dyDescent="0.25">
      <c r="A14899" s="28"/>
      <c r="B14899" s="9" t="s">
        <v>73</v>
      </c>
      <c r="C14899" s="12">
        <v>-1</v>
      </c>
    </row>
    <row r="14900" spans="1:9" ht="24" customHeight="1" x14ac:dyDescent="0.25">
      <c r="A14900" s="28"/>
      <c r="B14900" s="9" t="s">
        <v>74</v>
      </c>
      <c r="C14900" s="12">
        <v>0</v>
      </c>
    </row>
    <row r="14901" spans="1:9" ht="24" customHeight="1" x14ac:dyDescent="0.25">
      <c r="A14901" s="28"/>
      <c r="B14901" s="9" t="s">
        <v>75</v>
      </c>
      <c r="C14901" s="12">
        <v>0</v>
      </c>
    </row>
    <row r="14902" spans="1:9" ht="24" customHeight="1" thickBot="1" x14ac:dyDescent="0.3">
      <c r="A14902" s="91"/>
      <c r="B14902" s="14" t="s">
        <v>76</v>
      </c>
      <c r="C14902" s="100">
        <v>1</v>
      </c>
    </row>
    <row r="14903" spans="1:9" ht="24.95" customHeight="1" x14ac:dyDescent="0.25">
      <c r="A14903" s="42" t="s">
        <v>124</v>
      </c>
      <c r="B14903" s="43"/>
      <c r="C14903" s="43"/>
    </row>
    <row r="14905" spans="1:9" ht="20.100000000000001" customHeight="1" thickBot="1" x14ac:dyDescent="0.3">
      <c r="A14905" s="16" t="s">
        <v>116</v>
      </c>
      <c r="B14905" s="17"/>
      <c r="C14905" s="17"/>
      <c r="D14905" s="17"/>
      <c r="E14905" s="17"/>
      <c r="F14905" s="17"/>
      <c r="G14905" s="17"/>
      <c r="H14905" s="17"/>
      <c r="I14905" s="17"/>
    </row>
    <row r="14906" spans="1:9" ht="15" customHeight="1" x14ac:dyDescent="0.25">
      <c r="A14906" s="67" t="s">
        <v>117</v>
      </c>
      <c r="B14906" s="68" t="s">
        <v>89</v>
      </c>
      <c r="C14906" s="69" t="s">
        <v>90</v>
      </c>
      <c r="D14906" s="69" t="s">
        <v>91</v>
      </c>
      <c r="E14906" s="69" t="s">
        <v>118</v>
      </c>
      <c r="F14906" s="69" t="s">
        <v>92</v>
      </c>
      <c r="G14906" s="69" t="s">
        <v>59</v>
      </c>
      <c r="H14906" s="70" t="s">
        <v>93</v>
      </c>
      <c r="I14906" s="71"/>
    </row>
    <row r="14907" spans="1:9" ht="15" customHeight="1" thickBot="1" x14ac:dyDescent="0.3">
      <c r="A14907" s="72"/>
      <c r="B14907" s="73"/>
      <c r="C14907" s="74"/>
      <c r="D14907" s="74"/>
      <c r="E14907" s="74"/>
      <c r="F14907" s="74"/>
      <c r="G14907" s="74"/>
      <c r="H14907" s="75" t="s">
        <v>94</v>
      </c>
      <c r="I14907" s="76" t="s">
        <v>95</v>
      </c>
    </row>
    <row r="14908" spans="1:9" ht="14.1" customHeight="1" thickBot="1" x14ac:dyDescent="0.3">
      <c r="A14908" s="94" t="s">
        <v>62</v>
      </c>
      <c r="B14908" s="95">
        <v>4.7329942919186817E-2</v>
      </c>
      <c r="C14908" s="96">
        <v>5.4181153354270768E-2</v>
      </c>
      <c r="D14908" s="97">
        <v>121.44135068042328</v>
      </c>
      <c r="E14908" s="98">
        <v>0</v>
      </c>
      <c r="F14908" s="97">
        <v>0.87354993367737321</v>
      </c>
      <c r="G14908" s="97">
        <v>0.3840875011103122</v>
      </c>
      <c r="H14908" s="96">
        <v>-5.9932003957142398E-2</v>
      </c>
      <c r="I14908" s="99">
        <v>0.15459188979551602</v>
      </c>
    </row>
    <row r="14909" spans="1:9" ht="15" customHeight="1" x14ac:dyDescent="0.25">
      <c r="A14909" s="42" t="s">
        <v>124</v>
      </c>
      <c r="B14909" s="43"/>
      <c r="C14909" s="43"/>
      <c r="D14909" s="43"/>
      <c r="E14909" s="43"/>
      <c r="F14909" s="43"/>
      <c r="G14909" s="43"/>
      <c r="H14909" s="43"/>
      <c r="I14909" s="43"/>
    </row>
    <row r="14910" spans="1:9" ht="15" customHeight="1" x14ac:dyDescent="0.25">
      <c r="A14910" s="50" t="s">
        <v>292</v>
      </c>
      <c r="B14910" s="51"/>
      <c r="C14910" s="51"/>
      <c r="D14910" s="51"/>
      <c r="E14910" s="51"/>
      <c r="F14910" s="51"/>
      <c r="G14910" s="51"/>
      <c r="H14910" s="51"/>
      <c r="I14910" s="51"/>
    </row>
    <row r="14913" spans="1:3" ht="16.5" x14ac:dyDescent="0.25">
      <c r="A14913" t="s">
        <v>125</v>
      </c>
    </row>
    <row r="14915" spans="1:3" ht="20.100000000000001" customHeight="1" thickBot="1" x14ac:dyDescent="0.3">
      <c r="A14915" s="16" t="s">
        <v>114</v>
      </c>
      <c r="B14915" s="17"/>
      <c r="C14915" s="17"/>
    </row>
    <row r="14916" spans="1:3" ht="15" customHeight="1" thickBot="1" x14ac:dyDescent="0.3">
      <c r="A14916" s="18"/>
      <c r="B14916" s="19"/>
      <c r="C14916" s="61" t="s">
        <v>62</v>
      </c>
    </row>
    <row r="14917" spans="1:3" ht="14.1" customHeight="1" x14ac:dyDescent="0.25">
      <c r="A14917" s="3" t="s">
        <v>36</v>
      </c>
      <c r="B14917" s="23" t="s">
        <v>37</v>
      </c>
      <c r="C14917" s="62">
        <v>0</v>
      </c>
    </row>
    <row r="14918" spans="1:3" ht="14.1" customHeight="1" x14ac:dyDescent="0.25">
      <c r="A14918" s="28"/>
      <c r="B14918" s="9" t="s">
        <v>63</v>
      </c>
      <c r="C14918" s="12">
        <v>0</v>
      </c>
    </row>
    <row r="14919" spans="1:3" ht="14.1" customHeight="1" x14ac:dyDescent="0.25">
      <c r="A14919" s="28"/>
      <c r="B14919" s="9" t="s">
        <v>64</v>
      </c>
      <c r="C14919" s="12">
        <v>0</v>
      </c>
    </row>
    <row r="14920" spans="1:3" ht="14.1" customHeight="1" x14ac:dyDescent="0.25">
      <c r="A14920" s="28"/>
      <c r="B14920" s="9" t="s">
        <v>65</v>
      </c>
      <c r="C14920" s="12">
        <v>0</v>
      </c>
    </row>
    <row r="14921" spans="1:3" ht="14.1" customHeight="1" x14ac:dyDescent="0.25">
      <c r="A14921" s="28"/>
      <c r="B14921" s="9" t="s">
        <v>66</v>
      </c>
      <c r="C14921" s="12">
        <v>1</v>
      </c>
    </row>
    <row r="14922" spans="1:3" ht="14.1" customHeight="1" x14ac:dyDescent="0.25">
      <c r="A14922" s="28"/>
      <c r="B14922" s="9" t="s">
        <v>67</v>
      </c>
      <c r="C14922" s="12">
        <v>0</v>
      </c>
    </row>
    <row r="14923" spans="1:3" ht="14.1" customHeight="1" x14ac:dyDescent="0.25">
      <c r="A14923" s="28"/>
      <c r="B14923" s="9" t="s">
        <v>68</v>
      </c>
      <c r="C14923" s="12">
        <v>-1</v>
      </c>
    </row>
    <row r="14924" spans="1:3" ht="24" customHeight="1" x14ac:dyDescent="0.25">
      <c r="A14924" s="28"/>
      <c r="B14924" s="9" t="s">
        <v>69</v>
      </c>
      <c r="C14924" s="12">
        <v>0</v>
      </c>
    </row>
    <row r="14925" spans="1:3" ht="24" customHeight="1" x14ac:dyDescent="0.25">
      <c r="A14925" s="28"/>
      <c r="B14925" s="9" t="s">
        <v>70</v>
      </c>
      <c r="C14925" s="47">
        <v>0.5</v>
      </c>
    </row>
    <row r="14926" spans="1:3" ht="24" customHeight="1" x14ac:dyDescent="0.25">
      <c r="A14926" s="28"/>
      <c r="B14926" s="9" t="s">
        <v>71</v>
      </c>
      <c r="C14926" s="12">
        <v>0</v>
      </c>
    </row>
    <row r="14927" spans="1:3" ht="24" customHeight="1" x14ac:dyDescent="0.25">
      <c r="A14927" s="28"/>
      <c r="B14927" s="9" t="s">
        <v>72</v>
      </c>
      <c r="C14927" s="47">
        <v>-0.5</v>
      </c>
    </row>
    <row r="14928" spans="1:3" ht="24" customHeight="1" x14ac:dyDescent="0.25">
      <c r="A14928" s="28"/>
      <c r="B14928" s="9" t="s">
        <v>73</v>
      </c>
      <c r="C14928" s="12">
        <v>0</v>
      </c>
    </row>
    <row r="14929" spans="1:9" ht="24" customHeight="1" x14ac:dyDescent="0.25">
      <c r="A14929" s="28"/>
      <c r="B14929" s="9" t="s">
        <v>74</v>
      </c>
      <c r="C14929" s="47">
        <v>0.5</v>
      </c>
    </row>
    <row r="14930" spans="1:9" ht="24" customHeight="1" x14ac:dyDescent="0.25">
      <c r="A14930" s="28"/>
      <c r="B14930" s="9" t="s">
        <v>75</v>
      </c>
      <c r="C14930" s="12">
        <v>0</v>
      </c>
    </row>
    <row r="14931" spans="1:9" ht="24" customHeight="1" thickBot="1" x14ac:dyDescent="0.3">
      <c r="A14931" s="91"/>
      <c r="B14931" s="14" t="s">
        <v>76</v>
      </c>
      <c r="C14931" s="49">
        <v>-0.5</v>
      </c>
    </row>
    <row r="14932" spans="1:9" ht="15" customHeight="1" x14ac:dyDescent="0.25">
      <c r="A14932" s="42" t="s">
        <v>126</v>
      </c>
      <c r="B14932" s="43"/>
      <c r="C14932" s="43"/>
    </row>
    <row r="14934" spans="1:9" ht="20.100000000000001" customHeight="1" thickBot="1" x14ac:dyDescent="0.3">
      <c r="A14934" s="16" t="s">
        <v>116</v>
      </c>
      <c r="B14934" s="17"/>
      <c r="C14934" s="17"/>
      <c r="D14934" s="17"/>
      <c r="E14934" s="17"/>
      <c r="F14934" s="17"/>
      <c r="G14934" s="17"/>
      <c r="H14934" s="17"/>
      <c r="I14934" s="17"/>
    </row>
    <row r="14935" spans="1:9" ht="15" customHeight="1" x14ac:dyDescent="0.25">
      <c r="A14935" s="67" t="s">
        <v>117</v>
      </c>
      <c r="B14935" s="68" t="s">
        <v>89</v>
      </c>
      <c r="C14935" s="69" t="s">
        <v>90</v>
      </c>
      <c r="D14935" s="69" t="s">
        <v>91</v>
      </c>
      <c r="E14935" s="69" t="s">
        <v>118</v>
      </c>
      <c r="F14935" s="69" t="s">
        <v>92</v>
      </c>
      <c r="G14935" s="69" t="s">
        <v>59</v>
      </c>
      <c r="H14935" s="70" t="s">
        <v>93</v>
      </c>
      <c r="I14935" s="71"/>
    </row>
    <row r="14936" spans="1:9" ht="15" customHeight="1" thickBot="1" x14ac:dyDescent="0.3">
      <c r="A14936" s="72"/>
      <c r="B14936" s="73"/>
      <c r="C14936" s="74"/>
      <c r="D14936" s="74"/>
      <c r="E14936" s="74"/>
      <c r="F14936" s="74"/>
      <c r="G14936" s="74"/>
      <c r="H14936" s="75" t="s">
        <v>94</v>
      </c>
      <c r="I14936" s="76" t="s">
        <v>95</v>
      </c>
    </row>
    <row r="14937" spans="1:9" ht="14.1" customHeight="1" thickBot="1" x14ac:dyDescent="0.3">
      <c r="A14937" s="94" t="s">
        <v>62</v>
      </c>
      <c r="B14937" s="95">
        <v>-0.18258674319307092</v>
      </c>
      <c r="C14937" s="96">
        <v>2.9626365823757838E-2</v>
      </c>
      <c r="D14937" s="97">
        <v>125.38801416744595</v>
      </c>
      <c r="E14937" s="98">
        <v>0</v>
      </c>
      <c r="F14937" s="97">
        <v>-6.1629814564245944</v>
      </c>
      <c r="G14937" s="97">
        <v>8.9847478073693336E-9</v>
      </c>
      <c r="H14937" s="96">
        <v>-0.24121922473782523</v>
      </c>
      <c r="I14937" s="99">
        <v>-0.12395426164831662</v>
      </c>
    </row>
    <row r="14938" spans="1:9" ht="15" customHeight="1" x14ac:dyDescent="0.25">
      <c r="A14938" s="42" t="s">
        <v>126</v>
      </c>
      <c r="B14938" s="43"/>
      <c r="C14938" s="43"/>
      <c r="D14938" s="43"/>
      <c r="E14938" s="43"/>
      <c r="F14938" s="43"/>
      <c r="G14938" s="43"/>
      <c r="H14938" s="43"/>
      <c r="I14938" s="43"/>
    </row>
    <row r="14939" spans="1:9" ht="15" customHeight="1" x14ac:dyDescent="0.25">
      <c r="A14939" s="50" t="s">
        <v>292</v>
      </c>
      <c r="B14939" s="51"/>
      <c r="C14939" s="51"/>
      <c r="D14939" s="51"/>
      <c r="E14939" s="51"/>
      <c r="F14939" s="51"/>
      <c r="G14939" s="51"/>
      <c r="H14939" s="51"/>
      <c r="I14939" s="51"/>
    </row>
    <row r="14942" spans="1:9" ht="16.5" x14ac:dyDescent="0.25">
      <c r="A14942" t="s">
        <v>127</v>
      </c>
    </row>
    <row r="14944" spans="1:9" ht="20.100000000000001" customHeight="1" thickBot="1" x14ac:dyDescent="0.3">
      <c r="A14944" s="16" t="s">
        <v>114</v>
      </c>
      <c r="B14944" s="17"/>
      <c r="C14944" s="17"/>
    </row>
    <row r="14945" spans="1:3" ht="15" customHeight="1" thickBot="1" x14ac:dyDescent="0.3">
      <c r="A14945" s="18"/>
      <c r="B14945" s="19"/>
      <c r="C14945" s="61" t="s">
        <v>62</v>
      </c>
    </row>
    <row r="14946" spans="1:3" ht="14.1" customHeight="1" x14ac:dyDescent="0.25">
      <c r="A14946" s="3" t="s">
        <v>36</v>
      </c>
      <c r="B14946" s="23" t="s">
        <v>37</v>
      </c>
      <c r="C14946" s="62">
        <v>0</v>
      </c>
    </row>
    <row r="14947" spans="1:3" ht="14.1" customHeight="1" x14ac:dyDescent="0.25">
      <c r="A14947" s="28"/>
      <c r="B14947" s="9" t="s">
        <v>63</v>
      </c>
      <c r="C14947" s="12">
        <v>0</v>
      </c>
    </row>
    <row r="14948" spans="1:3" ht="14.1" customHeight="1" x14ac:dyDescent="0.25">
      <c r="A14948" s="28"/>
      <c r="B14948" s="9" t="s">
        <v>64</v>
      </c>
      <c r="C14948" s="12">
        <v>0</v>
      </c>
    </row>
    <row r="14949" spans="1:3" ht="14.1" customHeight="1" x14ac:dyDescent="0.25">
      <c r="A14949" s="28"/>
      <c r="B14949" s="9" t="s">
        <v>65</v>
      </c>
      <c r="C14949" s="12">
        <v>0</v>
      </c>
    </row>
    <row r="14950" spans="1:3" ht="14.1" customHeight="1" x14ac:dyDescent="0.25">
      <c r="A14950" s="28"/>
      <c r="B14950" s="9" t="s">
        <v>66</v>
      </c>
      <c r="C14950" s="12">
        <v>1</v>
      </c>
    </row>
    <row r="14951" spans="1:3" ht="14.1" customHeight="1" x14ac:dyDescent="0.25">
      <c r="A14951" s="28"/>
      <c r="B14951" s="9" t="s">
        <v>67</v>
      </c>
      <c r="C14951" s="12">
        <v>0</v>
      </c>
    </row>
    <row r="14952" spans="1:3" ht="14.1" customHeight="1" x14ac:dyDescent="0.25">
      <c r="A14952" s="28"/>
      <c r="B14952" s="9" t="s">
        <v>68</v>
      </c>
      <c r="C14952" s="12">
        <v>-1</v>
      </c>
    </row>
    <row r="14953" spans="1:3" ht="24" customHeight="1" x14ac:dyDescent="0.25">
      <c r="A14953" s="28"/>
      <c r="B14953" s="9" t="s">
        <v>69</v>
      </c>
      <c r="C14953" s="12">
        <v>0</v>
      </c>
    </row>
    <row r="14954" spans="1:3" ht="24" customHeight="1" x14ac:dyDescent="0.25">
      <c r="A14954" s="28"/>
      <c r="B14954" s="9" t="s">
        <v>70</v>
      </c>
      <c r="C14954" s="12">
        <v>1</v>
      </c>
    </row>
    <row r="14955" spans="1:3" ht="24" customHeight="1" x14ac:dyDescent="0.25">
      <c r="A14955" s="28"/>
      <c r="B14955" s="9" t="s">
        <v>71</v>
      </c>
      <c r="C14955" s="12">
        <v>0</v>
      </c>
    </row>
    <row r="14956" spans="1:3" ht="24" customHeight="1" x14ac:dyDescent="0.25">
      <c r="A14956" s="28"/>
      <c r="B14956" s="9" t="s">
        <v>72</v>
      </c>
      <c r="C14956" s="12">
        <v>-1</v>
      </c>
    </row>
    <row r="14957" spans="1:3" ht="24" customHeight="1" x14ac:dyDescent="0.25">
      <c r="A14957" s="28"/>
      <c r="B14957" s="9" t="s">
        <v>73</v>
      </c>
      <c r="C14957" s="12">
        <v>0</v>
      </c>
    </row>
    <row r="14958" spans="1:3" ht="24" customHeight="1" x14ac:dyDescent="0.25">
      <c r="A14958" s="28"/>
      <c r="B14958" s="9" t="s">
        <v>74</v>
      </c>
      <c r="C14958" s="12">
        <v>0</v>
      </c>
    </row>
    <row r="14959" spans="1:3" ht="24" customHeight="1" x14ac:dyDescent="0.25">
      <c r="A14959" s="28"/>
      <c r="B14959" s="9" t="s">
        <v>75</v>
      </c>
      <c r="C14959" s="12">
        <v>0</v>
      </c>
    </row>
    <row r="14960" spans="1:3" ht="24" customHeight="1" thickBot="1" x14ac:dyDescent="0.3">
      <c r="A14960" s="91"/>
      <c r="B14960" s="14" t="s">
        <v>76</v>
      </c>
      <c r="C14960" s="100">
        <v>0</v>
      </c>
    </row>
    <row r="14961" spans="1:9" ht="15" customHeight="1" x14ac:dyDescent="0.25">
      <c r="A14961" s="42" t="s">
        <v>128</v>
      </c>
      <c r="B14961" s="43"/>
      <c r="C14961" s="43"/>
    </row>
    <row r="14963" spans="1:9" ht="20.100000000000001" customHeight="1" thickBot="1" x14ac:dyDescent="0.3">
      <c r="A14963" s="16" t="s">
        <v>116</v>
      </c>
      <c r="B14963" s="17"/>
      <c r="C14963" s="17"/>
      <c r="D14963" s="17"/>
      <c r="E14963" s="17"/>
      <c r="F14963" s="17"/>
      <c r="G14963" s="17"/>
      <c r="H14963" s="17"/>
      <c r="I14963" s="17"/>
    </row>
    <row r="14964" spans="1:9" ht="15" customHeight="1" x14ac:dyDescent="0.25">
      <c r="A14964" s="67" t="s">
        <v>117</v>
      </c>
      <c r="B14964" s="68" t="s">
        <v>89</v>
      </c>
      <c r="C14964" s="69" t="s">
        <v>90</v>
      </c>
      <c r="D14964" s="69" t="s">
        <v>91</v>
      </c>
      <c r="E14964" s="69" t="s">
        <v>118</v>
      </c>
      <c r="F14964" s="69" t="s">
        <v>92</v>
      </c>
      <c r="G14964" s="69" t="s">
        <v>59</v>
      </c>
      <c r="H14964" s="70" t="s">
        <v>93</v>
      </c>
      <c r="I14964" s="71"/>
    </row>
    <row r="14965" spans="1:9" ht="15" customHeight="1" thickBot="1" x14ac:dyDescent="0.3">
      <c r="A14965" s="72"/>
      <c r="B14965" s="73"/>
      <c r="C14965" s="74"/>
      <c r="D14965" s="74"/>
      <c r="E14965" s="74"/>
      <c r="F14965" s="74"/>
      <c r="G14965" s="74"/>
      <c r="H14965" s="75" t="s">
        <v>94</v>
      </c>
      <c r="I14965" s="76" t="s">
        <v>95</v>
      </c>
    </row>
    <row r="14966" spans="1:9" ht="14.1" customHeight="1" thickBot="1" x14ac:dyDescent="0.3">
      <c r="A14966" s="94" t="s">
        <v>62</v>
      </c>
      <c r="B14966" s="95">
        <v>-0.1568927375639784</v>
      </c>
      <c r="C14966" s="96">
        <v>4.0904242196686334E-2</v>
      </c>
      <c r="D14966" s="97">
        <v>122.54054262095407</v>
      </c>
      <c r="E14966" s="98">
        <v>0</v>
      </c>
      <c r="F14966" s="97">
        <v>-3.8356104193194986</v>
      </c>
      <c r="G14966" s="97">
        <v>1.9930679315730625E-4</v>
      </c>
      <c r="H14966" s="96">
        <v>-0.23786319288848209</v>
      </c>
      <c r="I14966" s="99">
        <v>-7.5922282239474684E-2</v>
      </c>
    </row>
    <row r="14967" spans="1:9" ht="15" customHeight="1" x14ac:dyDescent="0.25">
      <c r="A14967" s="42" t="s">
        <v>128</v>
      </c>
      <c r="B14967" s="43"/>
      <c r="C14967" s="43"/>
      <c r="D14967" s="43"/>
      <c r="E14967" s="43"/>
      <c r="F14967" s="43"/>
      <c r="G14967" s="43"/>
      <c r="H14967" s="43"/>
      <c r="I14967" s="43"/>
    </row>
    <row r="14968" spans="1:9" ht="15" customHeight="1" x14ac:dyDescent="0.25">
      <c r="A14968" s="50" t="s">
        <v>292</v>
      </c>
      <c r="B14968" s="51"/>
      <c r="C14968" s="51"/>
      <c r="D14968" s="51"/>
      <c r="E14968" s="51"/>
      <c r="F14968" s="51"/>
      <c r="G14968" s="51"/>
      <c r="H14968" s="51"/>
      <c r="I14968" s="51"/>
    </row>
    <row r="14971" spans="1:9" ht="16.5" x14ac:dyDescent="0.25">
      <c r="A14971" t="s">
        <v>129</v>
      </c>
    </row>
    <row r="14973" spans="1:9" ht="20.100000000000001" customHeight="1" thickBot="1" x14ac:dyDescent="0.3">
      <c r="A14973" s="16" t="s">
        <v>114</v>
      </c>
      <c r="B14973" s="17"/>
      <c r="C14973" s="17"/>
    </row>
    <row r="14974" spans="1:9" ht="15" customHeight="1" thickBot="1" x14ac:dyDescent="0.3">
      <c r="A14974" s="18"/>
      <c r="B14974" s="19"/>
      <c r="C14974" s="61" t="s">
        <v>62</v>
      </c>
    </row>
    <row r="14975" spans="1:9" ht="14.1" customHeight="1" x14ac:dyDescent="0.25">
      <c r="A14975" s="3" t="s">
        <v>36</v>
      </c>
      <c r="B14975" s="23" t="s">
        <v>37</v>
      </c>
      <c r="C14975" s="62">
        <v>0</v>
      </c>
    </row>
    <row r="14976" spans="1:9" ht="14.1" customHeight="1" x14ac:dyDescent="0.25">
      <c r="A14976" s="28"/>
      <c r="B14976" s="9" t="s">
        <v>63</v>
      </c>
      <c r="C14976" s="12">
        <v>0</v>
      </c>
    </row>
    <row r="14977" spans="1:9" ht="14.1" customHeight="1" x14ac:dyDescent="0.25">
      <c r="A14977" s="28"/>
      <c r="B14977" s="9" t="s">
        <v>64</v>
      </c>
      <c r="C14977" s="12">
        <v>0</v>
      </c>
    </row>
    <row r="14978" spans="1:9" ht="14.1" customHeight="1" x14ac:dyDescent="0.25">
      <c r="A14978" s="28"/>
      <c r="B14978" s="9" t="s">
        <v>65</v>
      </c>
      <c r="C14978" s="12">
        <v>0</v>
      </c>
    </row>
    <row r="14979" spans="1:9" ht="14.1" customHeight="1" x14ac:dyDescent="0.25">
      <c r="A14979" s="28"/>
      <c r="B14979" s="9" t="s">
        <v>66</v>
      </c>
      <c r="C14979" s="12">
        <v>1</v>
      </c>
    </row>
    <row r="14980" spans="1:9" ht="14.1" customHeight="1" x14ac:dyDescent="0.25">
      <c r="A14980" s="28"/>
      <c r="B14980" s="9" t="s">
        <v>67</v>
      </c>
      <c r="C14980" s="12">
        <v>0</v>
      </c>
    </row>
    <row r="14981" spans="1:9" ht="14.1" customHeight="1" x14ac:dyDescent="0.25">
      <c r="A14981" s="28"/>
      <c r="B14981" s="9" t="s">
        <v>68</v>
      </c>
      <c r="C14981" s="12">
        <v>-1</v>
      </c>
    </row>
    <row r="14982" spans="1:9" ht="24" customHeight="1" x14ac:dyDescent="0.25">
      <c r="A14982" s="28"/>
      <c r="B14982" s="9" t="s">
        <v>69</v>
      </c>
      <c r="C14982" s="12">
        <v>0</v>
      </c>
    </row>
    <row r="14983" spans="1:9" ht="24" customHeight="1" x14ac:dyDescent="0.25">
      <c r="A14983" s="28"/>
      <c r="B14983" s="9" t="s">
        <v>70</v>
      </c>
      <c r="C14983" s="12">
        <v>0</v>
      </c>
    </row>
    <row r="14984" spans="1:9" ht="24" customHeight="1" x14ac:dyDescent="0.25">
      <c r="A14984" s="28"/>
      <c r="B14984" s="9" t="s">
        <v>71</v>
      </c>
      <c r="C14984" s="12">
        <v>0</v>
      </c>
    </row>
    <row r="14985" spans="1:9" ht="24" customHeight="1" x14ac:dyDescent="0.25">
      <c r="A14985" s="28"/>
      <c r="B14985" s="9" t="s">
        <v>72</v>
      </c>
      <c r="C14985" s="12">
        <v>0</v>
      </c>
    </row>
    <row r="14986" spans="1:9" ht="24" customHeight="1" x14ac:dyDescent="0.25">
      <c r="A14986" s="28"/>
      <c r="B14986" s="9" t="s">
        <v>73</v>
      </c>
      <c r="C14986" s="12">
        <v>0</v>
      </c>
    </row>
    <row r="14987" spans="1:9" ht="24" customHeight="1" x14ac:dyDescent="0.25">
      <c r="A14987" s="28"/>
      <c r="B14987" s="9" t="s">
        <v>74</v>
      </c>
      <c r="C14987" s="12">
        <v>1</v>
      </c>
    </row>
    <row r="14988" spans="1:9" ht="24" customHeight="1" x14ac:dyDescent="0.25">
      <c r="A14988" s="28"/>
      <c r="B14988" s="9" t="s">
        <v>75</v>
      </c>
      <c r="C14988" s="12">
        <v>0</v>
      </c>
    </row>
    <row r="14989" spans="1:9" ht="24" customHeight="1" thickBot="1" x14ac:dyDescent="0.3">
      <c r="A14989" s="91"/>
      <c r="B14989" s="14" t="s">
        <v>76</v>
      </c>
      <c r="C14989" s="100">
        <v>-1</v>
      </c>
    </row>
    <row r="14990" spans="1:9" ht="15" customHeight="1" x14ac:dyDescent="0.25">
      <c r="A14990" s="42" t="s">
        <v>130</v>
      </c>
      <c r="B14990" s="43"/>
      <c r="C14990" s="43"/>
    </row>
    <row r="14992" spans="1:9" ht="20.100000000000001" customHeight="1" thickBot="1" x14ac:dyDescent="0.3">
      <c r="A14992" s="16" t="s">
        <v>116</v>
      </c>
      <c r="B14992" s="17"/>
      <c r="C14992" s="17"/>
      <c r="D14992" s="17"/>
      <c r="E14992" s="17"/>
      <c r="F14992" s="17"/>
      <c r="G14992" s="17"/>
      <c r="H14992" s="17"/>
      <c r="I14992" s="17"/>
    </row>
    <row r="14993" spans="1:9" ht="15" customHeight="1" x14ac:dyDescent="0.25">
      <c r="A14993" s="67" t="s">
        <v>117</v>
      </c>
      <c r="B14993" s="68" t="s">
        <v>89</v>
      </c>
      <c r="C14993" s="69" t="s">
        <v>90</v>
      </c>
      <c r="D14993" s="69" t="s">
        <v>91</v>
      </c>
      <c r="E14993" s="69" t="s">
        <v>118</v>
      </c>
      <c r="F14993" s="69" t="s">
        <v>92</v>
      </c>
      <c r="G14993" s="69" t="s">
        <v>59</v>
      </c>
      <c r="H14993" s="70" t="s">
        <v>93</v>
      </c>
      <c r="I14993" s="71"/>
    </row>
    <row r="14994" spans="1:9" ht="15" customHeight="1" thickBot="1" x14ac:dyDescent="0.3">
      <c r="A14994" s="72"/>
      <c r="B14994" s="73"/>
      <c r="C14994" s="74"/>
      <c r="D14994" s="74"/>
      <c r="E14994" s="74"/>
      <c r="F14994" s="74"/>
      <c r="G14994" s="74"/>
      <c r="H14994" s="75" t="s">
        <v>94</v>
      </c>
      <c r="I14994" s="76" t="s">
        <v>95</v>
      </c>
    </row>
    <row r="14995" spans="1:9" ht="14.1" customHeight="1" thickBot="1" x14ac:dyDescent="0.3">
      <c r="A14995" s="94" t="s">
        <v>62</v>
      </c>
      <c r="B14995" s="95">
        <v>-0.20828074882216344</v>
      </c>
      <c r="C14995" s="96">
        <v>4.2868743601922055E-2</v>
      </c>
      <c r="D14995" s="97">
        <v>127.93695578830707</v>
      </c>
      <c r="E14995" s="98">
        <v>0</v>
      </c>
      <c r="F14995" s="97">
        <v>-4.8585690020741596</v>
      </c>
      <c r="G14995" s="97">
        <v>3.3933796523579975E-6</v>
      </c>
      <c r="H14995" s="96">
        <v>-0.29310428102570224</v>
      </c>
      <c r="I14995" s="99">
        <v>-0.12345721661862462</v>
      </c>
    </row>
    <row r="14996" spans="1:9" ht="15" customHeight="1" x14ac:dyDescent="0.25">
      <c r="A14996" s="42" t="s">
        <v>130</v>
      </c>
      <c r="B14996" s="43"/>
      <c r="C14996" s="43"/>
      <c r="D14996" s="43"/>
      <c r="E14996" s="43"/>
      <c r="F14996" s="43"/>
      <c r="G14996" s="43"/>
      <c r="H14996" s="43"/>
      <c r="I14996" s="43"/>
    </row>
    <row r="14997" spans="1:9" ht="15" customHeight="1" x14ac:dyDescent="0.25">
      <c r="A14997" s="50" t="s">
        <v>292</v>
      </c>
      <c r="B14997" s="51"/>
      <c r="C14997" s="51"/>
      <c r="D14997" s="51"/>
      <c r="E14997" s="51"/>
      <c r="F14997" s="51"/>
      <c r="G14997" s="51"/>
      <c r="H14997" s="51"/>
      <c r="I14997" s="51"/>
    </row>
    <row r="15000" spans="1:9" ht="16.5" x14ac:dyDescent="0.25">
      <c r="A15000" t="s">
        <v>131</v>
      </c>
    </row>
    <row r="15002" spans="1:9" ht="20.100000000000001" customHeight="1" thickBot="1" x14ac:dyDescent="0.3">
      <c r="A15002" s="16" t="s">
        <v>114</v>
      </c>
      <c r="B15002" s="17"/>
      <c r="C15002" s="17"/>
    </row>
    <row r="15003" spans="1:9" ht="15" customHeight="1" thickBot="1" x14ac:dyDescent="0.3">
      <c r="A15003" s="18"/>
      <c r="B15003" s="19"/>
      <c r="C15003" s="61" t="s">
        <v>62</v>
      </c>
    </row>
    <row r="15004" spans="1:9" ht="14.1" customHeight="1" x14ac:dyDescent="0.25">
      <c r="A15004" s="3" t="s">
        <v>36</v>
      </c>
      <c r="B15004" s="23" t="s">
        <v>37</v>
      </c>
      <c r="C15004" s="62">
        <v>0</v>
      </c>
    </row>
    <row r="15005" spans="1:9" ht="14.1" customHeight="1" x14ac:dyDescent="0.25">
      <c r="A15005" s="28"/>
      <c r="B15005" s="9" t="s">
        <v>63</v>
      </c>
      <c r="C15005" s="12">
        <v>0</v>
      </c>
    </row>
    <row r="15006" spans="1:9" ht="14.1" customHeight="1" x14ac:dyDescent="0.25">
      <c r="A15006" s="28"/>
      <c r="B15006" s="9" t="s">
        <v>64</v>
      </c>
      <c r="C15006" s="12">
        <v>0</v>
      </c>
    </row>
    <row r="15007" spans="1:9" ht="14.1" customHeight="1" x14ac:dyDescent="0.25">
      <c r="A15007" s="28"/>
      <c r="B15007" s="9" t="s">
        <v>65</v>
      </c>
      <c r="C15007" s="12">
        <v>0</v>
      </c>
    </row>
    <row r="15008" spans="1:9" ht="14.1" customHeight="1" x14ac:dyDescent="0.25">
      <c r="A15008" s="28"/>
      <c r="B15008" s="9" t="s">
        <v>66</v>
      </c>
      <c r="C15008" s="12">
        <v>0</v>
      </c>
    </row>
    <row r="15009" spans="1:9" ht="14.1" customHeight="1" x14ac:dyDescent="0.25">
      <c r="A15009" s="28"/>
      <c r="B15009" s="9" t="s">
        <v>67</v>
      </c>
      <c r="C15009" s="12">
        <v>0</v>
      </c>
    </row>
    <row r="15010" spans="1:9" ht="14.1" customHeight="1" x14ac:dyDescent="0.25">
      <c r="A15010" s="28"/>
      <c r="B15010" s="9" t="s">
        <v>68</v>
      </c>
      <c r="C15010" s="12">
        <v>0</v>
      </c>
    </row>
    <row r="15011" spans="1:9" ht="24" customHeight="1" x14ac:dyDescent="0.25">
      <c r="A15011" s="28"/>
      <c r="B15011" s="9" t="s">
        <v>69</v>
      </c>
      <c r="C15011" s="12">
        <v>0</v>
      </c>
    </row>
    <row r="15012" spans="1:9" ht="24" customHeight="1" x14ac:dyDescent="0.25">
      <c r="A15012" s="28"/>
      <c r="B15012" s="9" t="s">
        <v>70</v>
      </c>
      <c r="C15012" s="12">
        <v>1</v>
      </c>
    </row>
    <row r="15013" spans="1:9" ht="24" customHeight="1" x14ac:dyDescent="0.25">
      <c r="A15013" s="28"/>
      <c r="B15013" s="9" t="s">
        <v>71</v>
      </c>
      <c r="C15013" s="12">
        <v>0</v>
      </c>
    </row>
    <row r="15014" spans="1:9" ht="24" customHeight="1" x14ac:dyDescent="0.25">
      <c r="A15014" s="28"/>
      <c r="B15014" s="9" t="s">
        <v>72</v>
      </c>
      <c r="C15014" s="12">
        <v>-1</v>
      </c>
    </row>
    <row r="15015" spans="1:9" ht="24" customHeight="1" x14ac:dyDescent="0.25">
      <c r="A15015" s="28"/>
      <c r="B15015" s="9" t="s">
        <v>73</v>
      </c>
      <c r="C15015" s="12">
        <v>0</v>
      </c>
    </row>
    <row r="15016" spans="1:9" ht="24" customHeight="1" x14ac:dyDescent="0.25">
      <c r="A15016" s="28"/>
      <c r="B15016" s="9" t="s">
        <v>74</v>
      </c>
      <c r="C15016" s="12">
        <v>-1</v>
      </c>
    </row>
    <row r="15017" spans="1:9" ht="24" customHeight="1" x14ac:dyDescent="0.25">
      <c r="A15017" s="28"/>
      <c r="B15017" s="9" t="s">
        <v>75</v>
      </c>
      <c r="C15017" s="12">
        <v>0</v>
      </c>
    </row>
    <row r="15018" spans="1:9" ht="24" customHeight="1" thickBot="1" x14ac:dyDescent="0.3">
      <c r="A15018" s="91"/>
      <c r="B15018" s="14" t="s">
        <v>76</v>
      </c>
      <c r="C15018" s="100">
        <v>1</v>
      </c>
    </row>
    <row r="15019" spans="1:9" ht="24.95" customHeight="1" x14ac:dyDescent="0.25">
      <c r="A15019" s="42" t="s">
        <v>132</v>
      </c>
      <c r="B15019" s="43"/>
      <c r="C15019" s="43"/>
    </row>
    <row r="15021" spans="1:9" ht="20.100000000000001" customHeight="1" thickBot="1" x14ac:dyDescent="0.3">
      <c r="A15021" s="16" t="s">
        <v>116</v>
      </c>
      <c r="B15021" s="17"/>
      <c r="C15021" s="17"/>
      <c r="D15021" s="17"/>
      <c r="E15021" s="17"/>
      <c r="F15021" s="17"/>
      <c r="G15021" s="17"/>
      <c r="H15021" s="17"/>
      <c r="I15021" s="17"/>
    </row>
    <row r="15022" spans="1:9" ht="15" customHeight="1" x14ac:dyDescent="0.25">
      <c r="A15022" s="67" t="s">
        <v>117</v>
      </c>
      <c r="B15022" s="68" t="s">
        <v>89</v>
      </c>
      <c r="C15022" s="69" t="s">
        <v>90</v>
      </c>
      <c r="D15022" s="69" t="s">
        <v>91</v>
      </c>
      <c r="E15022" s="69" t="s">
        <v>118</v>
      </c>
      <c r="F15022" s="69" t="s">
        <v>92</v>
      </c>
      <c r="G15022" s="69" t="s">
        <v>59</v>
      </c>
      <c r="H15022" s="70" t="s">
        <v>93</v>
      </c>
      <c r="I15022" s="71"/>
    </row>
    <row r="15023" spans="1:9" ht="15" customHeight="1" thickBot="1" x14ac:dyDescent="0.3">
      <c r="A15023" s="72"/>
      <c r="B15023" s="73"/>
      <c r="C15023" s="74"/>
      <c r="D15023" s="74"/>
      <c r="E15023" s="74"/>
      <c r="F15023" s="74"/>
      <c r="G15023" s="74"/>
      <c r="H15023" s="75" t="s">
        <v>94</v>
      </c>
      <c r="I15023" s="76" t="s">
        <v>95</v>
      </c>
    </row>
    <row r="15024" spans="1:9" ht="14.1" customHeight="1" thickBot="1" x14ac:dyDescent="0.3">
      <c r="A15024" s="94" t="s">
        <v>62</v>
      </c>
      <c r="B15024" s="95">
        <v>5.1388011258185033E-2</v>
      </c>
      <c r="C15024" s="96">
        <v>5.9252731647515704E-2</v>
      </c>
      <c r="D15024" s="97">
        <v>125.38801416744568</v>
      </c>
      <c r="E15024" s="98">
        <v>0</v>
      </c>
      <c r="F15024" s="97">
        <v>0.86726822256707858</v>
      </c>
      <c r="G15024" s="97">
        <v>0.38745175342629767</v>
      </c>
      <c r="H15024" s="96">
        <v>-6.5876951831322833E-2</v>
      </c>
      <c r="I15024" s="99">
        <v>0.16865297434769289</v>
      </c>
    </row>
    <row r="15025" spans="1:9" ht="15" customHeight="1" x14ac:dyDescent="0.25">
      <c r="A15025" s="42" t="s">
        <v>132</v>
      </c>
      <c r="B15025" s="43"/>
      <c r="C15025" s="43"/>
      <c r="D15025" s="43"/>
      <c r="E15025" s="43"/>
      <c r="F15025" s="43"/>
      <c r="G15025" s="43"/>
      <c r="H15025" s="43"/>
      <c r="I15025" s="43"/>
    </row>
    <row r="15026" spans="1:9" ht="15" customHeight="1" x14ac:dyDescent="0.25">
      <c r="A15026" s="50" t="s">
        <v>292</v>
      </c>
      <c r="B15026" s="51"/>
      <c r="C15026" s="51"/>
      <c r="D15026" s="51"/>
      <c r="E15026" s="51"/>
      <c r="F15026" s="51"/>
      <c r="G15026" s="51"/>
      <c r="H15026" s="51"/>
      <c r="I15026" s="51"/>
    </row>
    <row r="15029" spans="1:9" ht="16.5" x14ac:dyDescent="0.25">
      <c r="A15029" t="s">
        <v>133</v>
      </c>
    </row>
    <row r="15031" spans="1:9" ht="20.100000000000001" customHeight="1" thickBot="1" x14ac:dyDescent="0.3">
      <c r="A15031" s="16" t="s">
        <v>114</v>
      </c>
      <c r="B15031" s="17"/>
      <c r="C15031" s="17"/>
    </row>
    <row r="15032" spans="1:9" ht="15" customHeight="1" thickBot="1" x14ac:dyDescent="0.3">
      <c r="A15032" s="18"/>
      <c r="B15032" s="19"/>
      <c r="C15032" s="61" t="s">
        <v>62</v>
      </c>
    </row>
    <row r="15033" spans="1:9" ht="14.1" customHeight="1" x14ac:dyDescent="0.25">
      <c r="A15033" s="3" t="s">
        <v>36</v>
      </c>
      <c r="B15033" s="23" t="s">
        <v>37</v>
      </c>
      <c r="C15033" s="62">
        <v>0</v>
      </c>
    </row>
    <row r="15034" spans="1:9" ht="14.1" customHeight="1" x14ac:dyDescent="0.25">
      <c r="A15034" s="28"/>
      <c r="B15034" s="9" t="s">
        <v>63</v>
      </c>
      <c r="C15034" s="12">
        <v>0</v>
      </c>
    </row>
    <row r="15035" spans="1:9" ht="14.1" customHeight="1" x14ac:dyDescent="0.25">
      <c r="A15035" s="28"/>
      <c r="B15035" s="9" t="s">
        <v>64</v>
      </c>
      <c r="C15035" s="12">
        <v>0</v>
      </c>
    </row>
    <row r="15036" spans="1:9" ht="14.1" customHeight="1" x14ac:dyDescent="0.25">
      <c r="A15036" s="28"/>
      <c r="B15036" s="9" t="s">
        <v>65</v>
      </c>
      <c r="C15036" s="12">
        <v>0</v>
      </c>
    </row>
    <row r="15037" spans="1:9" ht="14.1" customHeight="1" x14ac:dyDescent="0.25">
      <c r="A15037" s="28"/>
      <c r="B15037" s="9" t="s">
        <v>66</v>
      </c>
      <c r="C15037" s="12">
        <v>0</v>
      </c>
    </row>
    <row r="15038" spans="1:9" ht="14.1" customHeight="1" x14ac:dyDescent="0.25">
      <c r="A15038" s="28"/>
      <c r="B15038" s="9" t="s">
        <v>67</v>
      </c>
      <c r="C15038" s="12">
        <v>1</v>
      </c>
    </row>
    <row r="15039" spans="1:9" ht="14.1" customHeight="1" x14ac:dyDescent="0.25">
      <c r="A15039" s="28"/>
      <c r="B15039" s="9" t="s">
        <v>68</v>
      </c>
      <c r="C15039" s="12">
        <v>-1</v>
      </c>
    </row>
    <row r="15040" spans="1:9" ht="24" customHeight="1" x14ac:dyDescent="0.25">
      <c r="A15040" s="28"/>
      <c r="B15040" s="9" t="s">
        <v>69</v>
      </c>
      <c r="C15040" s="12">
        <v>0</v>
      </c>
    </row>
    <row r="15041" spans="1:9" ht="24" customHeight="1" x14ac:dyDescent="0.25">
      <c r="A15041" s="28"/>
      <c r="B15041" s="9" t="s">
        <v>70</v>
      </c>
      <c r="C15041" s="12">
        <v>0</v>
      </c>
    </row>
    <row r="15042" spans="1:9" ht="24" customHeight="1" x14ac:dyDescent="0.25">
      <c r="A15042" s="28"/>
      <c r="B15042" s="9" t="s">
        <v>71</v>
      </c>
      <c r="C15042" s="47">
        <v>0.5</v>
      </c>
    </row>
    <row r="15043" spans="1:9" ht="24" customHeight="1" x14ac:dyDescent="0.25">
      <c r="A15043" s="28"/>
      <c r="B15043" s="9" t="s">
        <v>72</v>
      </c>
      <c r="C15043" s="47">
        <v>-0.5</v>
      </c>
    </row>
    <row r="15044" spans="1:9" ht="24" customHeight="1" x14ac:dyDescent="0.25">
      <c r="A15044" s="28"/>
      <c r="B15044" s="9" t="s">
        <v>73</v>
      </c>
      <c r="C15044" s="12">
        <v>0</v>
      </c>
    </row>
    <row r="15045" spans="1:9" ht="24" customHeight="1" x14ac:dyDescent="0.25">
      <c r="A15045" s="28"/>
      <c r="B15045" s="9" t="s">
        <v>74</v>
      </c>
      <c r="C15045" s="12">
        <v>0</v>
      </c>
    </row>
    <row r="15046" spans="1:9" ht="24" customHeight="1" x14ac:dyDescent="0.25">
      <c r="A15046" s="28"/>
      <c r="B15046" s="9" t="s">
        <v>75</v>
      </c>
      <c r="C15046" s="47">
        <v>0.5</v>
      </c>
    </row>
    <row r="15047" spans="1:9" ht="24" customHeight="1" thickBot="1" x14ac:dyDescent="0.3">
      <c r="A15047" s="91"/>
      <c r="B15047" s="14" t="s">
        <v>76</v>
      </c>
      <c r="C15047" s="49">
        <v>-0.5</v>
      </c>
    </row>
    <row r="15048" spans="1:9" ht="15" customHeight="1" x14ac:dyDescent="0.25">
      <c r="A15048" s="42" t="s">
        <v>134</v>
      </c>
      <c r="B15048" s="43"/>
      <c r="C15048" s="43"/>
    </row>
    <row r="15050" spans="1:9" ht="20.100000000000001" customHeight="1" thickBot="1" x14ac:dyDescent="0.3">
      <c r="A15050" s="16" t="s">
        <v>116</v>
      </c>
      <c r="B15050" s="17"/>
      <c r="C15050" s="17"/>
      <c r="D15050" s="17"/>
      <c r="E15050" s="17"/>
      <c r="F15050" s="17"/>
      <c r="G15050" s="17"/>
      <c r="H15050" s="17"/>
      <c r="I15050" s="17"/>
    </row>
    <row r="15051" spans="1:9" ht="15" customHeight="1" x14ac:dyDescent="0.25">
      <c r="A15051" s="67" t="s">
        <v>117</v>
      </c>
      <c r="B15051" s="68" t="s">
        <v>89</v>
      </c>
      <c r="C15051" s="69" t="s">
        <v>90</v>
      </c>
      <c r="D15051" s="69" t="s">
        <v>91</v>
      </c>
      <c r="E15051" s="69" t="s">
        <v>118</v>
      </c>
      <c r="F15051" s="69" t="s">
        <v>92</v>
      </c>
      <c r="G15051" s="69" t="s">
        <v>59</v>
      </c>
      <c r="H15051" s="70" t="s">
        <v>93</v>
      </c>
      <c r="I15051" s="71"/>
    </row>
    <row r="15052" spans="1:9" ht="15" customHeight="1" thickBot="1" x14ac:dyDescent="0.3">
      <c r="A15052" s="72"/>
      <c r="B15052" s="73"/>
      <c r="C15052" s="74"/>
      <c r="D15052" s="74"/>
      <c r="E15052" s="74"/>
      <c r="F15052" s="74"/>
      <c r="G15052" s="74"/>
      <c r="H15052" s="75" t="s">
        <v>94</v>
      </c>
      <c r="I15052" s="76" t="s">
        <v>95</v>
      </c>
    </row>
    <row r="15053" spans="1:9" ht="14.1" customHeight="1" thickBot="1" x14ac:dyDescent="0.3">
      <c r="A15053" s="94" t="s">
        <v>62</v>
      </c>
      <c r="B15053" s="95">
        <v>-0.12985438642252026</v>
      </c>
      <c r="C15053" s="96">
        <v>2.2564646052574591E-2</v>
      </c>
      <c r="D15053" s="97">
        <v>125.9532608395531</v>
      </c>
      <c r="E15053" s="98">
        <v>0</v>
      </c>
      <c r="F15053" s="97">
        <v>-5.7547716955083406</v>
      </c>
      <c r="G15053" s="97">
        <v>6.2380481755445092E-8</v>
      </c>
      <c r="H15053" s="96">
        <v>-0.17450931826499352</v>
      </c>
      <c r="I15053" s="99">
        <v>-8.5199454580046977E-2</v>
      </c>
    </row>
    <row r="15054" spans="1:9" ht="15" customHeight="1" x14ac:dyDescent="0.25">
      <c r="A15054" s="42" t="s">
        <v>134</v>
      </c>
      <c r="B15054" s="43"/>
      <c r="C15054" s="43"/>
      <c r="D15054" s="43"/>
      <c r="E15054" s="43"/>
      <c r="F15054" s="43"/>
      <c r="G15054" s="43"/>
      <c r="H15054" s="43"/>
      <c r="I15054" s="43"/>
    </row>
    <row r="15055" spans="1:9" ht="15" customHeight="1" x14ac:dyDescent="0.25">
      <c r="A15055" s="50" t="s">
        <v>292</v>
      </c>
      <c r="B15055" s="51"/>
      <c r="C15055" s="51"/>
      <c r="D15055" s="51"/>
      <c r="E15055" s="51"/>
      <c r="F15055" s="51"/>
      <c r="G15055" s="51"/>
      <c r="H15055" s="51"/>
      <c r="I15055" s="51"/>
    </row>
    <row r="15058" spans="1:3" ht="16.5" x14ac:dyDescent="0.25">
      <c r="A15058" t="s">
        <v>135</v>
      </c>
    </row>
    <row r="15060" spans="1:3" ht="20.100000000000001" customHeight="1" thickBot="1" x14ac:dyDescent="0.3">
      <c r="A15060" s="16" t="s">
        <v>114</v>
      </c>
      <c r="B15060" s="17"/>
      <c r="C15060" s="17"/>
    </row>
    <row r="15061" spans="1:3" ht="15" customHeight="1" thickBot="1" x14ac:dyDescent="0.3">
      <c r="A15061" s="18"/>
      <c r="B15061" s="19"/>
      <c r="C15061" s="61" t="s">
        <v>62</v>
      </c>
    </row>
    <row r="15062" spans="1:3" ht="14.1" customHeight="1" x14ac:dyDescent="0.25">
      <c r="A15062" s="3" t="s">
        <v>36</v>
      </c>
      <c r="B15062" s="23" t="s">
        <v>37</v>
      </c>
      <c r="C15062" s="62">
        <v>0</v>
      </c>
    </row>
    <row r="15063" spans="1:3" ht="14.1" customHeight="1" x14ac:dyDescent="0.25">
      <c r="A15063" s="28"/>
      <c r="B15063" s="9" t="s">
        <v>63</v>
      </c>
      <c r="C15063" s="12">
        <v>0</v>
      </c>
    </row>
    <row r="15064" spans="1:3" ht="14.1" customHeight="1" x14ac:dyDescent="0.25">
      <c r="A15064" s="28"/>
      <c r="B15064" s="9" t="s">
        <v>64</v>
      </c>
      <c r="C15064" s="12">
        <v>0</v>
      </c>
    </row>
    <row r="15065" spans="1:3" ht="14.1" customHeight="1" x14ac:dyDescent="0.25">
      <c r="A15065" s="28"/>
      <c r="B15065" s="9" t="s">
        <v>65</v>
      </c>
      <c r="C15065" s="12">
        <v>0</v>
      </c>
    </row>
    <row r="15066" spans="1:3" ht="14.1" customHeight="1" x14ac:dyDescent="0.25">
      <c r="A15066" s="28"/>
      <c r="B15066" s="9" t="s">
        <v>66</v>
      </c>
      <c r="C15066" s="12">
        <v>0</v>
      </c>
    </row>
    <row r="15067" spans="1:3" ht="14.1" customHeight="1" x14ac:dyDescent="0.25">
      <c r="A15067" s="28"/>
      <c r="B15067" s="9" t="s">
        <v>67</v>
      </c>
      <c r="C15067" s="12">
        <v>1</v>
      </c>
    </row>
    <row r="15068" spans="1:3" ht="14.1" customHeight="1" x14ac:dyDescent="0.25">
      <c r="A15068" s="28"/>
      <c r="B15068" s="9" t="s">
        <v>68</v>
      </c>
      <c r="C15068" s="12">
        <v>-1</v>
      </c>
    </row>
    <row r="15069" spans="1:3" ht="24" customHeight="1" x14ac:dyDescent="0.25">
      <c r="A15069" s="28"/>
      <c r="B15069" s="9" t="s">
        <v>69</v>
      </c>
      <c r="C15069" s="12">
        <v>0</v>
      </c>
    </row>
    <row r="15070" spans="1:3" ht="24" customHeight="1" x14ac:dyDescent="0.25">
      <c r="A15070" s="28"/>
      <c r="B15070" s="9" t="s">
        <v>70</v>
      </c>
      <c r="C15070" s="12">
        <v>0</v>
      </c>
    </row>
    <row r="15071" spans="1:3" ht="24" customHeight="1" x14ac:dyDescent="0.25">
      <c r="A15071" s="28"/>
      <c r="B15071" s="9" t="s">
        <v>71</v>
      </c>
      <c r="C15071" s="12">
        <v>1</v>
      </c>
    </row>
    <row r="15072" spans="1:3" ht="24" customHeight="1" x14ac:dyDescent="0.25">
      <c r="A15072" s="28"/>
      <c r="B15072" s="9" t="s">
        <v>72</v>
      </c>
      <c r="C15072" s="12">
        <v>-1</v>
      </c>
    </row>
    <row r="15073" spans="1:9" ht="24" customHeight="1" x14ac:dyDescent="0.25">
      <c r="A15073" s="28"/>
      <c r="B15073" s="9" t="s">
        <v>73</v>
      </c>
      <c r="C15073" s="12">
        <v>0</v>
      </c>
    </row>
    <row r="15074" spans="1:9" ht="24" customHeight="1" x14ac:dyDescent="0.25">
      <c r="A15074" s="28"/>
      <c r="B15074" s="9" t="s">
        <v>74</v>
      </c>
      <c r="C15074" s="12">
        <v>0</v>
      </c>
    </row>
    <row r="15075" spans="1:9" ht="24" customHeight="1" x14ac:dyDescent="0.25">
      <c r="A15075" s="28"/>
      <c r="B15075" s="9" t="s">
        <v>75</v>
      </c>
      <c r="C15075" s="12">
        <v>0</v>
      </c>
    </row>
    <row r="15076" spans="1:9" ht="24" customHeight="1" thickBot="1" x14ac:dyDescent="0.3">
      <c r="A15076" s="91"/>
      <c r="B15076" s="14" t="s">
        <v>76</v>
      </c>
      <c r="C15076" s="100">
        <v>0</v>
      </c>
    </row>
    <row r="15077" spans="1:9" ht="15" customHeight="1" x14ac:dyDescent="0.25">
      <c r="A15077" s="42" t="s">
        <v>136</v>
      </c>
      <c r="B15077" s="43"/>
      <c r="C15077" s="43"/>
    </row>
    <row r="15079" spans="1:9" ht="20.100000000000001" customHeight="1" thickBot="1" x14ac:dyDescent="0.3">
      <c r="A15079" s="16" t="s">
        <v>116</v>
      </c>
      <c r="B15079" s="17"/>
      <c r="C15079" s="17"/>
      <c r="D15079" s="17"/>
      <c r="E15079" s="17"/>
      <c r="F15079" s="17"/>
      <c r="G15079" s="17"/>
      <c r="H15079" s="17"/>
      <c r="I15079" s="17"/>
    </row>
    <row r="15080" spans="1:9" ht="15" customHeight="1" x14ac:dyDescent="0.25">
      <c r="A15080" s="67" t="s">
        <v>117</v>
      </c>
      <c r="B15080" s="68" t="s">
        <v>89</v>
      </c>
      <c r="C15080" s="69" t="s">
        <v>90</v>
      </c>
      <c r="D15080" s="69" t="s">
        <v>91</v>
      </c>
      <c r="E15080" s="69" t="s">
        <v>118</v>
      </c>
      <c r="F15080" s="69" t="s">
        <v>92</v>
      </c>
      <c r="G15080" s="69" t="s">
        <v>59</v>
      </c>
      <c r="H15080" s="70" t="s">
        <v>93</v>
      </c>
      <c r="I15080" s="71"/>
    </row>
    <row r="15081" spans="1:9" ht="15" customHeight="1" thickBot="1" x14ac:dyDescent="0.3">
      <c r="A15081" s="72"/>
      <c r="B15081" s="73"/>
      <c r="C15081" s="74"/>
      <c r="D15081" s="74"/>
      <c r="E15081" s="74"/>
      <c r="F15081" s="74"/>
      <c r="G15081" s="74"/>
      <c r="H15081" s="75" t="s">
        <v>94</v>
      </c>
      <c r="I15081" s="76" t="s">
        <v>95</v>
      </c>
    </row>
    <row r="15082" spans="1:9" ht="14.1" customHeight="1" thickBot="1" x14ac:dyDescent="0.3">
      <c r="A15082" s="94" t="s">
        <v>62</v>
      </c>
      <c r="B15082" s="95">
        <v>-7.3377669280251787E-2</v>
      </c>
      <c r="C15082" s="96">
        <v>3.1574344604913304E-2</v>
      </c>
      <c r="D15082" s="97">
        <v>125.50144232913516</v>
      </c>
      <c r="E15082" s="98">
        <v>0</v>
      </c>
      <c r="F15082" s="97">
        <v>-2.323964921470878</v>
      </c>
      <c r="G15082" s="97">
        <v>2.1734894822716962E-2</v>
      </c>
      <c r="H15082" s="96">
        <v>-0.13586477574120442</v>
      </c>
      <c r="I15082" s="99">
        <v>-1.0890562819299161E-2</v>
      </c>
    </row>
    <row r="15083" spans="1:9" ht="15" customHeight="1" x14ac:dyDescent="0.25">
      <c r="A15083" s="42" t="s">
        <v>136</v>
      </c>
      <c r="B15083" s="43"/>
      <c r="C15083" s="43"/>
      <c r="D15083" s="43"/>
      <c r="E15083" s="43"/>
      <c r="F15083" s="43"/>
      <c r="G15083" s="43"/>
      <c r="H15083" s="43"/>
      <c r="I15083" s="43"/>
    </row>
    <row r="15084" spans="1:9" ht="15" customHeight="1" x14ac:dyDescent="0.25">
      <c r="A15084" s="50" t="s">
        <v>292</v>
      </c>
      <c r="B15084" s="51"/>
      <c r="C15084" s="51"/>
      <c r="D15084" s="51"/>
      <c r="E15084" s="51"/>
      <c r="F15084" s="51"/>
      <c r="G15084" s="51"/>
      <c r="H15084" s="51"/>
      <c r="I15084" s="51"/>
    </row>
    <row r="15087" spans="1:9" ht="16.5" x14ac:dyDescent="0.25">
      <c r="A15087" t="s">
        <v>137</v>
      </c>
    </row>
    <row r="15089" spans="1:3" ht="20.100000000000001" customHeight="1" thickBot="1" x14ac:dyDescent="0.3">
      <c r="A15089" s="16" t="s">
        <v>114</v>
      </c>
      <c r="B15089" s="17"/>
      <c r="C15089" s="17"/>
    </row>
    <row r="15090" spans="1:3" ht="15" customHeight="1" thickBot="1" x14ac:dyDescent="0.3">
      <c r="A15090" s="18"/>
      <c r="B15090" s="19"/>
      <c r="C15090" s="61" t="s">
        <v>62</v>
      </c>
    </row>
    <row r="15091" spans="1:3" ht="14.1" customHeight="1" x14ac:dyDescent="0.25">
      <c r="A15091" s="3" t="s">
        <v>36</v>
      </c>
      <c r="B15091" s="23" t="s">
        <v>37</v>
      </c>
      <c r="C15091" s="62">
        <v>0</v>
      </c>
    </row>
    <row r="15092" spans="1:3" ht="14.1" customHeight="1" x14ac:dyDescent="0.25">
      <c r="A15092" s="28"/>
      <c r="B15092" s="9" t="s">
        <v>63</v>
      </c>
      <c r="C15092" s="12">
        <v>0</v>
      </c>
    </row>
    <row r="15093" spans="1:3" ht="14.1" customHeight="1" x14ac:dyDescent="0.25">
      <c r="A15093" s="28"/>
      <c r="B15093" s="9" t="s">
        <v>64</v>
      </c>
      <c r="C15093" s="12">
        <v>0</v>
      </c>
    </row>
    <row r="15094" spans="1:3" ht="14.1" customHeight="1" x14ac:dyDescent="0.25">
      <c r="A15094" s="28"/>
      <c r="B15094" s="9" t="s">
        <v>65</v>
      </c>
      <c r="C15094" s="12">
        <v>0</v>
      </c>
    </row>
    <row r="15095" spans="1:3" ht="14.1" customHeight="1" x14ac:dyDescent="0.25">
      <c r="A15095" s="28"/>
      <c r="B15095" s="9" t="s">
        <v>66</v>
      </c>
      <c r="C15095" s="12">
        <v>0</v>
      </c>
    </row>
    <row r="15096" spans="1:3" ht="14.1" customHeight="1" x14ac:dyDescent="0.25">
      <c r="A15096" s="28"/>
      <c r="B15096" s="9" t="s">
        <v>67</v>
      </c>
      <c r="C15096" s="12">
        <v>1</v>
      </c>
    </row>
    <row r="15097" spans="1:3" ht="14.1" customHeight="1" x14ac:dyDescent="0.25">
      <c r="A15097" s="28"/>
      <c r="B15097" s="9" t="s">
        <v>68</v>
      </c>
      <c r="C15097" s="12">
        <v>-1</v>
      </c>
    </row>
    <row r="15098" spans="1:3" ht="24" customHeight="1" x14ac:dyDescent="0.25">
      <c r="A15098" s="28"/>
      <c r="B15098" s="9" t="s">
        <v>69</v>
      </c>
      <c r="C15098" s="12">
        <v>0</v>
      </c>
    </row>
    <row r="15099" spans="1:3" ht="24" customHeight="1" x14ac:dyDescent="0.25">
      <c r="A15099" s="28"/>
      <c r="B15099" s="9" t="s">
        <v>70</v>
      </c>
      <c r="C15099" s="12">
        <v>0</v>
      </c>
    </row>
    <row r="15100" spans="1:3" ht="24" customHeight="1" x14ac:dyDescent="0.25">
      <c r="A15100" s="28"/>
      <c r="B15100" s="9" t="s">
        <v>71</v>
      </c>
      <c r="C15100" s="12">
        <v>0</v>
      </c>
    </row>
    <row r="15101" spans="1:3" ht="24" customHeight="1" x14ac:dyDescent="0.25">
      <c r="A15101" s="28"/>
      <c r="B15101" s="9" t="s">
        <v>72</v>
      </c>
      <c r="C15101" s="12">
        <v>0</v>
      </c>
    </row>
    <row r="15102" spans="1:3" ht="24" customHeight="1" x14ac:dyDescent="0.25">
      <c r="A15102" s="28"/>
      <c r="B15102" s="9" t="s">
        <v>73</v>
      </c>
      <c r="C15102" s="12">
        <v>0</v>
      </c>
    </row>
    <row r="15103" spans="1:3" ht="24" customHeight="1" x14ac:dyDescent="0.25">
      <c r="A15103" s="28"/>
      <c r="B15103" s="9" t="s">
        <v>74</v>
      </c>
      <c r="C15103" s="12">
        <v>0</v>
      </c>
    </row>
    <row r="15104" spans="1:3" ht="24" customHeight="1" x14ac:dyDescent="0.25">
      <c r="A15104" s="28"/>
      <c r="B15104" s="9" t="s">
        <v>75</v>
      </c>
      <c r="C15104" s="12">
        <v>1</v>
      </c>
    </row>
    <row r="15105" spans="1:9" ht="24" customHeight="1" thickBot="1" x14ac:dyDescent="0.3">
      <c r="A15105" s="91"/>
      <c r="B15105" s="14" t="s">
        <v>76</v>
      </c>
      <c r="C15105" s="100">
        <v>-1</v>
      </c>
    </row>
    <row r="15106" spans="1:9" ht="15" customHeight="1" x14ac:dyDescent="0.25">
      <c r="A15106" s="42" t="s">
        <v>138</v>
      </c>
      <c r="B15106" s="43"/>
      <c r="C15106" s="43"/>
    </row>
    <row r="15108" spans="1:9" ht="20.100000000000001" customHeight="1" thickBot="1" x14ac:dyDescent="0.3">
      <c r="A15108" s="16" t="s">
        <v>116</v>
      </c>
      <c r="B15108" s="17"/>
      <c r="C15108" s="17"/>
      <c r="D15108" s="17"/>
      <c r="E15108" s="17"/>
      <c r="F15108" s="17"/>
      <c r="G15108" s="17"/>
      <c r="H15108" s="17"/>
      <c r="I15108" s="17"/>
    </row>
    <row r="15109" spans="1:9" ht="15" customHeight="1" x14ac:dyDescent="0.25">
      <c r="A15109" s="67" t="s">
        <v>117</v>
      </c>
      <c r="B15109" s="68" t="s">
        <v>89</v>
      </c>
      <c r="C15109" s="69" t="s">
        <v>90</v>
      </c>
      <c r="D15109" s="69" t="s">
        <v>91</v>
      </c>
      <c r="E15109" s="69" t="s">
        <v>118</v>
      </c>
      <c r="F15109" s="69" t="s">
        <v>92</v>
      </c>
      <c r="G15109" s="69" t="s">
        <v>59</v>
      </c>
      <c r="H15109" s="70" t="s">
        <v>93</v>
      </c>
      <c r="I15109" s="71"/>
    </row>
    <row r="15110" spans="1:9" ht="15" customHeight="1" thickBot="1" x14ac:dyDescent="0.3">
      <c r="A15110" s="72"/>
      <c r="B15110" s="73"/>
      <c r="C15110" s="74"/>
      <c r="D15110" s="74"/>
      <c r="E15110" s="74"/>
      <c r="F15110" s="74"/>
      <c r="G15110" s="74"/>
      <c r="H15110" s="75" t="s">
        <v>94</v>
      </c>
      <c r="I15110" s="76" t="s">
        <v>95</v>
      </c>
    </row>
    <row r="15111" spans="1:9" ht="14.1" customHeight="1" thickBot="1" x14ac:dyDescent="0.3">
      <c r="A15111" s="94" t="s">
        <v>62</v>
      </c>
      <c r="B15111" s="95">
        <v>-0.18633110356478871</v>
      </c>
      <c r="C15111" s="96">
        <v>3.2244592859610795E-2</v>
      </c>
      <c r="D15111" s="97">
        <v>126.38403740103631</v>
      </c>
      <c r="E15111" s="98">
        <v>0</v>
      </c>
      <c r="F15111" s="97">
        <v>-5.7786775096231686</v>
      </c>
      <c r="G15111" s="97">
        <v>5.5438539495238227E-8</v>
      </c>
      <c r="H15111" s="96">
        <v>-0.25014032501800487</v>
      </c>
      <c r="I15111" s="99">
        <v>-0.12252188211157256</v>
      </c>
    </row>
    <row r="15112" spans="1:9" ht="15" customHeight="1" x14ac:dyDescent="0.25">
      <c r="A15112" s="42" t="s">
        <v>138</v>
      </c>
      <c r="B15112" s="43"/>
      <c r="C15112" s="43"/>
      <c r="D15112" s="43"/>
      <c r="E15112" s="43"/>
      <c r="F15112" s="43"/>
      <c r="G15112" s="43"/>
      <c r="H15112" s="43"/>
      <c r="I15112" s="43"/>
    </row>
    <row r="15113" spans="1:9" ht="15" customHeight="1" x14ac:dyDescent="0.25">
      <c r="A15113" s="50" t="s">
        <v>292</v>
      </c>
      <c r="B15113" s="51"/>
      <c r="C15113" s="51"/>
      <c r="D15113" s="51"/>
      <c r="E15113" s="51"/>
      <c r="F15113" s="51"/>
      <c r="G15113" s="51"/>
      <c r="H15113" s="51"/>
      <c r="I15113" s="51"/>
    </row>
    <row r="15116" spans="1:9" ht="16.5" x14ac:dyDescent="0.25">
      <c r="A15116" t="s">
        <v>139</v>
      </c>
    </row>
    <row r="15118" spans="1:9" ht="20.100000000000001" customHeight="1" thickBot="1" x14ac:dyDescent="0.3">
      <c r="A15118" s="16" t="s">
        <v>114</v>
      </c>
      <c r="B15118" s="17"/>
      <c r="C15118" s="17"/>
    </row>
    <row r="15119" spans="1:9" ht="15" customHeight="1" thickBot="1" x14ac:dyDescent="0.3">
      <c r="A15119" s="18"/>
      <c r="B15119" s="19"/>
      <c r="C15119" s="61" t="s">
        <v>62</v>
      </c>
    </row>
    <row r="15120" spans="1:9" ht="14.1" customHeight="1" x14ac:dyDescent="0.25">
      <c r="A15120" s="3" t="s">
        <v>36</v>
      </c>
      <c r="B15120" s="23" t="s">
        <v>37</v>
      </c>
      <c r="C15120" s="62">
        <v>0</v>
      </c>
    </row>
    <row r="15121" spans="1:3" ht="14.1" customHeight="1" x14ac:dyDescent="0.25">
      <c r="A15121" s="28"/>
      <c r="B15121" s="9" t="s">
        <v>63</v>
      </c>
      <c r="C15121" s="12">
        <v>0</v>
      </c>
    </row>
    <row r="15122" spans="1:3" ht="14.1" customHeight="1" x14ac:dyDescent="0.25">
      <c r="A15122" s="28"/>
      <c r="B15122" s="9" t="s">
        <v>64</v>
      </c>
      <c r="C15122" s="12">
        <v>0</v>
      </c>
    </row>
    <row r="15123" spans="1:3" ht="14.1" customHeight="1" x14ac:dyDescent="0.25">
      <c r="A15123" s="28"/>
      <c r="B15123" s="9" t="s">
        <v>65</v>
      </c>
      <c r="C15123" s="12">
        <v>0</v>
      </c>
    </row>
    <row r="15124" spans="1:3" ht="14.1" customHeight="1" x14ac:dyDescent="0.25">
      <c r="A15124" s="28"/>
      <c r="B15124" s="9" t="s">
        <v>66</v>
      </c>
      <c r="C15124" s="12">
        <v>0</v>
      </c>
    </row>
    <row r="15125" spans="1:3" ht="14.1" customHeight="1" x14ac:dyDescent="0.25">
      <c r="A15125" s="28"/>
      <c r="B15125" s="9" t="s">
        <v>67</v>
      </c>
      <c r="C15125" s="12">
        <v>0</v>
      </c>
    </row>
    <row r="15126" spans="1:3" ht="14.1" customHeight="1" x14ac:dyDescent="0.25">
      <c r="A15126" s="28"/>
      <c r="B15126" s="9" t="s">
        <v>68</v>
      </c>
      <c r="C15126" s="12">
        <v>0</v>
      </c>
    </row>
    <row r="15127" spans="1:3" ht="24" customHeight="1" x14ac:dyDescent="0.25">
      <c r="A15127" s="28"/>
      <c r="B15127" s="9" t="s">
        <v>69</v>
      </c>
      <c r="C15127" s="12">
        <v>0</v>
      </c>
    </row>
    <row r="15128" spans="1:3" ht="24" customHeight="1" x14ac:dyDescent="0.25">
      <c r="A15128" s="28"/>
      <c r="B15128" s="9" t="s">
        <v>70</v>
      </c>
      <c r="C15128" s="12">
        <v>0</v>
      </c>
    </row>
    <row r="15129" spans="1:3" ht="24" customHeight="1" x14ac:dyDescent="0.25">
      <c r="A15129" s="28"/>
      <c r="B15129" s="9" t="s">
        <v>71</v>
      </c>
      <c r="C15129" s="12">
        <v>1</v>
      </c>
    </row>
    <row r="15130" spans="1:3" ht="24" customHeight="1" x14ac:dyDescent="0.25">
      <c r="A15130" s="28"/>
      <c r="B15130" s="9" t="s">
        <v>72</v>
      </c>
      <c r="C15130" s="12">
        <v>-1</v>
      </c>
    </row>
    <row r="15131" spans="1:3" ht="24" customHeight="1" x14ac:dyDescent="0.25">
      <c r="A15131" s="28"/>
      <c r="B15131" s="9" t="s">
        <v>73</v>
      </c>
      <c r="C15131" s="12">
        <v>0</v>
      </c>
    </row>
    <row r="15132" spans="1:3" ht="24" customHeight="1" x14ac:dyDescent="0.25">
      <c r="A15132" s="28"/>
      <c r="B15132" s="9" t="s">
        <v>74</v>
      </c>
      <c r="C15132" s="12">
        <v>0</v>
      </c>
    </row>
    <row r="15133" spans="1:3" ht="24" customHeight="1" x14ac:dyDescent="0.25">
      <c r="A15133" s="28"/>
      <c r="B15133" s="9" t="s">
        <v>75</v>
      </c>
      <c r="C15133" s="12">
        <v>-1</v>
      </c>
    </row>
    <row r="15134" spans="1:3" ht="24" customHeight="1" thickBot="1" x14ac:dyDescent="0.3">
      <c r="A15134" s="91"/>
      <c r="B15134" s="14" t="s">
        <v>76</v>
      </c>
      <c r="C15134" s="100">
        <v>1</v>
      </c>
    </row>
    <row r="15135" spans="1:3" ht="24.95" customHeight="1" x14ac:dyDescent="0.25">
      <c r="A15135" s="42" t="s">
        <v>140</v>
      </c>
      <c r="B15135" s="43"/>
      <c r="C15135" s="43"/>
    </row>
    <row r="15137" spans="1:9" ht="20.100000000000001" customHeight="1" thickBot="1" x14ac:dyDescent="0.3">
      <c r="A15137" s="16" t="s">
        <v>116</v>
      </c>
      <c r="B15137" s="17"/>
      <c r="C15137" s="17"/>
      <c r="D15137" s="17"/>
      <c r="E15137" s="17"/>
      <c r="F15137" s="17"/>
      <c r="G15137" s="17"/>
      <c r="H15137" s="17"/>
      <c r="I15137" s="17"/>
    </row>
    <row r="15138" spans="1:9" ht="15" customHeight="1" x14ac:dyDescent="0.25">
      <c r="A15138" s="67" t="s">
        <v>117</v>
      </c>
      <c r="B15138" s="68" t="s">
        <v>89</v>
      </c>
      <c r="C15138" s="69" t="s">
        <v>90</v>
      </c>
      <c r="D15138" s="69" t="s">
        <v>91</v>
      </c>
      <c r="E15138" s="69" t="s">
        <v>118</v>
      </c>
      <c r="F15138" s="69" t="s">
        <v>92</v>
      </c>
      <c r="G15138" s="69" t="s">
        <v>59</v>
      </c>
      <c r="H15138" s="70" t="s">
        <v>93</v>
      </c>
      <c r="I15138" s="71"/>
    </row>
    <row r="15139" spans="1:9" ht="15" customHeight="1" thickBot="1" x14ac:dyDescent="0.3">
      <c r="A15139" s="72"/>
      <c r="B15139" s="73"/>
      <c r="C15139" s="74"/>
      <c r="D15139" s="74"/>
      <c r="E15139" s="74"/>
      <c r="F15139" s="74"/>
      <c r="G15139" s="74"/>
      <c r="H15139" s="75" t="s">
        <v>94</v>
      </c>
      <c r="I15139" s="76" t="s">
        <v>95</v>
      </c>
    </row>
    <row r="15140" spans="1:9" ht="14.1" customHeight="1" thickBot="1" x14ac:dyDescent="0.3">
      <c r="A15140" s="94" t="s">
        <v>62</v>
      </c>
      <c r="B15140" s="95">
        <v>0.11295343428453693</v>
      </c>
      <c r="C15140" s="96">
        <v>4.5129292105149196E-2</v>
      </c>
      <c r="D15140" s="97">
        <v>125.95326083955298</v>
      </c>
      <c r="E15140" s="98">
        <v>0</v>
      </c>
      <c r="F15140" s="97">
        <v>2.5028851332602464</v>
      </c>
      <c r="G15140" s="97">
        <v>1.3598705128719153E-2</v>
      </c>
      <c r="H15140" s="96">
        <v>2.3643570599590897E-2</v>
      </c>
      <c r="I15140" s="99">
        <v>0.20226329796948295</v>
      </c>
    </row>
    <row r="15141" spans="1:9" ht="15" customHeight="1" x14ac:dyDescent="0.25">
      <c r="A15141" s="42" t="s">
        <v>140</v>
      </c>
      <c r="B15141" s="43"/>
      <c r="C15141" s="43"/>
      <c r="D15141" s="43"/>
      <c r="E15141" s="43"/>
      <c r="F15141" s="43"/>
      <c r="G15141" s="43"/>
      <c r="H15141" s="43"/>
      <c r="I15141" s="43"/>
    </row>
    <row r="15142" spans="1:9" ht="15" customHeight="1" x14ac:dyDescent="0.25">
      <c r="A15142" s="50" t="s">
        <v>292</v>
      </c>
      <c r="B15142" s="51"/>
      <c r="C15142" s="51"/>
      <c r="D15142" s="51"/>
      <c r="E15142" s="51"/>
      <c r="F15142" s="51"/>
      <c r="G15142" s="51"/>
      <c r="H15142" s="51"/>
      <c r="I15142" s="51"/>
    </row>
    <row r="15145" spans="1:9" ht="16.5" x14ac:dyDescent="0.25">
      <c r="A15145" t="s">
        <v>141</v>
      </c>
    </row>
    <row r="15148" spans="1:9" ht="16.5" x14ac:dyDescent="0.25">
      <c r="A15148" t="s">
        <v>142</v>
      </c>
    </row>
    <row r="15150" spans="1:9" ht="18" customHeight="1" thickBot="1" x14ac:dyDescent="0.3">
      <c r="A15150" s="1" t="s">
        <v>143</v>
      </c>
      <c r="B15150" s="2"/>
      <c r="C15150" s="2"/>
      <c r="D15150" s="2"/>
    </row>
    <row r="15151" spans="1:9" ht="14.1" customHeight="1" x14ac:dyDescent="0.25">
      <c r="A15151" s="101" t="s">
        <v>88</v>
      </c>
      <c r="B15151" s="4"/>
      <c r="C15151" s="102" t="s">
        <v>144</v>
      </c>
      <c r="D15151" s="103"/>
    </row>
    <row r="15152" spans="1:9" ht="15" customHeight="1" thickBot="1" x14ac:dyDescent="0.3">
      <c r="A15152" s="13"/>
      <c r="B15152" s="104"/>
      <c r="C15152" s="105" t="s">
        <v>145</v>
      </c>
      <c r="D15152" s="76" t="s">
        <v>146</v>
      </c>
    </row>
    <row r="15153" spans="1:4" ht="14.1" customHeight="1" x14ac:dyDescent="0.25">
      <c r="A15153" s="3" t="s">
        <v>36</v>
      </c>
      <c r="B15153" s="23" t="s">
        <v>37</v>
      </c>
      <c r="C15153" s="24">
        <v>1</v>
      </c>
      <c r="D15153" s="63">
        <v>1</v>
      </c>
    </row>
    <row r="15154" spans="1:4" ht="14.1" customHeight="1" x14ac:dyDescent="0.25">
      <c r="A15154" s="11"/>
      <c r="B15154" s="9" t="s">
        <v>63</v>
      </c>
      <c r="C15154" s="29">
        <v>1</v>
      </c>
      <c r="D15154" s="35">
        <v>0</v>
      </c>
    </row>
    <row r="15155" spans="1:4" ht="14.1" customHeight="1" x14ac:dyDescent="0.25">
      <c r="A15155" s="11"/>
      <c r="B15155" s="9" t="s">
        <v>64</v>
      </c>
      <c r="C15155" s="29">
        <v>0</v>
      </c>
      <c r="D15155" s="35">
        <v>1</v>
      </c>
    </row>
    <row r="15156" spans="1:4" ht="14.1" customHeight="1" x14ac:dyDescent="0.25">
      <c r="A15156" s="11"/>
      <c r="B15156" s="9" t="s">
        <v>65</v>
      </c>
      <c r="C15156" s="64">
        <v>0.25</v>
      </c>
      <c r="D15156" s="56">
        <v>0.25</v>
      </c>
    </row>
    <row r="15157" spans="1:4" ht="14.1" customHeight="1" x14ac:dyDescent="0.25">
      <c r="A15157" s="11"/>
      <c r="B15157" s="9" t="s">
        <v>66</v>
      </c>
      <c r="C15157" s="64">
        <v>0.25</v>
      </c>
      <c r="D15157" s="56">
        <v>0.25</v>
      </c>
    </row>
    <row r="15158" spans="1:4" ht="14.1" customHeight="1" x14ac:dyDescent="0.25">
      <c r="A15158" s="11"/>
      <c r="B15158" s="9" t="s">
        <v>67</v>
      </c>
      <c r="C15158" s="64">
        <v>0.25</v>
      </c>
      <c r="D15158" s="56">
        <v>0.25</v>
      </c>
    </row>
    <row r="15159" spans="1:4" ht="14.1" customHeight="1" x14ac:dyDescent="0.25">
      <c r="A15159" s="11"/>
      <c r="B15159" s="9" t="s">
        <v>68</v>
      </c>
      <c r="C15159" s="64">
        <v>0.25</v>
      </c>
      <c r="D15159" s="56">
        <v>0.25</v>
      </c>
    </row>
    <row r="15160" spans="1:4" ht="24" customHeight="1" x14ac:dyDescent="0.25">
      <c r="A15160" s="11"/>
      <c r="B15160" s="9" t="s">
        <v>69</v>
      </c>
      <c r="C15160" s="64">
        <v>0.25</v>
      </c>
      <c r="D15160" s="35">
        <v>0</v>
      </c>
    </row>
    <row r="15161" spans="1:4" ht="24" customHeight="1" x14ac:dyDescent="0.25">
      <c r="A15161" s="11"/>
      <c r="B15161" s="9" t="s">
        <v>70</v>
      </c>
      <c r="C15161" s="64">
        <v>0.25</v>
      </c>
      <c r="D15161" s="35">
        <v>0</v>
      </c>
    </row>
    <row r="15162" spans="1:4" ht="24" customHeight="1" x14ac:dyDescent="0.25">
      <c r="A15162" s="11"/>
      <c r="B15162" s="9" t="s">
        <v>71</v>
      </c>
      <c r="C15162" s="64">
        <v>0.25</v>
      </c>
      <c r="D15162" s="35">
        <v>0</v>
      </c>
    </row>
    <row r="15163" spans="1:4" ht="24" customHeight="1" x14ac:dyDescent="0.25">
      <c r="A15163" s="11"/>
      <c r="B15163" s="9" t="s">
        <v>72</v>
      </c>
      <c r="C15163" s="64">
        <v>0.25</v>
      </c>
      <c r="D15163" s="35">
        <v>0</v>
      </c>
    </row>
    <row r="15164" spans="1:4" ht="24" customHeight="1" x14ac:dyDescent="0.25">
      <c r="A15164" s="11"/>
      <c r="B15164" s="9" t="s">
        <v>73</v>
      </c>
      <c r="C15164" s="29">
        <v>0</v>
      </c>
      <c r="D15164" s="56">
        <v>0.25</v>
      </c>
    </row>
    <row r="15165" spans="1:4" ht="24" customHeight="1" x14ac:dyDescent="0.25">
      <c r="A15165" s="11"/>
      <c r="B15165" s="9" t="s">
        <v>74</v>
      </c>
      <c r="C15165" s="29">
        <v>0</v>
      </c>
      <c r="D15165" s="56">
        <v>0.25</v>
      </c>
    </row>
    <row r="15166" spans="1:4" ht="24" customHeight="1" x14ac:dyDescent="0.25">
      <c r="A15166" s="11"/>
      <c r="B15166" s="9" t="s">
        <v>75</v>
      </c>
      <c r="C15166" s="29">
        <v>0</v>
      </c>
      <c r="D15166" s="56">
        <v>0.25</v>
      </c>
    </row>
    <row r="15167" spans="1:4" ht="24" customHeight="1" thickBot="1" x14ac:dyDescent="0.3">
      <c r="A15167" s="13"/>
      <c r="B15167" s="14" t="s">
        <v>76</v>
      </c>
      <c r="C15167" s="38">
        <v>0</v>
      </c>
      <c r="D15167" s="58">
        <v>0.25</v>
      </c>
    </row>
    <row r="15169" spans="1:6" ht="20.100000000000001" customHeight="1" thickBot="1" x14ac:dyDescent="0.3">
      <c r="A15169" s="16" t="s">
        <v>147</v>
      </c>
      <c r="B15169" s="17"/>
      <c r="C15169" s="17"/>
      <c r="D15169" s="17"/>
      <c r="E15169" s="17"/>
      <c r="F15169" s="17"/>
    </row>
    <row r="15170" spans="1:6" ht="15" customHeight="1" x14ac:dyDescent="0.25">
      <c r="A15170" s="67" t="s">
        <v>144</v>
      </c>
      <c r="B15170" s="68" t="s">
        <v>148</v>
      </c>
      <c r="C15170" s="69" t="s">
        <v>90</v>
      </c>
      <c r="D15170" s="69" t="s">
        <v>91</v>
      </c>
      <c r="E15170" s="70" t="s">
        <v>93</v>
      </c>
      <c r="F15170" s="71"/>
    </row>
    <row r="15171" spans="1:6" ht="15" customHeight="1" thickBot="1" x14ac:dyDescent="0.3">
      <c r="A15171" s="72"/>
      <c r="B15171" s="73"/>
      <c r="C15171" s="74"/>
      <c r="D15171" s="74"/>
      <c r="E15171" s="75" t="s">
        <v>94</v>
      </c>
      <c r="F15171" s="76" t="s">
        <v>95</v>
      </c>
    </row>
    <row r="15172" spans="1:6" ht="14.1" customHeight="1" x14ac:dyDescent="0.25">
      <c r="A15172" s="44" t="s">
        <v>145</v>
      </c>
      <c r="B15172" s="106">
        <v>9.1923559350808546</v>
      </c>
      <c r="C15172" s="53">
        <v>0.1526702645389057</v>
      </c>
      <c r="D15172" s="53">
        <v>137.72052094793517</v>
      </c>
      <c r="E15172" s="53">
        <v>8.8904750615389254</v>
      </c>
      <c r="F15172" s="54">
        <v>9.4942368086227837</v>
      </c>
    </row>
    <row r="15173" spans="1:6" ht="14.1" customHeight="1" thickBot="1" x14ac:dyDescent="0.3">
      <c r="A15173" s="48" t="s">
        <v>146</v>
      </c>
      <c r="B15173" s="65">
        <v>9.2404852710703818</v>
      </c>
      <c r="C15173" s="57">
        <v>0.15067312902690466</v>
      </c>
      <c r="D15173" s="57">
        <v>138.32553101437634</v>
      </c>
      <c r="E15173" s="57">
        <v>8.9425649609033471</v>
      </c>
      <c r="F15173" s="58">
        <v>9.5384055812374164</v>
      </c>
    </row>
    <row r="15174" spans="1:6" ht="15" customHeight="1" x14ac:dyDescent="0.25">
      <c r="A15174" s="42" t="s">
        <v>291</v>
      </c>
      <c r="B15174" s="43"/>
      <c r="C15174" s="43"/>
      <c r="D15174" s="43"/>
      <c r="E15174" s="43"/>
      <c r="F15174" s="43"/>
    </row>
    <row r="15177" spans="1:6" ht="16.5" x14ac:dyDescent="0.25">
      <c r="A15177" t="s">
        <v>149</v>
      </c>
    </row>
    <row r="15179" spans="1:6" ht="18" customHeight="1" thickBot="1" x14ac:dyDescent="0.3">
      <c r="A15179" s="1" t="s">
        <v>143</v>
      </c>
      <c r="B15179" s="2"/>
      <c r="C15179" s="2"/>
      <c r="D15179" s="2"/>
      <c r="E15179" s="2"/>
      <c r="F15179" s="2"/>
    </row>
    <row r="15180" spans="1:6" ht="14.1" customHeight="1" x14ac:dyDescent="0.25">
      <c r="A15180" s="101" t="s">
        <v>88</v>
      </c>
      <c r="B15180" s="4"/>
      <c r="C15180" s="102" t="s">
        <v>150</v>
      </c>
      <c r="D15180" s="107"/>
      <c r="E15180" s="107"/>
      <c r="F15180" s="103"/>
    </row>
    <row r="15181" spans="1:6" ht="15" customHeight="1" thickBot="1" x14ac:dyDescent="0.3">
      <c r="A15181" s="13"/>
      <c r="B15181" s="104"/>
      <c r="C15181" s="105" t="s">
        <v>151</v>
      </c>
      <c r="D15181" s="75" t="s">
        <v>152</v>
      </c>
      <c r="E15181" s="75" t="s">
        <v>153</v>
      </c>
      <c r="F15181" s="76" t="s">
        <v>154</v>
      </c>
    </row>
    <row r="15182" spans="1:6" ht="14.1" customHeight="1" x14ac:dyDescent="0.25">
      <c r="A15182" s="3" t="s">
        <v>36</v>
      </c>
      <c r="B15182" s="23" t="s">
        <v>37</v>
      </c>
      <c r="C15182" s="24">
        <v>1</v>
      </c>
      <c r="D15182" s="26">
        <v>1</v>
      </c>
      <c r="E15182" s="26">
        <v>1</v>
      </c>
      <c r="F15182" s="63">
        <v>1</v>
      </c>
    </row>
    <row r="15183" spans="1:6" ht="14.1" customHeight="1" x14ac:dyDescent="0.25">
      <c r="A15183" s="11"/>
      <c r="B15183" s="9" t="s">
        <v>63</v>
      </c>
      <c r="C15183" s="64">
        <v>0.5</v>
      </c>
      <c r="D15183" s="55">
        <v>0.5</v>
      </c>
      <c r="E15183" s="55">
        <v>0.5</v>
      </c>
      <c r="F15183" s="56">
        <v>0.5</v>
      </c>
    </row>
    <row r="15184" spans="1:6" ht="14.1" customHeight="1" x14ac:dyDescent="0.25">
      <c r="A15184" s="11"/>
      <c r="B15184" s="9" t="s">
        <v>64</v>
      </c>
      <c r="C15184" s="64">
        <v>0.5</v>
      </c>
      <c r="D15184" s="55">
        <v>0.5</v>
      </c>
      <c r="E15184" s="55">
        <v>0.5</v>
      </c>
      <c r="F15184" s="56">
        <v>0.5</v>
      </c>
    </row>
    <row r="15185" spans="1:6" ht="14.1" customHeight="1" x14ac:dyDescent="0.25">
      <c r="A15185" s="11"/>
      <c r="B15185" s="9" t="s">
        <v>65</v>
      </c>
      <c r="C15185" s="29">
        <v>1</v>
      </c>
      <c r="D15185" s="31">
        <v>0</v>
      </c>
      <c r="E15185" s="31">
        <v>0</v>
      </c>
      <c r="F15185" s="35">
        <v>0</v>
      </c>
    </row>
    <row r="15186" spans="1:6" ht="14.1" customHeight="1" x14ac:dyDescent="0.25">
      <c r="A15186" s="11"/>
      <c r="B15186" s="9" t="s">
        <v>66</v>
      </c>
      <c r="C15186" s="29">
        <v>0</v>
      </c>
      <c r="D15186" s="31">
        <v>1</v>
      </c>
      <c r="E15186" s="31">
        <v>0</v>
      </c>
      <c r="F15186" s="35">
        <v>0</v>
      </c>
    </row>
    <row r="15187" spans="1:6" ht="14.1" customHeight="1" x14ac:dyDescent="0.25">
      <c r="A15187" s="11"/>
      <c r="B15187" s="9" t="s">
        <v>67</v>
      </c>
      <c r="C15187" s="29">
        <v>0</v>
      </c>
      <c r="D15187" s="31">
        <v>0</v>
      </c>
      <c r="E15187" s="31">
        <v>1</v>
      </c>
      <c r="F15187" s="35">
        <v>0</v>
      </c>
    </row>
    <row r="15188" spans="1:6" ht="14.1" customHeight="1" x14ac:dyDescent="0.25">
      <c r="A15188" s="11"/>
      <c r="B15188" s="9" t="s">
        <v>68</v>
      </c>
      <c r="C15188" s="29">
        <v>0</v>
      </c>
      <c r="D15188" s="31">
        <v>0</v>
      </c>
      <c r="E15188" s="31">
        <v>0</v>
      </c>
      <c r="F15188" s="35">
        <v>1</v>
      </c>
    </row>
    <row r="15189" spans="1:6" ht="24" customHeight="1" x14ac:dyDescent="0.25">
      <c r="A15189" s="11"/>
      <c r="B15189" s="9" t="s">
        <v>69</v>
      </c>
      <c r="C15189" s="64">
        <v>0.5</v>
      </c>
      <c r="D15189" s="31">
        <v>0</v>
      </c>
      <c r="E15189" s="31">
        <v>0</v>
      </c>
      <c r="F15189" s="35">
        <v>0</v>
      </c>
    </row>
    <row r="15190" spans="1:6" ht="24" customHeight="1" x14ac:dyDescent="0.25">
      <c r="A15190" s="11"/>
      <c r="B15190" s="9" t="s">
        <v>70</v>
      </c>
      <c r="C15190" s="29">
        <v>0</v>
      </c>
      <c r="D15190" s="55">
        <v>0.5</v>
      </c>
      <c r="E15190" s="31">
        <v>0</v>
      </c>
      <c r="F15190" s="35">
        <v>0</v>
      </c>
    </row>
    <row r="15191" spans="1:6" ht="24" customHeight="1" x14ac:dyDescent="0.25">
      <c r="A15191" s="11"/>
      <c r="B15191" s="9" t="s">
        <v>71</v>
      </c>
      <c r="C15191" s="29">
        <v>0</v>
      </c>
      <c r="D15191" s="31">
        <v>0</v>
      </c>
      <c r="E15191" s="55">
        <v>0.5</v>
      </c>
      <c r="F15191" s="35">
        <v>0</v>
      </c>
    </row>
    <row r="15192" spans="1:6" ht="24" customHeight="1" x14ac:dyDescent="0.25">
      <c r="A15192" s="11"/>
      <c r="B15192" s="9" t="s">
        <v>72</v>
      </c>
      <c r="C15192" s="29">
        <v>0</v>
      </c>
      <c r="D15192" s="31">
        <v>0</v>
      </c>
      <c r="E15192" s="31">
        <v>0</v>
      </c>
      <c r="F15192" s="56">
        <v>0.5</v>
      </c>
    </row>
    <row r="15193" spans="1:6" ht="24" customHeight="1" x14ac:dyDescent="0.25">
      <c r="A15193" s="11"/>
      <c r="B15193" s="9" t="s">
        <v>73</v>
      </c>
      <c r="C15193" s="64">
        <v>0.5</v>
      </c>
      <c r="D15193" s="31">
        <v>0</v>
      </c>
      <c r="E15193" s="31">
        <v>0</v>
      </c>
      <c r="F15193" s="35">
        <v>0</v>
      </c>
    </row>
    <row r="15194" spans="1:6" ht="24" customHeight="1" x14ac:dyDescent="0.25">
      <c r="A15194" s="11"/>
      <c r="B15194" s="9" t="s">
        <v>74</v>
      </c>
      <c r="C15194" s="29">
        <v>0</v>
      </c>
      <c r="D15194" s="55">
        <v>0.5</v>
      </c>
      <c r="E15194" s="31">
        <v>0</v>
      </c>
      <c r="F15194" s="35">
        <v>0</v>
      </c>
    </row>
    <row r="15195" spans="1:6" ht="24" customHeight="1" x14ac:dyDescent="0.25">
      <c r="A15195" s="11"/>
      <c r="B15195" s="9" t="s">
        <v>75</v>
      </c>
      <c r="C15195" s="29">
        <v>0</v>
      </c>
      <c r="D15195" s="31">
        <v>0</v>
      </c>
      <c r="E15195" s="55">
        <v>0.5</v>
      </c>
      <c r="F15195" s="35">
        <v>0</v>
      </c>
    </row>
    <row r="15196" spans="1:6" ht="24" customHeight="1" thickBot="1" x14ac:dyDescent="0.3">
      <c r="A15196" s="13"/>
      <c r="B15196" s="14" t="s">
        <v>76</v>
      </c>
      <c r="C15196" s="38">
        <v>0</v>
      </c>
      <c r="D15196" s="40">
        <v>0</v>
      </c>
      <c r="E15196" s="40">
        <v>0</v>
      </c>
      <c r="F15196" s="58">
        <v>0.5</v>
      </c>
    </row>
    <row r="15198" spans="1:6" ht="20.100000000000001" customHeight="1" thickBot="1" x14ac:dyDescent="0.3">
      <c r="A15198" s="16" t="s">
        <v>147</v>
      </c>
      <c r="B15198" s="17"/>
      <c r="C15198" s="17"/>
      <c r="D15198" s="17"/>
      <c r="E15198" s="17"/>
      <c r="F15198" s="17"/>
    </row>
    <row r="15199" spans="1:6" ht="15" customHeight="1" x14ac:dyDescent="0.25">
      <c r="A15199" s="67" t="s">
        <v>150</v>
      </c>
      <c r="B15199" s="68" t="s">
        <v>148</v>
      </c>
      <c r="C15199" s="69" t="s">
        <v>90</v>
      </c>
      <c r="D15199" s="69" t="s">
        <v>91</v>
      </c>
      <c r="E15199" s="70" t="s">
        <v>93</v>
      </c>
      <c r="F15199" s="71"/>
    </row>
    <row r="15200" spans="1:6" ht="15" customHeight="1" thickBot="1" x14ac:dyDescent="0.3">
      <c r="A15200" s="72"/>
      <c r="B15200" s="73"/>
      <c r="C15200" s="74"/>
      <c r="D15200" s="74"/>
      <c r="E15200" s="75" t="s">
        <v>94</v>
      </c>
      <c r="F15200" s="76" t="s">
        <v>95</v>
      </c>
    </row>
    <row r="15201" spans="1:10" ht="14.1" customHeight="1" x14ac:dyDescent="0.25">
      <c r="A15201" s="44" t="s">
        <v>151</v>
      </c>
      <c r="B15201" s="106">
        <v>9.1330745063910062</v>
      </c>
      <c r="C15201" s="53">
        <v>0.107484306475837</v>
      </c>
      <c r="D15201" s="53">
        <v>137.88054840424763</v>
      </c>
      <c r="E15201" s="53">
        <v>8.9205437778621857</v>
      </c>
      <c r="F15201" s="54">
        <v>9.3456052349198266</v>
      </c>
    </row>
    <row r="15202" spans="1:10" ht="14.1" customHeight="1" x14ac:dyDescent="0.25">
      <c r="A15202" s="46" t="s">
        <v>152</v>
      </c>
      <c r="B15202" s="64">
        <v>9.1657629353159482</v>
      </c>
      <c r="C15202" s="55">
        <v>0.10849700481573575</v>
      </c>
      <c r="D15202" s="55">
        <v>138.27284215319423</v>
      </c>
      <c r="E15202" s="55">
        <v>8.9512351676708821</v>
      </c>
      <c r="F15202" s="56">
        <v>9.3802907029610143</v>
      </c>
    </row>
    <row r="15203" spans="1:10" ht="14.1" customHeight="1" x14ac:dyDescent="0.25">
      <c r="A15203" s="46" t="s">
        <v>153</v>
      </c>
      <c r="B15203" s="64">
        <v>9.2184952920864998</v>
      </c>
      <c r="C15203" s="55">
        <v>0.11030090303688601</v>
      </c>
      <c r="D15203" s="55">
        <v>137.98748085097074</v>
      </c>
      <c r="E15203" s="55">
        <v>9.0003967507989024</v>
      </c>
      <c r="F15203" s="56">
        <v>9.4365938333740971</v>
      </c>
    </row>
    <row r="15204" spans="1:10" ht="14.1" customHeight="1" thickBot="1" x14ac:dyDescent="0.3">
      <c r="A15204" s="48" t="s">
        <v>154</v>
      </c>
      <c r="B15204" s="65">
        <v>9.3483496785090185</v>
      </c>
      <c r="C15204" s="57">
        <v>0.10713204322636698</v>
      </c>
      <c r="D15204" s="57">
        <v>137.99999940646603</v>
      </c>
      <c r="E15204" s="57">
        <v>9.1365171099648528</v>
      </c>
      <c r="F15204" s="58">
        <v>9.5601822470531843</v>
      </c>
    </row>
    <row r="15205" spans="1:10" ht="15" customHeight="1" x14ac:dyDescent="0.25">
      <c r="A15205" s="42" t="s">
        <v>291</v>
      </c>
      <c r="B15205" s="43"/>
      <c r="C15205" s="43"/>
      <c r="D15205" s="43"/>
      <c r="E15205" s="43"/>
      <c r="F15205" s="43"/>
    </row>
    <row r="15208" spans="1:10" ht="16.5" x14ac:dyDescent="0.25">
      <c r="A15208" t="s">
        <v>155</v>
      </c>
    </row>
    <row r="15210" spans="1:10" ht="18" customHeight="1" thickBot="1" x14ac:dyDescent="0.3">
      <c r="A15210" s="1" t="s">
        <v>143</v>
      </c>
      <c r="B15210" s="2"/>
      <c r="C15210" s="2"/>
      <c r="D15210" s="2"/>
      <c r="E15210" s="2"/>
      <c r="F15210" s="2"/>
      <c r="G15210" s="2"/>
      <c r="H15210" s="2"/>
      <c r="I15210" s="2"/>
      <c r="J15210" s="2"/>
    </row>
    <row r="15211" spans="1:10" ht="14.1" customHeight="1" x14ac:dyDescent="0.25">
      <c r="A15211" s="101" t="s">
        <v>88</v>
      </c>
      <c r="B15211" s="4"/>
      <c r="C15211" s="102" t="s">
        <v>144</v>
      </c>
      <c r="D15211" s="107"/>
      <c r="E15211" s="107"/>
      <c r="F15211" s="107"/>
      <c r="G15211" s="107"/>
      <c r="H15211" s="107"/>
      <c r="I15211" s="107"/>
      <c r="J15211" s="103"/>
    </row>
    <row r="15212" spans="1:10" ht="15" customHeight="1" x14ac:dyDescent="0.25">
      <c r="A15212" s="11"/>
      <c r="B15212" s="7"/>
      <c r="C15212" s="108" t="s">
        <v>145</v>
      </c>
      <c r="D15212" s="109"/>
      <c r="E15212" s="109"/>
      <c r="F15212" s="110"/>
      <c r="G15212" s="111" t="s">
        <v>146</v>
      </c>
      <c r="H15212" s="109"/>
      <c r="I15212" s="109"/>
      <c r="J15212" s="112"/>
    </row>
    <row r="15213" spans="1:10" ht="14.1" customHeight="1" x14ac:dyDescent="0.25">
      <c r="A15213" s="11"/>
      <c r="B15213" s="7"/>
      <c r="C15213" s="108" t="s">
        <v>150</v>
      </c>
      <c r="D15213" s="109"/>
      <c r="E15213" s="109"/>
      <c r="F15213" s="110"/>
      <c r="G15213" s="111" t="s">
        <v>150</v>
      </c>
      <c r="H15213" s="109"/>
      <c r="I15213" s="109"/>
      <c r="J15213" s="112"/>
    </row>
    <row r="15214" spans="1:10" ht="15" customHeight="1" thickBot="1" x14ac:dyDescent="0.3">
      <c r="A15214" s="13"/>
      <c r="B15214" s="104"/>
      <c r="C15214" s="105" t="s">
        <v>151</v>
      </c>
      <c r="D15214" s="75" t="s">
        <v>152</v>
      </c>
      <c r="E15214" s="75" t="s">
        <v>153</v>
      </c>
      <c r="F15214" s="75" t="s">
        <v>154</v>
      </c>
      <c r="G15214" s="75" t="s">
        <v>151</v>
      </c>
      <c r="H15214" s="75" t="s">
        <v>152</v>
      </c>
      <c r="I15214" s="75" t="s">
        <v>153</v>
      </c>
      <c r="J15214" s="76" t="s">
        <v>154</v>
      </c>
    </row>
    <row r="15215" spans="1:10" ht="14.1" customHeight="1" x14ac:dyDescent="0.25">
      <c r="A15215" s="3" t="s">
        <v>36</v>
      </c>
      <c r="B15215" s="23" t="s">
        <v>37</v>
      </c>
      <c r="C15215" s="24">
        <v>1</v>
      </c>
      <c r="D15215" s="26">
        <v>1</v>
      </c>
      <c r="E15215" s="26">
        <v>1</v>
      </c>
      <c r="F15215" s="26">
        <v>1</v>
      </c>
      <c r="G15215" s="26">
        <v>1</v>
      </c>
      <c r="H15215" s="26">
        <v>1</v>
      </c>
      <c r="I15215" s="26">
        <v>1</v>
      </c>
      <c r="J15215" s="63">
        <v>1</v>
      </c>
    </row>
    <row r="15216" spans="1:10" ht="14.1" customHeight="1" x14ac:dyDescent="0.25">
      <c r="A15216" s="11"/>
      <c r="B15216" s="9" t="s">
        <v>63</v>
      </c>
      <c r="C15216" s="29">
        <v>1</v>
      </c>
      <c r="D15216" s="31">
        <v>1</v>
      </c>
      <c r="E15216" s="31">
        <v>1</v>
      </c>
      <c r="F15216" s="31">
        <v>1</v>
      </c>
      <c r="G15216" s="31">
        <v>0</v>
      </c>
      <c r="H15216" s="31">
        <v>0</v>
      </c>
      <c r="I15216" s="31">
        <v>0</v>
      </c>
      <c r="J15216" s="35">
        <v>0</v>
      </c>
    </row>
    <row r="15217" spans="1:10" ht="14.1" customHeight="1" x14ac:dyDescent="0.25">
      <c r="A15217" s="11"/>
      <c r="B15217" s="9" t="s">
        <v>64</v>
      </c>
      <c r="C15217" s="29">
        <v>0</v>
      </c>
      <c r="D15217" s="31">
        <v>0</v>
      </c>
      <c r="E15217" s="31">
        <v>0</v>
      </c>
      <c r="F15217" s="31">
        <v>0</v>
      </c>
      <c r="G15217" s="31">
        <v>1</v>
      </c>
      <c r="H15217" s="31">
        <v>1</v>
      </c>
      <c r="I15217" s="31">
        <v>1</v>
      </c>
      <c r="J15217" s="35">
        <v>1</v>
      </c>
    </row>
    <row r="15218" spans="1:10" ht="14.1" customHeight="1" x14ac:dyDescent="0.25">
      <c r="A15218" s="11"/>
      <c r="B15218" s="9" t="s">
        <v>65</v>
      </c>
      <c r="C15218" s="29">
        <v>1</v>
      </c>
      <c r="D15218" s="31">
        <v>0</v>
      </c>
      <c r="E15218" s="31">
        <v>0</v>
      </c>
      <c r="F15218" s="31">
        <v>0</v>
      </c>
      <c r="G15218" s="31">
        <v>1</v>
      </c>
      <c r="H15218" s="31">
        <v>0</v>
      </c>
      <c r="I15218" s="31">
        <v>0</v>
      </c>
      <c r="J15218" s="35">
        <v>0</v>
      </c>
    </row>
    <row r="15219" spans="1:10" ht="14.1" customHeight="1" x14ac:dyDescent="0.25">
      <c r="A15219" s="11"/>
      <c r="B15219" s="9" t="s">
        <v>66</v>
      </c>
      <c r="C15219" s="29">
        <v>0</v>
      </c>
      <c r="D15219" s="31">
        <v>1</v>
      </c>
      <c r="E15219" s="31">
        <v>0</v>
      </c>
      <c r="F15219" s="31">
        <v>0</v>
      </c>
      <c r="G15219" s="31">
        <v>0</v>
      </c>
      <c r="H15219" s="31">
        <v>1</v>
      </c>
      <c r="I15219" s="31">
        <v>0</v>
      </c>
      <c r="J15219" s="35">
        <v>0</v>
      </c>
    </row>
    <row r="15220" spans="1:10" ht="14.1" customHeight="1" x14ac:dyDescent="0.25">
      <c r="A15220" s="11"/>
      <c r="B15220" s="9" t="s">
        <v>67</v>
      </c>
      <c r="C15220" s="29">
        <v>0</v>
      </c>
      <c r="D15220" s="31">
        <v>0</v>
      </c>
      <c r="E15220" s="31">
        <v>1</v>
      </c>
      <c r="F15220" s="31">
        <v>0</v>
      </c>
      <c r="G15220" s="31">
        <v>0</v>
      </c>
      <c r="H15220" s="31">
        <v>0</v>
      </c>
      <c r="I15220" s="31">
        <v>1</v>
      </c>
      <c r="J15220" s="35">
        <v>0</v>
      </c>
    </row>
    <row r="15221" spans="1:10" ht="14.1" customHeight="1" x14ac:dyDescent="0.25">
      <c r="A15221" s="11"/>
      <c r="B15221" s="9" t="s">
        <v>68</v>
      </c>
      <c r="C15221" s="29">
        <v>0</v>
      </c>
      <c r="D15221" s="31">
        <v>0</v>
      </c>
      <c r="E15221" s="31">
        <v>0</v>
      </c>
      <c r="F15221" s="31">
        <v>1</v>
      </c>
      <c r="G15221" s="31">
        <v>0</v>
      </c>
      <c r="H15221" s="31">
        <v>0</v>
      </c>
      <c r="I15221" s="31">
        <v>0</v>
      </c>
      <c r="J15221" s="35">
        <v>1</v>
      </c>
    </row>
    <row r="15222" spans="1:10" ht="24" customHeight="1" x14ac:dyDescent="0.25">
      <c r="A15222" s="11"/>
      <c r="B15222" s="9" t="s">
        <v>69</v>
      </c>
      <c r="C15222" s="29">
        <v>1</v>
      </c>
      <c r="D15222" s="31">
        <v>0</v>
      </c>
      <c r="E15222" s="31">
        <v>0</v>
      </c>
      <c r="F15222" s="31">
        <v>0</v>
      </c>
      <c r="G15222" s="31">
        <v>0</v>
      </c>
      <c r="H15222" s="31">
        <v>0</v>
      </c>
      <c r="I15222" s="31">
        <v>0</v>
      </c>
      <c r="J15222" s="35">
        <v>0</v>
      </c>
    </row>
    <row r="15223" spans="1:10" ht="24" customHeight="1" x14ac:dyDescent="0.25">
      <c r="A15223" s="11"/>
      <c r="B15223" s="9" t="s">
        <v>70</v>
      </c>
      <c r="C15223" s="29">
        <v>0</v>
      </c>
      <c r="D15223" s="31">
        <v>1</v>
      </c>
      <c r="E15223" s="31">
        <v>0</v>
      </c>
      <c r="F15223" s="31">
        <v>0</v>
      </c>
      <c r="G15223" s="31">
        <v>0</v>
      </c>
      <c r="H15223" s="31">
        <v>0</v>
      </c>
      <c r="I15223" s="31">
        <v>0</v>
      </c>
      <c r="J15223" s="35">
        <v>0</v>
      </c>
    </row>
    <row r="15224" spans="1:10" ht="24" customHeight="1" x14ac:dyDescent="0.25">
      <c r="A15224" s="11"/>
      <c r="B15224" s="9" t="s">
        <v>71</v>
      </c>
      <c r="C15224" s="29">
        <v>0</v>
      </c>
      <c r="D15224" s="31">
        <v>0</v>
      </c>
      <c r="E15224" s="31">
        <v>1</v>
      </c>
      <c r="F15224" s="31">
        <v>0</v>
      </c>
      <c r="G15224" s="31">
        <v>0</v>
      </c>
      <c r="H15224" s="31">
        <v>0</v>
      </c>
      <c r="I15224" s="31">
        <v>0</v>
      </c>
      <c r="J15224" s="35">
        <v>0</v>
      </c>
    </row>
    <row r="15225" spans="1:10" ht="24" customHeight="1" x14ac:dyDescent="0.25">
      <c r="A15225" s="11"/>
      <c r="B15225" s="9" t="s">
        <v>72</v>
      </c>
      <c r="C15225" s="29">
        <v>0</v>
      </c>
      <c r="D15225" s="31">
        <v>0</v>
      </c>
      <c r="E15225" s="31">
        <v>0</v>
      </c>
      <c r="F15225" s="31">
        <v>1</v>
      </c>
      <c r="G15225" s="31">
        <v>0</v>
      </c>
      <c r="H15225" s="31">
        <v>0</v>
      </c>
      <c r="I15225" s="31">
        <v>0</v>
      </c>
      <c r="J15225" s="35">
        <v>0</v>
      </c>
    </row>
    <row r="15226" spans="1:10" ht="24" customHeight="1" x14ac:dyDescent="0.25">
      <c r="A15226" s="11"/>
      <c r="B15226" s="9" t="s">
        <v>73</v>
      </c>
      <c r="C15226" s="29">
        <v>0</v>
      </c>
      <c r="D15226" s="31">
        <v>0</v>
      </c>
      <c r="E15226" s="31">
        <v>0</v>
      </c>
      <c r="F15226" s="31">
        <v>0</v>
      </c>
      <c r="G15226" s="31">
        <v>1</v>
      </c>
      <c r="H15226" s="31">
        <v>0</v>
      </c>
      <c r="I15226" s="31">
        <v>0</v>
      </c>
      <c r="J15226" s="35">
        <v>0</v>
      </c>
    </row>
    <row r="15227" spans="1:10" ht="24" customHeight="1" x14ac:dyDescent="0.25">
      <c r="A15227" s="11"/>
      <c r="B15227" s="9" t="s">
        <v>74</v>
      </c>
      <c r="C15227" s="29">
        <v>0</v>
      </c>
      <c r="D15227" s="31">
        <v>0</v>
      </c>
      <c r="E15227" s="31">
        <v>0</v>
      </c>
      <c r="F15227" s="31">
        <v>0</v>
      </c>
      <c r="G15227" s="31">
        <v>0</v>
      </c>
      <c r="H15227" s="31">
        <v>1</v>
      </c>
      <c r="I15227" s="31">
        <v>0</v>
      </c>
      <c r="J15227" s="35">
        <v>0</v>
      </c>
    </row>
    <row r="15228" spans="1:10" ht="24" customHeight="1" x14ac:dyDescent="0.25">
      <c r="A15228" s="11"/>
      <c r="B15228" s="9" t="s">
        <v>75</v>
      </c>
      <c r="C15228" s="29">
        <v>0</v>
      </c>
      <c r="D15228" s="31">
        <v>0</v>
      </c>
      <c r="E15228" s="31">
        <v>0</v>
      </c>
      <c r="F15228" s="31">
        <v>0</v>
      </c>
      <c r="G15228" s="31">
        <v>0</v>
      </c>
      <c r="H15228" s="31">
        <v>0</v>
      </c>
      <c r="I15228" s="31">
        <v>1</v>
      </c>
      <c r="J15228" s="35">
        <v>0</v>
      </c>
    </row>
    <row r="15229" spans="1:10" ht="24" customHeight="1" thickBot="1" x14ac:dyDescent="0.3">
      <c r="A15229" s="13"/>
      <c r="B15229" s="14" t="s">
        <v>76</v>
      </c>
      <c r="C15229" s="38">
        <v>0</v>
      </c>
      <c r="D15229" s="40">
        <v>0</v>
      </c>
      <c r="E15229" s="40">
        <v>0</v>
      </c>
      <c r="F15229" s="40">
        <v>0</v>
      </c>
      <c r="G15229" s="40">
        <v>0</v>
      </c>
      <c r="H15229" s="40">
        <v>0</v>
      </c>
      <c r="I15229" s="40">
        <v>0</v>
      </c>
      <c r="J15229" s="66">
        <v>1</v>
      </c>
    </row>
    <row r="15231" spans="1:10" ht="20.100000000000001" customHeight="1" thickBot="1" x14ac:dyDescent="0.3">
      <c r="A15231" s="16" t="s">
        <v>147</v>
      </c>
      <c r="B15231" s="17"/>
      <c r="C15231" s="17"/>
      <c r="D15231" s="17"/>
      <c r="E15231" s="17"/>
      <c r="F15231" s="17"/>
      <c r="G15231" s="17"/>
    </row>
    <row r="15232" spans="1:10" ht="15" customHeight="1" x14ac:dyDescent="0.25">
      <c r="A15232" s="101" t="s">
        <v>144</v>
      </c>
      <c r="B15232" s="113" t="s">
        <v>150</v>
      </c>
      <c r="C15232" s="68" t="s">
        <v>148</v>
      </c>
      <c r="D15232" s="69" t="s">
        <v>90</v>
      </c>
      <c r="E15232" s="69" t="s">
        <v>91</v>
      </c>
      <c r="F15232" s="70" t="s">
        <v>93</v>
      </c>
      <c r="G15232" s="71"/>
    </row>
    <row r="15233" spans="1:7" ht="15" customHeight="1" thickBot="1" x14ac:dyDescent="0.3">
      <c r="A15233" s="91"/>
      <c r="B15233" s="37"/>
      <c r="C15233" s="73"/>
      <c r="D15233" s="74"/>
      <c r="E15233" s="74"/>
      <c r="F15233" s="75" t="s">
        <v>94</v>
      </c>
      <c r="G15233" s="76" t="s">
        <v>95</v>
      </c>
    </row>
    <row r="15234" spans="1:7" ht="14.1" customHeight="1" x14ac:dyDescent="0.25">
      <c r="A15234" s="3" t="s">
        <v>145</v>
      </c>
      <c r="B15234" s="23" t="s">
        <v>151</v>
      </c>
      <c r="C15234" s="106">
        <v>9.1062158862980969</v>
      </c>
      <c r="D15234" s="53">
        <v>0.15282195282383898</v>
      </c>
      <c r="E15234" s="53">
        <v>136.97609053961875</v>
      </c>
      <c r="F15234" s="53">
        <v>8.804020516847757</v>
      </c>
      <c r="G15234" s="54">
        <v>9.4084112557484367</v>
      </c>
    </row>
    <row r="15235" spans="1:7" ht="14.1" customHeight="1" x14ac:dyDescent="0.25">
      <c r="A15235" s="28"/>
      <c r="B15235" s="9" t="s">
        <v>152</v>
      </c>
      <c r="C15235" s="64">
        <v>9.1409333493925384</v>
      </c>
      <c r="D15235" s="55">
        <v>0.15418225483270814</v>
      </c>
      <c r="E15235" s="55">
        <v>137.11530891729583</v>
      </c>
      <c r="F15235" s="55">
        <v>8.8360508308722903</v>
      </c>
      <c r="G15235" s="56">
        <v>9.4458158679127866</v>
      </c>
    </row>
    <row r="15236" spans="1:7" ht="14.1" customHeight="1" x14ac:dyDescent="0.25">
      <c r="A15236" s="28"/>
      <c r="B15236" s="9" t="s">
        <v>153</v>
      </c>
      <c r="C15236" s="64">
        <v>9.2244484176762658</v>
      </c>
      <c r="D15236" s="55">
        <v>0.15698487792610047</v>
      </c>
      <c r="E15236" s="55">
        <v>137.6030248816665</v>
      </c>
      <c r="F15236" s="55">
        <v>8.9140337413820099</v>
      </c>
      <c r="G15236" s="56">
        <v>9.5348630939705217</v>
      </c>
    </row>
    <row r="15237" spans="1:7" ht="14.1" customHeight="1" x14ac:dyDescent="0.25">
      <c r="A15237" s="114"/>
      <c r="B15237" s="115" t="s">
        <v>154</v>
      </c>
      <c r="C15237" s="116">
        <v>9.2978260869565172</v>
      </c>
      <c r="D15237" s="117">
        <v>0.15258594792966393</v>
      </c>
      <c r="E15237" s="117">
        <v>137.9999994064668</v>
      </c>
      <c r="F15237" s="117">
        <v>8.9961173516401356</v>
      </c>
      <c r="G15237" s="118">
        <v>9.5995348222728989</v>
      </c>
    </row>
    <row r="15238" spans="1:7" ht="14.1" customHeight="1" x14ac:dyDescent="0.25">
      <c r="A15238" s="119" t="s">
        <v>146</v>
      </c>
      <c r="B15238" s="120" t="s">
        <v>151</v>
      </c>
      <c r="C15238" s="121">
        <v>9.1599331264839154</v>
      </c>
      <c r="D15238" s="122">
        <v>0.15118516888066422</v>
      </c>
      <c r="E15238" s="122">
        <v>138.8106492994724</v>
      </c>
      <c r="F15238" s="122">
        <v>8.8610095977339594</v>
      </c>
      <c r="G15238" s="123">
        <v>9.4588566552338715</v>
      </c>
    </row>
    <row r="15239" spans="1:7" ht="14.1" customHeight="1" x14ac:dyDescent="0.25">
      <c r="A15239" s="28"/>
      <c r="B15239" s="9" t="s">
        <v>152</v>
      </c>
      <c r="C15239" s="64">
        <v>9.190592521239358</v>
      </c>
      <c r="D15239" s="55">
        <v>0.15268998824626648</v>
      </c>
      <c r="E15239" s="55">
        <v>139.46297070358713</v>
      </c>
      <c r="F15239" s="55">
        <v>8.8887060777947458</v>
      </c>
      <c r="G15239" s="56">
        <v>9.4924789646839702</v>
      </c>
    </row>
    <row r="15240" spans="1:7" ht="14.1" customHeight="1" x14ac:dyDescent="0.25">
      <c r="A15240" s="28"/>
      <c r="B15240" s="9" t="s">
        <v>153</v>
      </c>
      <c r="C15240" s="64">
        <v>9.2125421664967337</v>
      </c>
      <c r="D15240" s="55">
        <v>0.15498678958394313</v>
      </c>
      <c r="E15240" s="55">
        <v>138.38297522732481</v>
      </c>
      <c r="F15240" s="55">
        <v>8.9060937401090499</v>
      </c>
      <c r="G15240" s="56">
        <v>9.5189905928844176</v>
      </c>
    </row>
    <row r="15241" spans="1:7" ht="14.1" customHeight="1" thickBot="1" x14ac:dyDescent="0.3">
      <c r="A15241" s="91"/>
      <c r="B15241" s="14" t="s">
        <v>154</v>
      </c>
      <c r="C15241" s="65">
        <v>9.3988732700615216</v>
      </c>
      <c r="D15241" s="57">
        <v>0.15042149858923273</v>
      </c>
      <c r="E15241" s="57">
        <v>137.99999940646518</v>
      </c>
      <c r="F15241" s="57">
        <v>9.1014443080926775</v>
      </c>
      <c r="G15241" s="58">
        <v>9.6963022320303658</v>
      </c>
    </row>
    <row r="15242" spans="1:7" ht="15" customHeight="1" x14ac:dyDescent="0.25">
      <c r="A15242" s="42" t="s">
        <v>291</v>
      </c>
      <c r="B15242" s="43"/>
      <c r="C15242" s="43"/>
      <c r="D15242" s="43"/>
      <c r="E15242" s="43"/>
      <c r="F15242" s="43"/>
      <c r="G15242" s="43"/>
    </row>
    <row r="15245" spans="1:7" x14ac:dyDescent="0.25">
      <c r="A15245" t="s">
        <v>293</v>
      </c>
    </row>
    <row r="15248" spans="1:7" ht="16.5" x14ac:dyDescent="0.25">
      <c r="A15248" t="s">
        <v>1</v>
      </c>
    </row>
    <row r="15250" spans="1:3" ht="18" customHeight="1" thickBot="1" x14ac:dyDescent="0.3">
      <c r="A15250" s="1" t="s">
        <v>2</v>
      </c>
      <c r="B15250" s="2"/>
      <c r="C15250" s="2"/>
    </row>
    <row r="15251" spans="1:3" ht="14.1" customHeight="1" x14ac:dyDescent="0.25">
      <c r="A15251" s="3" t="s">
        <v>3</v>
      </c>
      <c r="B15251" s="4"/>
      <c r="C15251" s="5" t="s">
        <v>294</v>
      </c>
    </row>
    <row r="15252" spans="1:3" ht="14.1" customHeight="1" x14ac:dyDescent="0.25">
      <c r="A15252" s="6" t="s">
        <v>5</v>
      </c>
      <c r="B15252" s="7"/>
      <c r="C15252" s="8" t="s">
        <v>6</v>
      </c>
    </row>
    <row r="15253" spans="1:3" ht="24" customHeight="1" x14ac:dyDescent="0.25">
      <c r="A15253" s="6" t="s">
        <v>7</v>
      </c>
      <c r="B15253" s="9" t="s">
        <v>8</v>
      </c>
      <c r="C15253" s="10" t="s">
        <v>9</v>
      </c>
    </row>
    <row r="15254" spans="1:3" ht="14.1" customHeight="1" x14ac:dyDescent="0.25">
      <c r="A15254" s="11"/>
      <c r="B15254" s="9" t="s">
        <v>10</v>
      </c>
      <c r="C15254" s="8" t="s">
        <v>11</v>
      </c>
    </row>
    <row r="15255" spans="1:3" ht="14.1" customHeight="1" x14ac:dyDescent="0.25">
      <c r="A15255" s="11"/>
      <c r="B15255" s="9" t="s">
        <v>12</v>
      </c>
      <c r="C15255" s="8" t="s">
        <v>13</v>
      </c>
    </row>
    <row r="15256" spans="1:3" ht="14.1" customHeight="1" x14ac:dyDescent="0.25">
      <c r="A15256" s="11"/>
      <c r="B15256" s="9" t="s">
        <v>14</v>
      </c>
      <c r="C15256" s="8" t="s">
        <v>13</v>
      </c>
    </row>
    <row r="15257" spans="1:3" ht="14.1" customHeight="1" x14ac:dyDescent="0.25">
      <c r="A15257" s="11"/>
      <c r="B15257" s="9" t="s">
        <v>15</v>
      </c>
      <c r="C15257" s="8" t="s">
        <v>13</v>
      </c>
    </row>
    <row r="15258" spans="1:3" ht="24" customHeight="1" x14ac:dyDescent="0.25">
      <c r="A15258" s="11"/>
      <c r="B15258" s="9" t="s">
        <v>16</v>
      </c>
      <c r="C15258" s="12">
        <v>494</v>
      </c>
    </row>
    <row r="15259" spans="1:3" ht="24" customHeight="1" x14ac:dyDescent="0.25">
      <c r="A15259" s="6" t="s">
        <v>17</v>
      </c>
      <c r="B15259" s="9" t="s">
        <v>18</v>
      </c>
      <c r="C15259" s="8" t="s">
        <v>19</v>
      </c>
    </row>
    <row r="15260" spans="1:3" ht="33.950000000000003" customHeight="1" x14ac:dyDescent="0.25">
      <c r="A15260" s="11"/>
      <c r="B15260" s="9" t="s">
        <v>20</v>
      </c>
      <c r="C15260" s="8" t="s">
        <v>21</v>
      </c>
    </row>
    <row r="15261" spans="1:3" ht="409.6" customHeight="1" x14ac:dyDescent="0.25">
      <c r="A15261" s="6" t="s">
        <v>22</v>
      </c>
      <c r="B15261" s="7"/>
      <c r="C15261" s="8" t="s">
        <v>295</v>
      </c>
    </row>
    <row r="15262" spans="1:3" ht="14.1" customHeight="1" x14ac:dyDescent="0.25">
      <c r="A15262" s="6" t="s">
        <v>24</v>
      </c>
      <c r="B15262" s="9" t="s">
        <v>25</v>
      </c>
      <c r="C15262" s="10" t="s">
        <v>296</v>
      </c>
    </row>
    <row r="15263" spans="1:3" ht="14.1" customHeight="1" thickBot="1" x14ac:dyDescent="0.3">
      <c r="A15263" s="13"/>
      <c r="B15263" s="14" t="s">
        <v>27</v>
      </c>
      <c r="C15263" s="15" t="s">
        <v>297</v>
      </c>
    </row>
    <row r="15266" spans="1:7" x14ac:dyDescent="0.25">
      <c r="A15266" t="s">
        <v>29</v>
      </c>
    </row>
    <row r="15268" spans="1:7" ht="20.100000000000001" customHeight="1" thickBot="1" x14ac:dyDescent="0.3">
      <c r="A15268" s="16" t="s">
        <v>30</v>
      </c>
      <c r="B15268" s="17"/>
      <c r="C15268" s="17"/>
      <c r="D15268" s="17"/>
      <c r="E15268" s="17"/>
      <c r="F15268" s="17"/>
      <c r="G15268" s="17"/>
    </row>
    <row r="15269" spans="1:7" ht="24.95" customHeight="1" thickBot="1" x14ac:dyDescent="0.3">
      <c r="A15269" s="18"/>
      <c r="B15269" s="19"/>
      <c r="C15269" s="20" t="s">
        <v>31</v>
      </c>
      <c r="D15269" s="21" t="s">
        <v>32</v>
      </c>
      <c r="E15269" s="21" t="s">
        <v>33</v>
      </c>
      <c r="F15269" s="21" t="s">
        <v>34</v>
      </c>
      <c r="G15269" s="22" t="s">
        <v>35</v>
      </c>
    </row>
    <row r="15270" spans="1:7" ht="14.1" customHeight="1" x14ac:dyDescent="0.25">
      <c r="A15270" s="3" t="s">
        <v>36</v>
      </c>
      <c r="B15270" s="23" t="s">
        <v>37</v>
      </c>
      <c r="C15270" s="24">
        <v>1</v>
      </c>
      <c r="D15270" s="25"/>
      <c r="E15270" s="26">
        <v>1</v>
      </c>
      <c r="F15270" s="25"/>
      <c r="G15270" s="27"/>
    </row>
    <row r="15271" spans="1:7" ht="14.1" customHeight="1" x14ac:dyDescent="0.25">
      <c r="A15271" s="28"/>
      <c r="B15271" s="9" t="s">
        <v>38</v>
      </c>
      <c r="C15271" s="29">
        <v>2</v>
      </c>
      <c r="D15271" s="30"/>
      <c r="E15271" s="31">
        <v>1</v>
      </c>
      <c r="F15271" s="30"/>
      <c r="G15271" s="32"/>
    </row>
    <row r="15272" spans="1:7" ht="14.1" customHeight="1" x14ac:dyDescent="0.25">
      <c r="A15272" s="28"/>
      <c r="B15272" s="9" t="s">
        <v>39</v>
      </c>
      <c r="C15272" s="29">
        <v>4</v>
      </c>
      <c r="D15272" s="30"/>
      <c r="E15272" s="31">
        <v>3</v>
      </c>
      <c r="F15272" s="30"/>
      <c r="G15272" s="32"/>
    </row>
    <row r="15273" spans="1:7" ht="14.1" customHeight="1" x14ac:dyDescent="0.25">
      <c r="A15273" s="28"/>
      <c r="B15273" s="9" t="s">
        <v>40</v>
      </c>
      <c r="C15273" s="29">
        <v>8</v>
      </c>
      <c r="D15273" s="30"/>
      <c r="E15273" s="31">
        <v>3</v>
      </c>
      <c r="F15273" s="30"/>
      <c r="G15273" s="32"/>
    </row>
    <row r="15274" spans="1:7" ht="24" customHeight="1" x14ac:dyDescent="0.25">
      <c r="A15274" s="33" t="s">
        <v>41</v>
      </c>
      <c r="B15274" s="9" t="s">
        <v>39</v>
      </c>
      <c r="C15274" s="29">
        <v>4</v>
      </c>
      <c r="D15274" s="34" t="s">
        <v>161</v>
      </c>
      <c r="E15274" s="31">
        <v>2</v>
      </c>
      <c r="F15274" s="34" t="s">
        <v>43</v>
      </c>
      <c r="G15274" s="35">
        <v>140</v>
      </c>
    </row>
    <row r="15275" spans="1:7" ht="14.1" customHeight="1" thickBot="1" x14ac:dyDescent="0.3">
      <c r="A15275" s="36" t="s">
        <v>44</v>
      </c>
      <c r="B15275" s="37"/>
      <c r="C15275" s="38">
        <v>19</v>
      </c>
      <c r="D15275" s="39"/>
      <c r="E15275" s="40">
        <v>10</v>
      </c>
      <c r="F15275" s="39"/>
      <c r="G15275" s="41"/>
    </row>
    <row r="15276" spans="1:7" ht="15" customHeight="1" x14ac:dyDescent="0.25">
      <c r="A15276" s="42" t="s">
        <v>291</v>
      </c>
      <c r="B15276" s="43"/>
      <c r="C15276" s="43"/>
      <c r="D15276" s="43"/>
      <c r="E15276" s="43"/>
      <c r="F15276" s="43"/>
      <c r="G15276" s="43"/>
    </row>
    <row r="15278" spans="1:7" ht="20.100000000000001" customHeight="1" thickBot="1" x14ac:dyDescent="0.3">
      <c r="A15278" s="16" t="s">
        <v>46</v>
      </c>
      <c r="B15278" s="17"/>
    </row>
    <row r="15279" spans="1:7" ht="24" customHeight="1" x14ac:dyDescent="0.25">
      <c r="A15279" s="44" t="s">
        <v>47</v>
      </c>
      <c r="B15279" s="45">
        <v>505.30099479953782</v>
      </c>
    </row>
    <row r="15280" spans="1:7" ht="24" customHeight="1" x14ac:dyDescent="0.25">
      <c r="A15280" s="46" t="s">
        <v>48</v>
      </c>
      <c r="B15280" s="47">
        <v>509.30099479953782</v>
      </c>
    </row>
    <row r="15281" spans="1:5" ht="24" customHeight="1" x14ac:dyDescent="0.25">
      <c r="A15281" s="46" t="s">
        <v>49</v>
      </c>
      <c r="B15281" s="47">
        <v>509.3259947995378</v>
      </c>
    </row>
    <row r="15282" spans="1:5" ht="24" customHeight="1" x14ac:dyDescent="0.25">
      <c r="A15282" s="46" t="s">
        <v>50</v>
      </c>
      <c r="B15282" s="47">
        <v>519.66102810684299</v>
      </c>
    </row>
    <row r="15283" spans="1:5" ht="24" customHeight="1" thickBot="1" x14ac:dyDescent="0.3">
      <c r="A15283" s="48" t="s">
        <v>51</v>
      </c>
      <c r="B15283" s="49">
        <v>517.66102810684299</v>
      </c>
    </row>
    <row r="15284" spans="1:5" ht="35.1" customHeight="1" x14ac:dyDescent="0.25">
      <c r="A15284" s="42" t="s">
        <v>52</v>
      </c>
      <c r="B15284" s="43"/>
    </row>
    <row r="15285" spans="1:5" ht="15" customHeight="1" x14ac:dyDescent="0.25">
      <c r="A15285" s="50" t="s">
        <v>291</v>
      </c>
      <c r="B15285" s="51"/>
    </row>
    <row r="15288" spans="1:5" ht="16.5" x14ac:dyDescent="0.25">
      <c r="A15288" t="s">
        <v>53</v>
      </c>
    </row>
    <row r="15290" spans="1:5" ht="20.100000000000001" customHeight="1" thickBot="1" x14ac:dyDescent="0.3">
      <c r="A15290" s="16" t="s">
        <v>54</v>
      </c>
      <c r="B15290" s="17"/>
      <c r="C15290" s="17"/>
      <c r="D15290" s="17"/>
      <c r="E15290" s="17"/>
    </row>
    <row r="15291" spans="1:5" ht="24.95" customHeight="1" thickBot="1" x14ac:dyDescent="0.3">
      <c r="A15291" s="52" t="s">
        <v>55</v>
      </c>
      <c r="B15291" s="20" t="s">
        <v>56</v>
      </c>
      <c r="C15291" s="21" t="s">
        <v>57</v>
      </c>
      <c r="D15291" s="21" t="s">
        <v>58</v>
      </c>
      <c r="E15291" s="22" t="s">
        <v>59</v>
      </c>
    </row>
    <row r="15292" spans="1:5" ht="14.1" customHeight="1" x14ac:dyDescent="0.25">
      <c r="A15292" s="44" t="s">
        <v>37</v>
      </c>
      <c r="B15292" s="24">
        <v>1</v>
      </c>
      <c r="C15292" s="53">
        <v>138.11672675468964</v>
      </c>
      <c r="D15292" s="53">
        <v>7389.318510133</v>
      </c>
      <c r="E15292" s="54">
        <v>8.3560350185247904E-122</v>
      </c>
    </row>
    <row r="15293" spans="1:5" ht="14.1" customHeight="1" x14ac:dyDescent="0.25">
      <c r="A15293" s="46" t="s">
        <v>38</v>
      </c>
      <c r="B15293" s="29">
        <v>1</v>
      </c>
      <c r="C15293" s="55">
        <v>138.11672675468984</v>
      </c>
      <c r="D15293" s="55">
        <v>4.5528502366974491E-2</v>
      </c>
      <c r="E15293" s="56">
        <v>0.8313498290374417</v>
      </c>
    </row>
    <row r="15294" spans="1:5" ht="14.1" customHeight="1" x14ac:dyDescent="0.25">
      <c r="A15294" s="46" t="s">
        <v>39</v>
      </c>
      <c r="B15294" s="29">
        <v>3</v>
      </c>
      <c r="C15294" s="55">
        <v>345.50727503577292</v>
      </c>
      <c r="D15294" s="55">
        <v>27.677749409859928</v>
      </c>
      <c r="E15294" s="56">
        <v>4.5961095228476671E-16</v>
      </c>
    </row>
    <row r="15295" spans="1:5" ht="14.1" customHeight="1" thickBot="1" x14ac:dyDescent="0.3">
      <c r="A15295" s="48" t="s">
        <v>40</v>
      </c>
      <c r="B15295" s="38">
        <v>3</v>
      </c>
      <c r="C15295" s="57">
        <v>345.50727503577292</v>
      </c>
      <c r="D15295" s="57">
        <v>1.8365041643237501</v>
      </c>
      <c r="E15295" s="58">
        <v>0.14020584568004349</v>
      </c>
    </row>
    <row r="15296" spans="1:5" ht="15" customHeight="1" x14ac:dyDescent="0.25">
      <c r="A15296" s="42" t="s">
        <v>291</v>
      </c>
      <c r="B15296" s="43"/>
      <c r="C15296" s="43"/>
      <c r="D15296" s="43"/>
      <c r="E15296" s="43"/>
    </row>
    <row r="15299" spans="1:3" ht="16.5" x14ac:dyDescent="0.25">
      <c r="A15299" t="s">
        <v>60</v>
      </c>
    </row>
    <row r="15301" spans="1:3" ht="18" customHeight="1" thickBot="1" x14ac:dyDescent="0.3">
      <c r="A15301" s="1" t="s">
        <v>61</v>
      </c>
      <c r="B15301" s="2"/>
      <c r="C15301" s="2"/>
    </row>
    <row r="15302" spans="1:3" ht="15" customHeight="1" thickBot="1" x14ac:dyDescent="0.3">
      <c r="A15302" s="59"/>
      <c r="B15302" s="60"/>
      <c r="C15302" s="61" t="s">
        <v>62</v>
      </c>
    </row>
    <row r="15303" spans="1:3" ht="14.1" customHeight="1" x14ac:dyDescent="0.25">
      <c r="A15303" s="3" t="s">
        <v>36</v>
      </c>
      <c r="B15303" s="23" t="s">
        <v>37</v>
      </c>
      <c r="C15303" s="62">
        <v>0.99999999999999989</v>
      </c>
    </row>
    <row r="15304" spans="1:3" ht="14.1" customHeight="1" x14ac:dyDescent="0.25">
      <c r="A15304" s="11"/>
      <c r="B15304" s="9" t="s">
        <v>63</v>
      </c>
      <c r="C15304" s="47">
        <v>0.49999999999999967</v>
      </c>
    </row>
    <row r="15305" spans="1:3" ht="14.1" customHeight="1" x14ac:dyDescent="0.25">
      <c r="A15305" s="11"/>
      <c r="B15305" s="9" t="s">
        <v>64</v>
      </c>
      <c r="C15305" s="47">
        <v>0.49999999999999994</v>
      </c>
    </row>
    <row r="15306" spans="1:3" ht="14.1" customHeight="1" x14ac:dyDescent="0.25">
      <c r="A15306" s="11"/>
      <c r="B15306" s="9" t="s">
        <v>65</v>
      </c>
      <c r="C15306" s="47">
        <v>0.24999999999999975</v>
      </c>
    </row>
    <row r="15307" spans="1:3" ht="14.1" customHeight="1" x14ac:dyDescent="0.25">
      <c r="A15307" s="11"/>
      <c r="B15307" s="9" t="s">
        <v>66</v>
      </c>
      <c r="C15307" s="47">
        <v>0.24999999999999994</v>
      </c>
    </row>
    <row r="15308" spans="1:3" ht="14.1" customHeight="1" x14ac:dyDescent="0.25">
      <c r="A15308" s="11"/>
      <c r="B15308" s="9" t="s">
        <v>67</v>
      </c>
      <c r="C15308" s="47">
        <v>0.24999999999999997</v>
      </c>
    </row>
    <row r="15309" spans="1:3" ht="14.1" customHeight="1" x14ac:dyDescent="0.25">
      <c r="A15309" s="11"/>
      <c r="B15309" s="9" t="s">
        <v>68</v>
      </c>
      <c r="C15309" s="47">
        <v>0.24999999999999994</v>
      </c>
    </row>
    <row r="15310" spans="1:3" ht="24" customHeight="1" x14ac:dyDescent="0.25">
      <c r="A15310" s="11"/>
      <c r="B15310" s="9" t="s">
        <v>69</v>
      </c>
      <c r="C15310" s="47">
        <v>0.12499999999999976</v>
      </c>
    </row>
    <row r="15311" spans="1:3" ht="24" customHeight="1" x14ac:dyDescent="0.25">
      <c r="A15311" s="11"/>
      <c r="B15311" s="9" t="s">
        <v>70</v>
      </c>
      <c r="C15311" s="47">
        <v>0.12499999999999993</v>
      </c>
    </row>
    <row r="15312" spans="1:3" ht="24" customHeight="1" x14ac:dyDescent="0.25">
      <c r="A15312" s="11"/>
      <c r="B15312" s="9" t="s">
        <v>71</v>
      </c>
      <c r="C15312" s="47">
        <v>0.1249999999999999</v>
      </c>
    </row>
    <row r="15313" spans="1:3" ht="24" customHeight="1" x14ac:dyDescent="0.25">
      <c r="A15313" s="11"/>
      <c r="B15313" s="9" t="s">
        <v>72</v>
      </c>
      <c r="C15313" s="47">
        <v>0.12499999999999999</v>
      </c>
    </row>
    <row r="15314" spans="1:3" ht="24" customHeight="1" x14ac:dyDescent="0.25">
      <c r="A15314" s="11"/>
      <c r="B15314" s="9" t="s">
        <v>73</v>
      </c>
      <c r="C15314" s="47">
        <v>0.12500000000000006</v>
      </c>
    </row>
    <row r="15315" spans="1:3" ht="24" customHeight="1" x14ac:dyDescent="0.25">
      <c r="A15315" s="11"/>
      <c r="B15315" s="9" t="s">
        <v>74</v>
      </c>
      <c r="C15315" s="47">
        <v>0.12499999999999997</v>
      </c>
    </row>
    <row r="15316" spans="1:3" ht="24" customHeight="1" x14ac:dyDescent="0.25">
      <c r="A15316" s="11"/>
      <c r="B15316" s="9" t="s">
        <v>75</v>
      </c>
      <c r="C15316" s="47">
        <v>0.12500000000000011</v>
      </c>
    </row>
    <row r="15317" spans="1:3" ht="24" customHeight="1" thickBot="1" x14ac:dyDescent="0.3">
      <c r="A15317" s="13"/>
      <c r="B15317" s="14" t="s">
        <v>76</v>
      </c>
      <c r="C15317" s="49">
        <v>0.12500000000000028</v>
      </c>
    </row>
    <row r="15319" spans="1:3" ht="18" customHeight="1" thickBot="1" x14ac:dyDescent="0.3">
      <c r="A15319" s="1" t="s">
        <v>77</v>
      </c>
      <c r="B15319" s="2"/>
      <c r="C15319" s="2"/>
    </row>
    <row r="15320" spans="1:3" ht="15" customHeight="1" thickBot="1" x14ac:dyDescent="0.3">
      <c r="A15320" s="59"/>
      <c r="B15320" s="60"/>
      <c r="C15320" s="61" t="s">
        <v>78</v>
      </c>
    </row>
    <row r="15321" spans="1:3" ht="14.1" customHeight="1" x14ac:dyDescent="0.25">
      <c r="A15321" s="3" t="s">
        <v>36</v>
      </c>
      <c r="B15321" s="23" t="s">
        <v>37</v>
      </c>
      <c r="C15321" s="62">
        <v>0</v>
      </c>
    </row>
    <row r="15322" spans="1:3" ht="14.1" customHeight="1" x14ac:dyDescent="0.25">
      <c r="A15322" s="11"/>
      <c r="B15322" s="9" t="s">
        <v>63</v>
      </c>
      <c r="C15322" s="12">
        <v>1</v>
      </c>
    </row>
    <row r="15323" spans="1:3" ht="14.1" customHeight="1" x14ac:dyDescent="0.25">
      <c r="A15323" s="11"/>
      <c r="B15323" s="9" t="s">
        <v>64</v>
      </c>
      <c r="C15323" s="12">
        <v>-1.0000000000000016</v>
      </c>
    </row>
    <row r="15324" spans="1:3" ht="14.1" customHeight="1" x14ac:dyDescent="0.25">
      <c r="A15324" s="11"/>
      <c r="B15324" s="9" t="s">
        <v>65</v>
      </c>
      <c r="C15324" s="12">
        <v>0</v>
      </c>
    </row>
    <row r="15325" spans="1:3" ht="14.1" customHeight="1" x14ac:dyDescent="0.25">
      <c r="A15325" s="11"/>
      <c r="B15325" s="9" t="s">
        <v>66</v>
      </c>
      <c r="C15325" s="12">
        <v>0</v>
      </c>
    </row>
    <row r="15326" spans="1:3" ht="14.1" customHeight="1" x14ac:dyDescent="0.25">
      <c r="A15326" s="11"/>
      <c r="B15326" s="9" t="s">
        <v>67</v>
      </c>
      <c r="C15326" s="12">
        <v>0</v>
      </c>
    </row>
    <row r="15327" spans="1:3" ht="14.1" customHeight="1" x14ac:dyDescent="0.25">
      <c r="A15327" s="11"/>
      <c r="B15327" s="9" t="s">
        <v>68</v>
      </c>
      <c r="C15327" s="12">
        <v>0</v>
      </c>
    </row>
    <row r="15328" spans="1:3" ht="24" customHeight="1" x14ac:dyDescent="0.25">
      <c r="A15328" s="11"/>
      <c r="B15328" s="9" t="s">
        <v>69</v>
      </c>
      <c r="C15328" s="47">
        <v>0.25000000000000017</v>
      </c>
    </row>
    <row r="15329" spans="1:5" ht="24" customHeight="1" x14ac:dyDescent="0.25">
      <c r="A15329" s="11"/>
      <c r="B15329" s="9" t="s">
        <v>70</v>
      </c>
      <c r="C15329" s="47">
        <v>0.25000000000000017</v>
      </c>
    </row>
    <row r="15330" spans="1:5" ht="24" customHeight="1" x14ac:dyDescent="0.25">
      <c r="A15330" s="11"/>
      <c r="B15330" s="9" t="s">
        <v>71</v>
      </c>
      <c r="C15330" s="47">
        <v>0.24999999999999994</v>
      </c>
    </row>
    <row r="15331" spans="1:5" ht="24" customHeight="1" x14ac:dyDescent="0.25">
      <c r="A15331" s="11"/>
      <c r="B15331" s="9" t="s">
        <v>72</v>
      </c>
      <c r="C15331" s="47">
        <v>0.24999999999999964</v>
      </c>
    </row>
    <row r="15332" spans="1:5" ht="24" customHeight="1" x14ac:dyDescent="0.25">
      <c r="A15332" s="11"/>
      <c r="B15332" s="9" t="s">
        <v>73</v>
      </c>
      <c r="C15332" s="47">
        <v>-0.25</v>
      </c>
    </row>
    <row r="15333" spans="1:5" ht="24" customHeight="1" x14ac:dyDescent="0.25">
      <c r="A15333" s="11"/>
      <c r="B15333" s="9" t="s">
        <v>74</v>
      </c>
      <c r="C15333" s="47">
        <v>-0.25000000000000022</v>
      </c>
    </row>
    <row r="15334" spans="1:5" ht="24" customHeight="1" x14ac:dyDescent="0.25">
      <c r="A15334" s="11"/>
      <c r="B15334" s="9" t="s">
        <v>75</v>
      </c>
      <c r="C15334" s="47">
        <v>-0.24999999999999986</v>
      </c>
    </row>
    <row r="15335" spans="1:5" ht="24" customHeight="1" thickBot="1" x14ac:dyDescent="0.3">
      <c r="A15335" s="13"/>
      <c r="B15335" s="14" t="s">
        <v>76</v>
      </c>
      <c r="C15335" s="49">
        <v>-0.24999999999999981</v>
      </c>
    </row>
    <row r="15337" spans="1:5" ht="18" customHeight="1" thickBot="1" x14ac:dyDescent="0.3">
      <c r="A15337" s="1" t="s">
        <v>79</v>
      </c>
      <c r="B15337" s="2"/>
      <c r="C15337" s="2"/>
      <c r="D15337" s="2"/>
      <c r="E15337" s="2"/>
    </row>
    <row r="15338" spans="1:5" ht="15" customHeight="1" thickBot="1" x14ac:dyDescent="0.3">
      <c r="A15338" s="59"/>
      <c r="B15338" s="60"/>
      <c r="C15338" s="20" t="s">
        <v>80</v>
      </c>
      <c r="D15338" s="21" t="s">
        <v>81</v>
      </c>
      <c r="E15338" s="22" t="s">
        <v>82</v>
      </c>
    </row>
    <row r="15339" spans="1:5" ht="14.1" customHeight="1" x14ac:dyDescent="0.25">
      <c r="A15339" s="3" t="s">
        <v>36</v>
      </c>
      <c r="B15339" s="23" t="s">
        <v>37</v>
      </c>
      <c r="C15339" s="24">
        <v>0</v>
      </c>
      <c r="D15339" s="26">
        <v>0</v>
      </c>
      <c r="E15339" s="63">
        <v>0</v>
      </c>
    </row>
    <row r="15340" spans="1:5" ht="14.1" customHeight="1" x14ac:dyDescent="0.25">
      <c r="A15340" s="11"/>
      <c r="B15340" s="9" t="s">
        <v>63</v>
      </c>
      <c r="C15340" s="29">
        <v>0</v>
      </c>
      <c r="D15340" s="31">
        <v>0</v>
      </c>
      <c r="E15340" s="35">
        <v>0</v>
      </c>
    </row>
    <row r="15341" spans="1:5" ht="14.1" customHeight="1" x14ac:dyDescent="0.25">
      <c r="A15341" s="11"/>
      <c r="B15341" s="9" t="s">
        <v>64</v>
      </c>
      <c r="C15341" s="29">
        <v>0</v>
      </c>
      <c r="D15341" s="31">
        <v>0</v>
      </c>
      <c r="E15341" s="35">
        <v>0</v>
      </c>
    </row>
    <row r="15342" spans="1:5" ht="14.1" customHeight="1" x14ac:dyDescent="0.25">
      <c r="A15342" s="11"/>
      <c r="B15342" s="9" t="s">
        <v>65</v>
      </c>
      <c r="C15342" s="29">
        <v>1</v>
      </c>
      <c r="D15342" s="31">
        <v>0</v>
      </c>
      <c r="E15342" s="35">
        <v>0</v>
      </c>
    </row>
    <row r="15343" spans="1:5" ht="14.1" customHeight="1" x14ac:dyDescent="0.25">
      <c r="A15343" s="11"/>
      <c r="B15343" s="9" t="s">
        <v>66</v>
      </c>
      <c r="C15343" s="29">
        <v>0</v>
      </c>
      <c r="D15343" s="31">
        <v>1</v>
      </c>
      <c r="E15343" s="35">
        <v>0</v>
      </c>
    </row>
    <row r="15344" spans="1:5" ht="14.1" customHeight="1" x14ac:dyDescent="0.25">
      <c r="A15344" s="11"/>
      <c r="B15344" s="9" t="s">
        <v>67</v>
      </c>
      <c r="C15344" s="29">
        <v>0</v>
      </c>
      <c r="D15344" s="31">
        <v>0</v>
      </c>
      <c r="E15344" s="35">
        <v>1</v>
      </c>
    </row>
    <row r="15345" spans="1:5" ht="14.1" customHeight="1" x14ac:dyDescent="0.25">
      <c r="A15345" s="11"/>
      <c r="B15345" s="9" t="s">
        <v>68</v>
      </c>
      <c r="C15345" s="29">
        <v>-0.99999999999999856</v>
      </c>
      <c r="D15345" s="31">
        <v>-0.99999999999999933</v>
      </c>
      <c r="E15345" s="35">
        <v>-0.99999999999999944</v>
      </c>
    </row>
    <row r="15346" spans="1:5" ht="24" customHeight="1" x14ac:dyDescent="0.25">
      <c r="A15346" s="11"/>
      <c r="B15346" s="9" t="s">
        <v>69</v>
      </c>
      <c r="C15346" s="64">
        <v>0.49999999999999967</v>
      </c>
      <c r="D15346" s="31">
        <v>0</v>
      </c>
      <c r="E15346" s="35">
        <v>0</v>
      </c>
    </row>
    <row r="15347" spans="1:5" ht="24" customHeight="1" x14ac:dyDescent="0.25">
      <c r="A15347" s="11"/>
      <c r="B15347" s="9" t="s">
        <v>70</v>
      </c>
      <c r="C15347" s="29">
        <v>0</v>
      </c>
      <c r="D15347" s="55">
        <v>0.49999999999999983</v>
      </c>
      <c r="E15347" s="35">
        <v>0</v>
      </c>
    </row>
    <row r="15348" spans="1:5" ht="24" customHeight="1" x14ac:dyDescent="0.25">
      <c r="A15348" s="11"/>
      <c r="B15348" s="9" t="s">
        <v>71</v>
      </c>
      <c r="C15348" s="29">
        <v>0</v>
      </c>
      <c r="D15348" s="31">
        <v>0</v>
      </c>
      <c r="E15348" s="56">
        <v>0.49999999999999972</v>
      </c>
    </row>
    <row r="15349" spans="1:5" ht="24" customHeight="1" x14ac:dyDescent="0.25">
      <c r="A15349" s="11"/>
      <c r="B15349" s="9" t="s">
        <v>72</v>
      </c>
      <c r="C15349" s="64">
        <v>-0.49999999999999911</v>
      </c>
      <c r="D15349" s="55">
        <v>-0.49999999999999917</v>
      </c>
      <c r="E15349" s="56">
        <v>-0.49999999999999922</v>
      </c>
    </row>
    <row r="15350" spans="1:5" ht="24" customHeight="1" x14ac:dyDescent="0.25">
      <c r="A15350" s="11"/>
      <c r="B15350" s="9" t="s">
        <v>73</v>
      </c>
      <c r="C15350" s="64">
        <v>0.50000000000000011</v>
      </c>
      <c r="D15350" s="31">
        <v>0</v>
      </c>
      <c r="E15350" s="35">
        <v>0</v>
      </c>
    </row>
    <row r="15351" spans="1:5" ht="24" customHeight="1" x14ac:dyDescent="0.25">
      <c r="A15351" s="11"/>
      <c r="B15351" s="9" t="s">
        <v>74</v>
      </c>
      <c r="C15351" s="29">
        <v>0</v>
      </c>
      <c r="D15351" s="55">
        <v>0.49999999999999994</v>
      </c>
      <c r="E15351" s="35">
        <v>0</v>
      </c>
    </row>
    <row r="15352" spans="1:5" ht="24" customHeight="1" x14ac:dyDescent="0.25">
      <c r="A15352" s="11"/>
      <c r="B15352" s="9" t="s">
        <v>75</v>
      </c>
      <c r="C15352" s="29">
        <v>0</v>
      </c>
      <c r="D15352" s="31">
        <v>0</v>
      </c>
      <c r="E15352" s="56">
        <v>0.50000000000000044</v>
      </c>
    </row>
    <row r="15353" spans="1:5" ht="24" customHeight="1" thickBot="1" x14ac:dyDescent="0.3">
      <c r="A15353" s="13"/>
      <c r="B15353" s="14" t="s">
        <v>76</v>
      </c>
      <c r="C15353" s="65">
        <v>-0.49999999999999989</v>
      </c>
      <c r="D15353" s="57">
        <v>-0.49999999999999983</v>
      </c>
      <c r="E15353" s="58">
        <v>-0.49999999999999989</v>
      </c>
    </row>
    <row r="15355" spans="1:5" ht="18" customHeight="1" thickBot="1" x14ac:dyDescent="0.3">
      <c r="A15355" s="1" t="s">
        <v>83</v>
      </c>
      <c r="B15355" s="2"/>
      <c r="C15355" s="2"/>
      <c r="D15355" s="2"/>
      <c r="E15355" s="2"/>
    </row>
    <row r="15356" spans="1:5" ht="15" customHeight="1" thickBot="1" x14ac:dyDescent="0.3">
      <c r="A15356" s="59"/>
      <c r="B15356" s="60"/>
      <c r="C15356" s="20" t="s">
        <v>84</v>
      </c>
      <c r="D15356" s="21" t="s">
        <v>85</v>
      </c>
      <c r="E15356" s="22" t="s">
        <v>86</v>
      </c>
    </row>
    <row r="15357" spans="1:5" ht="14.1" customHeight="1" x14ac:dyDescent="0.25">
      <c r="A15357" s="3" t="s">
        <v>36</v>
      </c>
      <c r="B15357" s="23" t="s">
        <v>37</v>
      </c>
      <c r="C15357" s="24">
        <v>0</v>
      </c>
      <c r="D15357" s="26">
        <v>0</v>
      </c>
      <c r="E15357" s="63">
        <v>0</v>
      </c>
    </row>
    <row r="15358" spans="1:5" ht="14.1" customHeight="1" x14ac:dyDescent="0.25">
      <c r="A15358" s="11"/>
      <c r="B15358" s="9" t="s">
        <v>63</v>
      </c>
      <c r="C15358" s="29">
        <v>0</v>
      </c>
      <c r="D15358" s="31">
        <v>0</v>
      </c>
      <c r="E15358" s="35">
        <v>0</v>
      </c>
    </row>
    <row r="15359" spans="1:5" ht="14.1" customHeight="1" x14ac:dyDescent="0.25">
      <c r="A15359" s="11"/>
      <c r="B15359" s="9" t="s">
        <v>64</v>
      </c>
      <c r="C15359" s="29">
        <v>0</v>
      </c>
      <c r="D15359" s="31">
        <v>0</v>
      </c>
      <c r="E15359" s="35">
        <v>0</v>
      </c>
    </row>
    <row r="15360" spans="1:5" ht="14.1" customHeight="1" x14ac:dyDescent="0.25">
      <c r="A15360" s="11"/>
      <c r="B15360" s="9" t="s">
        <v>65</v>
      </c>
      <c r="C15360" s="29">
        <v>0</v>
      </c>
      <c r="D15360" s="31">
        <v>0</v>
      </c>
      <c r="E15360" s="35">
        <v>0</v>
      </c>
    </row>
    <row r="15361" spans="1:8" ht="14.1" customHeight="1" x14ac:dyDescent="0.25">
      <c r="A15361" s="11"/>
      <c r="B15361" s="9" t="s">
        <v>66</v>
      </c>
      <c r="C15361" s="29">
        <v>0</v>
      </c>
      <c r="D15361" s="31">
        <v>0</v>
      </c>
      <c r="E15361" s="35">
        <v>0</v>
      </c>
    </row>
    <row r="15362" spans="1:8" ht="14.1" customHeight="1" x14ac:dyDescent="0.25">
      <c r="A15362" s="11"/>
      <c r="B15362" s="9" t="s">
        <v>67</v>
      </c>
      <c r="C15362" s="29">
        <v>0</v>
      </c>
      <c r="D15362" s="31">
        <v>0</v>
      </c>
      <c r="E15362" s="35">
        <v>0</v>
      </c>
    </row>
    <row r="15363" spans="1:8" ht="14.1" customHeight="1" x14ac:dyDescent="0.25">
      <c r="A15363" s="11"/>
      <c r="B15363" s="9" t="s">
        <v>68</v>
      </c>
      <c r="C15363" s="29">
        <v>0</v>
      </c>
      <c r="D15363" s="31">
        <v>0</v>
      </c>
      <c r="E15363" s="35">
        <v>0</v>
      </c>
    </row>
    <row r="15364" spans="1:8" ht="24" customHeight="1" x14ac:dyDescent="0.25">
      <c r="A15364" s="11"/>
      <c r="B15364" s="9" t="s">
        <v>69</v>
      </c>
      <c r="C15364" s="29">
        <v>1</v>
      </c>
      <c r="D15364" s="31">
        <v>0</v>
      </c>
      <c r="E15364" s="35">
        <v>0</v>
      </c>
    </row>
    <row r="15365" spans="1:8" ht="24" customHeight="1" x14ac:dyDescent="0.25">
      <c r="A15365" s="11"/>
      <c r="B15365" s="9" t="s">
        <v>70</v>
      </c>
      <c r="C15365" s="29">
        <v>0</v>
      </c>
      <c r="D15365" s="31">
        <v>0.99999999999999978</v>
      </c>
      <c r="E15365" s="35">
        <v>0</v>
      </c>
    </row>
    <row r="15366" spans="1:8" ht="24" customHeight="1" x14ac:dyDescent="0.25">
      <c r="A15366" s="11"/>
      <c r="B15366" s="9" t="s">
        <v>71</v>
      </c>
      <c r="C15366" s="29">
        <v>0</v>
      </c>
      <c r="D15366" s="31">
        <v>0</v>
      </c>
      <c r="E15366" s="35">
        <v>1</v>
      </c>
    </row>
    <row r="15367" spans="1:8" ht="24" customHeight="1" x14ac:dyDescent="0.25">
      <c r="A15367" s="11"/>
      <c r="B15367" s="9" t="s">
        <v>72</v>
      </c>
      <c r="C15367" s="29">
        <v>-0.99999999999999911</v>
      </c>
      <c r="D15367" s="31">
        <v>-0.99999999999999878</v>
      </c>
      <c r="E15367" s="35">
        <v>-0.99999999999999845</v>
      </c>
    </row>
    <row r="15368" spans="1:8" ht="24" customHeight="1" x14ac:dyDescent="0.25">
      <c r="A15368" s="11"/>
      <c r="B15368" s="9" t="s">
        <v>73</v>
      </c>
      <c r="C15368" s="29">
        <v>-1.0000000000000007</v>
      </c>
      <c r="D15368" s="31">
        <v>0</v>
      </c>
      <c r="E15368" s="35">
        <v>0</v>
      </c>
    </row>
    <row r="15369" spans="1:8" ht="24" customHeight="1" x14ac:dyDescent="0.25">
      <c r="A15369" s="11"/>
      <c r="B15369" s="9" t="s">
        <v>74</v>
      </c>
      <c r="C15369" s="29">
        <v>0</v>
      </c>
      <c r="D15369" s="31">
        <v>-0.99999999999999889</v>
      </c>
      <c r="E15369" s="35">
        <v>0</v>
      </c>
    </row>
    <row r="15370" spans="1:8" ht="24" customHeight="1" x14ac:dyDescent="0.25">
      <c r="A15370" s="11"/>
      <c r="B15370" s="9" t="s">
        <v>75</v>
      </c>
      <c r="C15370" s="29">
        <v>0</v>
      </c>
      <c r="D15370" s="31">
        <v>0</v>
      </c>
      <c r="E15370" s="35">
        <v>-0.99999999999999767</v>
      </c>
    </row>
    <row r="15371" spans="1:8" ht="24" customHeight="1" thickBot="1" x14ac:dyDescent="0.3">
      <c r="A15371" s="13"/>
      <c r="B15371" s="14" t="s">
        <v>76</v>
      </c>
      <c r="C15371" s="38">
        <v>0.99999999999999867</v>
      </c>
      <c r="D15371" s="40">
        <v>0.99999999999999789</v>
      </c>
      <c r="E15371" s="66">
        <v>0.99999999999999767</v>
      </c>
    </row>
    <row r="15373" spans="1:8" ht="20.100000000000001" customHeight="1" thickBot="1" x14ac:dyDescent="0.3">
      <c r="A15373" s="16" t="s">
        <v>87</v>
      </c>
      <c r="B15373" s="17"/>
      <c r="C15373" s="17"/>
      <c r="D15373" s="17"/>
      <c r="E15373" s="17"/>
      <c r="F15373" s="17"/>
      <c r="G15373" s="17"/>
      <c r="H15373" s="17"/>
    </row>
    <row r="15374" spans="1:8" ht="15" customHeight="1" x14ac:dyDescent="0.25">
      <c r="A15374" s="67" t="s">
        <v>88</v>
      </c>
      <c r="B15374" s="68" t="s">
        <v>89</v>
      </c>
      <c r="C15374" s="69" t="s">
        <v>90</v>
      </c>
      <c r="D15374" s="69" t="s">
        <v>91</v>
      </c>
      <c r="E15374" s="69" t="s">
        <v>92</v>
      </c>
      <c r="F15374" s="69" t="s">
        <v>59</v>
      </c>
      <c r="G15374" s="70" t="s">
        <v>93</v>
      </c>
      <c r="H15374" s="71"/>
    </row>
    <row r="15375" spans="1:8" ht="15" customHeight="1" thickBot="1" x14ac:dyDescent="0.3">
      <c r="A15375" s="72"/>
      <c r="B15375" s="73"/>
      <c r="C15375" s="74"/>
      <c r="D15375" s="74"/>
      <c r="E15375" s="74"/>
      <c r="F15375" s="74"/>
      <c r="G15375" s="75" t="s">
        <v>94</v>
      </c>
      <c r="H15375" s="76" t="s">
        <v>95</v>
      </c>
    </row>
    <row r="15376" spans="1:8" ht="14.1" customHeight="1" x14ac:dyDescent="0.25">
      <c r="A15376" s="44" t="s">
        <v>37</v>
      </c>
      <c r="B15376" s="77">
        <v>9.3988732700616371</v>
      </c>
      <c r="C15376" s="78">
        <v>0.1516894859989984</v>
      </c>
      <c r="D15376" s="53">
        <v>142.36625770489692</v>
      </c>
      <c r="E15376" s="53">
        <v>61.961270474103245</v>
      </c>
      <c r="F15376" s="53">
        <v>7.1684515686354084E-105</v>
      </c>
      <c r="G15376" s="78">
        <v>9.0990184561317626</v>
      </c>
      <c r="H15376" s="79">
        <v>9.6987280839915115</v>
      </c>
    </row>
    <row r="15377" spans="1:8" ht="14.1" customHeight="1" x14ac:dyDescent="0.25">
      <c r="A15377" s="46" t="s">
        <v>63</v>
      </c>
      <c r="B15377" s="80">
        <v>-0.10104718310518457</v>
      </c>
      <c r="C15377" s="81">
        <v>0.21607023894114086</v>
      </c>
      <c r="D15377" s="55">
        <v>142.36625770489206</v>
      </c>
      <c r="E15377" s="55">
        <v>-0.46765895942157298</v>
      </c>
      <c r="F15377" s="55">
        <v>0.64074356362485341</v>
      </c>
      <c r="G15377" s="81">
        <v>-0.52816776345910188</v>
      </c>
      <c r="H15377" s="82">
        <v>0.32607339724873274</v>
      </c>
    </row>
    <row r="15378" spans="1:8" ht="14.1" customHeight="1" x14ac:dyDescent="0.25">
      <c r="A15378" s="46" t="s">
        <v>64</v>
      </c>
      <c r="B15378" s="83" t="s">
        <v>96</v>
      </c>
      <c r="C15378" s="31">
        <v>0</v>
      </c>
      <c r="D15378" s="84" t="s">
        <v>97</v>
      </c>
      <c r="E15378" s="84" t="s">
        <v>97</v>
      </c>
      <c r="F15378" s="84" t="s">
        <v>97</v>
      </c>
      <c r="G15378" s="84" t="s">
        <v>97</v>
      </c>
      <c r="H15378" s="85" t="s">
        <v>97</v>
      </c>
    </row>
    <row r="15379" spans="1:8" ht="14.1" customHeight="1" x14ac:dyDescent="0.25">
      <c r="A15379" s="46" t="s">
        <v>65</v>
      </c>
      <c r="B15379" s="80">
        <v>-0.24140215345936089</v>
      </c>
      <c r="C15379" s="81">
        <v>3.8001313181536663E-2</v>
      </c>
      <c r="D15379" s="55">
        <v>346.08697646648187</v>
      </c>
      <c r="E15379" s="55">
        <v>-6.352468724071584</v>
      </c>
      <c r="F15379" s="55">
        <v>6.6699855333061826E-10</v>
      </c>
      <c r="G15379" s="81">
        <v>-0.31614473848302749</v>
      </c>
      <c r="H15379" s="82">
        <v>-0.16665956843569429</v>
      </c>
    </row>
    <row r="15380" spans="1:8" ht="14.1" customHeight="1" x14ac:dyDescent="0.25">
      <c r="A15380" s="46" t="s">
        <v>66</v>
      </c>
      <c r="B15380" s="80">
        <v>-0.20984432672121262</v>
      </c>
      <c r="C15380" s="81">
        <v>3.624363668771606E-2</v>
      </c>
      <c r="D15380" s="55">
        <v>346.04336589948059</v>
      </c>
      <c r="E15380" s="55">
        <v>-5.7898253569111207</v>
      </c>
      <c r="F15380" s="55">
        <v>1.5816464480951409E-8</v>
      </c>
      <c r="G15380" s="81">
        <v>-0.28112987103284826</v>
      </c>
      <c r="H15380" s="82">
        <v>-0.13855878240957697</v>
      </c>
    </row>
    <row r="15381" spans="1:8" ht="14.1" customHeight="1" x14ac:dyDescent="0.25">
      <c r="A15381" s="46" t="s">
        <v>67</v>
      </c>
      <c r="B15381" s="80">
        <v>-0.18615412976948109</v>
      </c>
      <c r="C15381" s="81">
        <v>3.4917711647104575E-2</v>
      </c>
      <c r="D15381" s="55">
        <v>345.94568426961729</v>
      </c>
      <c r="E15381" s="55">
        <v>-5.3312236394768791</v>
      </c>
      <c r="F15381" s="55">
        <v>1.7643551693020856E-7</v>
      </c>
      <c r="G15381" s="81">
        <v>-0.25483185570965461</v>
      </c>
      <c r="H15381" s="82">
        <v>-0.11747640382930759</v>
      </c>
    </row>
    <row r="15382" spans="1:8" ht="14.1" customHeight="1" x14ac:dyDescent="0.25">
      <c r="A15382" s="46" t="s">
        <v>68</v>
      </c>
      <c r="B15382" s="83" t="s">
        <v>96</v>
      </c>
      <c r="C15382" s="31">
        <v>0</v>
      </c>
      <c r="D15382" s="84" t="s">
        <v>97</v>
      </c>
      <c r="E15382" s="84" t="s">
        <v>97</v>
      </c>
      <c r="F15382" s="84" t="s">
        <v>97</v>
      </c>
      <c r="G15382" s="84" t="s">
        <v>97</v>
      </c>
      <c r="H15382" s="85" t="s">
        <v>97</v>
      </c>
    </row>
    <row r="15383" spans="1:8" ht="24" customHeight="1" x14ac:dyDescent="0.25">
      <c r="A15383" s="46" t="s">
        <v>69</v>
      </c>
      <c r="B15383" s="80">
        <v>5.3939006523808758E-2</v>
      </c>
      <c r="C15383" s="81">
        <v>5.2492014196749842E-2</v>
      </c>
      <c r="D15383" s="55">
        <v>345.85670500118295</v>
      </c>
      <c r="E15383" s="55">
        <v>1.0275659516823896</v>
      </c>
      <c r="F15383" s="55">
        <v>0.30487215585318084</v>
      </c>
      <c r="G15383" s="81">
        <v>-4.9304741446626464E-2</v>
      </c>
      <c r="H15383" s="82">
        <v>0.15718275449424399</v>
      </c>
    </row>
    <row r="15384" spans="1:8" ht="24" customHeight="1" x14ac:dyDescent="0.25">
      <c r="A15384" s="46" t="s">
        <v>70</v>
      </c>
      <c r="B15384" s="80">
        <v>5.2647579243304099E-2</v>
      </c>
      <c r="C15384" s="81">
        <v>4.9956274678662919E-2</v>
      </c>
      <c r="D15384" s="55">
        <v>345.79387890425278</v>
      </c>
      <c r="E15384" s="55">
        <v>1.0538732037557372</v>
      </c>
      <c r="F15384" s="55">
        <v>0.2926767870168821</v>
      </c>
      <c r="G15384" s="81">
        <v>-4.5608820361583563E-2</v>
      </c>
      <c r="H15384" s="82">
        <v>0.15090397884819176</v>
      </c>
    </row>
    <row r="15385" spans="1:8" ht="24" customHeight="1" x14ac:dyDescent="0.25">
      <c r="A15385" s="46" t="s">
        <v>71</v>
      </c>
      <c r="B15385" s="80">
        <v>0.11458054334617536</v>
      </c>
      <c r="C15385" s="81">
        <v>4.8863353397209867E-2</v>
      </c>
      <c r="D15385" s="55">
        <v>345.72302493858973</v>
      </c>
      <c r="E15385" s="55">
        <v>2.3449177221782325</v>
      </c>
      <c r="F15385" s="55">
        <v>1.959639101307659E-2</v>
      </c>
      <c r="G15385" s="81">
        <v>1.8473684616260814E-2</v>
      </c>
      <c r="H15385" s="82">
        <v>0.21068740207608991</v>
      </c>
    </row>
    <row r="15386" spans="1:8" ht="24" customHeight="1" x14ac:dyDescent="0.25">
      <c r="A15386" s="46" t="s">
        <v>72</v>
      </c>
      <c r="B15386" s="83" t="s">
        <v>96</v>
      </c>
      <c r="C15386" s="31">
        <v>0</v>
      </c>
      <c r="D15386" s="84" t="s">
        <v>97</v>
      </c>
      <c r="E15386" s="84" t="s">
        <v>97</v>
      </c>
      <c r="F15386" s="84" t="s">
        <v>97</v>
      </c>
      <c r="G15386" s="84" t="s">
        <v>97</v>
      </c>
      <c r="H15386" s="85" t="s">
        <v>97</v>
      </c>
    </row>
    <row r="15387" spans="1:8" ht="24" customHeight="1" x14ac:dyDescent="0.25">
      <c r="A15387" s="46" t="s">
        <v>73</v>
      </c>
      <c r="B15387" s="83" t="s">
        <v>96</v>
      </c>
      <c r="C15387" s="31">
        <v>0</v>
      </c>
      <c r="D15387" s="84" t="s">
        <v>97</v>
      </c>
      <c r="E15387" s="84" t="s">
        <v>97</v>
      </c>
      <c r="F15387" s="84" t="s">
        <v>97</v>
      </c>
      <c r="G15387" s="84" t="s">
        <v>97</v>
      </c>
      <c r="H15387" s="85" t="s">
        <v>97</v>
      </c>
    </row>
    <row r="15388" spans="1:8" ht="24" customHeight="1" x14ac:dyDescent="0.25">
      <c r="A15388" s="46" t="s">
        <v>74</v>
      </c>
      <c r="B15388" s="83" t="s">
        <v>96</v>
      </c>
      <c r="C15388" s="31">
        <v>0</v>
      </c>
      <c r="D15388" s="84" t="s">
        <v>97</v>
      </c>
      <c r="E15388" s="84" t="s">
        <v>97</v>
      </c>
      <c r="F15388" s="84" t="s">
        <v>97</v>
      </c>
      <c r="G15388" s="84" t="s">
        <v>97</v>
      </c>
      <c r="H15388" s="85" t="s">
        <v>97</v>
      </c>
    </row>
    <row r="15389" spans="1:8" ht="24" customHeight="1" x14ac:dyDescent="0.25">
      <c r="A15389" s="46" t="s">
        <v>75</v>
      </c>
      <c r="B15389" s="83" t="s">
        <v>96</v>
      </c>
      <c r="C15389" s="31">
        <v>0</v>
      </c>
      <c r="D15389" s="84" t="s">
        <v>97</v>
      </c>
      <c r="E15389" s="84" t="s">
        <v>97</v>
      </c>
      <c r="F15389" s="84" t="s">
        <v>97</v>
      </c>
      <c r="G15389" s="84" t="s">
        <v>97</v>
      </c>
      <c r="H15389" s="85" t="s">
        <v>97</v>
      </c>
    </row>
    <row r="15390" spans="1:8" ht="24" customHeight="1" thickBot="1" x14ac:dyDescent="0.3">
      <c r="A15390" s="48" t="s">
        <v>76</v>
      </c>
      <c r="B15390" s="86" t="s">
        <v>96</v>
      </c>
      <c r="C15390" s="40">
        <v>0</v>
      </c>
      <c r="D15390" s="87" t="s">
        <v>97</v>
      </c>
      <c r="E15390" s="87" t="s">
        <v>97</v>
      </c>
      <c r="F15390" s="87" t="s">
        <v>97</v>
      </c>
      <c r="G15390" s="87" t="s">
        <v>97</v>
      </c>
      <c r="H15390" s="88" t="s">
        <v>97</v>
      </c>
    </row>
    <row r="15391" spans="1:8" ht="15" customHeight="1" x14ac:dyDescent="0.25">
      <c r="A15391" s="42" t="s">
        <v>98</v>
      </c>
      <c r="B15391" s="43"/>
      <c r="C15391" s="43"/>
      <c r="D15391" s="43"/>
      <c r="E15391" s="43"/>
      <c r="F15391" s="43"/>
      <c r="G15391" s="43"/>
      <c r="H15391" s="43"/>
    </row>
    <row r="15392" spans="1:8" ht="15" customHeight="1" x14ac:dyDescent="0.25">
      <c r="A15392" s="50" t="s">
        <v>292</v>
      </c>
      <c r="B15392" s="51"/>
      <c r="C15392" s="51"/>
      <c r="D15392" s="51"/>
      <c r="E15392" s="51"/>
      <c r="F15392" s="51"/>
      <c r="G15392" s="51"/>
      <c r="H15392" s="51"/>
    </row>
    <row r="15395" spans="1:4" ht="16.5" x14ac:dyDescent="0.25">
      <c r="A15395" t="s">
        <v>100</v>
      </c>
    </row>
    <row r="15397" spans="1:4" ht="20.100000000000001" customHeight="1" thickBot="1" x14ac:dyDescent="0.3">
      <c r="A15397" s="16" t="s">
        <v>101</v>
      </c>
      <c r="B15397" s="17"/>
      <c r="C15397" s="17"/>
      <c r="D15397" s="17"/>
    </row>
    <row r="15398" spans="1:4" ht="15" customHeight="1" thickBot="1" x14ac:dyDescent="0.3">
      <c r="A15398" s="89" t="s">
        <v>88</v>
      </c>
      <c r="B15398" s="90"/>
      <c r="C15398" s="20" t="s">
        <v>89</v>
      </c>
      <c r="D15398" s="22" t="s">
        <v>90</v>
      </c>
    </row>
    <row r="15399" spans="1:4" ht="14.1" customHeight="1" x14ac:dyDescent="0.25">
      <c r="A15399" s="3" t="s">
        <v>102</v>
      </c>
      <c r="B15399" s="23" t="s">
        <v>162</v>
      </c>
      <c r="C15399" s="77">
        <v>3.7997990623685467E-2</v>
      </c>
      <c r="D15399" s="79">
        <v>2.8929818624537397E-3</v>
      </c>
    </row>
    <row r="15400" spans="1:4" ht="14.1" customHeight="1" thickBot="1" x14ac:dyDescent="0.3">
      <c r="A15400" s="91"/>
      <c r="B15400" s="14" t="s">
        <v>163</v>
      </c>
      <c r="C15400" s="92">
        <v>1.5956907209237752</v>
      </c>
      <c r="D15400" s="93">
        <v>0.19362621236419711</v>
      </c>
    </row>
    <row r="15401" spans="1:4" ht="15" customHeight="1" x14ac:dyDescent="0.25">
      <c r="A15401" s="42" t="s">
        <v>291</v>
      </c>
      <c r="B15401" s="43"/>
      <c r="C15401" s="43"/>
      <c r="D15401" s="43"/>
    </row>
    <row r="15404" spans="1:4" ht="16.5" x14ac:dyDescent="0.25">
      <c r="A15404" t="s">
        <v>113</v>
      </c>
    </row>
    <row r="15406" spans="1:4" ht="20.100000000000001" customHeight="1" thickBot="1" x14ac:dyDescent="0.3">
      <c r="A15406" s="16" t="s">
        <v>114</v>
      </c>
      <c r="B15406" s="17"/>
      <c r="C15406" s="17"/>
    </row>
    <row r="15407" spans="1:4" ht="15" customHeight="1" thickBot="1" x14ac:dyDescent="0.3">
      <c r="A15407" s="18"/>
      <c r="B15407" s="19"/>
      <c r="C15407" s="61" t="s">
        <v>62</v>
      </c>
    </row>
    <row r="15408" spans="1:4" ht="14.1" customHeight="1" x14ac:dyDescent="0.25">
      <c r="A15408" s="3" t="s">
        <v>36</v>
      </c>
      <c r="B15408" s="23" t="s">
        <v>37</v>
      </c>
      <c r="C15408" s="62">
        <v>0</v>
      </c>
    </row>
    <row r="15409" spans="1:3" ht="14.1" customHeight="1" x14ac:dyDescent="0.25">
      <c r="A15409" s="28"/>
      <c r="B15409" s="9" t="s">
        <v>63</v>
      </c>
      <c r="C15409" s="12">
        <v>0</v>
      </c>
    </row>
    <row r="15410" spans="1:3" ht="14.1" customHeight="1" x14ac:dyDescent="0.25">
      <c r="A15410" s="28"/>
      <c r="B15410" s="9" t="s">
        <v>64</v>
      </c>
      <c r="C15410" s="12">
        <v>0</v>
      </c>
    </row>
    <row r="15411" spans="1:3" ht="14.1" customHeight="1" x14ac:dyDescent="0.25">
      <c r="A15411" s="28"/>
      <c r="B15411" s="9" t="s">
        <v>65</v>
      </c>
      <c r="C15411" s="12">
        <v>1</v>
      </c>
    </row>
    <row r="15412" spans="1:3" ht="14.1" customHeight="1" x14ac:dyDescent="0.25">
      <c r="A15412" s="28"/>
      <c r="B15412" s="9" t="s">
        <v>66</v>
      </c>
      <c r="C15412" s="12">
        <v>0</v>
      </c>
    </row>
    <row r="15413" spans="1:3" ht="14.1" customHeight="1" x14ac:dyDescent="0.25">
      <c r="A15413" s="28"/>
      <c r="B15413" s="9" t="s">
        <v>67</v>
      </c>
      <c r="C15413" s="12">
        <v>0</v>
      </c>
    </row>
    <row r="15414" spans="1:3" ht="14.1" customHeight="1" x14ac:dyDescent="0.25">
      <c r="A15414" s="28"/>
      <c r="B15414" s="9" t="s">
        <v>68</v>
      </c>
      <c r="C15414" s="12">
        <v>-1</v>
      </c>
    </row>
    <row r="15415" spans="1:3" ht="24" customHeight="1" x14ac:dyDescent="0.25">
      <c r="A15415" s="28"/>
      <c r="B15415" s="9" t="s">
        <v>69</v>
      </c>
      <c r="C15415" s="47">
        <v>0.5</v>
      </c>
    </row>
    <row r="15416" spans="1:3" ht="24" customHeight="1" x14ac:dyDescent="0.25">
      <c r="A15416" s="28"/>
      <c r="B15416" s="9" t="s">
        <v>70</v>
      </c>
      <c r="C15416" s="12">
        <v>0</v>
      </c>
    </row>
    <row r="15417" spans="1:3" ht="24" customHeight="1" x14ac:dyDescent="0.25">
      <c r="A15417" s="28"/>
      <c r="B15417" s="9" t="s">
        <v>71</v>
      </c>
      <c r="C15417" s="12">
        <v>0</v>
      </c>
    </row>
    <row r="15418" spans="1:3" ht="24" customHeight="1" x14ac:dyDescent="0.25">
      <c r="A15418" s="28"/>
      <c r="B15418" s="9" t="s">
        <v>72</v>
      </c>
      <c r="C15418" s="47">
        <v>-0.5</v>
      </c>
    </row>
    <row r="15419" spans="1:3" ht="24" customHeight="1" x14ac:dyDescent="0.25">
      <c r="A15419" s="28"/>
      <c r="B15419" s="9" t="s">
        <v>73</v>
      </c>
      <c r="C15419" s="47">
        <v>0.5</v>
      </c>
    </row>
    <row r="15420" spans="1:3" ht="24" customHeight="1" x14ac:dyDescent="0.25">
      <c r="A15420" s="28"/>
      <c r="B15420" s="9" t="s">
        <v>74</v>
      </c>
      <c r="C15420" s="12">
        <v>0</v>
      </c>
    </row>
    <row r="15421" spans="1:3" ht="24" customHeight="1" x14ac:dyDescent="0.25">
      <c r="A15421" s="28"/>
      <c r="B15421" s="9" t="s">
        <v>75</v>
      </c>
      <c r="C15421" s="12">
        <v>0</v>
      </c>
    </row>
    <row r="15422" spans="1:3" ht="24" customHeight="1" thickBot="1" x14ac:dyDescent="0.3">
      <c r="A15422" s="91"/>
      <c r="B15422" s="14" t="s">
        <v>76</v>
      </c>
      <c r="C15422" s="49">
        <v>-0.5</v>
      </c>
    </row>
    <row r="15423" spans="1:3" ht="15" customHeight="1" x14ac:dyDescent="0.25">
      <c r="A15423" s="42" t="s">
        <v>115</v>
      </c>
      <c r="B15423" s="43"/>
      <c r="C15423" s="43"/>
    </row>
    <row r="15425" spans="1:9" ht="20.100000000000001" customHeight="1" thickBot="1" x14ac:dyDescent="0.3">
      <c r="A15425" s="16" t="s">
        <v>116</v>
      </c>
      <c r="B15425" s="17"/>
      <c r="C15425" s="17"/>
      <c r="D15425" s="17"/>
      <c r="E15425" s="17"/>
      <c r="F15425" s="17"/>
      <c r="G15425" s="17"/>
      <c r="H15425" s="17"/>
      <c r="I15425" s="17"/>
    </row>
    <row r="15426" spans="1:9" ht="15" customHeight="1" x14ac:dyDescent="0.25">
      <c r="A15426" s="67" t="s">
        <v>117</v>
      </c>
      <c r="B15426" s="68" t="s">
        <v>89</v>
      </c>
      <c r="C15426" s="69" t="s">
        <v>90</v>
      </c>
      <c r="D15426" s="69" t="s">
        <v>91</v>
      </c>
      <c r="E15426" s="69" t="s">
        <v>118</v>
      </c>
      <c r="F15426" s="69" t="s">
        <v>92</v>
      </c>
      <c r="G15426" s="69" t="s">
        <v>59</v>
      </c>
      <c r="H15426" s="70" t="s">
        <v>93</v>
      </c>
      <c r="I15426" s="71"/>
    </row>
    <row r="15427" spans="1:9" ht="15" customHeight="1" thickBot="1" x14ac:dyDescent="0.3">
      <c r="A15427" s="72"/>
      <c r="B15427" s="73"/>
      <c r="C15427" s="74"/>
      <c r="D15427" s="74"/>
      <c r="E15427" s="74"/>
      <c r="F15427" s="74"/>
      <c r="G15427" s="74"/>
      <c r="H15427" s="75" t="s">
        <v>94</v>
      </c>
      <c r="I15427" s="76" t="s">
        <v>95</v>
      </c>
    </row>
    <row r="15428" spans="1:9" ht="14.1" customHeight="1" thickBot="1" x14ac:dyDescent="0.3">
      <c r="A15428" s="94" t="s">
        <v>62</v>
      </c>
      <c r="B15428" s="95">
        <v>-0.2144326501974565</v>
      </c>
      <c r="C15428" s="96">
        <v>2.6246007098374914E-2</v>
      </c>
      <c r="D15428" s="97">
        <v>345.8567050011834</v>
      </c>
      <c r="E15428" s="98">
        <v>0</v>
      </c>
      <c r="F15428" s="97">
        <v>-8.1701056238277712</v>
      </c>
      <c r="G15428" s="97">
        <v>5.8629546828374564E-15</v>
      </c>
      <c r="H15428" s="96">
        <v>-0.26605452418267284</v>
      </c>
      <c r="I15428" s="99">
        <v>-0.16281077621224019</v>
      </c>
    </row>
    <row r="15429" spans="1:9" ht="15" customHeight="1" x14ac:dyDescent="0.25">
      <c r="A15429" s="42" t="s">
        <v>115</v>
      </c>
      <c r="B15429" s="43"/>
      <c r="C15429" s="43"/>
      <c r="D15429" s="43"/>
      <c r="E15429" s="43"/>
      <c r="F15429" s="43"/>
      <c r="G15429" s="43"/>
      <c r="H15429" s="43"/>
      <c r="I15429" s="43"/>
    </row>
    <row r="15430" spans="1:9" ht="15" customHeight="1" x14ac:dyDescent="0.25">
      <c r="A15430" s="50" t="s">
        <v>292</v>
      </c>
      <c r="B15430" s="51"/>
      <c r="C15430" s="51"/>
      <c r="D15430" s="51"/>
      <c r="E15430" s="51"/>
      <c r="F15430" s="51"/>
      <c r="G15430" s="51"/>
      <c r="H15430" s="51"/>
      <c r="I15430" s="51"/>
    </row>
    <row r="15433" spans="1:9" ht="16.5" x14ac:dyDescent="0.25">
      <c r="A15433" t="s">
        <v>119</v>
      </c>
    </row>
    <row r="15435" spans="1:9" ht="20.100000000000001" customHeight="1" thickBot="1" x14ac:dyDescent="0.3">
      <c r="A15435" s="16" t="s">
        <v>114</v>
      </c>
      <c r="B15435" s="17"/>
      <c r="C15435" s="17"/>
    </row>
    <row r="15436" spans="1:9" ht="15" customHeight="1" thickBot="1" x14ac:dyDescent="0.3">
      <c r="A15436" s="18"/>
      <c r="B15436" s="19"/>
      <c r="C15436" s="61" t="s">
        <v>62</v>
      </c>
    </row>
    <row r="15437" spans="1:9" ht="14.1" customHeight="1" x14ac:dyDescent="0.25">
      <c r="A15437" s="3" t="s">
        <v>36</v>
      </c>
      <c r="B15437" s="23" t="s">
        <v>37</v>
      </c>
      <c r="C15437" s="62">
        <v>0</v>
      </c>
    </row>
    <row r="15438" spans="1:9" ht="14.1" customHeight="1" x14ac:dyDescent="0.25">
      <c r="A15438" s="28"/>
      <c r="B15438" s="9" t="s">
        <v>63</v>
      </c>
      <c r="C15438" s="12">
        <v>0</v>
      </c>
    </row>
    <row r="15439" spans="1:9" ht="14.1" customHeight="1" x14ac:dyDescent="0.25">
      <c r="A15439" s="28"/>
      <c r="B15439" s="9" t="s">
        <v>64</v>
      </c>
      <c r="C15439" s="12">
        <v>0</v>
      </c>
    </row>
    <row r="15440" spans="1:9" ht="14.1" customHeight="1" x14ac:dyDescent="0.25">
      <c r="A15440" s="28"/>
      <c r="B15440" s="9" t="s">
        <v>65</v>
      </c>
      <c r="C15440" s="12">
        <v>1</v>
      </c>
    </row>
    <row r="15441" spans="1:9" ht="14.1" customHeight="1" x14ac:dyDescent="0.25">
      <c r="A15441" s="28"/>
      <c r="B15441" s="9" t="s">
        <v>66</v>
      </c>
      <c r="C15441" s="12">
        <v>0</v>
      </c>
    </row>
    <row r="15442" spans="1:9" ht="14.1" customHeight="1" x14ac:dyDescent="0.25">
      <c r="A15442" s="28"/>
      <c r="B15442" s="9" t="s">
        <v>67</v>
      </c>
      <c r="C15442" s="12">
        <v>0</v>
      </c>
    </row>
    <row r="15443" spans="1:9" ht="14.1" customHeight="1" x14ac:dyDescent="0.25">
      <c r="A15443" s="28"/>
      <c r="B15443" s="9" t="s">
        <v>68</v>
      </c>
      <c r="C15443" s="12">
        <v>-1</v>
      </c>
    </row>
    <row r="15444" spans="1:9" ht="24" customHeight="1" x14ac:dyDescent="0.25">
      <c r="A15444" s="28"/>
      <c r="B15444" s="9" t="s">
        <v>69</v>
      </c>
      <c r="C15444" s="12">
        <v>1</v>
      </c>
    </row>
    <row r="15445" spans="1:9" ht="24" customHeight="1" x14ac:dyDescent="0.25">
      <c r="A15445" s="28"/>
      <c r="B15445" s="9" t="s">
        <v>70</v>
      </c>
      <c r="C15445" s="12">
        <v>0</v>
      </c>
    </row>
    <row r="15446" spans="1:9" ht="24" customHeight="1" x14ac:dyDescent="0.25">
      <c r="A15446" s="28"/>
      <c r="B15446" s="9" t="s">
        <v>71</v>
      </c>
      <c r="C15446" s="12">
        <v>0</v>
      </c>
    </row>
    <row r="15447" spans="1:9" ht="24" customHeight="1" x14ac:dyDescent="0.25">
      <c r="A15447" s="28"/>
      <c r="B15447" s="9" t="s">
        <v>72</v>
      </c>
      <c r="C15447" s="12">
        <v>-1</v>
      </c>
    </row>
    <row r="15448" spans="1:9" ht="24" customHeight="1" x14ac:dyDescent="0.25">
      <c r="A15448" s="28"/>
      <c r="B15448" s="9" t="s">
        <v>73</v>
      </c>
      <c r="C15448" s="12">
        <v>0</v>
      </c>
    </row>
    <row r="15449" spans="1:9" ht="24" customHeight="1" x14ac:dyDescent="0.25">
      <c r="A15449" s="28"/>
      <c r="B15449" s="9" t="s">
        <v>74</v>
      </c>
      <c r="C15449" s="12">
        <v>0</v>
      </c>
    </row>
    <row r="15450" spans="1:9" ht="24" customHeight="1" x14ac:dyDescent="0.25">
      <c r="A15450" s="28"/>
      <c r="B15450" s="9" t="s">
        <v>75</v>
      </c>
      <c r="C15450" s="12">
        <v>0</v>
      </c>
    </row>
    <row r="15451" spans="1:9" ht="24" customHeight="1" thickBot="1" x14ac:dyDescent="0.3">
      <c r="A15451" s="91"/>
      <c r="B15451" s="14" t="s">
        <v>76</v>
      </c>
      <c r="C15451" s="100">
        <v>0</v>
      </c>
    </row>
    <row r="15452" spans="1:9" ht="15" customHeight="1" x14ac:dyDescent="0.25">
      <c r="A15452" s="42" t="s">
        <v>120</v>
      </c>
      <c r="B15452" s="43"/>
      <c r="C15452" s="43"/>
    </row>
    <row r="15454" spans="1:9" ht="20.100000000000001" customHeight="1" thickBot="1" x14ac:dyDescent="0.3">
      <c r="A15454" s="16" t="s">
        <v>116</v>
      </c>
      <c r="B15454" s="17"/>
      <c r="C15454" s="17"/>
      <c r="D15454" s="17"/>
      <c r="E15454" s="17"/>
      <c r="F15454" s="17"/>
      <c r="G15454" s="17"/>
      <c r="H15454" s="17"/>
      <c r="I15454" s="17"/>
    </row>
    <row r="15455" spans="1:9" ht="15" customHeight="1" x14ac:dyDescent="0.25">
      <c r="A15455" s="67" t="s">
        <v>117</v>
      </c>
      <c r="B15455" s="68" t="s">
        <v>89</v>
      </c>
      <c r="C15455" s="69" t="s">
        <v>90</v>
      </c>
      <c r="D15455" s="69" t="s">
        <v>91</v>
      </c>
      <c r="E15455" s="69" t="s">
        <v>118</v>
      </c>
      <c r="F15455" s="69" t="s">
        <v>92</v>
      </c>
      <c r="G15455" s="69" t="s">
        <v>59</v>
      </c>
      <c r="H15455" s="70" t="s">
        <v>93</v>
      </c>
      <c r="I15455" s="71"/>
    </row>
    <row r="15456" spans="1:9" ht="15" customHeight="1" thickBot="1" x14ac:dyDescent="0.3">
      <c r="A15456" s="72"/>
      <c r="B15456" s="73"/>
      <c r="C15456" s="74"/>
      <c r="D15456" s="74"/>
      <c r="E15456" s="74"/>
      <c r="F15456" s="74"/>
      <c r="G15456" s="74"/>
      <c r="H15456" s="75" t="s">
        <v>94</v>
      </c>
      <c r="I15456" s="76" t="s">
        <v>95</v>
      </c>
    </row>
    <row r="15457" spans="1:9" ht="14.1" customHeight="1" thickBot="1" x14ac:dyDescent="0.3">
      <c r="A15457" s="94" t="s">
        <v>62</v>
      </c>
      <c r="B15457" s="95">
        <v>-0.18746314693555213</v>
      </c>
      <c r="C15457" s="96">
        <v>3.6212038756614544E-2</v>
      </c>
      <c r="D15457" s="97">
        <v>345.60315785528883</v>
      </c>
      <c r="E15457" s="98">
        <v>0</v>
      </c>
      <c r="F15457" s="97">
        <v>-5.176818355782574</v>
      </c>
      <c r="G15457" s="97">
        <v>3.8381014442628864E-7</v>
      </c>
      <c r="H15457" s="96">
        <v>-0.25868686146466036</v>
      </c>
      <c r="I15457" s="99">
        <v>-0.11623943240644394</v>
      </c>
    </row>
    <row r="15458" spans="1:9" ht="15" customHeight="1" x14ac:dyDescent="0.25">
      <c r="A15458" s="42" t="s">
        <v>120</v>
      </c>
      <c r="B15458" s="43"/>
      <c r="C15458" s="43"/>
      <c r="D15458" s="43"/>
      <c r="E15458" s="43"/>
      <c r="F15458" s="43"/>
      <c r="G15458" s="43"/>
      <c r="H15458" s="43"/>
      <c r="I15458" s="43"/>
    </row>
    <row r="15459" spans="1:9" ht="15" customHeight="1" x14ac:dyDescent="0.25">
      <c r="A15459" s="50" t="s">
        <v>292</v>
      </c>
      <c r="B15459" s="51"/>
      <c r="C15459" s="51"/>
      <c r="D15459" s="51"/>
      <c r="E15459" s="51"/>
      <c r="F15459" s="51"/>
      <c r="G15459" s="51"/>
      <c r="H15459" s="51"/>
      <c r="I15459" s="51"/>
    </row>
    <row r="15462" spans="1:9" ht="16.5" x14ac:dyDescent="0.25">
      <c r="A15462" t="s">
        <v>121</v>
      </c>
    </row>
    <row r="15464" spans="1:9" ht="20.100000000000001" customHeight="1" thickBot="1" x14ac:dyDescent="0.3">
      <c r="A15464" s="16" t="s">
        <v>114</v>
      </c>
      <c r="B15464" s="17"/>
      <c r="C15464" s="17"/>
    </row>
    <row r="15465" spans="1:9" ht="15" customHeight="1" thickBot="1" x14ac:dyDescent="0.3">
      <c r="A15465" s="18"/>
      <c r="B15465" s="19"/>
      <c r="C15465" s="61" t="s">
        <v>62</v>
      </c>
    </row>
    <row r="15466" spans="1:9" ht="14.1" customHeight="1" x14ac:dyDescent="0.25">
      <c r="A15466" s="3" t="s">
        <v>36</v>
      </c>
      <c r="B15466" s="23" t="s">
        <v>37</v>
      </c>
      <c r="C15466" s="62">
        <v>0</v>
      </c>
    </row>
    <row r="15467" spans="1:9" ht="14.1" customHeight="1" x14ac:dyDescent="0.25">
      <c r="A15467" s="28"/>
      <c r="B15467" s="9" t="s">
        <v>63</v>
      </c>
      <c r="C15467" s="12">
        <v>0</v>
      </c>
    </row>
    <row r="15468" spans="1:9" ht="14.1" customHeight="1" x14ac:dyDescent="0.25">
      <c r="A15468" s="28"/>
      <c r="B15468" s="9" t="s">
        <v>64</v>
      </c>
      <c r="C15468" s="12">
        <v>0</v>
      </c>
    </row>
    <row r="15469" spans="1:9" ht="14.1" customHeight="1" x14ac:dyDescent="0.25">
      <c r="A15469" s="28"/>
      <c r="B15469" s="9" t="s">
        <v>65</v>
      </c>
      <c r="C15469" s="12">
        <v>1</v>
      </c>
    </row>
    <row r="15470" spans="1:9" ht="14.1" customHeight="1" x14ac:dyDescent="0.25">
      <c r="A15470" s="28"/>
      <c r="B15470" s="9" t="s">
        <v>66</v>
      </c>
      <c r="C15470" s="12">
        <v>0</v>
      </c>
    </row>
    <row r="15471" spans="1:9" ht="14.1" customHeight="1" x14ac:dyDescent="0.25">
      <c r="A15471" s="28"/>
      <c r="B15471" s="9" t="s">
        <v>67</v>
      </c>
      <c r="C15471" s="12">
        <v>0</v>
      </c>
    </row>
    <row r="15472" spans="1:9" ht="14.1" customHeight="1" x14ac:dyDescent="0.25">
      <c r="A15472" s="28"/>
      <c r="B15472" s="9" t="s">
        <v>68</v>
      </c>
      <c r="C15472" s="12">
        <v>-1</v>
      </c>
    </row>
    <row r="15473" spans="1:9" ht="24" customHeight="1" x14ac:dyDescent="0.25">
      <c r="A15473" s="28"/>
      <c r="B15473" s="9" t="s">
        <v>69</v>
      </c>
      <c r="C15473" s="12">
        <v>0</v>
      </c>
    </row>
    <row r="15474" spans="1:9" ht="24" customHeight="1" x14ac:dyDescent="0.25">
      <c r="A15474" s="28"/>
      <c r="B15474" s="9" t="s">
        <v>70</v>
      </c>
      <c r="C15474" s="12">
        <v>0</v>
      </c>
    </row>
    <row r="15475" spans="1:9" ht="24" customHeight="1" x14ac:dyDescent="0.25">
      <c r="A15475" s="28"/>
      <c r="B15475" s="9" t="s">
        <v>71</v>
      </c>
      <c r="C15475" s="12">
        <v>0</v>
      </c>
    </row>
    <row r="15476" spans="1:9" ht="24" customHeight="1" x14ac:dyDescent="0.25">
      <c r="A15476" s="28"/>
      <c r="B15476" s="9" t="s">
        <v>72</v>
      </c>
      <c r="C15476" s="12">
        <v>0</v>
      </c>
    </row>
    <row r="15477" spans="1:9" ht="24" customHeight="1" x14ac:dyDescent="0.25">
      <c r="A15477" s="28"/>
      <c r="B15477" s="9" t="s">
        <v>73</v>
      </c>
      <c r="C15477" s="12">
        <v>1</v>
      </c>
    </row>
    <row r="15478" spans="1:9" ht="24" customHeight="1" x14ac:dyDescent="0.25">
      <c r="A15478" s="28"/>
      <c r="B15478" s="9" t="s">
        <v>74</v>
      </c>
      <c r="C15478" s="12">
        <v>0</v>
      </c>
    </row>
    <row r="15479" spans="1:9" ht="24" customHeight="1" x14ac:dyDescent="0.25">
      <c r="A15479" s="28"/>
      <c r="B15479" s="9" t="s">
        <v>75</v>
      </c>
      <c r="C15479" s="12">
        <v>0</v>
      </c>
    </row>
    <row r="15480" spans="1:9" ht="24" customHeight="1" thickBot="1" x14ac:dyDescent="0.3">
      <c r="A15480" s="91"/>
      <c r="B15480" s="14" t="s">
        <v>76</v>
      </c>
      <c r="C15480" s="100">
        <v>-1</v>
      </c>
    </row>
    <row r="15481" spans="1:9" ht="15" customHeight="1" x14ac:dyDescent="0.25">
      <c r="A15481" s="42" t="s">
        <v>122</v>
      </c>
      <c r="B15481" s="43"/>
      <c r="C15481" s="43"/>
    </row>
    <row r="15483" spans="1:9" ht="20.100000000000001" customHeight="1" thickBot="1" x14ac:dyDescent="0.3">
      <c r="A15483" s="16" t="s">
        <v>116</v>
      </c>
      <c r="B15483" s="17"/>
      <c r="C15483" s="17"/>
      <c r="D15483" s="17"/>
      <c r="E15483" s="17"/>
      <c r="F15483" s="17"/>
      <c r="G15483" s="17"/>
      <c r="H15483" s="17"/>
      <c r="I15483" s="17"/>
    </row>
    <row r="15484" spans="1:9" ht="15" customHeight="1" x14ac:dyDescent="0.25">
      <c r="A15484" s="67" t="s">
        <v>117</v>
      </c>
      <c r="B15484" s="68" t="s">
        <v>89</v>
      </c>
      <c r="C15484" s="69" t="s">
        <v>90</v>
      </c>
      <c r="D15484" s="69" t="s">
        <v>91</v>
      </c>
      <c r="E15484" s="69" t="s">
        <v>118</v>
      </c>
      <c r="F15484" s="69" t="s">
        <v>92</v>
      </c>
      <c r="G15484" s="69" t="s">
        <v>59</v>
      </c>
      <c r="H15484" s="70" t="s">
        <v>93</v>
      </c>
      <c r="I15484" s="71"/>
    </row>
    <row r="15485" spans="1:9" ht="15" customHeight="1" thickBot="1" x14ac:dyDescent="0.3">
      <c r="A15485" s="72"/>
      <c r="B15485" s="73"/>
      <c r="C15485" s="74"/>
      <c r="D15485" s="74"/>
      <c r="E15485" s="74"/>
      <c r="F15485" s="74"/>
      <c r="G15485" s="74"/>
      <c r="H15485" s="75" t="s">
        <v>94</v>
      </c>
      <c r="I15485" s="76" t="s">
        <v>95</v>
      </c>
    </row>
    <row r="15486" spans="1:9" ht="14.1" customHeight="1" thickBot="1" x14ac:dyDescent="0.3">
      <c r="A15486" s="94" t="s">
        <v>62</v>
      </c>
      <c r="B15486" s="95">
        <v>-0.24140215345936089</v>
      </c>
      <c r="C15486" s="96">
        <v>3.8001313181536663E-2</v>
      </c>
      <c r="D15486" s="97">
        <v>346.08697646648187</v>
      </c>
      <c r="E15486" s="98">
        <v>0</v>
      </c>
      <c r="F15486" s="97">
        <v>-6.3524687240715849</v>
      </c>
      <c r="G15486" s="97">
        <v>6.6699855333060399E-10</v>
      </c>
      <c r="H15486" s="96">
        <v>-0.31614473848302749</v>
      </c>
      <c r="I15486" s="99">
        <v>-0.16665956843569429</v>
      </c>
    </row>
    <row r="15487" spans="1:9" ht="15" customHeight="1" x14ac:dyDescent="0.25">
      <c r="A15487" s="42" t="s">
        <v>122</v>
      </c>
      <c r="B15487" s="43"/>
      <c r="C15487" s="43"/>
      <c r="D15487" s="43"/>
      <c r="E15487" s="43"/>
      <c r="F15487" s="43"/>
      <c r="G15487" s="43"/>
      <c r="H15487" s="43"/>
      <c r="I15487" s="43"/>
    </row>
    <row r="15488" spans="1:9" ht="15" customHeight="1" x14ac:dyDescent="0.25">
      <c r="A15488" s="50" t="s">
        <v>292</v>
      </c>
      <c r="B15488" s="51"/>
      <c r="C15488" s="51"/>
      <c r="D15488" s="51"/>
      <c r="E15488" s="51"/>
      <c r="F15488" s="51"/>
      <c r="G15488" s="51"/>
      <c r="H15488" s="51"/>
      <c r="I15488" s="51"/>
    </row>
    <row r="15491" spans="1:3" ht="16.5" x14ac:dyDescent="0.25">
      <c r="A15491" t="s">
        <v>123</v>
      </c>
    </row>
    <row r="15493" spans="1:3" ht="20.100000000000001" customHeight="1" thickBot="1" x14ac:dyDescent="0.3">
      <c r="A15493" s="16" t="s">
        <v>114</v>
      </c>
      <c r="B15493" s="17"/>
      <c r="C15493" s="17"/>
    </row>
    <row r="15494" spans="1:3" ht="15" customHeight="1" thickBot="1" x14ac:dyDescent="0.3">
      <c r="A15494" s="18"/>
      <c r="B15494" s="19"/>
      <c r="C15494" s="61" t="s">
        <v>62</v>
      </c>
    </row>
    <row r="15495" spans="1:3" ht="14.1" customHeight="1" x14ac:dyDescent="0.25">
      <c r="A15495" s="3" t="s">
        <v>36</v>
      </c>
      <c r="B15495" s="23" t="s">
        <v>37</v>
      </c>
      <c r="C15495" s="62">
        <v>0</v>
      </c>
    </row>
    <row r="15496" spans="1:3" ht="14.1" customHeight="1" x14ac:dyDescent="0.25">
      <c r="A15496" s="28"/>
      <c r="B15496" s="9" t="s">
        <v>63</v>
      </c>
      <c r="C15496" s="12">
        <v>0</v>
      </c>
    </row>
    <row r="15497" spans="1:3" ht="14.1" customHeight="1" x14ac:dyDescent="0.25">
      <c r="A15497" s="28"/>
      <c r="B15497" s="9" t="s">
        <v>64</v>
      </c>
      <c r="C15497" s="12">
        <v>0</v>
      </c>
    </row>
    <row r="15498" spans="1:3" ht="14.1" customHeight="1" x14ac:dyDescent="0.25">
      <c r="A15498" s="28"/>
      <c r="B15498" s="9" t="s">
        <v>65</v>
      </c>
      <c r="C15498" s="12">
        <v>0</v>
      </c>
    </row>
    <row r="15499" spans="1:3" ht="14.1" customHeight="1" x14ac:dyDescent="0.25">
      <c r="A15499" s="28"/>
      <c r="B15499" s="9" t="s">
        <v>66</v>
      </c>
      <c r="C15499" s="12">
        <v>0</v>
      </c>
    </row>
    <row r="15500" spans="1:3" ht="14.1" customHeight="1" x14ac:dyDescent="0.25">
      <c r="A15500" s="28"/>
      <c r="B15500" s="9" t="s">
        <v>67</v>
      </c>
      <c r="C15500" s="12">
        <v>0</v>
      </c>
    </row>
    <row r="15501" spans="1:3" ht="14.1" customHeight="1" x14ac:dyDescent="0.25">
      <c r="A15501" s="28"/>
      <c r="B15501" s="9" t="s">
        <v>68</v>
      </c>
      <c r="C15501" s="12">
        <v>0</v>
      </c>
    </row>
    <row r="15502" spans="1:3" ht="24" customHeight="1" x14ac:dyDescent="0.25">
      <c r="A15502" s="28"/>
      <c r="B15502" s="9" t="s">
        <v>69</v>
      </c>
      <c r="C15502" s="12">
        <v>1</v>
      </c>
    </row>
    <row r="15503" spans="1:3" ht="24" customHeight="1" x14ac:dyDescent="0.25">
      <c r="A15503" s="28"/>
      <c r="B15503" s="9" t="s">
        <v>70</v>
      </c>
      <c r="C15503" s="12">
        <v>0</v>
      </c>
    </row>
    <row r="15504" spans="1:3" ht="24" customHeight="1" x14ac:dyDescent="0.25">
      <c r="A15504" s="28"/>
      <c r="B15504" s="9" t="s">
        <v>71</v>
      </c>
      <c r="C15504" s="12">
        <v>0</v>
      </c>
    </row>
    <row r="15505" spans="1:9" ht="24" customHeight="1" x14ac:dyDescent="0.25">
      <c r="A15505" s="28"/>
      <c r="B15505" s="9" t="s">
        <v>72</v>
      </c>
      <c r="C15505" s="12">
        <v>-1</v>
      </c>
    </row>
    <row r="15506" spans="1:9" ht="24" customHeight="1" x14ac:dyDescent="0.25">
      <c r="A15506" s="28"/>
      <c r="B15506" s="9" t="s">
        <v>73</v>
      </c>
      <c r="C15506" s="12">
        <v>-1</v>
      </c>
    </row>
    <row r="15507" spans="1:9" ht="24" customHeight="1" x14ac:dyDescent="0.25">
      <c r="A15507" s="28"/>
      <c r="B15507" s="9" t="s">
        <v>74</v>
      </c>
      <c r="C15507" s="12">
        <v>0</v>
      </c>
    </row>
    <row r="15508" spans="1:9" ht="24" customHeight="1" x14ac:dyDescent="0.25">
      <c r="A15508" s="28"/>
      <c r="B15508" s="9" t="s">
        <v>75</v>
      </c>
      <c r="C15508" s="12">
        <v>0</v>
      </c>
    </row>
    <row r="15509" spans="1:9" ht="24" customHeight="1" thickBot="1" x14ac:dyDescent="0.3">
      <c r="A15509" s="91"/>
      <c r="B15509" s="14" t="s">
        <v>76</v>
      </c>
      <c r="C15509" s="100">
        <v>1</v>
      </c>
    </row>
    <row r="15510" spans="1:9" ht="24.95" customHeight="1" x14ac:dyDescent="0.25">
      <c r="A15510" s="42" t="s">
        <v>124</v>
      </c>
      <c r="B15510" s="43"/>
      <c r="C15510" s="43"/>
    </row>
    <row r="15512" spans="1:9" ht="20.100000000000001" customHeight="1" thickBot="1" x14ac:dyDescent="0.3">
      <c r="A15512" s="16" t="s">
        <v>116</v>
      </c>
      <c r="B15512" s="17"/>
      <c r="C15512" s="17"/>
      <c r="D15512" s="17"/>
      <c r="E15512" s="17"/>
      <c r="F15512" s="17"/>
      <c r="G15512" s="17"/>
      <c r="H15512" s="17"/>
      <c r="I15512" s="17"/>
    </row>
    <row r="15513" spans="1:9" ht="15" customHeight="1" x14ac:dyDescent="0.25">
      <c r="A15513" s="67" t="s">
        <v>117</v>
      </c>
      <c r="B15513" s="68" t="s">
        <v>89</v>
      </c>
      <c r="C15513" s="69" t="s">
        <v>90</v>
      </c>
      <c r="D15513" s="69" t="s">
        <v>91</v>
      </c>
      <c r="E15513" s="69" t="s">
        <v>118</v>
      </c>
      <c r="F15513" s="69" t="s">
        <v>92</v>
      </c>
      <c r="G15513" s="69" t="s">
        <v>59</v>
      </c>
      <c r="H15513" s="70" t="s">
        <v>93</v>
      </c>
      <c r="I15513" s="71"/>
    </row>
    <row r="15514" spans="1:9" ht="15" customHeight="1" thickBot="1" x14ac:dyDescent="0.3">
      <c r="A15514" s="72"/>
      <c r="B15514" s="73"/>
      <c r="C15514" s="74"/>
      <c r="D15514" s="74"/>
      <c r="E15514" s="74"/>
      <c r="F15514" s="74"/>
      <c r="G15514" s="74"/>
      <c r="H15514" s="75" t="s">
        <v>94</v>
      </c>
      <c r="I15514" s="76" t="s">
        <v>95</v>
      </c>
    </row>
    <row r="15515" spans="1:9" ht="14.1" customHeight="1" thickBot="1" x14ac:dyDescent="0.3">
      <c r="A15515" s="94" t="s">
        <v>62</v>
      </c>
      <c r="B15515" s="95">
        <v>5.3939006523808758E-2</v>
      </c>
      <c r="C15515" s="96">
        <v>5.2492014196749842E-2</v>
      </c>
      <c r="D15515" s="97">
        <v>345.85670500118295</v>
      </c>
      <c r="E15515" s="98">
        <v>0</v>
      </c>
      <c r="F15515" s="97">
        <v>1.0275659516823896</v>
      </c>
      <c r="G15515" s="97">
        <v>0.30487215585318084</v>
      </c>
      <c r="H15515" s="96">
        <v>-4.9304741446626464E-2</v>
      </c>
      <c r="I15515" s="99">
        <v>0.15718275449424399</v>
      </c>
    </row>
    <row r="15516" spans="1:9" ht="15" customHeight="1" x14ac:dyDescent="0.25">
      <c r="A15516" s="42" t="s">
        <v>124</v>
      </c>
      <c r="B15516" s="43"/>
      <c r="C15516" s="43"/>
      <c r="D15516" s="43"/>
      <c r="E15516" s="43"/>
      <c r="F15516" s="43"/>
      <c r="G15516" s="43"/>
      <c r="H15516" s="43"/>
      <c r="I15516" s="43"/>
    </row>
    <row r="15517" spans="1:9" ht="15" customHeight="1" x14ac:dyDescent="0.25">
      <c r="A15517" s="50" t="s">
        <v>292</v>
      </c>
      <c r="B15517" s="51"/>
      <c r="C15517" s="51"/>
      <c r="D15517" s="51"/>
      <c r="E15517" s="51"/>
      <c r="F15517" s="51"/>
      <c r="G15517" s="51"/>
      <c r="H15517" s="51"/>
      <c r="I15517" s="51"/>
    </row>
    <row r="15520" spans="1:9" ht="16.5" x14ac:dyDescent="0.25">
      <c r="A15520" t="s">
        <v>125</v>
      </c>
    </row>
    <row r="15522" spans="1:3" ht="20.100000000000001" customHeight="1" thickBot="1" x14ac:dyDescent="0.3">
      <c r="A15522" s="16" t="s">
        <v>114</v>
      </c>
      <c r="B15522" s="17"/>
      <c r="C15522" s="17"/>
    </row>
    <row r="15523" spans="1:3" ht="15" customHeight="1" thickBot="1" x14ac:dyDescent="0.3">
      <c r="A15523" s="18"/>
      <c r="B15523" s="19"/>
      <c r="C15523" s="61" t="s">
        <v>62</v>
      </c>
    </row>
    <row r="15524" spans="1:3" ht="14.1" customHeight="1" x14ac:dyDescent="0.25">
      <c r="A15524" s="3" t="s">
        <v>36</v>
      </c>
      <c r="B15524" s="23" t="s">
        <v>37</v>
      </c>
      <c r="C15524" s="62">
        <v>0</v>
      </c>
    </row>
    <row r="15525" spans="1:3" ht="14.1" customHeight="1" x14ac:dyDescent="0.25">
      <c r="A15525" s="28"/>
      <c r="B15525" s="9" t="s">
        <v>63</v>
      </c>
      <c r="C15525" s="12">
        <v>0</v>
      </c>
    </row>
    <row r="15526" spans="1:3" ht="14.1" customHeight="1" x14ac:dyDescent="0.25">
      <c r="A15526" s="28"/>
      <c r="B15526" s="9" t="s">
        <v>64</v>
      </c>
      <c r="C15526" s="12">
        <v>0</v>
      </c>
    </row>
    <row r="15527" spans="1:3" ht="14.1" customHeight="1" x14ac:dyDescent="0.25">
      <c r="A15527" s="28"/>
      <c r="B15527" s="9" t="s">
        <v>65</v>
      </c>
      <c r="C15527" s="12">
        <v>0</v>
      </c>
    </row>
    <row r="15528" spans="1:3" ht="14.1" customHeight="1" x14ac:dyDescent="0.25">
      <c r="A15528" s="28"/>
      <c r="B15528" s="9" t="s">
        <v>66</v>
      </c>
      <c r="C15528" s="12">
        <v>1</v>
      </c>
    </row>
    <row r="15529" spans="1:3" ht="14.1" customHeight="1" x14ac:dyDescent="0.25">
      <c r="A15529" s="28"/>
      <c r="B15529" s="9" t="s">
        <v>67</v>
      </c>
      <c r="C15529" s="12">
        <v>0</v>
      </c>
    </row>
    <row r="15530" spans="1:3" ht="14.1" customHeight="1" x14ac:dyDescent="0.25">
      <c r="A15530" s="28"/>
      <c r="B15530" s="9" t="s">
        <v>68</v>
      </c>
      <c r="C15530" s="12">
        <v>-1</v>
      </c>
    </row>
    <row r="15531" spans="1:3" ht="24" customHeight="1" x14ac:dyDescent="0.25">
      <c r="A15531" s="28"/>
      <c r="B15531" s="9" t="s">
        <v>69</v>
      </c>
      <c r="C15531" s="12">
        <v>0</v>
      </c>
    </row>
    <row r="15532" spans="1:3" ht="24" customHeight="1" x14ac:dyDescent="0.25">
      <c r="A15532" s="28"/>
      <c r="B15532" s="9" t="s">
        <v>70</v>
      </c>
      <c r="C15532" s="47">
        <v>0.5</v>
      </c>
    </row>
    <row r="15533" spans="1:3" ht="24" customHeight="1" x14ac:dyDescent="0.25">
      <c r="A15533" s="28"/>
      <c r="B15533" s="9" t="s">
        <v>71</v>
      </c>
      <c r="C15533" s="12">
        <v>0</v>
      </c>
    </row>
    <row r="15534" spans="1:3" ht="24" customHeight="1" x14ac:dyDescent="0.25">
      <c r="A15534" s="28"/>
      <c r="B15534" s="9" t="s">
        <v>72</v>
      </c>
      <c r="C15534" s="47">
        <v>-0.5</v>
      </c>
    </row>
    <row r="15535" spans="1:3" ht="24" customHeight="1" x14ac:dyDescent="0.25">
      <c r="A15535" s="28"/>
      <c r="B15535" s="9" t="s">
        <v>73</v>
      </c>
      <c r="C15535" s="12">
        <v>0</v>
      </c>
    </row>
    <row r="15536" spans="1:3" ht="24" customHeight="1" x14ac:dyDescent="0.25">
      <c r="A15536" s="28"/>
      <c r="B15536" s="9" t="s">
        <v>74</v>
      </c>
      <c r="C15536" s="47">
        <v>0.5</v>
      </c>
    </row>
    <row r="15537" spans="1:9" ht="24" customHeight="1" x14ac:dyDescent="0.25">
      <c r="A15537" s="28"/>
      <c r="B15537" s="9" t="s">
        <v>75</v>
      </c>
      <c r="C15537" s="12">
        <v>0</v>
      </c>
    </row>
    <row r="15538" spans="1:9" ht="24" customHeight="1" thickBot="1" x14ac:dyDescent="0.3">
      <c r="A15538" s="91"/>
      <c r="B15538" s="14" t="s">
        <v>76</v>
      </c>
      <c r="C15538" s="49">
        <v>-0.5</v>
      </c>
    </row>
    <row r="15539" spans="1:9" ht="15" customHeight="1" x14ac:dyDescent="0.25">
      <c r="A15539" s="42" t="s">
        <v>126</v>
      </c>
      <c r="B15539" s="43"/>
      <c r="C15539" s="43"/>
    </row>
    <row r="15541" spans="1:9" ht="20.100000000000001" customHeight="1" thickBot="1" x14ac:dyDescent="0.3">
      <c r="A15541" s="16" t="s">
        <v>116</v>
      </c>
      <c r="B15541" s="17"/>
      <c r="C15541" s="17"/>
      <c r="D15541" s="17"/>
      <c r="E15541" s="17"/>
      <c r="F15541" s="17"/>
      <c r="G15541" s="17"/>
      <c r="H15541" s="17"/>
      <c r="I15541" s="17"/>
    </row>
    <row r="15542" spans="1:9" ht="15" customHeight="1" x14ac:dyDescent="0.25">
      <c r="A15542" s="67" t="s">
        <v>117</v>
      </c>
      <c r="B15542" s="68" t="s">
        <v>89</v>
      </c>
      <c r="C15542" s="69" t="s">
        <v>90</v>
      </c>
      <c r="D15542" s="69" t="s">
        <v>91</v>
      </c>
      <c r="E15542" s="69" t="s">
        <v>118</v>
      </c>
      <c r="F15542" s="69" t="s">
        <v>92</v>
      </c>
      <c r="G15542" s="69" t="s">
        <v>59</v>
      </c>
      <c r="H15542" s="70" t="s">
        <v>93</v>
      </c>
      <c r="I15542" s="71"/>
    </row>
    <row r="15543" spans="1:9" ht="15" customHeight="1" thickBot="1" x14ac:dyDescent="0.3">
      <c r="A15543" s="72"/>
      <c r="B15543" s="73"/>
      <c r="C15543" s="74"/>
      <c r="D15543" s="74"/>
      <c r="E15543" s="74"/>
      <c r="F15543" s="74"/>
      <c r="G15543" s="74"/>
      <c r="H15543" s="75" t="s">
        <v>94</v>
      </c>
      <c r="I15543" s="76" t="s">
        <v>95</v>
      </c>
    </row>
    <row r="15544" spans="1:9" ht="14.1" customHeight="1" thickBot="1" x14ac:dyDescent="0.3">
      <c r="A15544" s="94" t="s">
        <v>62</v>
      </c>
      <c r="B15544" s="95">
        <v>-0.18352053709956057</v>
      </c>
      <c r="C15544" s="96">
        <v>2.4978137339331456E-2</v>
      </c>
      <c r="D15544" s="97">
        <v>345.79387890425284</v>
      </c>
      <c r="E15544" s="98">
        <v>0</v>
      </c>
      <c r="F15544" s="97">
        <v>-7.347246698439065</v>
      </c>
      <c r="G15544" s="97">
        <v>1.4687531226152675E-12</v>
      </c>
      <c r="H15544" s="96">
        <v>-0.23264873690200563</v>
      </c>
      <c r="I15544" s="99">
        <v>-0.1343923372971155</v>
      </c>
    </row>
    <row r="15545" spans="1:9" ht="15" customHeight="1" x14ac:dyDescent="0.25">
      <c r="A15545" s="42" t="s">
        <v>126</v>
      </c>
      <c r="B15545" s="43"/>
      <c r="C15545" s="43"/>
      <c r="D15545" s="43"/>
      <c r="E15545" s="43"/>
      <c r="F15545" s="43"/>
      <c r="G15545" s="43"/>
      <c r="H15545" s="43"/>
      <c r="I15545" s="43"/>
    </row>
    <row r="15546" spans="1:9" ht="15" customHeight="1" x14ac:dyDescent="0.25">
      <c r="A15546" s="50" t="s">
        <v>292</v>
      </c>
      <c r="B15546" s="51"/>
      <c r="C15546" s="51"/>
      <c r="D15546" s="51"/>
      <c r="E15546" s="51"/>
      <c r="F15546" s="51"/>
      <c r="G15546" s="51"/>
      <c r="H15546" s="51"/>
      <c r="I15546" s="51"/>
    </row>
    <row r="15549" spans="1:9" ht="16.5" x14ac:dyDescent="0.25">
      <c r="A15549" t="s">
        <v>127</v>
      </c>
    </row>
    <row r="15551" spans="1:9" ht="20.100000000000001" customHeight="1" thickBot="1" x14ac:dyDescent="0.3">
      <c r="A15551" s="16" t="s">
        <v>114</v>
      </c>
      <c r="B15551" s="17"/>
      <c r="C15551" s="17"/>
    </row>
    <row r="15552" spans="1:9" ht="15" customHeight="1" thickBot="1" x14ac:dyDescent="0.3">
      <c r="A15552" s="18"/>
      <c r="B15552" s="19"/>
      <c r="C15552" s="61" t="s">
        <v>62</v>
      </c>
    </row>
    <row r="15553" spans="1:3" ht="14.1" customHeight="1" x14ac:dyDescent="0.25">
      <c r="A15553" s="3" t="s">
        <v>36</v>
      </c>
      <c r="B15553" s="23" t="s">
        <v>37</v>
      </c>
      <c r="C15553" s="62">
        <v>0</v>
      </c>
    </row>
    <row r="15554" spans="1:3" ht="14.1" customHeight="1" x14ac:dyDescent="0.25">
      <c r="A15554" s="28"/>
      <c r="B15554" s="9" t="s">
        <v>63</v>
      </c>
      <c r="C15554" s="12">
        <v>0</v>
      </c>
    </row>
    <row r="15555" spans="1:3" ht="14.1" customHeight="1" x14ac:dyDescent="0.25">
      <c r="A15555" s="28"/>
      <c r="B15555" s="9" t="s">
        <v>64</v>
      </c>
      <c r="C15555" s="12">
        <v>0</v>
      </c>
    </row>
    <row r="15556" spans="1:3" ht="14.1" customHeight="1" x14ac:dyDescent="0.25">
      <c r="A15556" s="28"/>
      <c r="B15556" s="9" t="s">
        <v>65</v>
      </c>
      <c r="C15556" s="12">
        <v>0</v>
      </c>
    </row>
    <row r="15557" spans="1:3" ht="14.1" customHeight="1" x14ac:dyDescent="0.25">
      <c r="A15557" s="28"/>
      <c r="B15557" s="9" t="s">
        <v>66</v>
      </c>
      <c r="C15557" s="12">
        <v>1</v>
      </c>
    </row>
    <row r="15558" spans="1:3" ht="14.1" customHeight="1" x14ac:dyDescent="0.25">
      <c r="A15558" s="28"/>
      <c r="B15558" s="9" t="s">
        <v>67</v>
      </c>
      <c r="C15558" s="12">
        <v>0</v>
      </c>
    </row>
    <row r="15559" spans="1:3" ht="14.1" customHeight="1" x14ac:dyDescent="0.25">
      <c r="A15559" s="28"/>
      <c r="B15559" s="9" t="s">
        <v>68</v>
      </c>
      <c r="C15559" s="12">
        <v>-1</v>
      </c>
    </row>
    <row r="15560" spans="1:3" ht="24" customHeight="1" x14ac:dyDescent="0.25">
      <c r="A15560" s="28"/>
      <c r="B15560" s="9" t="s">
        <v>69</v>
      </c>
      <c r="C15560" s="12">
        <v>0</v>
      </c>
    </row>
    <row r="15561" spans="1:3" ht="24" customHeight="1" x14ac:dyDescent="0.25">
      <c r="A15561" s="28"/>
      <c r="B15561" s="9" t="s">
        <v>70</v>
      </c>
      <c r="C15561" s="12">
        <v>1</v>
      </c>
    </row>
    <row r="15562" spans="1:3" ht="24" customHeight="1" x14ac:dyDescent="0.25">
      <c r="A15562" s="28"/>
      <c r="B15562" s="9" t="s">
        <v>71</v>
      </c>
      <c r="C15562" s="12">
        <v>0</v>
      </c>
    </row>
    <row r="15563" spans="1:3" ht="24" customHeight="1" x14ac:dyDescent="0.25">
      <c r="A15563" s="28"/>
      <c r="B15563" s="9" t="s">
        <v>72</v>
      </c>
      <c r="C15563" s="12">
        <v>-1</v>
      </c>
    </row>
    <row r="15564" spans="1:3" ht="24" customHeight="1" x14ac:dyDescent="0.25">
      <c r="A15564" s="28"/>
      <c r="B15564" s="9" t="s">
        <v>73</v>
      </c>
      <c r="C15564" s="12">
        <v>0</v>
      </c>
    </row>
    <row r="15565" spans="1:3" ht="24" customHeight="1" x14ac:dyDescent="0.25">
      <c r="A15565" s="28"/>
      <c r="B15565" s="9" t="s">
        <v>74</v>
      </c>
      <c r="C15565" s="12">
        <v>0</v>
      </c>
    </row>
    <row r="15566" spans="1:3" ht="24" customHeight="1" x14ac:dyDescent="0.25">
      <c r="A15566" s="28"/>
      <c r="B15566" s="9" t="s">
        <v>75</v>
      </c>
      <c r="C15566" s="12">
        <v>0</v>
      </c>
    </row>
    <row r="15567" spans="1:3" ht="24" customHeight="1" thickBot="1" x14ac:dyDescent="0.3">
      <c r="A15567" s="91"/>
      <c r="B15567" s="14" t="s">
        <v>76</v>
      </c>
      <c r="C15567" s="100">
        <v>0</v>
      </c>
    </row>
    <row r="15568" spans="1:3" ht="15" customHeight="1" x14ac:dyDescent="0.25">
      <c r="A15568" s="42" t="s">
        <v>128</v>
      </c>
      <c r="B15568" s="43"/>
      <c r="C15568" s="43"/>
    </row>
    <row r="15570" spans="1:9" ht="20.100000000000001" customHeight="1" thickBot="1" x14ac:dyDescent="0.3">
      <c r="A15570" s="16" t="s">
        <v>116</v>
      </c>
      <c r="B15570" s="17"/>
      <c r="C15570" s="17"/>
      <c r="D15570" s="17"/>
      <c r="E15570" s="17"/>
      <c r="F15570" s="17"/>
      <c r="G15570" s="17"/>
      <c r="H15570" s="17"/>
      <c r="I15570" s="17"/>
    </row>
    <row r="15571" spans="1:9" ht="15" customHeight="1" x14ac:dyDescent="0.25">
      <c r="A15571" s="67" t="s">
        <v>117</v>
      </c>
      <c r="B15571" s="68" t="s">
        <v>89</v>
      </c>
      <c r="C15571" s="69" t="s">
        <v>90</v>
      </c>
      <c r="D15571" s="69" t="s">
        <v>91</v>
      </c>
      <c r="E15571" s="69" t="s">
        <v>118</v>
      </c>
      <c r="F15571" s="69" t="s">
        <v>92</v>
      </c>
      <c r="G15571" s="69" t="s">
        <v>59</v>
      </c>
      <c r="H15571" s="70" t="s">
        <v>93</v>
      </c>
      <c r="I15571" s="71"/>
    </row>
    <row r="15572" spans="1:9" ht="15" customHeight="1" thickBot="1" x14ac:dyDescent="0.3">
      <c r="A15572" s="72"/>
      <c r="B15572" s="73"/>
      <c r="C15572" s="74"/>
      <c r="D15572" s="74"/>
      <c r="E15572" s="74"/>
      <c r="F15572" s="74"/>
      <c r="G15572" s="74"/>
      <c r="H15572" s="75" t="s">
        <v>94</v>
      </c>
      <c r="I15572" s="76" t="s">
        <v>95</v>
      </c>
    </row>
    <row r="15573" spans="1:9" ht="14.1" customHeight="1" thickBot="1" x14ac:dyDescent="0.3">
      <c r="A15573" s="94" t="s">
        <v>62</v>
      </c>
      <c r="B15573" s="95">
        <v>-0.15719674747790852</v>
      </c>
      <c r="C15573" s="96">
        <v>3.4380636693040749E-2</v>
      </c>
      <c r="D15573" s="97">
        <v>345.51667187510009</v>
      </c>
      <c r="E15573" s="98">
        <v>0</v>
      </c>
      <c r="F15573" s="97">
        <v>-4.5722465491666684</v>
      </c>
      <c r="G15573" s="97">
        <v>6.7310195018535364E-6</v>
      </c>
      <c r="H15573" s="96">
        <v>-0.2248184249950497</v>
      </c>
      <c r="I15573" s="99">
        <v>-8.9575069960767348E-2</v>
      </c>
    </row>
    <row r="15574" spans="1:9" ht="15" customHeight="1" x14ac:dyDescent="0.25">
      <c r="A15574" s="42" t="s">
        <v>128</v>
      </c>
      <c r="B15574" s="43"/>
      <c r="C15574" s="43"/>
      <c r="D15574" s="43"/>
      <c r="E15574" s="43"/>
      <c r="F15574" s="43"/>
      <c r="G15574" s="43"/>
      <c r="H15574" s="43"/>
      <c r="I15574" s="43"/>
    </row>
    <row r="15575" spans="1:9" ht="15" customHeight="1" x14ac:dyDescent="0.25">
      <c r="A15575" s="50" t="s">
        <v>292</v>
      </c>
      <c r="B15575" s="51"/>
      <c r="C15575" s="51"/>
      <c r="D15575" s="51"/>
      <c r="E15575" s="51"/>
      <c r="F15575" s="51"/>
      <c r="G15575" s="51"/>
      <c r="H15575" s="51"/>
      <c r="I15575" s="51"/>
    </row>
    <row r="15578" spans="1:9" ht="16.5" x14ac:dyDescent="0.25">
      <c r="A15578" t="s">
        <v>129</v>
      </c>
    </row>
    <row r="15580" spans="1:9" ht="20.100000000000001" customHeight="1" thickBot="1" x14ac:dyDescent="0.3">
      <c r="A15580" s="16" t="s">
        <v>114</v>
      </c>
      <c r="B15580" s="17"/>
      <c r="C15580" s="17"/>
    </row>
    <row r="15581" spans="1:9" ht="15" customHeight="1" thickBot="1" x14ac:dyDescent="0.3">
      <c r="A15581" s="18"/>
      <c r="B15581" s="19"/>
      <c r="C15581" s="61" t="s">
        <v>62</v>
      </c>
    </row>
    <row r="15582" spans="1:9" ht="14.1" customHeight="1" x14ac:dyDescent="0.25">
      <c r="A15582" s="3" t="s">
        <v>36</v>
      </c>
      <c r="B15582" s="23" t="s">
        <v>37</v>
      </c>
      <c r="C15582" s="62">
        <v>0</v>
      </c>
    </row>
    <row r="15583" spans="1:9" ht="14.1" customHeight="1" x14ac:dyDescent="0.25">
      <c r="A15583" s="28"/>
      <c r="B15583" s="9" t="s">
        <v>63</v>
      </c>
      <c r="C15583" s="12">
        <v>0</v>
      </c>
    </row>
    <row r="15584" spans="1:9" ht="14.1" customHeight="1" x14ac:dyDescent="0.25">
      <c r="A15584" s="28"/>
      <c r="B15584" s="9" t="s">
        <v>64</v>
      </c>
      <c r="C15584" s="12">
        <v>0</v>
      </c>
    </row>
    <row r="15585" spans="1:9" ht="14.1" customHeight="1" x14ac:dyDescent="0.25">
      <c r="A15585" s="28"/>
      <c r="B15585" s="9" t="s">
        <v>65</v>
      </c>
      <c r="C15585" s="12">
        <v>0</v>
      </c>
    </row>
    <row r="15586" spans="1:9" ht="14.1" customHeight="1" x14ac:dyDescent="0.25">
      <c r="A15586" s="28"/>
      <c r="B15586" s="9" t="s">
        <v>66</v>
      </c>
      <c r="C15586" s="12">
        <v>1</v>
      </c>
    </row>
    <row r="15587" spans="1:9" ht="14.1" customHeight="1" x14ac:dyDescent="0.25">
      <c r="A15587" s="28"/>
      <c r="B15587" s="9" t="s">
        <v>67</v>
      </c>
      <c r="C15587" s="12">
        <v>0</v>
      </c>
    </row>
    <row r="15588" spans="1:9" ht="14.1" customHeight="1" x14ac:dyDescent="0.25">
      <c r="A15588" s="28"/>
      <c r="B15588" s="9" t="s">
        <v>68</v>
      </c>
      <c r="C15588" s="12">
        <v>-1</v>
      </c>
    </row>
    <row r="15589" spans="1:9" ht="24" customHeight="1" x14ac:dyDescent="0.25">
      <c r="A15589" s="28"/>
      <c r="B15589" s="9" t="s">
        <v>69</v>
      </c>
      <c r="C15589" s="12">
        <v>0</v>
      </c>
    </row>
    <row r="15590" spans="1:9" ht="24" customHeight="1" x14ac:dyDescent="0.25">
      <c r="A15590" s="28"/>
      <c r="B15590" s="9" t="s">
        <v>70</v>
      </c>
      <c r="C15590" s="12">
        <v>0</v>
      </c>
    </row>
    <row r="15591" spans="1:9" ht="24" customHeight="1" x14ac:dyDescent="0.25">
      <c r="A15591" s="28"/>
      <c r="B15591" s="9" t="s">
        <v>71</v>
      </c>
      <c r="C15591" s="12">
        <v>0</v>
      </c>
    </row>
    <row r="15592" spans="1:9" ht="24" customHeight="1" x14ac:dyDescent="0.25">
      <c r="A15592" s="28"/>
      <c r="B15592" s="9" t="s">
        <v>72</v>
      </c>
      <c r="C15592" s="12">
        <v>0</v>
      </c>
    </row>
    <row r="15593" spans="1:9" ht="24" customHeight="1" x14ac:dyDescent="0.25">
      <c r="A15593" s="28"/>
      <c r="B15593" s="9" t="s">
        <v>73</v>
      </c>
      <c r="C15593" s="12">
        <v>0</v>
      </c>
    </row>
    <row r="15594" spans="1:9" ht="24" customHeight="1" x14ac:dyDescent="0.25">
      <c r="A15594" s="28"/>
      <c r="B15594" s="9" t="s">
        <v>74</v>
      </c>
      <c r="C15594" s="12">
        <v>1</v>
      </c>
    </row>
    <row r="15595" spans="1:9" ht="24" customHeight="1" x14ac:dyDescent="0.25">
      <c r="A15595" s="28"/>
      <c r="B15595" s="9" t="s">
        <v>75</v>
      </c>
      <c r="C15595" s="12">
        <v>0</v>
      </c>
    </row>
    <row r="15596" spans="1:9" ht="24" customHeight="1" thickBot="1" x14ac:dyDescent="0.3">
      <c r="A15596" s="91"/>
      <c r="B15596" s="14" t="s">
        <v>76</v>
      </c>
      <c r="C15596" s="100">
        <v>-1</v>
      </c>
    </row>
    <row r="15597" spans="1:9" ht="15" customHeight="1" x14ac:dyDescent="0.25">
      <c r="A15597" s="42" t="s">
        <v>130</v>
      </c>
      <c r="B15597" s="43"/>
      <c r="C15597" s="43"/>
    </row>
    <row r="15599" spans="1:9" ht="20.100000000000001" customHeight="1" thickBot="1" x14ac:dyDescent="0.3">
      <c r="A15599" s="16" t="s">
        <v>116</v>
      </c>
      <c r="B15599" s="17"/>
      <c r="C15599" s="17"/>
      <c r="D15599" s="17"/>
      <c r="E15599" s="17"/>
      <c r="F15599" s="17"/>
      <c r="G15599" s="17"/>
      <c r="H15599" s="17"/>
      <c r="I15599" s="17"/>
    </row>
    <row r="15600" spans="1:9" ht="15" customHeight="1" x14ac:dyDescent="0.25">
      <c r="A15600" s="67" t="s">
        <v>117</v>
      </c>
      <c r="B15600" s="68" t="s">
        <v>89</v>
      </c>
      <c r="C15600" s="69" t="s">
        <v>90</v>
      </c>
      <c r="D15600" s="69" t="s">
        <v>91</v>
      </c>
      <c r="E15600" s="69" t="s">
        <v>118</v>
      </c>
      <c r="F15600" s="69" t="s">
        <v>92</v>
      </c>
      <c r="G15600" s="69" t="s">
        <v>59</v>
      </c>
      <c r="H15600" s="70" t="s">
        <v>93</v>
      </c>
      <c r="I15600" s="71"/>
    </row>
    <row r="15601" spans="1:9" ht="15" customHeight="1" thickBot="1" x14ac:dyDescent="0.3">
      <c r="A15601" s="72"/>
      <c r="B15601" s="73"/>
      <c r="C15601" s="74"/>
      <c r="D15601" s="74"/>
      <c r="E15601" s="74"/>
      <c r="F15601" s="74"/>
      <c r="G15601" s="74"/>
      <c r="H15601" s="75" t="s">
        <v>94</v>
      </c>
      <c r="I15601" s="76" t="s">
        <v>95</v>
      </c>
    </row>
    <row r="15602" spans="1:9" ht="14.1" customHeight="1" thickBot="1" x14ac:dyDescent="0.3">
      <c r="A15602" s="94" t="s">
        <v>62</v>
      </c>
      <c r="B15602" s="95">
        <v>-0.20984432672121262</v>
      </c>
      <c r="C15602" s="96">
        <v>3.624363668771606E-2</v>
      </c>
      <c r="D15602" s="97">
        <v>346.04336589948059</v>
      </c>
      <c r="E15602" s="98">
        <v>0</v>
      </c>
      <c r="F15602" s="97">
        <v>-5.7898253569111207</v>
      </c>
      <c r="G15602" s="97">
        <v>1.5816464480951409E-8</v>
      </c>
      <c r="H15602" s="96">
        <v>-0.28112987103284826</v>
      </c>
      <c r="I15602" s="99">
        <v>-0.13855878240957697</v>
      </c>
    </row>
    <row r="15603" spans="1:9" ht="15" customHeight="1" x14ac:dyDescent="0.25">
      <c r="A15603" s="42" t="s">
        <v>130</v>
      </c>
      <c r="B15603" s="43"/>
      <c r="C15603" s="43"/>
      <c r="D15603" s="43"/>
      <c r="E15603" s="43"/>
      <c r="F15603" s="43"/>
      <c r="G15603" s="43"/>
      <c r="H15603" s="43"/>
      <c r="I15603" s="43"/>
    </row>
    <row r="15604" spans="1:9" ht="15" customHeight="1" x14ac:dyDescent="0.25">
      <c r="A15604" s="50" t="s">
        <v>292</v>
      </c>
      <c r="B15604" s="51"/>
      <c r="C15604" s="51"/>
      <c r="D15604" s="51"/>
      <c r="E15604" s="51"/>
      <c r="F15604" s="51"/>
      <c r="G15604" s="51"/>
      <c r="H15604" s="51"/>
      <c r="I15604" s="51"/>
    </row>
    <row r="15607" spans="1:9" ht="16.5" x14ac:dyDescent="0.25">
      <c r="A15607" t="s">
        <v>131</v>
      </c>
    </row>
    <row r="15609" spans="1:9" ht="20.100000000000001" customHeight="1" thickBot="1" x14ac:dyDescent="0.3">
      <c r="A15609" s="16" t="s">
        <v>114</v>
      </c>
      <c r="B15609" s="17"/>
      <c r="C15609" s="17"/>
    </row>
    <row r="15610" spans="1:9" ht="15" customHeight="1" thickBot="1" x14ac:dyDescent="0.3">
      <c r="A15610" s="18"/>
      <c r="B15610" s="19"/>
      <c r="C15610" s="61" t="s">
        <v>62</v>
      </c>
    </row>
    <row r="15611" spans="1:9" ht="14.1" customHeight="1" x14ac:dyDescent="0.25">
      <c r="A15611" s="3" t="s">
        <v>36</v>
      </c>
      <c r="B15611" s="23" t="s">
        <v>37</v>
      </c>
      <c r="C15611" s="62">
        <v>0</v>
      </c>
    </row>
    <row r="15612" spans="1:9" ht="14.1" customHeight="1" x14ac:dyDescent="0.25">
      <c r="A15612" s="28"/>
      <c r="B15612" s="9" t="s">
        <v>63</v>
      </c>
      <c r="C15612" s="12">
        <v>0</v>
      </c>
    </row>
    <row r="15613" spans="1:9" ht="14.1" customHeight="1" x14ac:dyDescent="0.25">
      <c r="A15613" s="28"/>
      <c r="B15613" s="9" t="s">
        <v>64</v>
      </c>
      <c r="C15613" s="12">
        <v>0</v>
      </c>
    </row>
    <row r="15614" spans="1:9" ht="14.1" customHeight="1" x14ac:dyDescent="0.25">
      <c r="A15614" s="28"/>
      <c r="B15614" s="9" t="s">
        <v>65</v>
      </c>
      <c r="C15614" s="12">
        <v>0</v>
      </c>
    </row>
    <row r="15615" spans="1:9" ht="14.1" customHeight="1" x14ac:dyDescent="0.25">
      <c r="A15615" s="28"/>
      <c r="B15615" s="9" t="s">
        <v>66</v>
      </c>
      <c r="C15615" s="12">
        <v>0</v>
      </c>
    </row>
    <row r="15616" spans="1:9" ht="14.1" customHeight="1" x14ac:dyDescent="0.25">
      <c r="A15616" s="28"/>
      <c r="B15616" s="9" t="s">
        <v>67</v>
      </c>
      <c r="C15616" s="12">
        <v>0</v>
      </c>
    </row>
    <row r="15617" spans="1:9" ht="14.1" customHeight="1" x14ac:dyDescent="0.25">
      <c r="A15617" s="28"/>
      <c r="B15617" s="9" t="s">
        <v>68</v>
      </c>
      <c r="C15617" s="12">
        <v>0</v>
      </c>
    </row>
    <row r="15618" spans="1:9" ht="24" customHeight="1" x14ac:dyDescent="0.25">
      <c r="A15618" s="28"/>
      <c r="B15618" s="9" t="s">
        <v>69</v>
      </c>
      <c r="C15618" s="12">
        <v>0</v>
      </c>
    </row>
    <row r="15619" spans="1:9" ht="24" customHeight="1" x14ac:dyDescent="0.25">
      <c r="A15619" s="28"/>
      <c r="B15619" s="9" t="s">
        <v>70</v>
      </c>
      <c r="C15619" s="12">
        <v>1</v>
      </c>
    </row>
    <row r="15620" spans="1:9" ht="24" customHeight="1" x14ac:dyDescent="0.25">
      <c r="A15620" s="28"/>
      <c r="B15620" s="9" t="s">
        <v>71</v>
      </c>
      <c r="C15620" s="12">
        <v>0</v>
      </c>
    </row>
    <row r="15621" spans="1:9" ht="24" customHeight="1" x14ac:dyDescent="0.25">
      <c r="A15621" s="28"/>
      <c r="B15621" s="9" t="s">
        <v>72</v>
      </c>
      <c r="C15621" s="12">
        <v>-1</v>
      </c>
    </row>
    <row r="15622" spans="1:9" ht="24" customHeight="1" x14ac:dyDescent="0.25">
      <c r="A15622" s="28"/>
      <c r="B15622" s="9" t="s">
        <v>73</v>
      </c>
      <c r="C15622" s="12">
        <v>0</v>
      </c>
    </row>
    <row r="15623" spans="1:9" ht="24" customHeight="1" x14ac:dyDescent="0.25">
      <c r="A15623" s="28"/>
      <c r="B15623" s="9" t="s">
        <v>74</v>
      </c>
      <c r="C15623" s="12">
        <v>-1</v>
      </c>
    </row>
    <row r="15624" spans="1:9" ht="24" customHeight="1" x14ac:dyDescent="0.25">
      <c r="A15624" s="28"/>
      <c r="B15624" s="9" t="s">
        <v>75</v>
      </c>
      <c r="C15624" s="12">
        <v>0</v>
      </c>
    </row>
    <row r="15625" spans="1:9" ht="24" customHeight="1" thickBot="1" x14ac:dyDescent="0.3">
      <c r="A15625" s="91"/>
      <c r="B15625" s="14" t="s">
        <v>76</v>
      </c>
      <c r="C15625" s="100">
        <v>1</v>
      </c>
    </row>
    <row r="15626" spans="1:9" ht="24.95" customHeight="1" x14ac:dyDescent="0.25">
      <c r="A15626" s="42" t="s">
        <v>132</v>
      </c>
      <c r="B15626" s="43"/>
      <c r="C15626" s="43"/>
    </row>
    <row r="15628" spans="1:9" ht="20.100000000000001" customHeight="1" thickBot="1" x14ac:dyDescent="0.3">
      <c r="A15628" s="16" t="s">
        <v>116</v>
      </c>
      <c r="B15628" s="17"/>
      <c r="C15628" s="17"/>
      <c r="D15628" s="17"/>
      <c r="E15628" s="17"/>
      <c r="F15628" s="17"/>
      <c r="G15628" s="17"/>
      <c r="H15628" s="17"/>
      <c r="I15628" s="17"/>
    </row>
    <row r="15629" spans="1:9" ht="15" customHeight="1" x14ac:dyDescent="0.25">
      <c r="A15629" s="67" t="s">
        <v>117</v>
      </c>
      <c r="B15629" s="68" t="s">
        <v>89</v>
      </c>
      <c r="C15629" s="69" t="s">
        <v>90</v>
      </c>
      <c r="D15629" s="69" t="s">
        <v>91</v>
      </c>
      <c r="E15629" s="69" t="s">
        <v>118</v>
      </c>
      <c r="F15629" s="69" t="s">
        <v>92</v>
      </c>
      <c r="G15629" s="69" t="s">
        <v>59</v>
      </c>
      <c r="H15629" s="70" t="s">
        <v>93</v>
      </c>
      <c r="I15629" s="71"/>
    </row>
    <row r="15630" spans="1:9" ht="15" customHeight="1" thickBot="1" x14ac:dyDescent="0.3">
      <c r="A15630" s="72"/>
      <c r="B15630" s="73"/>
      <c r="C15630" s="74"/>
      <c r="D15630" s="74"/>
      <c r="E15630" s="74"/>
      <c r="F15630" s="74"/>
      <c r="G15630" s="74"/>
      <c r="H15630" s="75" t="s">
        <v>94</v>
      </c>
      <c r="I15630" s="76" t="s">
        <v>95</v>
      </c>
    </row>
    <row r="15631" spans="1:9" ht="14.1" customHeight="1" thickBot="1" x14ac:dyDescent="0.3">
      <c r="A15631" s="94" t="s">
        <v>62</v>
      </c>
      <c r="B15631" s="95">
        <v>5.2647579243304099E-2</v>
      </c>
      <c r="C15631" s="96">
        <v>4.9956274678662919E-2</v>
      </c>
      <c r="D15631" s="97">
        <v>345.79387890425278</v>
      </c>
      <c r="E15631" s="98">
        <v>0</v>
      </c>
      <c r="F15631" s="97">
        <v>1.0538732037557372</v>
      </c>
      <c r="G15631" s="97">
        <v>0.2926767870168821</v>
      </c>
      <c r="H15631" s="96">
        <v>-4.5608820361583563E-2</v>
      </c>
      <c r="I15631" s="99">
        <v>0.15090397884819176</v>
      </c>
    </row>
    <row r="15632" spans="1:9" ht="15" customHeight="1" x14ac:dyDescent="0.25">
      <c r="A15632" s="42" t="s">
        <v>132</v>
      </c>
      <c r="B15632" s="43"/>
      <c r="C15632" s="43"/>
      <c r="D15632" s="43"/>
      <c r="E15632" s="43"/>
      <c r="F15632" s="43"/>
      <c r="G15632" s="43"/>
      <c r="H15632" s="43"/>
      <c r="I15632" s="43"/>
    </row>
    <row r="15633" spans="1:9" ht="15" customHeight="1" x14ac:dyDescent="0.25">
      <c r="A15633" s="50" t="s">
        <v>292</v>
      </c>
      <c r="B15633" s="51"/>
      <c r="C15633" s="51"/>
      <c r="D15633" s="51"/>
      <c r="E15633" s="51"/>
      <c r="F15633" s="51"/>
      <c r="G15633" s="51"/>
      <c r="H15633" s="51"/>
      <c r="I15633" s="51"/>
    </row>
    <row r="15636" spans="1:9" ht="16.5" x14ac:dyDescent="0.25">
      <c r="A15636" t="s">
        <v>133</v>
      </c>
    </row>
    <row r="15638" spans="1:9" ht="20.100000000000001" customHeight="1" thickBot="1" x14ac:dyDescent="0.3">
      <c r="A15638" s="16" t="s">
        <v>114</v>
      </c>
      <c r="B15638" s="17"/>
      <c r="C15638" s="17"/>
    </row>
    <row r="15639" spans="1:9" ht="15" customHeight="1" thickBot="1" x14ac:dyDescent="0.3">
      <c r="A15639" s="18"/>
      <c r="B15639" s="19"/>
      <c r="C15639" s="61" t="s">
        <v>62</v>
      </c>
    </row>
    <row r="15640" spans="1:9" ht="14.1" customHeight="1" x14ac:dyDescent="0.25">
      <c r="A15640" s="3" t="s">
        <v>36</v>
      </c>
      <c r="B15640" s="23" t="s">
        <v>37</v>
      </c>
      <c r="C15640" s="62">
        <v>0</v>
      </c>
    </row>
    <row r="15641" spans="1:9" ht="14.1" customHeight="1" x14ac:dyDescent="0.25">
      <c r="A15641" s="28"/>
      <c r="B15641" s="9" t="s">
        <v>63</v>
      </c>
      <c r="C15641" s="12">
        <v>0</v>
      </c>
    </row>
    <row r="15642" spans="1:9" ht="14.1" customHeight="1" x14ac:dyDescent="0.25">
      <c r="A15642" s="28"/>
      <c r="B15642" s="9" t="s">
        <v>64</v>
      </c>
      <c r="C15642" s="12">
        <v>0</v>
      </c>
    </row>
    <row r="15643" spans="1:9" ht="14.1" customHeight="1" x14ac:dyDescent="0.25">
      <c r="A15643" s="28"/>
      <c r="B15643" s="9" t="s">
        <v>65</v>
      </c>
      <c r="C15643" s="12">
        <v>0</v>
      </c>
    </row>
    <row r="15644" spans="1:9" ht="14.1" customHeight="1" x14ac:dyDescent="0.25">
      <c r="A15644" s="28"/>
      <c r="B15644" s="9" t="s">
        <v>66</v>
      </c>
      <c r="C15644" s="12">
        <v>0</v>
      </c>
    </row>
    <row r="15645" spans="1:9" ht="14.1" customHeight="1" x14ac:dyDescent="0.25">
      <c r="A15645" s="28"/>
      <c r="B15645" s="9" t="s">
        <v>67</v>
      </c>
      <c r="C15645" s="12">
        <v>1</v>
      </c>
    </row>
    <row r="15646" spans="1:9" ht="14.1" customHeight="1" x14ac:dyDescent="0.25">
      <c r="A15646" s="28"/>
      <c r="B15646" s="9" t="s">
        <v>68</v>
      </c>
      <c r="C15646" s="12">
        <v>-1</v>
      </c>
    </row>
    <row r="15647" spans="1:9" ht="24" customHeight="1" x14ac:dyDescent="0.25">
      <c r="A15647" s="28"/>
      <c r="B15647" s="9" t="s">
        <v>69</v>
      </c>
      <c r="C15647" s="12">
        <v>0</v>
      </c>
    </row>
    <row r="15648" spans="1:9" ht="24" customHeight="1" x14ac:dyDescent="0.25">
      <c r="A15648" s="28"/>
      <c r="B15648" s="9" t="s">
        <v>70</v>
      </c>
      <c r="C15648" s="12">
        <v>0</v>
      </c>
    </row>
    <row r="15649" spans="1:9" ht="24" customHeight="1" x14ac:dyDescent="0.25">
      <c r="A15649" s="28"/>
      <c r="B15649" s="9" t="s">
        <v>71</v>
      </c>
      <c r="C15649" s="47">
        <v>0.5</v>
      </c>
    </row>
    <row r="15650" spans="1:9" ht="24" customHeight="1" x14ac:dyDescent="0.25">
      <c r="A15650" s="28"/>
      <c r="B15650" s="9" t="s">
        <v>72</v>
      </c>
      <c r="C15650" s="47">
        <v>-0.5</v>
      </c>
    </row>
    <row r="15651" spans="1:9" ht="24" customHeight="1" x14ac:dyDescent="0.25">
      <c r="A15651" s="28"/>
      <c r="B15651" s="9" t="s">
        <v>73</v>
      </c>
      <c r="C15651" s="12">
        <v>0</v>
      </c>
    </row>
    <row r="15652" spans="1:9" ht="24" customHeight="1" x14ac:dyDescent="0.25">
      <c r="A15652" s="28"/>
      <c r="B15652" s="9" t="s">
        <v>74</v>
      </c>
      <c r="C15652" s="12">
        <v>0</v>
      </c>
    </row>
    <row r="15653" spans="1:9" ht="24" customHeight="1" x14ac:dyDescent="0.25">
      <c r="A15653" s="28"/>
      <c r="B15653" s="9" t="s">
        <v>75</v>
      </c>
      <c r="C15653" s="47">
        <v>0.5</v>
      </c>
    </row>
    <row r="15654" spans="1:9" ht="24" customHeight="1" thickBot="1" x14ac:dyDescent="0.3">
      <c r="A15654" s="91"/>
      <c r="B15654" s="14" t="s">
        <v>76</v>
      </c>
      <c r="C15654" s="49">
        <v>-0.5</v>
      </c>
    </row>
    <row r="15655" spans="1:9" ht="15" customHeight="1" x14ac:dyDescent="0.25">
      <c r="A15655" s="42" t="s">
        <v>134</v>
      </c>
      <c r="B15655" s="43"/>
      <c r="C15655" s="43"/>
    </row>
    <row r="15657" spans="1:9" ht="20.100000000000001" customHeight="1" thickBot="1" x14ac:dyDescent="0.3">
      <c r="A15657" s="16" t="s">
        <v>116</v>
      </c>
      <c r="B15657" s="17"/>
      <c r="C15657" s="17"/>
      <c r="D15657" s="17"/>
      <c r="E15657" s="17"/>
      <c r="F15657" s="17"/>
      <c r="G15657" s="17"/>
      <c r="H15657" s="17"/>
      <c r="I15657" s="17"/>
    </row>
    <row r="15658" spans="1:9" ht="15" customHeight="1" x14ac:dyDescent="0.25">
      <c r="A15658" s="67" t="s">
        <v>117</v>
      </c>
      <c r="B15658" s="68" t="s">
        <v>89</v>
      </c>
      <c r="C15658" s="69" t="s">
        <v>90</v>
      </c>
      <c r="D15658" s="69" t="s">
        <v>91</v>
      </c>
      <c r="E15658" s="69" t="s">
        <v>118</v>
      </c>
      <c r="F15658" s="69" t="s">
        <v>92</v>
      </c>
      <c r="G15658" s="69" t="s">
        <v>59</v>
      </c>
      <c r="H15658" s="70" t="s">
        <v>93</v>
      </c>
      <c r="I15658" s="71"/>
    </row>
    <row r="15659" spans="1:9" ht="15" customHeight="1" thickBot="1" x14ac:dyDescent="0.3">
      <c r="A15659" s="72"/>
      <c r="B15659" s="73"/>
      <c r="C15659" s="74"/>
      <c r="D15659" s="74"/>
      <c r="E15659" s="74"/>
      <c r="F15659" s="74"/>
      <c r="G15659" s="74"/>
      <c r="H15659" s="75" t="s">
        <v>94</v>
      </c>
      <c r="I15659" s="76" t="s">
        <v>95</v>
      </c>
    </row>
    <row r="15660" spans="1:9" ht="14.1" customHeight="1" thickBot="1" x14ac:dyDescent="0.3">
      <c r="A15660" s="94" t="s">
        <v>62</v>
      </c>
      <c r="B15660" s="95">
        <v>-0.12886385809639342</v>
      </c>
      <c r="C15660" s="96">
        <v>2.443167669860493E-2</v>
      </c>
      <c r="D15660" s="97">
        <v>345.72302493859013</v>
      </c>
      <c r="E15660" s="98">
        <v>0</v>
      </c>
      <c r="F15660" s="97">
        <v>-5.2744582242999174</v>
      </c>
      <c r="G15660" s="97">
        <v>2.3531908093366315E-7</v>
      </c>
      <c r="H15660" s="96">
        <v>-0.17691728746135071</v>
      </c>
      <c r="I15660" s="99">
        <v>-8.0810428731436124E-2</v>
      </c>
    </row>
    <row r="15661" spans="1:9" ht="15" customHeight="1" x14ac:dyDescent="0.25">
      <c r="A15661" s="42" t="s">
        <v>134</v>
      </c>
      <c r="B15661" s="43"/>
      <c r="C15661" s="43"/>
      <c r="D15661" s="43"/>
      <c r="E15661" s="43"/>
      <c r="F15661" s="43"/>
      <c r="G15661" s="43"/>
      <c r="H15661" s="43"/>
      <c r="I15661" s="43"/>
    </row>
    <row r="15662" spans="1:9" ht="15" customHeight="1" x14ac:dyDescent="0.25">
      <c r="A15662" s="50" t="s">
        <v>292</v>
      </c>
      <c r="B15662" s="51"/>
      <c r="C15662" s="51"/>
      <c r="D15662" s="51"/>
      <c r="E15662" s="51"/>
      <c r="F15662" s="51"/>
      <c r="G15662" s="51"/>
      <c r="H15662" s="51"/>
      <c r="I15662" s="51"/>
    </row>
    <row r="15665" spans="1:3" ht="16.5" x14ac:dyDescent="0.25">
      <c r="A15665" t="s">
        <v>135</v>
      </c>
    </row>
    <row r="15667" spans="1:3" ht="20.100000000000001" customHeight="1" thickBot="1" x14ac:dyDescent="0.3">
      <c r="A15667" s="16" t="s">
        <v>114</v>
      </c>
      <c r="B15667" s="17"/>
      <c r="C15667" s="17"/>
    </row>
    <row r="15668" spans="1:3" ht="15" customHeight="1" thickBot="1" x14ac:dyDescent="0.3">
      <c r="A15668" s="18"/>
      <c r="B15668" s="19"/>
      <c r="C15668" s="61" t="s">
        <v>62</v>
      </c>
    </row>
    <row r="15669" spans="1:3" ht="14.1" customHeight="1" x14ac:dyDescent="0.25">
      <c r="A15669" s="3" t="s">
        <v>36</v>
      </c>
      <c r="B15669" s="23" t="s">
        <v>37</v>
      </c>
      <c r="C15669" s="62">
        <v>0</v>
      </c>
    </row>
    <row r="15670" spans="1:3" ht="14.1" customHeight="1" x14ac:dyDescent="0.25">
      <c r="A15670" s="28"/>
      <c r="B15670" s="9" t="s">
        <v>63</v>
      </c>
      <c r="C15670" s="12">
        <v>0</v>
      </c>
    </row>
    <row r="15671" spans="1:3" ht="14.1" customHeight="1" x14ac:dyDescent="0.25">
      <c r="A15671" s="28"/>
      <c r="B15671" s="9" t="s">
        <v>64</v>
      </c>
      <c r="C15671" s="12">
        <v>0</v>
      </c>
    </row>
    <row r="15672" spans="1:3" ht="14.1" customHeight="1" x14ac:dyDescent="0.25">
      <c r="A15672" s="28"/>
      <c r="B15672" s="9" t="s">
        <v>65</v>
      </c>
      <c r="C15672" s="12">
        <v>0</v>
      </c>
    </row>
    <row r="15673" spans="1:3" ht="14.1" customHeight="1" x14ac:dyDescent="0.25">
      <c r="A15673" s="28"/>
      <c r="B15673" s="9" t="s">
        <v>66</v>
      </c>
      <c r="C15673" s="12">
        <v>0</v>
      </c>
    </row>
    <row r="15674" spans="1:3" ht="14.1" customHeight="1" x14ac:dyDescent="0.25">
      <c r="A15674" s="28"/>
      <c r="B15674" s="9" t="s">
        <v>67</v>
      </c>
      <c r="C15674" s="12">
        <v>1</v>
      </c>
    </row>
    <row r="15675" spans="1:3" ht="14.1" customHeight="1" x14ac:dyDescent="0.25">
      <c r="A15675" s="28"/>
      <c r="B15675" s="9" t="s">
        <v>68</v>
      </c>
      <c r="C15675" s="12">
        <v>-1</v>
      </c>
    </row>
    <row r="15676" spans="1:3" ht="24" customHeight="1" x14ac:dyDescent="0.25">
      <c r="A15676" s="28"/>
      <c r="B15676" s="9" t="s">
        <v>69</v>
      </c>
      <c r="C15676" s="12">
        <v>0</v>
      </c>
    </row>
    <row r="15677" spans="1:3" ht="24" customHeight="1" x14ac:dyDescent="0.25">
      <c r="A15677" s="28"/>
      <c r="B15677" s="9" t="s">
        <v>70</v>
      </c>
      <c r="C15677" s="12">
        <v>0</v>
      </c>
    </row>
    <row r="15678" spans="1:3" ht="24" customHeight="1" x14ac:dyDescent="0.25">
      <c r="A15678" s="28"/>
      <c r="B15678" s="9" t="s">
        <v>71</v>
      </c>
      <c r="C15678" s="12">
        <v>1</v>
      </c>
    </row>
    <row r="15679" spans="1:3" ht="24" customHeight="1" x14ac:dyDescent="0.25">
      <c r="A15679" s="28"/>
      <c r="B15679" s="9" t="s">
        <v>72</v>
      </c>
      <c r="C15679" s="12">
        <v>-1</v>
      </c>
    </row>
    <row r="15680" spans="1:3" ht="24" customHeight="1" x14ac:dyDescent="0.25">
      <c r="A15680" s="28"/>
      <c r="B15680" s="9" t="s">
        <v>73</v>
      </c>
      <c r="C15680" s="12">
        <v>0</v>
      </c>
    </row>
    <row r="15681" spans="1:9" ht="24" customHeight="1" x14ac:dyDescent="0.25">
      <c r="A15681" s="28"/>
      <c r="B15681" s="9" t="s">
        <v>74</v>
      </c>
      <c r="C15681" s="12">
        <v>0</v>
      </c>
    </row>
    <row r="15682" spans="1:9" ht="24" customHeight="1" x14ac:dyDescent="0.25">
      <c r="A15682" s="28"/>
      <c r="B15682" s="9" t="s">
        <v>75</v>
      </c>
      <c r="C15682" s="12">
        <v>0</v>
      </c>
    </row>
    <row r="15683" spans="1:9" ht="24" customHeight="1" thickBot="1" x14ac:dyDescent="0.3">
      <c r="A15683" s="91"/>
      <c r="B15683" s="14" t="s">
        <v>76</v>
      </c>
      <c r="C15683" s="100">
        <v>0</v>
      </c>
    </row>
    <row r="15684" spans="1:9" ht="15" customHeight="1" x14ac:dyDescent="0.25">
      <c r="A15684" s="42" t="s">
        <v>136</v>
      </c>
      <c r="B15684" s="43"/>
      <c r="C15684" s="43"/>
    </row>
    <row r="15686" spans="1:9" ht="20.100000000000001" customHeight="1" thickBot="1" x14ac:dyDescent="0.3">
      <c r="A15686" s="16" t="s">
        <v>116</v>
      </c>
      <c r="B15686" s="17"/>
      <c r="C15686" s="17"/>
      <c r="D15686" s="17"/>
      <c r="E15686" s="17"/>
      <c r="F15686" s="17"/>
      <c r="G15686" s="17"/>
      <c r="H15686" s="17"/>
      <c r="I15686" s="17"/>
    </row>
    <row r="15687" spans="1:9" ht="15" customHeight="1" x14ac:dyDescent="0.25">
      <c r="A15687" s="67" t="s">
        <v>117</v>
      </c>
      <c r="B15687" s="68" t="s">
        <v>89</v>
      </c>
      <c r="C15687" s="69" t="s">
        <v>90</v>
      </c>
      <c r="D15687" s="69" t="s">
        <v>91</v>
      </c>
      <c r="E15687" s="69" t="s">
        <v>118</v>
      </c>
      <c r="F15687" s="69" t="s">
        <v>92</v>
      </c>
      <c r="G15687" s="69" t="s">
        <v>59</v>
      </c>
      <c r="H15687" s="70" t="s">
        <v>93</v>
      </c>
      <c r="I15687" s="71"/>
    </row>
    <row r="15688" spans="1:9" ht="15" customHeight="1" thickBot="1" x14ac:dyDescent="0.3">
      <c r="A15688" s="72"/>
      <c r="B15688" s="73"/>
      <c r="C15688" s="74"/>
      <c r="D15688" s="74"/>
      <c r="E15688" s="74"/>
      <c r="F15688" s="74"/>
      <c r="G15688" s="74"/>
      <c r="H15688" s="75" t="s">
        <v>94</v>
      </c>
      <c r="I15688" s="76" t="s">
        <v>95</v>
      </c>
    </row>
    <row r="15689" spans="1:9" ht="14.1" customHeight="1" thickBot="1" x14ac:dyDescent="0.3">
      <c r="A15689" s="94" t="s">
        <v>62</v>
      </c>
      <c r="B15689" s="95">
        <v>-7.1573586423305732E-2</v>
      </c>
      <c r="C15689" s="96">
        <v>3.4181584494436153E-2</v>
      </c>
      <c r="D15689" s="97">
        <v>345.49070887233586</v>
      </c>
      <c r="E15689" s="98">
        <v>0</v>
      </c>
      <c r="F15689" s="97">
        <v>-2.0939224287556359</v>
      </c>
      <c r="G15689" s="97">
        <v>3.6995282912452118E-2</v>
      </c>
      <c r="H15689" s="96">
        <v>-0.13880377517409676</v>
      </c>
      <c r="I15689" s="99">
        <v>-4.3433976725147008E-3</v>
      </c>
    </row>
    <row r="15690" spans="1:9" ht="15" customHeight="1" x14ac:dyDescent="0.25">
      <c r="A15690" s="42" t="s">
        <v>136</v>
      </c>
      <c r="B15690" s="43"/>
      <c r="C15690" s="43"/>
      <c r="D15690" s="43"/>
      <c r="E15690" s="43"/>
      <c r="F15690" s="43"/>
      <c r="G15690" s="43"/>
      <c r="H15690" s="43"/>
      <c r="I15690" s="43"/>
    </row>
    <row r="15691" spans="1:9" ht="15" customHeight="1" x14ac:dyDescent="0.25">
      <c r="A15691" s="50" t="s">
        <v>292</v>
      </c>
      <c r="B15691" s="51"/>
      <c r="C15691" s="51"/>
      <c r="D15691" s="51"/>
      <c r="E15691" s="51"/>
      <c r="F15691" s="51"/>
      <c r="G15691" s="51"/>
      <c r="H15691" s="51"/>
      <c r="I15691" s="51"/>
    </row>
    <row r="15694" spans="1:9" ht="16.5" x14ac:dyDescent="0.25">
      <c r="A15694" t="s">
        <v>137</v>
      </c>
    </row>
    <row r="15696" spans="1:9" ht="20.100000000000001" customHeight="1" thickBot="1" x14ac:dyDescent="0.3">
      <c r="A15696" s="16" t="s">
        <v>114</v>
      </c>
      <c r="B15696" s="17"/>
      <c r="C15696" s="17"/>
    </row>
    <row r="15697" spans="1:3" ht="15" customHeight="1" thickBot="1" x14ac:dyDescent="0.3">
      <c r="A15697" s="18"/>
      <c r="B15697" s="19"/>
      <c r="C15697" s="61" t="s">
        <v>62</v>
      </c>
    </row>
    <row r="15698" spans="1:3" ht="14.1" customHeight="1" x14ac:dyDescent="0.25">
      <c r="A15698" s="3" t="s">
        <v>36</v>
      </c>
      <c r="B15698" s="23" t="s">
        <v>37</v>
      </c>
      <c r="C15698" s="62">
        <v>0</v>
      </c>
    </row>
    <row r="15699" spans="1:3" ht="14.1" customHeight="1" x14ac:dyDescent="0.25">
      <c r="A15699" s="28"/>
      <c r="B15699" s="9" t="s">
        <v>63</v>
      </c>
      <c r="C15699" s="12">
        <v>0</v>
      </c>
    </row>
    <row r="15700" spans="1:3" ht="14.1" customHeight="1" x14ac:dyDescent="0.25">
      <c r="A15700" s="28"/>
      <c r="B15700" s="9" t="s">
        <v>64</v>
      </c>
      <c r="C15700" s="12">
        <v>0</v>
      </c>
    </row>
    <row r="15701" spans="1:3" ht="14.1" customHeight="1" x14ac:dyDescent="0.25">
      <c r="A15701" s="28"/>
      <c r="B15701" s="9" t="s">
        <v>65</v>
      </c>
      <c r="C15701" s="12">
        <v>0</v>
      </c>
    </row>
    <row r="15702" spans="1:3" ht="14.1" customHeight="1" x14ac:dyDescent="0.25">
      <c r="A15702" s="28"/>
      <c r="B15702" s="9" t="s">
        <v>66</v>
      </c>
      <c r="C15702" s="12">
        <v>0</v>
      </c>
    </row>
    <row r="15703" spans="1:3" ht="14.1" customHeight="1" x14ac:dyDescent="0.25">
      <c r="A15703" s="28"/>
      <c r="B15703" s="9" t="s">
        <v>67</v>
      </c>
      <c r="C15703" s="12">
        <v>1</v>
      </c>
    </row>
    <row r="15704" spans="1:3" ht="14.1" customHeight="1" x14ac:dyDescent="0.25">
      <c r="A15704" s="28"/>
      <c r="B15704" s="9" t="s">
        <v>68</v>
      </c>
      <c r="C15704" s="12">
        <v>-1</v>
      </c>
    </row>
    <row r="15705" spans="1:3" ht="24" customHeight="1" x14ac:dyDescent="0.25">
      <c r="A15705" s="28"/>
      <c r="B15705" s="9" t="s">
        <v>69</v>
      </c>
      <c r="C15705" s="12">
        <v>0</v>
      </c>
    </row>
    <row r="15706" spans="1:3" ht="24" customHeight="1" x14ac:dyDescent="0.25">
      <c r="A15706" s="28"/>
      <c r="B15706" s="9" t="s">
        <v>70</v>
      </c>
      <c r="C15706" s="12">
        <v>0</v>
      </c>
    </row>
    <row r="15707" spans="1:3" ht="24" customHeight="1" x14ac:dyDescent="0.25">
      <c r="A15707" s="28"/>
      <c r="B15707" s="9" t="s">
        <v>71</v>
      </c>
      <c r="C15707" s="12">
        <v>0</v>
      </c>
    </row>
    <row r="15708" spans="1:3" ht="24" customHeight="1" x14ac:dyDescent="0.25">
      <c r="A15708" s="28"/>
      <c r="B15708" s="9" t="s">
        <v>72</v>
      </c>
      <c r="C15708" s="12">
        <v>0</v>
      </c>
    </row>
    <row r="15709" spans="1:3" ht="24" customHeight="1" x14ac:dyDescent="0.25">
      <c r="A15709" s="28"/>
      <c r="B15709" s="9" t="s">
        <v>73</v>
      </c>
      <c r="C15709" s="12">
        <v>0</v>
      </c>
    </row>
    <row r="15710" spans="1:3" ht="24" customHeight="1" x14ac:dyDescent="0.25">
      <c r="A15710" s="28"/>
      <c r="B15710" s="9" t="s">
        <v>74</v>
      </c>
      <c r="C15710" s="12">
        <v>0</v>
      </c>
    </row>
    <row r="15711" spans="1:3" ht="24" customHeight="1" x14ac:dyDescent="0.25">
      <c r="A15711" s="28"/>
      <c r="B15711" s="9" t="s">
        <v>75</v>
      </c>
      <c r="C15711" s="12">
        <v>1</v>
      </c>
    </row>
    <row r="15712" spans="1:3" ht="24" customHeight="1" thickBot="1" x14ac:dyDescent="0.3">
      <c r="A15712" s="91"/>
      <c r="B15712" s="14" t="s">
        <v>76</v>
      </c>
      <c r="C15712" s="100">
        <v>-1</v>
      </c>
    </row>
    <row r="15713" spans="1:9" ht="15" customHeight="1" x14ac:dyDescent="0.25">
      <c r="A15713" s="42" t="s">
        <v>138</v>
      </c>
      <c r="B15713" s="43"/>
      <c r="C15713" s="43"/>
    </row>
    <row r="15715" spans="1:9" ht="20.100000000000001" customHeight="1" thickBot="1" x14ac:dyDescent="0.3">
      <c r="A15715" s="16" t="s">
        <v>116</v>
      </c>
      <c r="B15715" s="17"/>
      <c r="C15715" s="17"/>
      <c r="D15715" s="17"/>
      <c r="E15715" s="17"/>
      <c r="F15715" s="17"/>
      <c r="G15715" s="17"/>
      <c r="H15715" s="17"/>
      <c r="I15715" s="17"/>
    </row>
    <row r="15716" spans="1:9" ht="15" customHeight="1" x14ac:dyDescent="0.25">
      <c r="A15716" s="67" t="s">
        <v>117</v>
      </c>
      <c r="B15716" s="68" t="s">
        <v>89</v>
      </c>
      <c r="C15716" s="69" t="s">
        <v>90</v>
      </c>
      <c r="D15716" s="69" t="s">
        <v>91</v>
      </c>
      <c r="E15716" s="69" t="s">
        <v>118</v>
      </c>
      <c r="F15716" s="69" t="s">
        <v>92</v>
      </c>
      <c r="G15716" s="69" t="s">
        <v>59</v>
      </c>
      <c r="H15716" s="70" t="s">
        <v>93</v>
      </c>
      <c r="I15716" s="71"/>
    </row>
    <row r="15717" spans="1:9" ht="15" customHeight="1" thickBot="1" x14ac:dyDescent="0.3">
      <c r="A15717" s="72"/>
      <c r="B15717" s="73"/>
      <c r="C15717" s="74"/>
      <c r="D15717" s="74"/>
      <c r="E15717" s="74"/>
      <c r="F15717" s="74"/>
      <c r="G15717" s="74"/>
      <c r="H15717" s="75" t="s">
        <v>94</v>
      </c>
      <c r="I15717" s="76" t="s">
        <v>95</v>
      </c>
    </row>
    <row r="15718" spans="1:9" ht="14.1" customHeight="1" thickBot="1" x14ac:dyDescent="0.3">
      <c r="A15718" s="94" t="s">
        <v>62</v>
      </c>
      <c r="B15718" s="95">
        <v>-0.18615412976948109</v>
      </c>
      <c r="C15718" s="96">
        <v>3.4917711647104575E-2</v>
      </c>
      <c r="D15718" s="97">
        <v>345.94568426961729</v>
      </c>
      <c r="E15718" s="98">
        <v>0</v>
      </c>
      <c r="F15718" s="97">
        <v>-5.3312236394768799</v>
      </c>
      <c r="G15718" s="97">
        <v>1.7643551693020449E-7</v>
      </c>
      <c r="H15718" s="96">
        <v>-0.25483185570965461</v>
      </c>
      <c r="I15718" s="99">
        <v>-0.11747640382930759</v>
      </c>
    </row>
    <row r="15719" spans="1:9" ht="15" customHeight="1" x14ac:dyDescent="0.25">
      <c r="A15719" s="42" t="s">
        <v>138</v>
      </c>
      <c r="B15719" s="43"/>
      <c r="C15719" s="43"/>
      <c r="D15719" s="43"/>
      <c r="E15719" s="43"/>
      <c r="F15719" s="43"/>
      <c r="G15719" s="43"/>
      <c r="H15719" s="43"/>
      <c r="I15719" s="43"/>
    </row>
    <row r="15720" spans="1:9" ht="15" customHeight="1" x14ac:dyDescent="0.25">
      <c r="A15720" s="50" t="s">
        <v>292</v>
      </c>
      <c r="B15720" s="51"/>
      <c r="C15720" s="51"/>
      <c r="D15720" s="51"/>
      <c r="E15720" s="51"/>
      <c r="F15720" s="51"/>
      <c r="G15720" s="51"/>
      <c r="H15720" s="51"/>
      <c r="I15720" s="51"/>
    </row>
    <row r="15723" spans="1:9" ht="16.5" x14ac:dyDescent="0.25">
      <c r="A15723" t="s">
        <v>139</v>
      </c>
    </row>
    <row r="15725" spans="1:9" ht="20.100000000000001" customHeight="1" thickBot="1" x14ac:dyDescent="0.3">
      <c r="A15725" s="16" t="s">
        <v>114</v>
      </c>
      <c r="B15725" s="17"/>
      <c r="C15725" s="17"/>
    </row>
    <row r="15726" spans="1:9" ht="15" customHeight="1" thickBot="1" x14ac:dyDescent="0.3">
      <c r="A15726" s="18"/>
      <c r="B15726" s="19"/>
      <c r="C15726" s="61" t="s">
        <v>62</v>
      </c>
    </row>
    <row r="15727" spans="1:9" ht="14.1" customHeight="1" x14ac:dyDescent="0.25">
      <c r="A15727" s="3" t="s">
        <v>36</v>
      </c>
      <c r="B15727" s="23" t="s">
        <v>37</v>
      </c>
      <c r="C15727" s="62">
        <v>0</v>
      </c>
    </row>
    <row r="15728" spans="1:9" ht="14.1" customHeight="1" x14ac:dyDescent="0.25">
      <c r="A15728" s="28"/>
      <c r="B15728" s="9" t="s">
        <v>63</v>
      </c>
      <c r="C15728" s="12">
        <v>0</v>
      </c>
    </row>
    <row r="15729" spans="1:9" ht="14.1" customHeight="1" x14ac:dyDescent="0.25">
      <c r="A15729" s="28"/>
      <c r="B15729" s="9" t="s">
        <v>64</v>
      </c>
      <c r="C15729" s="12">
        <v>0</v>
      </c>
    </row>
    <row r="15730" spans="1:9" ht="14.1" customHeight="1" x14ac:dyDescent="0.25">
      <c r="A15730" s="28"/>
      <c r="B15730" s="9" t="s">
        <v>65</v>
      </c>
      <c r="C15730" s="12">
        <v>0</v>
      </c>
    </row>
    <row r="15731" spans="1:9" ht="14.1" customHeight="1" x14ac:dyDescent="0.25">
      <c r="A15731" s="28"/>
      <c r="B15731" s="9" t="s">
        <v>66</v>
      </c>
      <c r="C15731" s="12">
        <v>0</v>
      </c>
    </row>
    <row r="15732" spans="1:9" ht="14.1" customHeight="1" x14ac:dyDescent="0.25">
      <c r="A15732" s="28"/>
      <c r="B15732" s="9" t="s">
        <v>67</v>
      </c>
      <c r="C15732" s="12">
        <v>0</v>
      </c>
    </row>
    <row r="15733" spans="1:9" ht="14.1" customHeight="1" x14ac:dyDescent="0.25">
      <c r="A15733" s="28"/>
      <c r="B15733" s="9" t="s">
        <v>68</v>
      </c>
      <c r="C15733" s="12">
        <v>0</v>
      </c>
    </row>
    <row r="15734" spans="1:9" ht="24" customHeight="1" x14ac:dyDescent="0.25">
      <c r="A15734" s="28"/>
      <c r="B15734" s="9" t="s">
        <v>69</v>
      </c>
      <c r="C15734" s="12">
        <v>0</v>
      </c>
    </row>
    <row r="15735" spans="1:9" ht="24" customHeight="1" x14ac:dyDescent="0.25">
      <c r="A15735" s="28"/>
      <c r="B15735" s="9" t="s">
        <v>70</v>
      </c>
      <c r="C15735" s="12">
        <v>0</v>
      </c>
    </row>
    <row r="15736" spans="1:9" ht="24" customHeight="1" x14ac:dyDescent="0.25">
      <c r="A15736" s="28"/>
      <c r="B15736" s="9" t="s">
        <v>71</v>
      </c>
      <c r="C15736" s="12">
        <v>1</v>
      </c>
    </row>
    <row r="15737" spans="1:9" ht="24" customHeight="1" x14ac:dyDescent="0.25">
      <c r="A15737" s="28"/>
      <c r="B15737" s="9" t="s">
        <v>72</v>
      </c>
      <c r="C15737" s="12">
        <v>-1</v>
      </c>
    </row>
    <row r="15738" spans="1:9" ht="24" customHeight="1" x14ac:dyDescent="0.25">
      <c r="A15738" s="28"/>
      <c r="B15738" s="9" t="s">
        <v>73</v>
      </c>
      <c r="C15738" s="12">
        <v>0</v>
      </c>
    </row>
    <row r="15739" spans="1:9" ht="24" customHeight="1" x14ac:dyDescent="0.25">
      <c r="A15739" s="28"/>
      <c r="B15739" s="9" t="s">
        <v>74</v>
      </c>
      <c r="C15739" s="12">
        <v>0</v>
      </c>
    </row>
    <row r="15740" spans="1:9" ht="24" customHeight="1" x14ac:dyDescent="0.25">
      <c r="A15740" s="28"/>
      <c r="B15740" s="9" t="s">
        <v>75</v>
      </c>
      <c r="C15740" s="12">
        <v>-1</v>
      </c>
    </row>
    <row r="15741" spans="1:9" ht="24" customHeight="1" thickBot="1" x14ac:dyDescent="0.3">
      <c r="A15741" s="91"/>
      <c r="B15741" s="14" t="s">
        <v>76</v>
      </c>
      <c r="C15741" s="100">
        <v>1</v>
      </c>
    </row>
    <row r="15742" spans="1:9" ht="24.95" customHeight="1" x14ac:dyDescent="0.25">
      <c r="A15742" s="42" t="s">
        <v>140</v>
      </c>
      <c r="B15742" s="43"/>
      <c r="C15742" s="43"/>
    </row>
    <row r="15744" spans="1:9" ht="20.100000000000001" customHeight="1" thickBot="1" x14ac:dyDescent="0.3">
      <c r="A15744" s="16" t="s">
        <v>116</v>
      </c>
      <c r="B15744" s="17"/>
      <c r="C15744" s="17"/>
      <c r="D15744" s="17"/>
      <c r="E15744" s="17"/>
      <c r="F15744" s="17"/>
      <c r="G15744" s="17"/>
      <c r="H15744" s="17"/>
      <c r="I15744" s="17"/>
    </row>
    <row r="15745" spans="1:9" ht="15" customHeight="1" x14ac:dyDescent="0.25">
      <c r="A15745" s="67" t="s">
        <v>117</v>
      </c>
      <c r="B15745" s="68" t="s">
        <v>89</v>
      </c>
      <c r="C15745" s="69" t="s">
        <v>90</v>
      </c>
      <c r="D15745" s="69" t="s">
        <v>91</v>
      </c>
      <c r="E15745" s="69" t="s">
        <v>118</v>
      </c>
      <c r="F15745" s="69" t="s">
        <v>92</v>
      </c>
      <c r="G15745" s="69" t="s">
        <v>59</v>
      </c>
      <c r="H15745" s="70" t="s">
        <v>93</v>
      </c>
      <c r="I15745" s="71"/>
    </row>
    <row r="15746" spans="1:9" ht="15" customHeight="1" thickBot="1" x14ac:dyDescent="0.3">
      <c r="A15746" s="72"/>
      <c r="B15746" s="73"/>
      <c r="C15746" s="74"/>
      <c r="D15746" s="74"/>
      <c r="E15746" s="74"/>
      <c r="F15746" s="74"/>
      <c r="G15746" s="74"/>
      <c r="H15746" s="75" t="s">
        <v>94</v>
      </c>
      <c r="I15746" s="76" t="s">
        <v>95</v>
      </c>
    </row>
    <row r="15747" spans="1:9" ht="14.1" customHeight="1" thickBot="1" x14ac:dyDescent="0.3">
      <c r="A15747" s="94" t="s">
        <v>62</v>
      </c>
      <c r="B15747" s="95">
        <v>0.11458054334617536</v>
      </c>
      <c r="C15747" s="96">
        <v>4.8863353397209867E-2</v>
      </c>
      <c r="D15747" s="97">
        <v>345.72302493858973</v>
      </c>
      <c r="E15747" s="98">
        <v>0</v>
      </c>
      <c r="F15747" s="97">
        <v>2.3449177221782325</v>
      </c>
      <c r="G15747" s="97">
        <v>1.959639101307659E-2</v>
      </c>
      <c r="H15747" s="96">
        <v>1.8473684616260814E-2</v>
      </c>
      <c r="I15747" s="99">
        <v>0.21068740207608991</v>
      </c>
    </row>
    <row r="15748" spans="1:9" ht="15" customHeight="1" x14ac:dyDescent="0.25">
      <c r="A15748" s="42" t="s">
        <v>140</v>
      </c>
      <c r="B15748" s="43"/>
      <c r="C15748" s="43"/>
      <c r="D15748" s="43"/>
      <c r="E15748" s="43"/>
      <c r="F15748" s="43"/>
      <c r="G15748" s="43"/>
      <c r="H15748" s="43"/>
      <c r="I15748" s="43"/>
    </row>
    <row r="15749" spans="1:9" ht="15" customHeight="1" x14ac:dyDescent="0.25">
      <c r="A15749" s="50" t="s">
        <v>292</v>
      </c>
      <c r="B15749" s="51"/>
      <c r="C15749" s="51"/>
      <c r="D15749" s="51"/>
      <c r="E15749" s="51"/>
      <c r="F15749" s="51"/>
      <c r="G15749" s="51"/>
      <c r="H15749" s="51"/>
      <c r="I15749" s="51"/>
    </row>
    <row r="15752" spans="1:9" ht="16.5" x14ac:dyDescent="0.25">
      <c r="A15752" t="s">
        <v>141</v>
      </c>
    </row>
    <row r="15755" spans="1:9" ht="16.5" x14ac:dyDescent="0.25">
      <c r="A15755" t="s">
        <v>142</v>
      </c>
    </row>
    <row r="15757" spans="1:9" ht="18" customHeight="1" thickBot="1" x14ac:dyDescent="0.3">
      <c r="A15757" s="1" t="s">
        <v>143</v>
      </c>
      <c r="B15757" s="2"/>
      <c r="C15757" s="2"/>
      <c r="D15757" s="2"/>
    </row>
    <row r="15758" spans="1:9" ht="14.1" customHeight="1" x14ac:dyDescent="0.25">
      <c r="A15758" s="101" t="s">
        <v>88</v>
      </c>
      <c r="B15758" s="4"/>
      <c r="C15758" s="102" t="s">
        <v>144</v>
      </c>
      <c r="D15758" s="103"/>
    </row>
    <row r="15759" spans="1:9" ht="15" customHeight="1" thickBot="1" x14ac:dyDescent="0.3">
      <c r="A15759" s="13"/>
      <c r="B15759" s="104"/>
      <c r="C15759" s="105" t="s">
        <v>145</v>
      </c>
      <c r="D15759" s="76" t="s">
        <v>146</v>
      </c>
    </row>
    <row r="15760" spans="1:9" ht="14.1" customHeight="1" x14ac:dyDescent="0.25">
      <c r="A15760" s="3" t="s">
        <v>36</v>
      </c>
      <c r="B15760" s="23" t="s">
        <v>37</v>
      </c>
      <c r="C15760" s="24">
        <v>1</v>
      </c>
      <c r="D15760" s="63">
        <v>1</v>
      </c>
    </row>
    <row r="15761" spans="1:6" ht="14.1" customHeight="1" x14ac:dyDescent="0.25">
      <c r="A15761" s="11"/>
      <c r="B15761" s="9" t="s">
        <v>63</v>
      </c>
      <c r="C15761" s="29">
        <v>1</v>
      </c>
      <c r="D15761" s="35">
        <v>0</v>
      </c>
    </row>
    <row r="15762" spans="1:6" ht="14.1" customHeight="1" x14ac:dyDescent="0.25">
      <c r="A15762" s="11"/>
      <c r="B15762" s="9" t="s">
        <v>64</v>
      </c>
      <c r="C15762" s="29">
        <v>0</v>
      </c>
      <c r="D15762" s="35">
        <v>1</v>
      </c>
    </row>
    <row r="15763" spans="1:6" ht="14.1" customHeight="1" x14ac:dyDescent="0.25">
      <c r="A15763" s="11"/>
      <c r="B15763" s="9" t="s">
        <v>65</v>
      </c>
      <c r="C15763" s="64">
        <v>0.25</v>
      </c>
      <c r="D15763" s="56">
        <v>0.25</v>
      </c>
    </row>
    <row r="15764" spans="1:6" ht="14.1" customHeight="1" x14ac:dyDescent="0.25">
      <c r="A15764" s="11"/>
      <c r="B15764" s="9" t="s">
        <v>66</v>
      </c>
      <c r="C15764" s="64">
        <v>0.25</v>
      </c>
      <c r="D15764" s="56">
        <v>0.25</v>
      </c>
    </row>
    <row r="15765" spans="1:6" ht="14.1" customHeight="1" x14ac:dyDescent="0.25">
      <c r="A15765" s="11"/>
      <c r="B15765" s="9" t="s">
        <v>67</v>
      </c>
      <c r="C15765" s="64">
        <v>0.25</v>
      </c>
      <c r="D15765" s="56">
        <v>0.25</v>
      </c>
    </row>
    <row r="15766" spans="1:6" ht="14.1" customHeight="1" x14ac:dyDescent="0.25">
      <c r="A15766" s="11"/>
      <c r="B15766" s="9" t="s">
        <v>68</v>
      </c>
      <c r="C15766" s="64">
        <v>0.25</v>
      </c>
      <c r="D15766" s="56">
        <v>0.25</v>
      </c>
    </row>
    <row r="15767" spans="1:6" ht="24" customHeight="1" x14ac:dyDescent="0.25">
      <c r="A15767" s="11"/>
      <c r="B15767" s="9" t="s">
        <v>69</v>
      </c>
      <c r="C15767" s="64">
        <v>0.25</v>
      </c>
      <c r="D15767" s="35">
        <v>0</v>
      </c>
    </row>
    <row r="15768" spans="1:6" ht="24" customHeight="1" x14ac:dyDescent="0.25">
      <c r="A15768" s="11"/>
      <c r="B15768" s="9" t="s">
        <v>70</v>
      </c>
      <c r="C15768" s="64">
        <v>0.25</v>
      </c>
      <c r="D15768" s="35">
        <v>0</v>
      </c>
    </row>
    <row r="15769" spans="1:6" ht="24" customHeight="1" x14ac:dyDescent="0.25">
      <c r="A15769" s="11"/>
      <c r="B15769" s="9" t="s">
        <v>71</v>
      </c>
      <c r="C15769" s="64">
        <v>0.25</v>
      </c>
      <c r="D15769" s="35">
        <v>0</v>
      </c>
    </row>
    <row r="15770" spans="1:6" ht="24" customHeight="1" x14ac:dyDescent="0.25">
      <c r="A15770" s="11"/>
      <c r="B15770" s="9" t="s">
        <v>72</v>
      </c>
      <c r="C15770" s="64">
        <v>0.25</v>
      </c>
      <c r="D15770" s="35">
        <v>0</v>
      </c>
    </row>
    <row r="15771" spans="1:6" ht="24" customHeight="1" x14ac:dyDescent="0.25">
      <c r="A15771" s="11"/>
      <c r="B15771" s="9" t="s">
        <v>73</v>
      </c>
      <c r="C15771" s="29">
        <v>0</v>
      </c>
      <c r="D15771" s="56">
        <v>0.25</v>
      </c>
    </row>
    <row r="15772" spans="1:6" ht="24" customHeight="1" x14ac:dyDescent="0.25">
      <c r="A15772" s="11"/>
      <c r="B15772" s="9" t="s">
        <v>74</v>
      </c>
      <c r="C15772" s="29">
        <v>0</v>
      </c>
      <c r="D15772" s="56">
        <v>0.25</v>
      </c>
    </row>
    <row r="15773" spans="1:6" ht="24" customHeight="1" x14ac:dyDescent="0.25">
      <c r="A15773" s="11"/>
      <c r="B15773" s="9" t="s">
        <v>75</v>
      </c>
      <c r="C15773" s="29">
        <v>0</v>
      </c>
      <c r="D15773" s="56">
        <v>0.25</v>
      </c>
    </row>
    <row r="15774" spans="1:6" ht="24" customHeight="1" thickBot="1" x14ac:dyDescent="0.3">
      <c r="A15774" s="13"/>
      <c r="B15774" s="14" t="s">
        <v>76</v>
      </c>
      <c r="C15774" s="38">
        <v>0</v>
      </c>
      <c r="D15774" s="58">
        <v>0.25</v>
      </c>
    </row>
    <row r="15776" spans="1:6" ht="20.100000000000001" customHeight="1" thickBot="1" x14ac:dyDescent="0.3">
      <c r="A15776" s="16" t="s">
        <v>147</v>
      </c>
      <c r="B15776" s="17"/>
      <c r="C15776" s="17"/>
      <c r="D15776" s="17"/>
      <c r="E15776" s="17"/>
      <c r="F15776" s="17"/>
    </row>
    <row r="15777" spans="1:6" ht="15" customHeight="1" x14ac:dyDescent="0.25">
      <c r="A15777" s="67" t="s">
        <v>144</v>
      </c>
      <c r="B15777" s="68" t="s">
        <v>148</v>
      </c>
      <c r="C15777" s="69" t="s">
        <v>90</v>
      </c>
      <c r="D15777" s="69" t="s">
        <v>91</v>
      </c>
      <c r="E15777" s="70" t="s">
        <v>93</v>
      </c>
      <c r="F15777" s="71"/>
    </row>
    <row r="15778" spans="1:6" ht="15" customHeight="1" thickBot="1" x14ac:dyDescent="0.3">
      <c r="A15778" s="72"/>
      <c r="B15778" s="73"/>
      <c r="C15778" s="74"/>
      <c r="D15778" s="74"/>
      <c r="E15778" s="75" t="s">
        <v>94</v>
      </c>
      <c r="F15778" s="76" t="s">
        <v>95</v>
      </c>
    </row>
    <row r="15779" spans="1:6" ht="14.1" customHeight="1" x14ac:dyDescent="0.25">
      <c r="A15779" s="44" t="s">
        <v>145</v>
      </c>
      <c r="B15779" s="106">
        <v>9.1937677167472618</v>
      </c>
      <c r="C15779" s="53">
        <v>0.15263993585694755</v>
      </c>
      <c r="D15779" s="53">
        <v>137.86869394530169</v>
      </c>
      <c r="E15779" s="53">
        <v>8.8919496883472178</v>
      </c>
      <c r="F15779" s="54">
        <v>9.4955857451473058</v>
      </c>
    </row>
    <row r="15780" spans="1:6" ht="14.1" customHeight="1" thickBot="1" x14ac:dyDescent="0.3">
      <c r="A15780" s="48" t="s">
        <v>146</v>
      </c>
      <c r="B15780" s="65">
        <v>9.239523117574123</v>
      </c>
      <c r="C15780" s="57">
        <v>0.15061367817212645</v>
      </c>
      <c r="D15780" s="57">
        <v>138.37208230063416</v>
      </c>
      <c r="E15780" s="57">
        <v>8.9417212414194793</v>
      </c>
      <c r="F15780" s="58">
        <v>9.5373249937287667</v>
      </c>
    </row>
    <row r="15781" spans="1:6" ht="15" customHeight="1" x14ac:dyDescent="0.25">
      <c r="A15781" s="42" t="s">
        <v>291</v>
      </c>
      <c r="B15781" s="43"/>
      <c r="C15781" s="43"/>
      <c r="D15781" s="43"/>
      <c r="E15781" s="43"/>
      <c r="F15781" s="43"/>
    </row>
    <row r="15784" spans="1:6" ht="16.5" x14ac:dyDescent="0.25">
      <c r="A15784" t="s">
        <v>149</v>
      </c>
    </row>
    <row r="15786" spans="1:6" ht="18" customHeight="1" thickBot="1" x14ac:dyDescent="0.3">
      <c r="A15786" s="1" t="s">
        <v>143</v>
      </c>
      <c r="B15786" s="2"/>
      <c r="C15786" s="2"/>
      <c r="D15786" s="2"/>
      <c r="E15786" s="2"/>
      <c r="F15786" s="2"/>
    </row>
    <row r="15787" spans="1:6" ht="14.1" customHeight="1" x14ac:dyDescent="0.25">
      <c r="A15787" s="101" t="s">
        <v>88</v>
      </c>
      <c r="B15787" s="4"/>
      <c r="C15787" s="102" t="s">
        <v>150</v>
      </c>
      <c r="D15787" s="107"/>
      <c r="E15787" s="107"/>
      <c r="F15787" s="103"/>
    </row>
    <row r="15788" spans="1:6" ht="15" customHeight="1" thickBot="1" x14ac:dyDescent="0.3">
      <c r="A15788" s="13"/>
      <c r="B15788" s="104"/>
      <c r="C15788" s="105" t="s">
        <v>151</v>
      </c>
      <c r="D15788" s="75" t="s">
        <v>152</v>
      </c>
      <c r="E15788" s="75" t="s">
        <v>153</v>
      </c>
      <c r="F15788" s="76" t="s">
        <v>154</v>
      </c>
    </row>
    <row r="15789" spans="1:6" ht="14.1" customHeight="1" x14ac:dyDescent="0.25">
      <c r="A15789" s="3" t="s">
        <v>36</v>
      </c>
      <c r="B15789" s="23" t="s">
        <v>37</v>
      </c>
      <c r="C15789" s="24">
        <v>1</v>
      </c>
      <c r="D15789" s="26">
        <v>1</v>
      </c>
      <c r="E15789" s="26">
        <v>1</v>
      </c>
      <c r="F15789" s="63">
        <v>1</v>
      </c>
    </row>
    <row r="15790" spans="1:6" ht="14.1" customHeight="1" x14ac:dyDescent="0.25">
      <c r="A15790" s="11"/>
      <c r="B15790" s="9" t="s">
        <v>63</v>
      </c>
      <c r="C15790" s="64">
        <v>0.5</v>
      </c>
      <c r="D15790" s="55">
        <v>0.5</v>
      </c>
      <c r="E15790" s="55">
        <v>0.5</v>
      </c>
      <c r="F15790" s="56">
        <v>0.5</v>
      </c>
    </row>
    <row r="15791" spans="1:6" ht="14.1" customHeight="1" x14ac:dyDescent="0.25">
      <c r="A15791" s="11"/>
      <c r="B15791" s="9" t="s">
        <v>64</v>
      </c>
      <c r="C15791" s="64">
        <v>0.5</v>
      </c>
      <c r="D15791" s="55">
        <v>0.5</v>
      </c>
      <c r="E15791" s="55">
        <v>0.5</v>
      </c>
      <c r="F15791" s="56">
        <v>0.5</v>
      </c>
    </row>
    <row r="15792" spans="1:6" ht="14.1" customHeight="1" x14ac:dyDescent="0.25">
      <c r="A15792" s="11"/>
      <c r="B15792" s="9" t="s">
        <v>65</v>
      </c>
      <c r="C15792" s="29">
        <v>1</v>
      </c>
      <c r="D15792" s="31">
        <v>0</v>
      </c>
      <c r="E15792" s="31">
        <v>0</v>
      </c>
      <c r="F15792" s="35">
        <v>0</v>
      </c>
    </row>
    <row r="15793" spans="1:6" ht="14.1" customHeight="1" x14ac:dyDescent="0.25">
      <c r="A15793" s="11"/>
      <c r="B15793" s="9" t="s">
        <v>66</v>
      </c>
      <c r="C15793" s="29">
        <v>0</v>
      </c>
      <c r="D15793" s="31">
        <v>1</v>
      </c>
      <c r="E15793" s="31">
        <v>0</v>
      </c>
      <c r="F15793" s="35">
        <v>0</v>
      </c>
    </row>
    <row r="15794" spans="1:6" ht="14.1" customHeight="1" x14ac:dyDescent="0.25">
      <c r="A15794" s="11"/>
      <c r="B15794" s="9" t="s">
        <v>67</v>
      </c>
      <c r="C15794" s="29">
        <v>0</v>
      </c>
      <c r="D15794" s="31">
        <v>0</v>
      </c>
      <c r="E15794" s="31">
        <v>1</v>
      </c>
      <c r="F15794" s="35">
        <v>0</v>
      </c>
    </row>
    <row r="15795" spans="1:6" ht="14.1" customHeight="1" x14ac:dyDescent="0.25">
      <c r="A15795" s="11"/>
      <c r="B15795" s="9" t="s">
        <v>68</v>
      </c>
      <c r="C15795" s="29">
        <v>0</v>
      </c>
      <c r="D15795" s="31">
        <v>0</v>
      </c>
      <c r="E15795" s="31">
        <v>0</v>
      </c>
      <c r="F15795" s="35">
        <v>1</v>
      </c>
    </row>
    <row r="15796" spans="1:6" ht="24" customHeight="1" x14ac:dyDescent="0.25">
      <c r="A15796" s="11"/>
      <c r="B15796" s="9" t="s">
        <v>69</v>
      </c>
      <c r="C15796" s="64">
        <v>0.5</v>
      </c>
      <c r="D15796" s="31">
        <v>0</v>
      </c>
      <c r="E15796" s="31">
        <v>0</v>
      </c>
      <c r="F15796" s="35">
        <v>0</v>
      </c>
    </row>
    <row r="15797" spans="1:6" ht="24" customHeight="1" x14ac:dyDescent="0.25">
      <c r="A15797" s="11"/>
      <c r="B15797" s="9" t="s">
        <v>70</v>
      </c>
      <c r="C15797" s="29">
        <v>0</v>
      </c>
      <c r="D15797" s="55">
        <v>0.5</v>
      </c>
      <c r="E15797" s="31">
        <v>0</v>
      </c>
      <c r="F15797" s="35">
        <v>0</v>
      </c>
    </row>
    <row r="15798" spans="1:6" ht="24" customHeight="1" x14ac:dyDescent="0.25">
      <c r="A15798" s="11"/>
      <c r="B15798" s="9" t="s">
        <v>71</v>
      </c>
      <c r="C15798" s="29">
        <v>0</v>
      </c>
      <c r="D15798" s="31">
        <v>0</v>
      </c>
      <c r="E15798" s="55">
        <v>0.5</v>
      </c>
      <c r="F15798" s="35">
        <v>0</v>
      </c>
    </row>
    <row r="15799" spans="1:6" ht="24" customHeight="1" x14ac:dyDescent="0.25">
      <c r="A15799" s="11"/>
      <c r="B15799" s="9" t="s">
        <v>72</v>
      </c>
      <c r="C15799" s="29">
        <v>0</v>
      </c>
      <c r="D15799" s="31">
        <v>0</v>
      </c>
      <c r="E15799" s="31">
        <v>0</v>
      </c>
      <c r="F15799" s="56">
        <v>0.5</v>
      </c>
    </row>
    <row r="15800" spans="1:6" ht="24" customHeight="1" x14ac:dyDescent="0.25">
      <c r="A15800" s="11"/>
      <c r="B15800" s="9" t="s">
        <v>73</v>
      </c>
      <c r="C15800" s="64">
        <v>0.5</v>
      </c>
      <c r="D15800" s="31">
        <v>0</v>
      </c>
      <c r="E15800" s="31">
        <v>0</v>
      </c>
      <c r="F15800" s="35">
        <v>0</v>
      </c>
    </row>
    <row r="15801" spans="1:6" ht="24" customHeight="1" x14ac:dyDescent="0.25">
      <c r="A15801" s="11"/>
      <c r="B15801" s="9" t="s">
        <v>74</v>
      </c>
      <c r="C15801" s="29">
        <v>0</v>
      </c>
      <c r="D15801" s="55">
        <v>0.5</v>
      </c>
      <c r="E15801" s="31">
        <v>0</v>
      </c>
      <c r="F15801" s="35">
        <v>0</v>
      </c>
    </row>
    <row r="15802" spans="1:6" ht="24" customHeight="1" x14ac:dyDescent="0.25">
      <c r="A15802" s="11"/>
      <c r="B15802" s="9" t="s">
        <v>75</v>
      </c>
      <c r="C15802" s="29">
        <v>0</v>
      </c>
      <c r="D15802" s="31">
        <v>0</v>
      </c>
      <c r="E15802" s="55">
        <v>0.5</v>
      </c>
      <c r="F15802" s="35">
        <v>0</v>
      </c>
    </row>
    <row r="15803" spans="1:6" ht="24" customHeight="1" thickBot="1" x14ac:dyDescent="0.3">
      <c r="A15803" s="13"/>
      <c r="B15803" s="14" t="s">
        <v>76</v>
      </c>
      <c r="C15803" s="38">
        <v>0</v>
      </c>
      <c r="D15803" s="40">
        <v>0</v>
      </c>
      <c r="E15803" s="40">
        <v>0</v>
      </c>
      <c r="F15803" s="58">
        <v>0.5</v>
      </c>
    </row>
    <row r="15805" spans="1:6" ht="20.100000000000001" customHeight="1" thickBot="1" x14ac:dyDescent="0.3">
      <c r="A15805" s="16" t="s">
        <v>147</v>
      </c>
      <c r="B15805" s="17"/>
      <c r="C15805" s="17"/>
      <c r="D15805" s="17"/>
      <c r="E15805" s="17"/>
      <c r="F15805" s="17"/>
    </row>
    <row r="15806" spans="1:6" ht="15" customHeight="1" x14ac:dyDescent="0.25">
      <c r="A15806" s="67" t="s">
        <v>150</v>
      </c>
      <c r="B15806" s="68" t="s">
        <v>148</v>
      </c>
      <c r="C15806" s="69" t="s">
        <v>90</v>
      </c>
      <c r="D15806" s="69" t="s">
        <v>91</v>
      </c>
      <c r="E15806" s="70" t="s">
        <v>93</v>
      </c>
      <c r="F15806" s="71"/>
    </row>
    <row r="15807" spans="1:6" ht="15" customHeight="1" thickBot="1" x14ac:dyDescent="0.3">
      <c r="A15807" s="72"/>
      <c r="B15807" s="73"/>
      <c r="C15807" s="74"/>
      <c r="D15807" s="74"/>
      <c r="E15807" s="75" t="s">
        <v>94</v>
      </c>
      <c r="F15807" s="76" t="s">
        <v>95</v>
      </c>
    </row>
    <row r="15808" spans="1:6" ht="14.1" customHeight="1" x14ac:dyDescent="0.25">
      <c r="A15808" s="44" t="s">
        <v>151</v>
      </c>
      <c r="B15808" s="106">
        <v>9.133917028311588</v>
      </c>
      <c r="C15808" s="53">
        <v>0.10870832850439902</v>
      </c>
      <c r="D15808" s="53">
        <v>145.89455575714231</v>
      </c>
      <c r="E15808" s="53">
        <v>8.9190704980351505</v>
      </c>
      <c r="F15808" s="54">
        <v>9.3487635585880255</v>
      </c>
    </row>
    <row r="15809" spans="1:10" ht="14.1" customHeight="1" x14ac:dyDescent="0.25">
      <c r="A15809" s="46" t="s">
        <v>152</v>
      </c>
      <c r="B15809" s="64">
        <v>9.1648291414094842</v>
      </c>
      <c r="C15809" s="55">
        <v>0.10840920229646049</v>
      </c>
      <c r="D15809" s="55">
        <v>144.31545407925583</v>
      </c>
      <c r="E15809" s="55">
        <v>8.9505541841278013</v>
      </c>
      <c r="F15809" s="56">
        <v>9.3791040986911671</v>
      </c>
    </row>
    <row r="15810" spans="1:10" ht="14.1" customHeight="1" x14ac:dyDescent="0.25">
      <c r="A15810" s="46" t="s">
        <v>153</v>
      </c>
      <c r="B15810" s="64">
        <v>9.2194858204126522</v>
      </c>
      <c r="C15810" s="55">
        <v>0.10828460012355196</v>
      </c>
      <c r="D15810" s="55">
        <v>143.66121882724232</v>
      </c>
      <c r="E15810" s="55">
        <v>9.0054489027708229</v>
      </c>
      <c r="F15810" s="56">
        <v>9.4335227380544815</v>
      </c>
    </row>
    <row r="15811" spans="1:10" ht="14.1" customHeight="1" thickBot="1" x14ac:dyDescent="0.3">
      <c r="A15811" s="48" t="s">
        <v>154</v>
      </c>
      <c r="B15811" s="65">
        <v>9.3483496785090452</v>
      </c>
      <c r="C15811" s="57">
        <v>0.10803511947057044</v>
      </c>
      <c r="D15811" s="57">
        <v>142.36625770489198</v>
      </c>
      <c r="E15811" s="57">
        <v>9.1347893883320861</v>
      </c>
      <c r="F15811" s="58">
        <v>9.5619099686860043</v>
      </c>
    </row>
    <row r="15812" spans="1:10" ht="15" customHeight="1" x14ac:dyDescent="0.25">
      <c r="A15812" s="42" t="s">
        <v>291</v>
      </c>
      <c r="B15812" s="43"/>
      <c r="C15812" s="43"/>
      <c r="D15812" s="43"/>
      <c r="E15812" s="43"/>
      <c r="F15812" s="43"/>
    </row>
    <row r="15815" spans="1:10" ht="16.5" x14ac:dyDescent="0.25">
      <c r="A15815" t="s">
        <v>155</v>
      </c>
    </row>
    <row r="15817" spans="1:10" ht="18" customHeight="1" thickBot="1" x14ac:dyDescent="0.3">
      <c r="A15817" s="1" t="s">
        <v>143</v>
      </c>
      <c r="B15817" s="2"/>
      <c r="C15817" s="2"/>
      <c r="D15817" s="2"/>
      <c r="E15817" s="2"/>
      <c r="F15817" s="2"/>
      <c r="G15817" s="2"/>
      <c r="H15817" s="2"/>
      <c r="I15817" s="2"/>
      <c r="J15817" s="2"/>
    </row>
    <row r="15818" spans="1:10" ht="14.1" customHeight="1" x14ac:dyDescent="0.25">
      <c r="A15818" s="101" t="s">
        <v>88</v>
      </c>
      <c r="B15818" s="4"/>
      <c r="C15818" s="102" t="s">
        <v>144</v>
      </c>
      <c r="D15818" s="107"/>
      <c r="E15818" s="107"/>
      <c r="F15818" s="107"/>
      <c r="G15818" s="107"/>
      <c r="H15818" s="107"/>
      <c r="I15818" s="107"/>
      <c r="J15818" s="103"/>
    </row>
    <row r="15819" spans="1:10" ht="15" customHeight="1" x14ac:dyDescent="0.25">
      <c r="A15819" s="11"/>
      <c r="B15819" s="7"/>
      <c r="C15819" s="108" t="s">
        <v>145</v>
      </c>
      <c r="D15819" s="109"/>
      <c r="E15819" s="109"/>
      <c r="F15819" s="110"/>
      <c r="G15819" s="111" t="s">
        <v>146</v>
      </c>
      <c r="H15819" s="109"/>
      <c r="I15819" s="109"/>
      <c r="J15819" s="112"/>
    </row>
    <row r="15820" spans="1:10" ht="14.1" customHeight="1" x14ac:dyDescent="0.25">
      <c r="A15820" s="11"/>
      <c r="B15820" s="7"/>
      <c r="C15820" s="108" t="s">
        <v>150</v>
      </c>
      <c r="D15820" s="109"/>
      <c r="E15820" s="109"/>
      <c r="F15820" s="110"/>
      <c r="G15820" s="111" t="s">
        <v>150</v>
      </c>
      <c r="H15820" s="109"/>
      <c r="I15820" s="109"/>
      <c r="J15820" s="112"/>
    </row>
    <row r="15821" spans="1:10" ht="15" customHeight="1" thickBot="1" x14ac:dyDescent="0.3">
      <c r="A15821" s="13"/>
      <c r="B15821" s="104"/>
      <c r="C15821" s="105" t="s">
        <v>151</v>
      </c>
      <c r="D15821" s="75" t="s">
        <v>152</v>
      </c>
      <c r="E15821" s="75" t="s">
        <v>153</v>
      </c>
      <c r="F15821" s="75" t="s">
        <v>154</v>
      </c>
      <c r="G15821" s="75" t="s">
        <v>151</v>
      </c>
      <c r="H15821" s="75" t="s">
        <v>152</v>
      </c>
      <c r="I15821" s="75" t="s">
        <v>153</v>
      </c>
      <c r="J15821" s="76" t="s">
        <v>154</v>
      </c>
    </row>
    <row r="15822" spans="1:10" ht="14.1" customHeight="1" x14ac:dyDescent="0.25">
      <c r="A15822" s="3" t="s">
        <v>36</v>
      </c>
      <c r="B15822" s="23" t="s">
        <v>37</v>
      </c>
      <c r="C15822" s="24">
        <v>1</v>
      </c>
      <c r="D15822" s="26">
        <v>1</v>
      </c>
      <c r="E15822" s="26">
        <v>1</v>
      </c>
      <c r="F15822" s="26">
        <v>1</v>
      </c>
      <c r="G15822" s="26">
        <v>1</v>
      </c>
      <c r="H15822" s="26">
        <v>1</v>
      </c>
      <c r="I15822" s="26">
        <v>1</v>
      </c>
      <c r="J15822" s="63">
        <v>1</v>
      </c>
    </row>
    <row r="15823" spans="1:10" ht="14.1" customHeight="1" x14ac:dyDescent="0.25">
      <c r="A15823" s="11"/>
      <c r="B15823" s="9" t="s">
        <v>63</v>
      </c>
      <c r="C15823" s="29">
        <v>1</v>
      </c>
      <c r="D15823" s="31">
        <v>1</v>
      </c>
      <c r="E15823" s="31">
        <v>1</v>
      </c>
      <c r="F15823" s="31">
        <v>1</v>
      </c>
      <c r="G15823" s="31">
        <v>0</v>
      </c>
      <c r="H15823" s="31">
        <v>0</v>
      </c>
      <c r="I15823" s="31">
        <v>0</v>
      </c>
      <c r="J15823" s="35">
        <v>0</v>
      </c>
    </row>
    <row r="15824" spans="1:10" ht="14.1" customHeight="1" x14ac:dyDescent="0.25">
      <c r="A15824" s="11"/>
      <c r="B15824" s="9" t="s">
        <v>64</v>
      </c>
      <c r="C15824" s="29">
        <v>0</v>
      </c>
      <c r="D15824" s="31">
        <v>0</v>
      </c>
      <c r="E15824" s="31">
        <v>0</v>
      </c>
      <c r="F15824" s="31">
        <v>0</v>
      </c>
      <c r="G15824" s="31">
        <v>1</v>
      </c>
      <c r="H15824" s="31">
        <v>1</v>
      </c>
      <c r="I15824" s="31">
        <v>1</v>
      </c>
      <c r="J15824" s="35">
        <v>1</v>
      </c>
    </row>
    <row r="15825" spans="1:10" ht="14.1" customHeight="1" x14ac:dyDescent="0.25">
      <c r="A15825" s="11"/>
      <c r="B15825" s="9" t="s">
        <v>65</v>
      </c>
      <c r="C15825" s="29">
        <v>1</v>
      </c>
      <c r="D15825" s="31">
        <v>0</v>
      </c>
      <c r="E15825" s="31">
        <v>0</v>
      </c>
      <c r="F15825" s="31">
        <v>0</v>
      </c>
      <c r="G15825" s="31">
        <v>1</v>
      </c>
      <c r="H15825" s="31">
        <v>0</v>
      </c>
      <c r="I15825" s="31">
        <v>0</v>
      </c>
      <c r="J15825" s="35">
        <v>0</v>
      </c>
    </row>
    <row r="15826" spans="1:10" ht="14.1" customHeight="1" x14ac:dyDescent="0.25">
      <c r="A15826" s="11"/>
      <c r="B15826" s="9" t="s">
        <v>66</v>
      </c>
      <c r="C15826" s="29">
        <v>0</v>
      </c>
      <c r="D15826" s="31">
        <v>1</v>
      </c>
      <c r="E15826" s="31">
        <v>0</v>
      </c>
      <c r="F15826" s="31">
        <v>0</v>
      </c>
      <c r="G15826" s="31">
        <v>0</v>
      </c>
      <c r="H15826" s="31">
        <v>1</v>
      </c>
      <c r="I15826" s="31">
        <v>0</v>
      </c>
      <c r="J15826" s="35">
        <v>0</v>
      </c>
    </row>
    <row r="15827" spans="1:10" ht="14.1" customHeight="1" x14ac:dyDescent="0.25">
      <c r="A15827" s="11"/>
      <c r="B15827" s="9" t="s">
        <v>67</v>
      </c>
      <c r="C15827" s="29">
        <v>0</v>
      </c>
      <c r="D15827" s="31">
        <v>0</v>
      </c>
      <c r="E15827" s="31">
        <v>1</v>
      </c>
      <c r="F15827" s="31">
        <v>0</v>
      </c>
      <c r="G15827" s="31">
        <v>0</v>
      </c>
      <c r="H15827" s="31">
        <v>0</v>
      </c>
      <c r="I15827" s="31">
        <v>1</v>
      </c>
      <c r="J15827" s="35">
        <v>0</v>
      </c>
    </row>
    <row r="15828" spans="1:10" ht="14.1" customHeight="1" x14ac:dyDescent="0.25">
      <c r="A15828" s="11"/>
      <c r="B15828" s="9" t="s">
        <v>68</v>
      </c>
      <c r="C15828" s="29">
        <v>0</v>
      </c>
      <c r="D15828" s="31">
        <v>0</v>
      </c>
      <c r="E15828" s="31">
        <v>0</v>
      </c>
      <c r="F15828" s="31">
        <v>1</v>
      </c>
      <c r="G15828" s="31">
        <v>0</v>
      </c>
      <c r="H15828" s="31">
        <v>0</v>
      </c>
      <c r="I15828" s="31">
        <v>0</v>
      </c>
      <c r="J15828" s="35">
        <v>1</v>
      </c>
    </row>
    <row r="15829" spans="1:10" ht="24" customHeight="1" x14ac:dyDescent="0.25">
      <c r="A15829" s="11"/>
      <c r="B15829" s="9" t="s">
        <v>69</v>
      </c>
      <c r="C15829" s="29">
        <v>1</v>
      </c>
      <c r="D15829" s="31">
        <v>0</v>
      </c>
      <c r="E15829" s="31">
        <v>0</v>
      </c>
      <c r="F15829" s="31">
        <v>0</v>
      </c>
      <c r="G15829" s="31">
        <v>0</v>
      </c>
      <c r="H15829" s="31">
        <v>0</v>
      </c>
      <c r="I15829" s="31">
        <v>0</v>
      </c>
      <c r="J15829" s="35">
        <v>0</v>
      </c>
    </row>
    <row r="15830" spans="1:10" ht="24" customHeight="1" x14ac:dyDescent="0.25">
      <c r="A15830" s="11"/>
      <c r="B15830" s="9" t="s">
        <v>70</v>
      </c>
      <c r="C15830" s="29">
        <v>0</v>
      </c>
      <c r="D15830" s="31">
        <v>1</v>
      </c>
      <c r="E15830" s="31">
        <v>0</v>
      </c>
      <c r="F15830" s="31">
        <v>0</v>
      </c>
      <c r="G15830" s="31">
        <v>0</v>
      </c>
      <c r="H15830" s="31">
        <v>0</v>
      </c>
      <c r="I15830" s="31">
        <v>0</v>
      </c>
      <c r="J15830" s="35">
        <v>0</v>
      </c>
    </row>
    <row r="15831" spans="1:10" ht="24" customHeight="1" x14ac:dyDescent="0.25">
      <c r="A15831" s="11"/>
      <c r="B15831" s="9" t="s">
        <v>71</v>
      </c>
      <c r="C15831" s="29">
        <v>0</v>
      </c>
      <c r="D15831" s="31">
        <v>0</v>
      </c>
      <c r="E15831" s="31">
        <v>1</v>
      </c>
      <c r="F15831" s="31">
        <v>0</v>
      </c>
      <c r="G15831" s="31">
        <v>0</v>
      </c>
      <c r="H15831" s="31">
        <v>0</v>
      </c>
      <c r="I15831" s="31">
        <v>0</v>
      </c>
      <c r="J15831" s="35">
        <v>0</v>
      </c>
    </row>
    <row r="15832" spans="1:10" ht="24" customHeight="1" x14ac:dyDescent="0.25">
      <c r="A15832" s="11"/>
      <c r="B15832" s="9" t="s">
        <v>72</v>
      </c>
      <c r="C15832" s="29">
        <v>0</v>
      </c>
      <c r="D15832" s="31">
        <v>0</v>
      </c>
      <c r="E15832" s="31">
        <v>0</v>
      </c>
      <c r="F15832" s="31">
        <v>1</v>
      </c>
      <c r="G15832" s="31">
        <v>0</v>
      </c>
      <c r="H15832" s="31">
        <v>0</v>
      </c>
      <c r="I15832" s="31">
        <v>0</v>
      </c>
      <c r="J15832" s="35">
        <v>0</v>
      </c>
    </row>
    <row r="15833" spans="1:10" ht="24" customHeight="1" x14ac:dyDescent="0.25">
      <c r="A15833" s="11"/>
      <c r="B15833" s="9" t="s">
        <v>73</v>
      </c>
      <c r="C15833" s="29">
        <v>0</v>
      </c>
      <c r="D15833" s="31">
        <v>0</v>
      </c>
      <c r="E15833" s="31">
        <v>0</v>
      </c>
      <c r="F15833" s="31">
        <v>0</v>
      </c>
      <c r="G15833" s="31">
        <v>1</v>
      </c>
      <c r="H15833" s="31">
        <v>0</v>
      </c>
      <c r="I15833" s="31">
        <v>0</v>
      </c>
      <c r="J15833" s="35">
        <v>0</v>
      </c>
    </row>
    <row r="15834" spans="1:10" ht="24" customHeight="1" x14ac:dyDescent="0.25">
      <c r="A15834" s="11"/>
      <c r="B15834" s="9" t="s">
        <v>74</v>
      </c>
      <c r="C15834" s="29">
        <v>0</v>
      </c>
      <c r="D15834" s="31">
        <v>0</v>
      </c>
      <c r="E15834" s="31">
        <v>0</v>
      </c>
      <c r="F15834" s="31">
        <v>0</v>
      </c>
      <c r="G15834" s="31">
        <v>0</v>
      </c>
      <c r="H15834" s="31">
        <v>1</v>
      </c>
      <c r="I15834" s="31">
        <v>0</v>
      </c>
      <c r="J15834" s="35">
        <v>0</v>
      </c>
    </row>
    <row r="15835" spans="1:10" ht="24" customHeight="1" x14ac:dyDescent="0.25">
      <c r="A15835" s="11"/>
      <c r="B15835" s="9" t="s">
        <v>75</v>
      </c>
      <c r="C15835" s="29">
        <v>0</v>
      </c>
      <c r="D15835" s="31">
        <v>0</v>
      </c>
      <c r="E15835" s="31">
        <v>0</v>
      </c>
      <c r="F15835" s="31">
        <v>0</v>
      </c>
      <c r="G15835" s="31">
        <v>0</v>
      </c>
      <c r="H15835" s="31">
        <v>0</v>
      </c>
      <c r="I15835" s="31">
        <v>1</v>
      </c>
      <c r="J15835" s="35">
        <v>0</v>
      </c>
    </row>
    <row r="15836" spans="1:10" ht="24" customHeight="1" thickBot="1" x14ac:dyDescent="0.3">
      <c r="A15836" s="13"/>
      <c r="B15836" s="14" t="s">
        <v>76</v>
      </c>
      <c r="C15836" s="38">
        <v>0</v>
      </c>
      <c r="D15836" s="40">
        <v>0</v>
      </c>
      <c r="E15836" s="40">
        <v>0</v>
      </c>
      <c r="F15836" s="40">
        <v>0</v>
      </c>
      <c r="G15836" s="40">
        <v>0</v>
      </c>
      <c r="H15836" s="40">
        <v>0</v>
      </c>
      <c r="I15836" s="40">
        <v>0</v>
      </c>
      <c r="J15836" s="66">
        <v>1</v>
      </c>
    </row>
    <row r="15838" spans="1:10" ht="20.100000000000001" customHeight="1" thickBot="1" x14ac:dyDescent="0.3">
      <c r="A15838" s="16" t="s">
        <v>147</v>
      </c>
      <c r="B15838" s="17"/>
      <c r="C15838" s="17"/>
      <c r="D15838" s="17"/>
      <c r="E15838" s="17"/>
      <c r="F15838" s="17"/>
      <c r="G15838" s="17"/>
    </row>
    <row r="15839" spans="1:10" ht="15" customHeight="1" x14ac:dyDescent="0.25">
      <c r="A15839" s="101" t="s">
        <v>144</v>
      </c>
      <c r="B15839" s="113" t="s">
        <v>150</v>
      </c>
      <c r="C15839" s="68" t="s">
        <v>148</v>
      </c>
      <c r="D15839" s="69" t="s">
        <v>90</v>
      </c>
      <c r="E15839" s="69" t="s">
        <v>91</v>
      </c>
      <c r="F15839" s="70" t="s">
        <v>93</v>
      </c>
      <c r="G15839" s="71"/>
    </row>
    <row r="15840" spans="1:10" ht="15" customHeight="1" thickBot="1" x14ac:dyDescent="0.3">
      <c r="A15840" s="91"/>
      <c r="B15840" s="37"/>
      <c r="C15840" s="73"/>
      <c r="D15840" s="74"/>
      <c r="E15840" s="74"/>
      <c r="F15840" s="75" t="s">
        <v>94</v>
      </c>
      <c r="G15840" s="76" t="s">
        <v>95</v>
      </c>
    </row>
    <row r="15841" spans="1:7" ht="14.1" customHeight="1" x14ac:dyDescent="0.25">
      <c r="A15841" s="3" t="s">
        <v>145</v>
      </c>
      <c r="B15841" s="23" t="s">
        <v>151</v>
      </c>
      <c r="C15841" s="106">
        <v>9.1103629400209005</v>
      </c>
      <c r="D15841" s="53">
        <v>0.15455280234205182</v>
      </c>
      <c r="E15841" s="53">
        <v>144.86733196677594</v>
      </c>
      <c r="F15841" s="53">
        <v>8.8048932218936908</v>
      </c>
      <c r="G15841" s="54">
        <v>9.4158326581481102</v>
      </c>
    </row>
    <row r="15842" spans="1:7" ht="14.1" customHeight="1" x14ac:dyDescent="0.25">
      <c r="A15842" s="28"/>
      <c r="B15842" s="9" t="s">
        <v>152</v>
      </c>
      <c r="C15842" s="64">
        <v>9.1406293394785436</v>
      </c>
      <c r="D15842" s="55">
        <v>0.15413398437816903</v>
      </c>
      <c r="E15842" s="55">
        <v>143.32054366571091</v>
      </c>
      <c r="F15842" s="55">
        <v>8.8359597098936078</v>
      </c>
      <c r="G15842" s="56">
        <v>9.4452989690634794</v>
      </c>
    </row>
    <row r="15843" spans="1:7" ht="14.1" customHeight="1" x14ac:dyDescent="0.25">
      <c r="A15843" s="28"/>
      <c r="B15843" s="9" t="s">
        <v>153</v>
      </c>
      <c r="C15843" s="64">
        <v>9.2262525005331462</v>
      </c>
      <c r="D15843" s="55">
        <v>0.15408970659788107</v>
      </c>
      <c r="E15843" s="55">
        <v>143.15785460115396</v>
      </c>
      <c r="F15843" s="55">
        <v>8.9216674457138403</v>
      </c>
      <c r="G15843" s="56">
        <v>9.530837555352452</v>
      </c>
    </row>
    <row r="15844" spans="1:7" ht="14.1" customHeight="1" x14ac:dyDescent="0.25">
      <c r="A15844" s="114"/>
      <c r="B15844" s="115" t="s">
        <v>154</v>
      </c>
      <c r="C15844" s="116">
        <v>9.2978260869564533</v>
      </c>
      <c r="D15844" s="117">
        <v>0.15387218070022074</v>
      </c>
      <c r="E15844" s="117">
        <v>142.36625770488726</v>
      </c>
      <c r="F15844" s="117">
        <v>8.9936565935404538</v>
      </c>
      <c r="G15844" s="118">
        <v>9.6019955803724528</v>
      </c>
    </row>
    <row r="15845" spans="1:7" ht="14.1" customHeight="1" x14ac:dyDescent="0.25">
      <c r="A15845" s="119" t="s">
        <v>146</v>
      </c>
      <c r="B15845" s="120" t="s">
        <v>151</v>
      </c>
      <c r="C15845" s="121">
        <v>9.1574711166022755</v>
      </c>
      <c r="D15845" s="122">
        <v>0.1529164282642646</v>
      </c>
      <c r="E15845" s="122">
        <v>146.95355559426829</v>
      </c>
      <c r="F15845" s="122">
        <v>8.8552717849167895</v>
      </c>
      <c r="G15845" s="123">
        <v>9.4596704482877616</v>
      </c>
    </row>
    <row r="15846" spans="1:7" ht="14.1" customHeight="1" x14ac:dyDescent="0.25">
      <c r="A15846" s="28"/>
      <c r="B15846" s="9" t="s">
        <v>152</v>
      </c>
      <c r="C15846" s="64">
        <v>9.1890289433404249</v>
      </c>
      <c r="D15846" s="55">
        <v>0.15248913216990226</v>
      </c>
      <c r="E15846" s="55">
        <v>145.34114233232341</v>
      </c>
      <c r="F15846" s="55">
        <v>8.8876462925006408</v>
      </c>
      <c r="G15846" s="56">
        <v>9.490411594180209</v>
      </c>
    </row>
    <row r="15847" spans="1:7" ht="14.1" customHeight="1" x14ac:dyDescent="0.25">
      <c r="A15847" s="28"/>
      <c r="B15847" s="9" t="s">
        <v>153</v>
      </c>
      <c r="C15847" s="64">
        <v>9.2127191402921564</v>
      </c>
      <c r="D15847" s="55">
        <v>0.15217943624632438</v>
      </c>
      <c r="E15847" s="55">
        <v>144.17966941446375</v>
      </c>
      <c r="F15847" s="55">
        <v>8.9119282372799056</v>
      </c>
      <c r="G15847" s="56">
        <v>9.5135100433044073</v>
      </c>
    </row>
    <row r="15848" spans="1:7" ht="14.1" customHeight="1" thickBot="1" x14ac:dyDescent="0.3">
      <c r="A15848" s="91"/>
      <c r="B15848" s="14" t="s">
        <v>154</v>
      </c>
      <c r="C15848" s="65">
        <v>9.3988732700616371</v>
      </c>
      <c r="D15848" s="57">
        <v>0.1516894859989984</v>
      </c>
      <c r="E15848" s="57">
        <v>142.36625770489692</v>
      </c>
      <c r="F15848" s="57">
        <v>9.0990184561317626</v>
      </c>
      <c r="G15848" s="58">
        <v>9.6987280839915115</v>
      </c>
    </row>
    <row r="15849" spans="1:7" ht="15" customHeight="1" x14ac:dyDescent="0.25">
      <c r="A15849" s="42" t="s">
        <v>291</v>
      </c>
      <c r="B15849" s="43"/>
      <c r="C15849" s="43"/>
      <c r="D15849" s="43"/>
      <c r="E15849" s="43"/>
      <c r="F15849" s="43"/>
      <c r="G15849" s="43"/>
    </row>
    <row r="15852" spans="1:7" x14ac:dyDescent="0.25">
      <c r="A15852" t="s">
        <v>298</v>
      </c>
    </row>
    <row r="15855" spans="1:7" ht="16.5" x14ac:dyDescent="0.25">
      <c r="A15855" t="s">
        <v>1</v>
      </c>
    </row>
    <row r="15857" spans="1:3" ht="18" customHeight="1" thickBot="1" x14ac:dyDescent="0.3">
      <c r="A15857" s="1" t="s">
        <v>2</v>
      </c>
      <c r="B15857" s="2"/>
      <c r="C15857" s="2"/>
    </row>
    <row r="15858" spans="1:3" ht="14.1" customHeight="1" x14ac:dyDescent="0.25">
      <c r="A15858" s="3" t="s">
        <v>3</v>
      </c>
      <c r="B15858" s="4"/>
      <c r="C15858" s="5" t="s">
        <v>299</v>
      </c>
    </row>
    <row r="15859" spans="1:3" ht="14.1" customHeight="1" x14ac:dyDescent="0.25">
      <c r="A15859" s="6" t="s">
        <v>5</v>
      </c>
      <c r="B15859" s="7"/>
      <c r="C15859" s="8" t="s">
        <v>6</v>
      </c>
    </row>
    <row r="15860" spans="1:3" ht="24" customHeight="1" x14ac:dyDescent="0.25">
      <c r="A15860" s="6" t="s">
        <v>7</v>
      </c>
      <c r="B15860" s="9" t="s">
        <v>8</v>
      </c>
      <c r="C15860" s="10" t="s">
        <v>9</v>
      </c>
    </row>
    <row r="15861" spans="1:3" ht="14.1" customHeight="1" x14ac:dyDescent="0.25">
      <c r="A15861" s="11"/>
      <c r="B15861" s="9" t="s">
        <v>10</v>
      </c>
      <c r="C15861" s="8" t="s">
        <v>11</v>
      </c>
    </row>
    <row r="15862" spans="1:3" ht="14.1" customHeight="1" x14ac:dyDescent="0.25">
      <c r="A15862" s="11"/>
      <c r="B15862" s="9" t="s">
        <v>12</v>
      </c>
      <c r="C15862" s="8" t="s">
        <v>13</v>
      </c>
    </row>
    <row r="15863" spans="1:3" ht="14.1" customHeight="1" x14ac:dyDescent="0.25">
      <c r="A15863" s="11"/>
      <c r="B15863" s="9" t="s">
        <v>14</v>
      </c>
      <c r="C15863" s="8" t="s">
        <v>13</v>
      </c>
    </row>
    <row r="15864" spans="1:3" ht="14.1" customHeight="1" x14ac:dyDescent="0.25">
      <c r="A15864" s="11"/>
      <c r="B15864" s="9" t="s">
        <v>15</v>
      </c>
      <c r="C15864" s="8" t="s">
        <v>13</v>
      </c>
    </row>
    <row r="15865" spans="1:3" ht="24" customHeight="1" x14ac:dyDescent="0.25">
      <c r="A15865" s="11"/>
      <c r="B15865" s="9" t="s">
        <v>16</v>
      </c>
      <c r="C15865" s="12">
        <v>494</v>
      </c>
    </row>
    <row r="15866" spans="1:3" ht="24" customHeight="1" x14ac:dyDescent="0.25">
      <c r="A15866" s="6" t="s">
        <v>17</v>
      </c>
      <c r="B15866" s="9" t="s">
        <v>18</v>
      </c>
      <c r="C15866" s="8" t="s">
        <v>19</v>
      </c>
    </row>
    <row r="15867" spans="1:3" ht="33.950000000000003" customHeight="1" x14ac:dyDescent="0.25">
      <c r="A15867" s="11"/>
      <c r="B15867" s="9" t="s">
        <v>20</v>
      </c>
      <c r="C15867" s="8" t="s">
        <v>21</v>
      </c>
    </row>
    <row r="15868" spans="1:3" ht="409.6" customHeight="1" x14ac:dyDescent="0.25">
      <c r="A15868" s="6" t="s">
        <v>22</v>
      </c>
      <c r="B15868" s="7"/>
      <c r="C15868" s="8" t="s">
        <v>300</v>
      </c>
    </row>
    <row r="15869" spans="1:3" ht="14.1" customHeight="1" x14ac:dyDescent="0.25">
      <c r="A15869" s="6" t="s">
        <v>24</v>
      </c>
      <c r="B15869" s="9" t="s">
        <v>25</v>
      </c>
      <c r="C15869" s="10" t="s">
        <v>240</v>
      </c>
    </row>
    <row r="15870" spans="1:3" ht="14.1" customHeight="1" thickBot="1" x14ac:dyDescent="0.3">
      <c r="A15870" s="13"/>
      <c r="B15870" s="14" t="s">
        <v>27</v>
      </c>
      <c r="C15870" s="15" t="s">
        <v>301</v>
      </c>
    </row>
    <row r="15873" spans="1:7" x14ac:dyDescent="0.25">
      <c r="A15873" t="s">
        <v>29</v>
      </c>
    </row>
    <row r="15875" spans="1:7" ht="20.100000000000001" customHeight="1" thickBot="1" x14ac:dyDescent="0.3">
      <c r="A15875" s="16" t="s">
        <v>30</v>
      </c>
      <c r="B15875" s="17"/>
      <c r="C15875" s="17"/>
      <c r="D15875" s="17"/>
      <c r="E15875" s="17"/>
      <c r="F15875" s="17"/>
      <c r="G15875" s="17"/>
    </row>
    <row r="15876" spans="1:7" ht="24.95" customHeight="1" thickBot="1" x14ac:dyDescent="0.3">
      <c r="A15876" s="18"/>
      <c r="B15876" s="19"/>
      <c r="C15876" s="20" t="s">
        <v>31</v>
      </c>
      <c r="D15876" s="21" t="s">
        <v>32</v>
      </c>
      <c r="E15876" s="21" t="s">
        <v>33</v>
      </c>
      <c r="F15876" s="21" t="s">
        <v>34</v>
      </c>
      <c r="G15876" s="22" t="s">
        <v>35</v>
      </c>
    </row>
    <row r="15877" spans="1:7" ht="14.1" customHeight="1" x14ac:dyDescent="0.25">
      <c r="A15877" s="3" t="s">
        <v>36</v>
      </c>
      <c r="B15877" s="23" t="s">
        <v>37</v>
      </c>
      <c r="C15877" s="24">
        <v>1</v>
      </c>
      <c r="D15877" s="25"/>
      <c r="E15877" s="26">
        <v>1</v>
      </c>
      <c r="F15877" s="25"/>
      <c r="G15877" s="27"/>
    </row>
    <row r="15878" spans="1:7" ht="14.1" customHeight="1" x14ac:dyDescent="0.25">
      <c r="A15878" s="28"/>
      <c r="B15878" s="9" t="s">
        <v>38</v>
      </c>
      <c r="C15878" s="29">
        <v>2</v>
      </c>
      <c r="D15878" s="30"/>
      <c r="E15878" s="31">
        <v>1</v>
      </c>
      <c r="F15878" s="30"/>
      <c r="G15878" s="32"/>
    </row>
    <row r="15879" spans="1:7" ht="14.1" customHeight="1" x14ac:dyDescent="0.25">
      <c r="A15879" s="28"/>
      <c r="B15879" s="9" t="s">
        <v>39</v>
      </c>
      <c r="C15879" s="29">
        <v>4</v>
      </c>
      <c r="D15879" s="30"/>
      <c r="E15879" s="31">
        <v>3</v>
      </c>
      <c r="F15879" s="30"/>
      <c r="G15879" s="32"/>
    </row>
    <row r="15880" spans="1:7" ht="14.1" customHeight="1" x14ac:dyDescent="0.25">
      <c r="A15880" s="28"/>
      <c r="B15880" s="9" t="s">
        <v>40</v>
      </c>
      <c r="C15880" s="29">
        <v>8</v>
      </c>
      <c r="D15880" s="30"/>
      <c r="E15880" s="31">
        <v>3</v>
      </c>
      <c r="F15880" s="30"/>
      <c r="G15880" s="32"/>
    </row>
    <row r="15881" spans="1:7" ht="24" customHeight="1" x14ac:dyDescent="0.25">
      <c r="A15881" s="33" t="s">
        <v>41</v>
      </c>
      <c r="B15881" s="9" t="s">
        <v>39</v>
      </c>
      <c r="C15881" s="29">
        <v>4</v>
      </c>
      <c r="D15881" s="34" t="s">
        <v>169</v>
      </c>
      <c r="E15881" s="31">
        <v>4</v>
      </c>
      <c r="F15881" s="34" t="s">
        <v>43</v>
      </c>
      <c r="G15881" s="35">
        <v>140</v>
      </c>
    </row>
    <row r="15882" spans="1:7" ht="14.1" customHeight="1" thickBot="1" x14ac:dyDescent="0.3">
      <c r="A15882" s="36" t="s">
        <v>44</v>
      </c>
      <c r="B15882" s="37"/>
      <c r="C15882" s="38">
        <v>19</v>
      </c>
      <c r="D15882" s="39"/>
      <c r="E15882" s="40">
        <v>12</v>
      </c>
      <c r="F15882" s="39"/>
      <c r="G15882" s="41"/>
    </row>
    <row r="15883" spans="1:7" ht="15" customHeight="1" x14ac:dyDescent="0.25">
      <c r="A15883" s="42" t="s">
        <v>291</v>
      </c>
      <c r="B15883" s="43"/>
      <c r="C15883" s="43"/>
      <c r="D15883" s="43"/>
      <c r="E15883" s="43"/>
      <c r="F15883" s="43"/>
      <c r="G15883" s="43"/>
    </row>
    <row r="15885" spans="1:7" ht="20.100000000000001" customHeight="1" thickBot="1" x14ac:dyDescent="0.3">
      <c r="A15885" s="16" t="s">
        <v>46</v>
      </c>
      <c r="B15885" s="17"/>
    </row>
    <row r="15886" spans="1:7" ht="24" customHeight="1" x14ac:dyDescent="0.25">
      <c r="A15886" s="44" t="s">
        <v>47</v>
      </c>
      <c r="B15886" s="45">
        <v>496.62387415815601</v>
      </c>
    </row>
    <row r="15887" spans="1:7" ht="24" customHeight="1" x14ac:dyDescent="0.25">
      <c r="A15887" s="46" t="s">
        <v>48</v>
      </c>
      <c r="B15887" s="47">
        <v>504.62387415815601</v>
      </c>
    </row>
    <row r="15888" spans="1:7" ht="24" customHeight="1" x14ac:dyDescent="0.25">
      <c r="A15888" s="46" t="s">
        <v>49</v>
      </c>
      <c r="B15888" s="47">
        <v>504.70755616652423</v>
      </c>
    </row>
    <row r="15889" spans="1:5" ht="24" customHeight="1" x14ac:dyDescent="0.25">
      <c r="A15889" s="46" t="s">
        <v>50</v>
      </c>
      <c r="B15889" s="47">
        <v>525.34394077276636</v>
      </c>
    </row>
    <row r="15890" spans="1:5" ht="24" customHeight="1" thickBot="1" x14ac:dyDescent="0.3">
      <c r="A15890" s="48" t="s">
        <v>51</v>
      </c>
      <c r="B15890" s="49">
        <v>521.34394077276636</v>
      </c>
    </row>
    <row r="15891" spans="1:5" ht="35.1" customHeight="1" x14ac:dyDescent="0.25">
      <c r="A15891" s="42" t="s">
        <v>52</v>
      </c>
      <c r="B15891" s="43"/>
    </row>
    <row r="15892" spans="1:5" ht="15" customHeight="1" x14ac:dyDescent="0.25">
      <c r="A15892" s="50" t="s">
        <v>291</v>
      </c>
      <c r="B15892" s="51"/>
    </row>
    <row r="15895" spans="1:5" ht="16.5" x14ac:dyDescent="0.25">
      <c r="A15895" t="s">
        <v>53</v>
      </c>
    </row>
    <row r="15897" spans="1:5" ht="20.100000000000001" customHeight="1" thickBot="1" x14ac:dyDescent="0.3">
      <c r="A15897" s="16" t="s">
        <v>54</v>
      </c>
      <c r="B15897" s="17"/>
      <c r="C15897" s="17"/>
      <c r="D15897" s="17"/>
      <c r="E15897" s="17"/>
    </row>
    <row r="15898" spans="1:5" ht="24.95" customHeight="1" thickBot="1" x14ac:dyDescent="0.3">
      <c r="A15898" s="52" t="s">
        <v>55</v>
      </c>
      <c r="B15898" s="20" t="s">
        <v>56</v>
      </c>
      <c r="C15898" s="21" t="s">
        <v>57</v>
      </c>
      <c r="D15898" s="21" t="s">
        <v>58</v>
      </c>
      <c r="E15898" s="22" t="s">
        <v>59</v>
      </c>
    </row>
    <row r="15899" spans="1:5" ht="14.1" customHeight="1" x14ac:dyDescent="0.25">
      <c r="A15899" s="44" t="s">
        <v>37</v>
      </c>
      <c r="B15899" s="24">
        <v>1</v>
      </c>
      <c r="C15899" s="53">
        <v>138.15796443159485</v>
      </c>
      <c r="D15899" s="53">
        <v>7416.8646374978043</v>
      </c>
      <c r="E15899" s="54">
        <v>6.0999619130320722E-122</v>
      </c>
    </row>
    <row r="15900" spans="1:5" ht="14.1" customHeight="1" x14ac:dyDescent="0.25">
      <c r="A15900" s="46" t="s">
        <v>38</v>
      </c>
      <c r="B15900" s="29">
        <v>1</v>
      </c>
      <c r="C15900" s="55">
        <v>138.15796443159482</v>
      </c>
      <c r="D15900" s="55">
        <v>4.8723115819844461E-2</v>
      </c>
      <c r="E15900" s="56">
        <v>0.82562609960423194</v>
      </c>
    </row>
    <row r="15901" spans="1:5" ht="14.1" customHeight="1" x14ac:dyDescent="0.25">
      <c r="A15901" s="46" t="s">
        <v>39</v>
      </c>
      <c r="B15901" s="29">
        <v>3</v>
      </c>
      <c r="C15901" s="55">
        <v>188.73372274334542</v>
      </c>
      <c r="D15901" s="55">
        <v>23.020829098118408</v>
      </c>
      <c r="E15901" s="56">
        <v>9.5904541402445753E-13</v>
      </c>
    </row>
    <row r="15902" spans="1:5" ht="14.1" customHeight="1" thickBot="1" x14ac:dyDescent="0.3">
      <c r="A15902" s="48" t="s">
        <v>40</v>
      </c>
      <c r="B15902" s="38">
        <v>3</v>
      </c>
      <c r="C15902" s="57">
        <v>188.73372274334287</v>
      </c>
      <c r="D15902" s="57">
        <v>2.1496272660968003</v>
      </c>
      <c r="E15902" s="58">
        <v>9.5439583141040493E-2</v>
      </c>
    </row>
    <row r="15903" spans="1:5" ht="15" customHeight="1" x14ac:dyDescent="0.25">
      <c r="A15903" s="42" t="s">
        <v>291</v>
      </c>
      <c r="B15903" s="43"/>
      <c r="C15903" s="43"/>
      <c r="D15903" s="43"/>
      <c r="E15903" s="43"/>
    </row>
    <row r="15906" spans="1:3" ht="16.5" x14ac:dyDescent="0.25">
      <c r="A15906" t="s">
        <v>60</v>
      </c>
    </row>
    <row r="15908" spans="1:3" ht="18" customHeight="1" thickBot="1" x14ac:dyDescent="0.3">
      <c r="A15908" s="1" t="s">
        <v>61</v>
      </c>
      <c r="B15908" s="2"/>
      <c r="C15908" s="2"/>
    </row>
    <row r="15909" spans="1:3" ht="15" customHeight="1" thickBot="1" x14ac:dyDescent="0.3">
      <c r="A15909" s="59"/>
      <c r="B15909" s="60"/>
      <c r="C15909" s="61" t="s">
        <v>62</v>
      </c>
    </row>
    <row r="15910" spans="1:3" ht="14.1" customHeight="1" x14ac:dyDescent="0.25">
      <c r="A15910" s="3" t="s">
        <v>36</v>
      </c>
      <c r="B15910" s="23" t="s">
        <v>37</v>
      </c>
      <c r="C15910" s="62">
        <v>0.99999999999999989</v>
      </c>
    </row>
    <row r="15911" spans="1:3" ht="14.1" customHeight="1" x14ac:dyDescent="0.25">
      <c r="A15911" s="11"/>
      <c r="B15911" s="9" t="s">
        <v>63</v>
      </c>
      <c r="C15911" s="47">
        <v>0.49999999999999967</v>
      </c>
    </row>
    <row r="15912" spans="1:3" ht="14.1" customHeight="1" x14ac:dyDescent="0.25">
      <c r="A15912" s="11"/>
      <c r="B15912" s="9" t="s">
        <v>64</v>
      </c>
      <c r="C15912" s="47">
        <v>0.49999999999999994</v>
      </c>
    </row>
    <row r="15913" spans="1:3" ht="14.1" customHeight="1" x14ac:dyDescent="0.25">
      <c r="A15913" s="11"/>
      <c r="B15913" s="9" t="s">
        <v>65</v>
      </c>
      <c r="C15913" s="47">
        <v>0.24999999999999975</v>
      </c>
    </row>
    <row r="15914" spans="1:3" ht="14.1" customHeight="1" x14ac:dyDescent="0.25">
      <c r="A15914" s="11"/>
      <c r="B15914" s="9" t="s">
        <v>66</v>
      </c>
      <c r="C15914" s="47">
        <v>0.24999999999999994</v>
      </c>
    </row>
    <row r="15915" spans="1:3" ht="14.1" customHeight="1" x14ac:dyDescent="0.25">
      <c r="A15915" s="11"/>
      <c r="B15915" s="9" t="s">
        <v>67</v>
      </c>
      <c r="C15915" s="47">
        <v>0.24999999999999997</v>
      </c>
    </row>
    <row r="15916" spans="1:3" ht="14.1" customHeight="1" x14ac:dyDescent="0.25">
      <c r="A15916" s="11"/>
      <c r="B15916" s="9" t="s">
        <v>68</v>
      </c>
      <c r="C15916" s="47">
        <v>0.24999999999999994</v>
      </c>
    </row>
    <row r="15917" spans="1:3" ht="24" customHeight="1" x14ac:dyDescent="0.25">
      <c r="A15917" s="11"/>
      <c r="B15917" s="9" t="s">
        <v>69</v>
      </c>
      <c r="C15917" s="47">
        <v>0.12499999999999976</v>
      </c>
    </row>
    <row r="15918" spans="1:3" ht="24" customHeight="1" x14ac:dyDescent="0.25">
      <c r="A15918" s="11"/>
      <c r="B15918" s="9" t="s">
        <v>70</v>
      </c>
      <c r="C15918" s="47">
        <v>0.12499999999999993</v>
      </c>
    </row>
    <row r="15919" spans="1:3" ht="24" customHeight="1" x14ac:dyDescent="0.25">
      <c r="A15919" s="11"/>
      <c r="B15919" s="9" t="s">
        <v>71</v>
      </c>
      <c r="C15919" s="47">
        <v>0.1249999999999999</v>
      </c>
    </row>
    <row r="15920" spans="1:3" ht="24" customHeight="1" x14ac:dyDescent="0.25">
      <c r="A15920" s="11"/>
      <c r="B15920" s="9" t="s">
        <v>72</v>
      </c>
      <c r="C15920" s="47">
        <v>0.12499999999999999</v>
      </c>
    </row>
    <row r="15921" spans="1:3" ht="24" customHeight="1" x14ac:dyDescent="0.25">
      <c r="A15921" s="11"/>
      <c r="B15921" s="9" t="s">
        <v>73</v>
      </c>
      <c r="C15921" s="47">
        <v>0.12500000000000006</v>
      </c>
    </row>
    <row r="15922" spans="1:3" ht="24" customHeight="1" x14ac:dyDescent="0.25">
      <c r="A15922" s="11"/>
      <c r="B15922" s="9" t="s">
        <v>74</v>
      </c>
      <c r="C15922" s="47">
        <v>0.12499999999999997</v>
      </c>
    </row>
    <row r="15923" spans="1:3" ht="24" customHeight="1" x14ac:dyDescent="0.25">
      <c r="A15923" s="11"/>
      <c r="B15923" s="9" t="s">
        <v>75</v>
      </c>
      <c r="C15923" s="47">
        <v>0.12500000000000011</v>
      </c>
    </row>
    <row r="15924" spans="1:3" ht="24" customHeight="1" thickBot="1" x14ac:dyDescent="0.3">
      <c r="A15924" s="13"/>
      <c r="B15924" s="14" t="s">
        <v>76</v>
      </c>
      <c r="C15924" s="49">
        <v>0.12500000000000028</v>
      </c>
    </row>
    <row r="15926" spans="1:3" ht="18" customHeight="1" thickBot="1" x14ac:dyDescent="0.3">
      <c r="A15926" s="1" t="s">
        <v>77</v>
      </c>
      <c r="B15926" s="2"/>
      <c r="C15926" s="2"/>
    </row>
    <row r="15927" spans="1:3" ht="15" customHeight="1" thickBot="1" x14ac:dyDescent="0.3">
      <c r="A15927" s="59"/>
      <c r="B15927" s="60"/>
      <c r="C15927" s="61" t="s">
        <v>78</v>
      </c>
    </row>
    <row r="15928" spans="1:3" ht="14.1" customHeight="1" x14ac:dyDescent="0.25">
      <c r="A15928" s="3" t="s">
        <v>36</v>
      </c>
      <c r="B15928" s="23" t="s">
        <v>37</v>
      </c>
      <c r="C15928" s="62">
        <v>0</v>
      </c>
    </row>
    <row r="15929" spans="1:3" ht="14.1" customHeight="1" x14ac:dyDescent="0.25">
      <c r="A15929" s="11"/>
      <c r="B15929" s="9" t="s">
        <v>63</v>
      </c>
      <c r="C15929" s="12">
        <v>1</v>
      </c>
    </row>
    <row r="15930" spans="1:3" ht="14.1" customHeight="1" x14ac:dyDescent="0.25">
      <c r="A15930" s="11"/>
      <c r="B15930" s="9" t="s">
        <v>64</v>
      </c>
      <c r="C15930" s="12">
        <v>-1.0000000000000016</v>
      </c>
    </row>
    <row r="15931" spans="1:3" ht="14.1" customHeight="1" x14ac:dyDescent="0.25">
      <c r="A15931" s="11"/>
      <c r="B15931" s="9" t="s">
        <v>65</v>
      </c>
      <c r="C15931" s="12">
        <v>0</v>
      </c>
    </row>
    <row r="15932" spans="1:3" ht="14.1" customHeight="1" x14ac:dyDescent="0.25">
      <c r="A15932" s="11"/>
      <c r="B15932" s="9" t="s">
        <v>66</v>
      </c>
      <c r="C15932" s="12">
        <v>0</v>
      </c>
    </row>
    <row r="15933" spans="1:3" ht="14.1" customHeight="1" x14ac:dyDescent="0.25">
      <c r="A15933" s="11"/>
      <c r="B15933" s="9" t="s">
        <v>67</v>
      </c>
      <c r="C15933" s="12">
        <v>0</v>
      </c>
    </row>
    <row r="15934" spans="1:3" ht="14.1" customHeight="1" x14ac:dyDescent="0.25">
      <c r="A15934" s="11"/>
      <c r="B15934" s="9" t="s">
        <v>68</v>
      </c>
      <c r="C15934" s="12">
        <v>0</v>
      </c>
    </row>
    <row r="15935" spans="1:3" ht="24" customHeight="1" x14ac:dyDescent="0.25">
      <c r="A15935" s="11"/>
      <c r="B15935" s="9" t="s">
        <v>69</v>
      </c>
      <c r="C15935" s="47">
        <v>0.25000000000000017</v>
      </c>
    </row>
    <row r="15936" spans="1:3" ht="24" customHeight="1" x14ac:dyDescent="0.25">
      <c r="A15936" s="11"/>
      <c r="B15936" s="9" t="s">
        <v>70</v>
      </c>
      <c r="C15936" s="47">
        <v>0.25000000000000017</v>
      </c>
    </row>
    <row r="15937" spans="1:5" ht="24" customHeight="1" x14ac:dyDescent="0.25">
      <c r="A15937" s="11"/>
      <c r="B15937" s="9" t="s">
        <v>71</v>
      </c>
      <c r="C15937" s="47">
        <v>0.24999999999999994</v>
      </c>
    </row>
    <row r="15938" spans="1:5" ht="24" customHeight="1" x14ac:dyDescent="0.25">
      <c r="A15938" s="11"/>
      <c r="B15938" s="9" t="s">
        <v>72</v>
      </c>
      <c r="C15938" s="47">
        <v>0.24999999999999964</v>
      </c>
    </row>
    <row r="15939" spans="1:5" ht="24" customHeight="1" x14ac:dyDescent="0.25">
      <c r="A15939" s="11"/>
      <c r="B15939" s="9" t="s">
        <v>73</v>
      </c>
      <c r="C15939" s="47">
        <v>-0.25</v>
      </c>
    </row>
    <row r="15940" spans="1:5" ht="24" customHeight="1" x14ac:dyDescent="0.25">
      <c r="A15940" s="11"/>
      <c r="B15940" s="9" t="s">
        <v>74</v>
      </c>
      <c r="C15940" s="47">
        <v>-0.25000000000000022</v>
      </c>
    </row>
    <row r="15941" spans="1:5" ht="24" customHeight="1" x14ac:dyDescent="0.25">
      <c r="A15941" s="11"/>
      <c r="B15941" s="9" t="s">
        <v>75</v>
      </c>
      <c r="C15941" s="47">
        <v>-0.24999999999999986</v>
      </c>
    </row>
    <row r="15942" spans="1:5" ht="24" customHeight="1" thickBot="1" x14ac:dyDescent="0.3">
      <c r="A15942" s="13"/>
      <c r="B15942" s="14" t="s">
        <v>76</v>
      </c>
      <c r="C15942" s="49">
        <v>-0.24999999999999981</v>
      </c>
    </row>
    <row r="15944" spans="1:5" ht="18" customHeight="1" thickBot="1" x14ac:dyDescent="0.3">
      <c r="A15944" s="1" t="s">
        <v>79</v>
      </c>
      <c r="B15944" s="2"/>
      <c r="C15944" s="2"/>
      <c r="D15944" s="2"/>
      <c r="E15944" s="2"/>
    </row>
    <row r="15945" spans="1:5" ht="15" customHeight="1" thickBot="1" x14ac:dyDescent="0.3">
      <c r="A15945" s="59"/>
      <c r="B15945" s="60"/>
      <c r="C15945" s="20" t="s">
        <v>80</v>
      </c>
      <c r="D15945" s="21" t="s">
        <v>81</v>
      </c>
      <c r="E15945" s="22" t="s">
        <v>82</v>
      </c>
    </row>
    <row r="15946" spans="1:5" ht="14.1" customHeight="1" x14ac:dyDescent="0.25">
      <c r="A15946" s="3" t="s">
        <v>36</v>
      </c>
      <c r="B15946" s="23" t="s">
        <v>37</v>
      </c>
      <c r="C15946" s="24">
        <v>0</v>
      </c>
      <c r="D15946" s="26">
        <v>0</v>
      </c>
      <c r="E15946" s="63">
        <v>0</v>
      </c>
    </row>
    <row r="15947" spans="1:5" ht="14.1" customHeight="1" x14ac:dyDescent="0.25">
      <c r="A15947" s="11"/>
      <c r="B15947" s="9" t="s">
        <v>63</v>
      </c>
      <c r="C15947" s="29">
        <v>0</v>
      </c>
      <c r="D15947" s="31">
        <v>0</v>
      </c>
      <c r="E15947" s="35">
        <v>0</v>
      </c>
    </row>
    <row r="15948" spans="1:5" ht="14.1" customHeight="1" x14ac:dyDescent="0.25">
      <c r="A15948" s="11"/>
      <c r="B15948" s="9" t="s">
        <v>64</v>
      </c>
      <c r="C15948" s="29">
        <v>0</v>
      </c>
      <c r="D15948" s="31">
        <v>0</v>
      </c>
      <c r="E15948" s="35">
        <v>0</v>
      </c>
    </row>
    <row r="15949" spans="1:5" ht="14.1" customHeight="1" x14ac:dyDescent="0.25">
      <c r="A15949" s="11"/>
      <c r="B15949" s="9" t="s">
        <v>65</v>
      </c>
      <c r="C15949" s="29">
        <v>1</v>
      </c>
      <c r="D15949" s="31">
        <v>0</v>
      </c>
      <c r="E15949" s="35">
        <v>0</v>
      </c>
    </row>
    <row r="15950" spans="1:5" ht="14.1" customHeight="1" x14ac:dyDescent="0.25">
      <c r="A15950" s="11"/>
      <c r="B15950" s="9" t="s">
        <v>66</v>
      </c>
      <c r="C15950" s="29">
        <v>0</v>
      </c>
      <c r="D15950" s="31">
        <v>1</v>
      </c>
      <c r="E15950" s="35">
        <v>0</v>
      </c>
    </row>
    <row r="15951" spans="1:5" ht="14.1" customHeight="1" x14ac:dyDescent="0.25">
      <c r="A15951" s="11"/>
      <c r="B15951" s="9" t="s">
        <v>67</v>
      </c>
      <c r="C15951" s="29">
        <v>0</v>
      </c>
      <c r="D15951" s="31">
        <v>0</v>
      </c>
      <c r="E15951" s="35">
        <v>1</v>
      </c>
    </row>
    <row r="15952" spans="1:5" ht="14.1" customHeight="1" x14ac:dyDescent="0.25">
      <c r="A15952" s="11"/>
      <c r="B15952" s="9" t="s">
        <v>68</v>
      </c>
      <c r="C15952" s="29">
        <v>-0.99999999999999856</v>
      </c>
      <c r="D15952" s="31">
        <v>-0.99999999999999933</v>
      </c>
      <c r="E15952" s="35">
        <v>-0.99999999999999944</v>
      </c>
    </row>
    <row r="15953" spans="1:5" ht="24" customHeight="1" x14ac:dyDescent="0.25">
      <c r="A15953" s="11"/>
      <c r="B15953" s="9" t="s">
        <v>69</v>
      </c>
      <c r="C15953" s="64">
        <v>0.49999999999999967</v>
      </c>
      <c r="D15953" s="31">
        <v>0</v>
      </c>
      <c r="E15953" s="35">
        <v>0</v>
      </c>
    </row>
    <row r="15954" spans="1:5" ht="24" customHeight="1" x14ac:dyDescent="0.25">
      <c r="A15954" s="11"/>
      <c r="B15954" s="9" t="s">
        <v>70</v>
      </c>
      <c r="C15954" s="29">
        <v>0</v>
      </c>
      <c r="D15954" s="55">
        <v>0.49999999999999983</v>
      </c>
      <c r="E15954" s="35">
        <v>0</v>
      </c>
    </row>
    <row r="15955" spans="1:5" ht="24" customHeight="1" x14ac:dyDescent="0.25">
      <c r="A15955" s="11"/>
      <c r="B15955" s="9" t="s">
        <v>71</v>
      </c>
      <c r="C15955" s="29">
        <v>0</v>
      </c>
      <c r="D15955" s="31">
        <v>0</v>
      </c>
      <c r="E15955" s="56">
        <v>0.49999999999999972</v>
      </c>
    </row>
    <row r="15956" spans="1:5" ht="24" customHeight="1" x14ac:dyDescent="0.25">
      <c r="A15956" s="11"/>
      <c r="B15956" s="9" t="s">
        <v>72</v>
      </c>
      <c r="C15956" s="64">
        <v>-0.49999999999999911</v>
      </c>
      <c r="D15956" s="55">
        <v>-0.49999999999999917</v>
      </c>
      <c r="E15956" s="56">
        <v>-0.49999999999999922</v>
      </c>
    </row>
    <row r="15957" spans="1:5" ht="24" customHeight="1" x14ac:dyDescent="0.25">
      <c r="A15957" s="11"/>
      <c r="B15957" s="9" t="s">
        <v>73</v>
      </c>
      <c r="C15957" s="64">
        <v>0.50000000000000011</v>
      </c>
      <c r="D15957" s="31">
        <v>0</v>
      </c>
      <c r="E15957" s="35">
        <v>0</v>
      </c>
    </row>
    <row r="15958" spans="1:5" ht="24" customHeight="1" x14ac:dyDescent="0.25">
      <c r="A15958" s="11"/>
      <c r="B15958" s="9" t="s">
        <v>74</v>
      </c>
      <c r="C15958" s="29">
        <v>0</v>
      </c>
      <c r="D15958" s="55">
        <v>0.49999999999999994</v>
      </c>
      <c r="E15958" s="35">
        <v>0</v>
      </c>
    </row>
    <row r="15959" spans="1:5" ht="24" customHeight="1" x14ac:dyDescent="0.25">
      <c r="A15959" s="11"/>
      <c r="B15959" s="9" t="s">
        <v>75</v>
      </c>
      <c r="C15959" s="29">
        <v>0</v>
      </c>
      <c r="D15959" s="31">
        <v>0</v>
      </c>
      <c r="E15959" s="56">
        <v>0.50000000000000044</v>
      </c>
    </row>
    <row r="15960" spans="1:5" ht="24" customHeight="1" thickBot="1" x14ac:dyDescent="0.3">
      <c r="A15960" s="13"/>
      <c r="B15960" s="14" t="s">
        <v>76</v>
      </c>
      <c r="C15960" s="65">
        <v>-0.49999999999999989</v>
      </c>
      <c r="D15960" s="57">
        <v>-0.49999999999999983</v>
      </c>
      <c r="E15960" s="58">
        <v>-0.49999999999999989</v>
      </c>
    </row>
    <row r="15962" spans="1:5" ht="18" customHeight="1" thickBot="1" x14ac:dyDescent="0.3">
      <c r="A15962" s="1" t="s">
        <v>83</v>
      </c>
      <c r="B15962" s="2"/>
      <c r="C15962" s="2"/>
      <c r="D15962" s="2"/>
      <c r="E15962" s="2"/>
    </row>
    <row r="15963" spans="1:5" ht="15" customHeight="1" thickBot="1" x14ac:dyDescent="0.3">
      <c r="A15963" s="59"/>
      <c r="B15963" s="60"/>
      <c r="C15963" s="20" t="s">
        <v>84</v>
      </c>
      <c r="D15963" s="21" t="s">
        <v>85</v>
      </c>
      <c r="E15963" s="22" t="s">
        <v>86</v>
      </c>
    </row>
    <row r="15964" spans="1:5" ht="14.1" customHeight="1" x14ac:dyDescent="0.25">
      <c r="A15964" s="3" t="s">
        <v>36</v>
      </c>
      <c r="B15964" s="23" t="s">
        <v>37</v>
      </c>
      <c r="C15964" s="24">
        <v>0</v>
      </c>
      <c r="D15964" s="26">
        <v>0</v>
      </c>
      <c r="E15964" s="63">
        <v>0</v>
      </c>
    </row>
    <row r="15965" spans="1:5" ht="14.1" customHeight="1" x14ac:dyDescent="0.25">
      <c r="A15965" s="11"/>
      <c r="B15965" s="9" t="s">
        <v>63</v>
      </c>
      <c r="C15965" s="29">
        <v>0</v>
      </c>
      <c r="D15965" s="31">
        <v>0</v>
      </c>
      <c r="E15965" s="35">
        <v>0</v>
      </c>
    </row>
    <row r="15966" spans="1:5" ht="14.1" customHeight="1" x14ac:dyDescent="0.25">
      <c r="A15966" s="11"/>
      <c r="B15966" s="9" t="s">
        <v>64</v>
      </c>
      <c r="C15966" s="29">
        <v>0</v>
      </c>
      <c r="D15966" s="31">
        <v>0</v>
      </c>
      <c r="E15966" s="35">
        <v>0</v>
      </c>
    </row>
    <row r="15967" spans="1:5" ht="14.1" customHeight="1" x14ac:dyDescent="0.25">
      <c r="A15967" s="11"/>
      <c r="B15967" s="9" t="s">
        <v>65</v>
      </c>
      <c r="C15967" s="29">
        <v>0</v>
      </c>
      <c r="D15967" s="31">
        <v>0</v>
      </c>
      <c r="E15967" s="35">
        <v>0</v>
      </c>
    </row>
    <row r="15968" spans="1:5" ht="14.1" customHeight="1" x14ac:dyDescent="0.25">
      <c r="A15968" s="11"/>
      <c r="B15968" s="9" t="s">
        <v>66</v>
      </c>
      <c r="C15968" s="29">
        <v>0</v>
      </c>
      <c r="D15968" s="31">
        <v>0</v>
      </c>
      <c r="E15968" s="35">
        <v>0</v>
      </c>
    </row>
    <row r="15969" spans="1:8" ht="14.1" customHeight="1" x14ac:dyDescent="0.25">
      <c r="A15969" s="11"/>
      <c r="B15969" s="9" t="s">
        <v>67</v>
      </c>
      <c r="C15969" s="29">
        <v>0</v>
      </c>
      <c r="D15969" s="31">
        <v>0</v>
      </c>
      <c r="E15969" s="35">
        <v>0</v>
      </c>
    </row>
    <row r="15970" spans="1:8" ht="14.1" customHeight="1" x14ac:dyDescent="0.25">
      <c r="A15970" s="11"/>
      <c r="B15970" s="9" t="s">
        <v>68</v>
      </c>
      <c r="C15970" s="29">
        <v>0</v>
      </c>
      <c r="D15970" s="31">
        <v>0</v>
      </c>
      <c r="E15970" s="35">
        <v>0</v>
      </c>
    </row>
    <row r="15971" spans="1:8" ht="24" customHeight="1" x14ac:dyDescent="0.25">
      <c r="A15971" s="11"/>
      <c r="B15971" s="9" t="s">
        <v>69</v>
      </c>
      <c r="C15971" s="29">
        <v>1</v>
      </c>
      <c r="D15971" s="31">
        <v>0</v>
      </c>
      <c r="E15971" s="35">
        <v>0</v>
      </c>
    </row>
    <row r="15972" spans="1:8" ht="24" customHeight="1" x14ac:dyDescent="0.25">
      <c r="A15972" s="11"/>
      <c r="B15972" s="9" t="s">
        <v>70</v>
      </c>
      <c r="C15972" s="29">
        <v>0</v>
      </c>
      <c r="D15972" s="31">
        <v>0.99999999999999978</v>
      </c>
      <c r="E15972" s="35">
        <v>0</v>
      </c>
    </row>
    <row r="15973" spans="1:8" ht="24" customHeight="1" x14ac:dyDescent="0.25">
      <c r="A15973" s="11"/>
      <c r="B15973" s="9" t="s">
        <v>71</v>
      </c>
      <c r="C15973" s="29">
        <v>0</v>
      </c>
      <c r="D15973" s="31">
        <v>0</v>
      </c>
      <c r="E15973" s="35">
        <v>1</v>
      </c>
    </row>
    <row r="15974" spans="1:8" ht="24" customHeight="1" x14ac:dyDescent="0.25">
      <c r="A15974" s="11"/>
      <c r="B15974" s="9" t="s">
        <v>72</v>
      </c>
      <c r="C15974" s="29">
        <v>-0.99999999999999911</v>
      </c>
      <c r="D15974" s="31">
        <v>-0.99999999999999878</v>
      </c>
      <c r="E15974" s="35">
        <v>-0.99999999999999845</v>
      </c>
    </row>
    <row r="15975" spans="1:8" ht="24" customHeight="1" x14ac:dyDescent="0.25">
      <c r="A15975" s="11"/>
      <c r="B15975" s="9" t="s">
        <v>73</v>
      </c>
      <c r="C15975" s="29">
        <v>-1.0000000000000007</v>
      </c>
      <c r="D15975" s="31">
        <v>0</v>
      </c>
      <c r="E15975" s="35">
        <v>0</v>
      </c>
    </row>
    <row r="15976" spans="1:8" ht="24" customHeight="1" x14ac:dyDescent="0.25">
      <c r="A15976" s="11"/>
      <c r="B15976" s="9" t="s">
        <v>74</v>
      </c>
      <c r="C15976" s="29">
        <v>0</v>
      </c>
      <c r="D15976" s="31">
        <v>-0.99999999999999889</v>
      </c>
      <c r="E15976" s="35">
        <v>0</v>
      </c>
    </row>
    <row r="15977" spans="1:8" ht="24" customHeight="1" x14ac:dyDescent="0.25">
      <c r="A15977" s="11"/>
      <c r="B15977" s="9" t="s">
        <v>75</v>
      </c>
      <c r="C15977" s="29">
        <v>0</v>
      </c>
      <c r="D15977" s="31">
        <v>0</v>
      </c>
      <c r="E15977" s="35">
        <v>-0.99999999999999767</v>
      </c>
    </row>
    <row r="15978" spans="1:8" ht="24" customHeight="1" thickBot="1" x14ac:dyDescent="0.3">
      <c r="A15978" s="13"/>
      <c r="B15978" s="14" t="s">
        <v>76</v>
      </c>
      <c r="C15978" s="38">
        <v>0.99999999999999867</v>
      </c>
      <c r="D15978" s="40">
        <v>0.99999999999999789</v>
      </c>
      <c r="E15978" s="66">
        <v>0.99999999999999767</v>
      </c>
    </row>
    <row r="15980" spans="1:8" ht="20.100000000000001" customHeight="1" thickBot="1" x14ac:dyDescent="0.3">
      <c r="A15980" s="16" t="s">
        <v>87</v>
      </c>
      <c r="B15980" s="17"/>
      <c r="C15980" s="17"/>
      <c r="D15980" s="17"/>
      <c r="E15980" s="17"/>
      <c r="F15980" s="17"/>
      <c r="G15980" s="17"/>
      <c r="H15980" s="17"/>
    </row>
    <row r="15981" spans="1:8" ht="15" customHeight="1" x14ac:dyDescent="0.25">
      <c r="A15981" s="67" t="s">
        <v>88</v>
      </c>
      <c r="B15981" s="68" t="s">
        <v>89</v>
      </c>
      <c r="C15981" s="69" t="s">
        <v>90</v>
      </c>
      <c r="D15981" s="69" t="s">
        <v>91</v>
      </c>
      <c r="E15981" s="69" t="s">
        <v>92</v>
      </c>
      <c r="F15981" s="69" t="s">
        <v>59</v>
      </c>
      <c r="G15981" s="70" t="s">
        <v>93</v>
      </c>
      <c r="H15981" s="71"/>
    </row>
    <row r="15982" spans="1:8" ht="15" customHeight="1" thickBot="1" x14ac:dyDescent="0.3">
      <c r="A15982" s="72"/>
      <c r="B15982" s="73"/>
      <c r="C15982" s="74"/>
      <c r="D15982" s="74"/>
      <c r="E15982" s="74"/>
      <c r="F15982" s="74"/>
      <c r="G15982" s="75" t="s">
        <v>94</v>
      </c>
      <c r="H15982" s="76" t="s">
        <v>95</v>
      </c>
    </row>
    <row r="15983" spans="1:8" ht="14.1" customHeight="1" x14ac:dyDescent="0.25">
      <c r="A15983" s="44" t="s">
        <v>37</v>
      </c>
      <c r="B15983" s="77">
        <v>9.398873270061463</v>
      </c>
      <c r="C15983" s="78">
        <v>0.15139256948215141</v>
      </c>
      <c r="D15983" s="53">
        <v>142.38763275317191</v>
      </c>
      <c r="E15983" s="53">
        <v>62.082791131763926</v>
      </c>
      <c r="F15983" s="53">
        <v>5.3400236823565121E-105</v>
      </c>
      <c r="G15983" s="78">
        <v>9.0996057760807325</v>
      </c>
      <c r="H15983" s="79">
        <v>9.6981407640421935</v>
      </c>
    </row>
    <row r="15984" spans="1:8" ht="14.1" customHeight="1" x14ac:dyDescent="0.25">
      <c r="A15984" s="46" t="s">
        <v>63</v>
      </c>
      <c r="B15984" s="80">
        <v>-0.10104718310493795</v>
      </c>
      <c r="C15984" s="81">
        <v>0.21564730374350358</v>
      </c>
      <c r="D15984" s="55">
        <v>142.38763275316816</v>
      </c>
      <c r="E15984" s="55">
        <v>-0.46857614888209337</v>
      </c>
      <c r="F15984" s="55">
        <v>0.6400891895938271</v>
      </c>
      <c r="G15984" s="81">
        <v>-0.52733117046158284</v>
      </c>
      <c r="H15984" s="82">
        <v>0.32523680425170698</v>
      </c>
    </row>
    <row r="15985" spans="1:8" ht="14.1" customHeight="1" x14ac:dyDescent="0.25">
      <c r="A15985" s="46" t="s">
        <v>64</v>
      </c>
      <c r="B15985" s="83" t="s">
        <v>96</v>
      </c>
      <c r="C15985" s="31">
        <v>0</v>
      </c>
      <c r="D15985" s="84" t="s">
        <v>97</v>
      </c>
      <c r="E15985" s="84" t="s">
        <v>97</v>
      </c>
      <c r="F15985" s="84" t="s">
        <v>97</v>
      </c>
      <c r="G15985" s="84" t="s">
        <v>97</v>
      </c>
      <c r="H15985" s="85" t="s">
        <v>97</v>
      </c>
    </row>
    <row r="15986" spans="1:8" ht="14.1" customHeight="1" x14ac:dyDescent="0.25">
      <c r="A15986" s="46" t="s">
        <v>65</v>
      </c>
      <c r="B15986" s="80">
        <v>-0.24104542100917931</v>
      </c>
      <c r="C15986" s="81">
        <v>4.1648624788671651E-2</v>
      </c>
      <c r="D15986" s="55">
        <v>111.81716135512104</v>
      </c>
      <c r="E15986" s="55">
        <v>-5.7875961627127532</v>
      </c>
      <c r="F15986" s="55">
        <v>6.6251288489365081E-8</v>
      </c>
      <c r="G15986" s="81">
        <v>-0.32356830580999102</v>
      </c>
      <c r="H15986" s="82">
        <v>-0.15852253620836759</v>
      </c>
    </row>
    <row r="15987" spans="1:8" ht="14.1" customHeight="1" x14ac:dyDescent="0.25">
      <c r="A15987" s="46" t="s">
        <v>66</v>
      </c>
      <c r="B15987" s="80">
        <v>-0.20903980142432407</v>
      </c>
      <c r="C15987" s="81">
        <v>3.7749241369454241E-2</v>
      </c>
      <c r="D15987" s="55">
        <v>238.20765116550379</v>
      </c>
      <c r="E15987" s="55">
        <v>-5.5375894677839526</v>
      </c>
      <c r="F15987" s="55">
        <v>8.084127336537502E-8</v>
      </c>
      <c r="G15987" s="81">
        <v>-0.28340477837881656</v>
      </c>
      <c r="H15987" s="82">
        <v>-0.13467482446983156</v>
      </c>
    </row>
    <row r="15988" spans="1:8" ht="14.1" customHeight="1" x14ac:dyDescent="0.25">
      <c r="A15988" s="46" t="s">
        <v>67</v>
      </c>
      <c r="B15988" s="80">
        <v>-0.1861727269122545</v>
      </c>
      <c r="C15988" s="81">
        <v>3.271187686016528E-2</v>
      </c>
      <c r="D15988" s="55">
        <v>295.31736468821197</v>
      </c>
      <c r="E15988" s="55">
        <v>-5.6912884487825091</v>
      </c>
      <c r="F15988" s="55">
        <v>3.0382222500784419E-8</v>
      </c>
      <c r="G15988" s="81">
        <v>-0.25055066239850898</v>
      </c>
      <c r="H15988" s="82">
        <v>-0.12179479142600003</v>
      </c>
    </row>
    <row r="15989" spans="1:8" ht="14.1" customHeight="1" x14ac:dyDescent="0.25">
      <c r="A15989" s="46" t="s">
        <v>68</v>
      </c>
      <c r="B15989" s="83" t="s">
        <v>96</v>
      </c>
      <c r="C15989" s="31">
        <v>0</v>
      </c>
      <c r="D15989" s="84" t="s">
        <v>97</v>
      </c>
      <c r="E15989" s="84" t="s">
        <v>97</v>
      </c>
      <c r="F15989" s="84" t="s">
        <v>97</v>
      </c>
      <c r="G15989" s="84" t="s">
        <v>97</v>
      </c>
      <c r="H15989" s="85" t="s">
        <v>97</v>
      </c>
    </row>
    <row r="15990" spans="1:8" ht="24" customHeight="1" x14ac:dyDescent="0.25">
      <c r="A15990" s="46" t="s">
        <v>69</v>
      </c>
      <c r="B15990" s="80">
        <v>4.8612504792063783E-2</v>
      </c>
      <c r="C15990" s="81">
        <v>5.7549988798898367E-2</v>
      </c>
      <c r="D15990" s="55">
        <v>109.93230089468358</v>
      </c>
      <c r="E15990" s="55">
        <v>0.84470050831694232</v>
      </c>
      <c r="F15990" s="55">
        <v>0.40011265184639178</v>
      </c>
      <c r="G15990" s="81">
        <v>-6.543884606047648E-2</v>
      </c>
      <c r="H15990" s="82">
        <v>0.16266385564460406</v>
      </c>
    </row>
    <row r="15991" spans="1:8" ht="24" customHeight="1" x14ac:dyDescent="0.25">
      <c r="A15991" s="46" t="s">
        <v>70</v>
      </c>
      <c r="B15991" s="80">
        <v>5.2164081042591806E-2</v>
      </c>
      <c r="C15991" s="81">
        <v>5.2142682406903146E-2</v>
      </c>
      <c r="D15991" s="55">
        <v>233.76927018371106</v>
      </c>
      <c r="E15991" s="55">
        <v>1.0004103861692744</v>
      </c>
      <c r="F15991" s="55">
        <v>0.31814634548313048</v>
      </c>
      <c r="G15991" s="81">
        <v>-5.0565541721584478E-2</v>
      </c>
      <c r="H15991" s="82">
        <v>0.15489370380676809</v>
      </c>
    </row>
    <row r="15992" spans="1:8" ht="24" customHeight="1" x14ac:dyDescent="0.25">
      <c r="A15992" s="46" t="s">
        <v>71</v>
      </c>
      <c r="B15992" s="80">
        <v>0.11443963911434518</v>
      </c>
      <c r="C15992" s="81">
        <v>4.578651126413686E-2</v>
      </c>
      <c r="D15992" s="55">
        <v>295.63156244398846</v>
      </c>
      <c r="E15992" s="55">
        <v>2.4994181900900183</v>
      </c>
      <c r="F15992" s="55">
        <v>1.298190995530423E-2</v>
      </c>
      <c r="G15992" s="81">
        <v>2.4330832750498285E-2</v>
      </c>
      <c r="H15992" s="82">
        <v>0.20454844547819209</v>
      </c>
    </row>
    <row r="15993" spans="1:8" ht="24" customHeight="1" x14ac:dyDescent="0.25">
      <c r="A15993" s="46" t="s">
        <v>72</v>
      </c>
      <c r="B15993" s="83" t="s">
        <v>96</v>
      </c>
      <c r="C15993" s="31">
        <v>0</v>
      </c>
      <c r="D15993" s="84" t="s">
        <v>97</v>
      </c>
      <c r="E15993" s="84" t="s">
        <v>97</v>
      </c>
      <c r="F15993" s="84" t="s">
        <v>97</v>
      </c>
      <c r="G15993" s="84" t="s">
        <v>97</v>
      </c>
      <c r="H15993" s="85" t="s">
        <v>97</v>
      </c>
    </row>
    <row r="15994" spans="1:8" ht="24" customHeight="1" x14ac:dyDescent="0.25">
      <c r="A15994" s="46" t="s">
        <v>73</v>
      </c>
      <c r="B15994" s="83" t="s">
        <v>96</v>
      </c>
      <c r="C15994" s="31">
        <v>0</v>
      </c>
      <c r="D15994" s="84" t="s">
        <v>97</v>
      </c>
      <c r="E15994" s="84" t="s">
        <v>97</v>
      </c>
      <c r="F15994" s="84" t="s">
        <v>97</v>
      </c>
      <c r="G15994" s="84" t="s">
        <v>97</v>
      </c>
      <c r="H15994" s="85" t="s">
        <v>97</v>
      </c>
    </row>
    <row r="15995" spans="1:8" ht="24" customHeight="1" x14ac:dyDescent="0.25">
      <c r="A15995" s="46" t="s">
        <v>74</v>
      </c>
      <c r="B15995" s="83" t="s">
        <v>96</v>
      </c>
      <c r="C15995" s="31">
        <v>0</v>
      </c>
      <c r="D15995" s="84" t="s">
        <v>97</v>
      </c>
      <c r="E15995" s="84" t="s">
        <v>97</v>
      </c>
      <c r="F15995" s="84" t="s">
        <v>97</v>
      </c>
      <c r="G15995" s="84" t="s">
        <v>97</v>
      </c>
      <c r="H15995" s="85" t="s">
        <v>97</v>
      </c>
    </row>
    <row r="15996" spans="1:8" ht="24" customHeight="1" x14ac:dyDescent="0.25">
      <c r="A15996" s="46" t="s">
        <v>75</v>
      </c>
      <c r="B15996" s="83" t="s">
        <v>96</v>
      </c>
      <c r="C15996" s="31">
        <v>0</v>
      </c>
      <c r="D15996" s="84" t="s">
        <v>97</v>
      </c>
      <c r="E15996" s="84" t="s">
        <v>97</v>
      </c>
      <c r="F15996" s="84" t="s">
        <v>97</v>
      </c>
      <c r="G15996" s="84" t="s">
        <v>97</v>
      </c>
      <c r="H15996" s="85" t="s">
        <v>97</v>
      </c>
    </row>
    <row r="15997" spans="1:8" ht="24" customHeight="1" thickBot="1" x14ac:dyDescent="0.3">
      <c r="A15997" s="48" t="s">
        <v>76</v>
      </c>
      <c r="B15997" s="86" t="s">
        <v>96</v>
      </c>
      <c r="C15997" s="40">
        <v>0</v>
      </c>
      <c r="D15997" s="87" t="s">
        <v>97</v>
      </c>
      <c r="E15997" s="87" t="s">
        <v>97</v>
      </c>
      <c r="F15997" s="87" t="s">
        <v>97</v>
      </c>
      <c r="G15997" s="87" t="s">
        <v>97</v>
      </c>
      <c r="H15997" s="88" t="s">
        <v>97</v>
      </c>
    </row>
    <row r="15998" spans="1:8" ht="15" customHeight="1" x14ac:dyDescent="0.25">
      <c r="A15998" s="42" t="s">
        <v>98</v>
      </c>
      <c r="B15998" s="43"/>
      <c r="C15998" s="43"/>
      <c r="D15998" s="43"/>
      <c r="E15998" s="43"/>
      <c r="F15998" s="43"/>
      <c r="G15998" s="43"/>
      <c r="H15998" s="43"/>
    </row>
    <row r="15999" spans="1:8" ht="15" customHeight="1" x14ac:dyDescent="0.25">
      <c r="A15999" s="50" t="s">
        <v>292</v>
      </c>
      <c r="B15999" s="51"/>
      <c r="C15999" s="51"/>
      <c r="D15999" s="51"/>
      <c r="E15999" s="51"/>
      <c r="F15999" s="51"/>
      <c r="G15999" s="51"/>
      <c r="H15999" s="51"/>
    </row>
    <row r="16002" spans="1:4" ht="16.5" x14ac:dyDescent="0.25">
      <c r="A16002" t="s">
        <v>100</v>
      </c>
    </row>
    <row r="16004" spans="1:4" ht="20.100000000000001" customHeight="1" thickBot="1" x14ac:dyDescent="0.3">
      <c r="A16004" s="16" t="s">
        <v>101</v>
      </c>
      <c r="B16004" s="17"/>
      <c r="C16004" s="17"/>
      <c r="D16004" s="17"/>
    </row>
    <row r="16005" spans="1:4" ht="15" customHeight="1" thickBot="1" x14ac:dyDescent="0.3">
      <c r="A16005" s="89" t="s">
        <v>88</v>
      </c>
      <c r="B16005" s="90"/>
      <c r="C16005" s="20" t="s">
        <v>89</v>
      </c>
      <c r="D16005" s="22" t="s">
        <v>90</v>
      </c>
    </row>
    <row r="16006" spans="1:4" ht="14.1" customHeight="1" x14ac:dyDescent="0.25">
      <c r="A16006" s="3" t="s">
        <v>102</v>
      </c>
      <c r="B16006" s="23" t="s">
        <v>170</v>
      </c>
      <c r="C16006" s="77">
        <v>1.6272994167030053</v>
      </c>
      <c r="D16006" s="79">
        <v>0.19286185149153645</v>
      </c>
    </row>
    <row r="16007" spans="1:4" ht="14.1" customHeight="1" x14ac:dyDescent="0.25">
      <c r="A16007" s="28"/>
      <c r="B16007" s="9" t="s">
        <v>171</v>
      </c>
      <c r="C16007" s="80">
        <v>0.97949005734311401</v>
      </c>
      <c r="D16007" s="82">
        <v>2.94003315970429E-3</v>
      </c>
    </row>
    <row r="16008" spans="1:4" ht="14.1" customHeight="1" x14ac:dyDescent="0.25">
      <c r="A16008" s="28"/>
      <c r="B16008" s="9" t="s">
        <v>172</v>
      </c>
      <c r="C16008" s="80">
        <v>0.97441431475203522</v>
      </c>
      <c r="D16008" s="82">
        <v>3.8555842119266897E-3</v>
      </c>
    </row>
    <row r="16009" spans="1:4" ht="14.1" customHeight="1" thickBot="1" x14ac:dyDescent="0.3">
      <c r="A16009" s="91"/>
      <c r="B16009" s="14" t="s">
        <v>173</v>
      </c>
      <c r="C16009" s="92">
        <v>0.97157646430655209</v>
      </c>
      <c r="D16009" s="93">
        <v>5.2878671175355359E-3</v>
      </c>
    </row>
    <row r="16010" spans="1:4" ht="15" customHeight="1" x14ac:dyDescent="0.25">
      <c r="A16010" s="42" t="s">
        <v>291</v>
      </c>
      <c r="B16010" s="43"/>
      <c r="C16010" s="43"/>
      <c r="D16010" s="43"/>
    </row>
    <row r="16013" spans="1:4" ht="16.5" x14ac:dyDescent="0.25">
      <c r="A16013" t="s">
        <v>113</v>
      </c>
    </row>
    <row r="16015" spans="1:4" ht="20.100000000000001" customHeight="1" thickBot="1" x14ac:dyDescent="0.3">
      <c r="A16015" s="16" t="s">
        <v>114</v>
      </c>
      <c r="B16015" s="17"/>
      <c r="C16015" s="17"/>
    </row>
    <row r="16016" spans="1:4" ht="15" customHeight="1" thickBot="1" x14ac:dyDescent="0.3">
      <c r="A16016" s="18"/>
      <c r="B16016" s="19"/>
      <c r="C16016" s="61" t="s">
        <v>62</v>
      </c>
    </row>
    <row r="16017" spans="1:3" ht="14.1" customHeight="1" x14ac:dyDescent="0.25">
      <c r="A16017" s="3" t="s">
        <v>36</v>
      </c>
      <c r="B16017" s="23" t="s">
        <v>37</v>
      </c>
      <c r="C16017" s="62">
        <v>0</v>
      </c>
    </row>
    <row r="16018" spans="1:3" ht="14.1" customHeight="1" x14ac:dyDescent="0.25">
      <c r="A16018" s="28"/>
      <c r="B16018" s="9" t="s">
        <v>63</v>
      </c>
      <c r="C16018" s="12">
        <v>0</v>
      </c>
    </row>
    <row r="16019" spans="1:3" ht="14.1" customHeight="1" x14ac:dyDescent="0.25">
      <c r="A16019" s="28"/>
      <c r="B16019" s="9" t="s">
        <v>64</v>
      </c>
      <c r="C16019" s="12">
        <v>0</v>
      </c>
    </row>
    <row r="16020" spans="1:3" ht="14.1" customHeight="1" x14ac:dyDescent="0.25">
      <c r="A16020" s="28"/>
      <c r="B16020" s="9" t="s">
        <v>65</v>
      </c>
      <c r="C16020" s="12">
        <v>1</v>
      </c>
    </row>
    <row r="16021" spans="1:3" ht="14.1" customHeight="1" x14ac:dyDescent="0.25">
      <c r="A16021" s="28"/>
      <c r="B16021" s="9" t="s">
        <v>66</v>
      </c>
      <c r="C16021" s="12">
        <v>0</v>
      </c>
    </row>
    <row r="16022" spans="1:3" ht="14.1" customHeight="1" x14ac:dyDescent="0.25">
      <c r="A16022" s="28"/>
      <c r="B16022" s="9" t="s">
        <v>67</v>
      </c>
      <c r="C16022" s="12">
        <v>0</v>
      </c>
    </row>
    <row r="16023" spans="1:3" ht="14.1" customHeight="1" x14ac:dyDescent="0.25">
      <c r="A16023" s="28"/>
      <c r="B16023" s="9" t="s">
        <v>68</v>
      </c>
      <c r="C16023" s="12">
        <v>-1</v>
      </c>
    </row>
    <row r="16024" spans="1:3" ht="24" customHeight="1" x14ac:dyDescent="0.25">
      <c r="A16024" s="28"/>
      <c r="B16024" s="9" t="s">
        <v>69</v>
      </c>
      <c r="C16024" s="47">
        <v>0.5</v>
      </c>
    </row>
    <row r="16025" spans="1:3" ht="24" customHeight="1" x14ac:dyDescent="0.25">
      <c r="A16025" s="28"/>
      <c r="B16025" s="9" t="s">
        <v>70</v>
      </c>
      <c r="C16025" s="12">
        <v>0</v>
      </c>
    </row>
    <row r="16026" spans="1:3" ht="24" customHeight="1" x14ac:dyDescent="0.25">
      <c r="A16026" s="28"/>
      <c r="B16026" s="9" t="s">
        <v>71</v>
      </c>
      <c r="C16026" s="12">
        <v>0</v>
      </c>
    </row>
    <row r="16027" spans="1:3" ht="24" customHeight="1" x14ac:dyDescent="0.25">
      <c r="A16027" s="28"/>
      <c r="B16027" s="9" t="s">
        <v>72</v>
      </c>
      <c r="C16027" s="47">
        <v>-0.5</v>
      </c>
    </row>
    <row r="16028" spans="1:3" ht="24" customHeight="1" x14ac:dyDescent="0.25">
      <c r="A16028" s="28"/>
      <c r="B16028" s="9" t="s">
        <v>73</v>
      </c>
      <c r="C16028" s="47">
        <v>0.5</v>
      </c>
    </row>
    <row r="16029" spans="1:3" ht="24" customHeight="1" x14ac:dyDescent="0.25">
      <c r="A16029" s="28"/>
      <c r="B16029" s="9" t="s">
        <v>74</v>
      </c>
      <c r="C16029" s="12">
        <v>0</v>
      </c>
    </row>
    <row r="16030" spans="1:3" ht="24" customHeight="1" x14ac:dyDescent="0.25">
      <c r="A16030" s="28"/>
      <c r="B16030" s="9" t="s">
        <v>75</v>
      </c>
      <c r="C16030" s="12">
        <v>0</v>
      </c>
    </row>
    <row r="16031" spans="1:3" ht="24" customHeight="1" thickBot="1" x14ac:dyDescent="0.3">
      <c r="A16031" s="91"/>
      <c r="B16031" s="14" t="s">
        <v>76</v>
      </c>
      <c r="C16031" s="49">
        <v>-0.5</v>
      </c>
    </row>
    <row r="16032" spans="1:3" ht="15" customHeight="1" x14ac:dyDescent="0.25">
      <c r="A16032" s="42" t="s">
        <v>115</v>
      </c>
      <c r="B16032" s="43"/>
      <c r="C16032" s="43"/>
    </row>
    <row r="16034" spans="1:9" ht="20.100000000000001" customHeight="1" thickBot="1" x14ac:dyDescent="0.3">
      <c r="A16034" s="16" t="s">
        <v>116</v>
      </c>
      <c r="B16034" s="17"/>
      <c r="C16034" s="17"/>
      <c r="D16034" s="17"/>
      <c r="E16034" s="17"/>
      <c r="F16034" s="17"/>
      <c r="G16034" s="17"/>
      <c r="H16034" s="17"/>
      <c r="I16034" s="17"/>
    </row>
    <row r="16035" spans="1:9" ht="15" customHeight="1" x14ac:dyDescent="0.25">
      <c r="A16035" s="67" t="s">
        <v>117</v>
      </c>
      <c r="B16035" s="68" t="s">
        <v>89</v>
      </c>
      <c r="C16035" s="69" t="s">
        <v>90</v>
      </c>
      <c r="D16035" s="69" t="s">
        <v>91</v>
      </c>
      <c r="E16035" s="69" t="s">
        <v>118</v>
      </c>
      <c r="F16035" s="69" t="s">
        <v>92</v>
      </c>
      <c r="G16035" s="69" t="s">
        <v>59</v>
      </c>
      <c r="H16035" s="70" t="s">
        <v>93</v>
      </c>
      <c r="I16035" s="71"/>
    </row>
    <row r="16036" spans="1:9" ht="15" customHeight="1" thickBot="1" x14ac:dyDescent="0.3">
      <c r="A16036" s="72"/>
      <c r="B16036" s="73"/>
      <c r="C16036" s="74"/>
      <c r="D16036" s="74"/>
      <c r="E16036" s="74"/>
      <c r="F16036" s="74"/>
      <c r="G16036" s="74"/>
      <c r="H16036" s="75" t="s">
        <v>94</v>
      </c>
      <c r="I16036" s="76" t="s">
        <v>95</v>
      </c>
    </row>
    <row r="16037" spans="1:9" ht="14.1" customHeight="1" thickBot="1" x14ac:dyDescent="0.3">
      <c r="A16037" s="94" t="s">
        <v>62</v>
      </c>
      <c r="B16037" s="95">
        <v>-0.2167391686131474</v>
      </c>
      <c r="C16037" s="96">
        <v>2.8774994399449177E-2</v>
      </c>
      <c r="D16037" s="97">
        <v>109.93230089468366</v>
      </c>
      <c r="E16037" s="98">
        <v>0</v>
      </c>
      <c r="F16037" s="97">
        <v>-7.5322054143404564</v>
      </c>
      <c r="G16037" s="97">
        <v>1.4911888938253819E-11</v>
      </c>
      <c r="H16037" s="96">
        <v>-0.27376484403941753</v>
      </c>
      <c r="I16037" s="99">
        <v>-0.15971349318687725</v>
      </c>
    </row>
    <row r="16038" spans="1:9" ht="15" customHeight="1" x14ac:dyDescent="0.25">
      <c r="A16038" s="42" t="s">
        <v>115</v>
      </c>
      <c r="B16038" s="43"/>
      <c r="C16038" s="43"/>
      <c r="D16038" s="43"/>
      <c r="E16038" s="43"/>
      <c r="F16038" s="43"/>
      <c r="G16038" s="43"/>
      <c r="H16038" s="43"/>
      <c r="I16038" s="43"/>
    </row>
    <row r="16039" spans="1:9" ht="15" customHeight="1" x14ac:dyDescent="0.25">
      <c r="A16039" s="50" t="s">
        <v>292</v>
      </c>
      <c r="B16039" s="51"/>
      <c r="C16039" s="51"/>
      <c r="D16039" s="51"/>
      <c r="E16039" s="51"/>
      <c r="F16039" s="51"/>
      <c r="G16039" s="51"/>
      <c r="H16039" s="51"/>
      <c r="I16039" s="51"/>
    </row>
    <row r="16042" spans="1:9" ht="16.5" x14ac:dyDescent="0.25">
      <c r="A16042" t="s">
        <v>119</v>
      </c>
    </row>
    <row r="16044" spans="1:9" ht="20.100000000000001" customHeight="1" thickBot="1" x14ac:dyDescent="0.3">
      <c r="A16044" s="16" t="s">
        <v>114</v>
      </c>
      <c r="B16044" s="17"/>
      <c r="C16044" s="17"/>
    </row>
    <row r="16045" spans="1:9" ht="15" customHeight="1" thickBot="1" x14ac:dyDescent="0.3">
      <c r="A16045" s="18"/>
      <c r="B16045" s="19"/>
      <c r="C16045" s="61" t="s">
        <v>62</v>
      </c>
    </row>
    <row r="16046" spans="1:9" ht="14.1" customHeight="1" x14ac:dyDescent="0.25">
      <c r="A16046" s="3" t="s">
        <v>36</v>
      </c>
      <c r="B16046" s="23" t="s">
        <v>37</v>
      </c>
      <c r="C16046" s="62">
        <v>0</v>
      </c>
    </row>
    <row r="16047" spans="1:9" ht="14.1" customHeight="1" x14ac:dyDescent="0.25">
      <c r="A16047" s="28"/>
      <c r="B16047" s="9" t="s">
        <v>63</v>
      </c>
      <c r="C16047" s="12">
        <v>0</v>
      </c>
    </row>
    <row r="16048" spans="1:9" ht="14.1" customHeight="1" x14ac:dyDescent="0.25">
      <c r="A16048" s="28"/>
      <c r="B16048" s="9" t="s">
        <v>64</v>
      </c>
      <c r="C16048" s="12">
        <v>0</v>
      </c>
    </row>
    <row r="16049" spans="1:9" ht="14.1" customHeight="1" x14ac:dyDescent="0.25">
      <c r="A16049" s="28"/>
      <c r="B16049" s="9" t="s">
        <v>65</v>
      </c>
      <c r="C16049" s="12">
        <v>1</v>
      </c>
    </row>
    <row r="16050" spans="1:9" ht="14.1" customHeight="1" x14ac:dyDescent="0.25">
      <c r="A16050" s="28"/>
      <c r="B16050" s="9" t="s">
        <v>66</v>
      </c>
      <c r="C16050" s="12">
        <v>0</v>
      </c>
    </row>
    <row r="16051" spans="1:9" ht="14.1" customHeight="1" x14ac:dyDescent="0.25">
      <c r="A16051" s="28"/>
      <c r="B16051" s="9" t="s">
        <v>67</v>
      </c>
      <c r="C16051" s="12">
        <v>0</v>
      </c>
    </row>
    <row r="16052" spans="1:9" ht="14.1" customHeight="1" x14ac:dyDescent="0.25">
      <c r="A16052" s="28"/>
      <c r="B16052" s="9" t="s">
        <v>68</v>
      </c>
      <c r="C16052" s="12">
        <v>-1</v>
      </c>
    </row>
    <row r="16053" spans="1:9" ht="24" customHeight="1" x14ac:dyDescent="0.25">
      <c r="A16053" s="28"/>
      <c r="B16053" s="9" t="s">
        <v>69</v>
      </c>
      <c r="C16053" s="12">
        <v>1</v>
      </c>
    </row>
    <row r="16054" spans="1:9" ht="24" customHeight="1" x14ac:dyDescent="0.25">
      <c r="A16054" s="28"/>
      <c r="B16054" s="9" t="s">
        <v>70</v>
      </c>
      <c r="C16054" s="12">
        <v>0</v>
      </c>
    </row>
    <row r="16055" spans="1:9" ht="24" customHeight="1" x14ac:dyDescent="0.25">
      <c r="A16055" s="28"/>
      <c r="B16055" s="9" t="s">
        <v>71</v>
      </c>
      <c r="C16055" s="12">
        <v>0</v>
      </c>
    </row>
    <row r="16056" spans="1:9" ht="24" customHeight="1" x14ac:dyDescent="0.25">
      <c r="A16056" s="28"/>
      <c r="B16056" s="9" t="s">
        <v>72</v>
      </c>
      <c r="C16056" s="12">
        <v>-1</v>
      </c>
    </row>
    <row r="16057" spans="1:9" ht="24" customHeight="1" x14ac:dyDescent="0.25">
      <c r="A16057" s="28"/>
      <c r="B16057" s="9" t="s">
        <v>73</v>
      </c>
      <c r="C16057" s="12">
        <v>0</v>
      </c>
    </row>
    <row r="16058" spans="1:9" ht="24" customHeight="1" x14ac:dyDescent="0.25">
      <c r="A16058" s="28"/>
      <c r="B16058" s="9" t="s">
        <v>74</v>
      </c>
      <c r="C16058" s="12">
        <v>0</v>
      </c>
    </row>
    <row r="16059" spans="1:9" ht="24" customHeight="1" x14ac:dyDescent="0.25">
      <c r="A16059" s="28"/>
      <c r="B16059" s="9" t="s">
        <v>75</v>
      </c>
      <c r="C16059" s="12">
        <v>0</v>
      </c>
    </row>
    <row r="16060" spans="1:9" ht="24" customHeight="1" thickBot="1" x14ac:dyDescent="0.3">
      <c r="A16060" s="91"/>
      <c r="B16060" s="14" t="s">
        <v>76</v>
      </c>
      <c r="C16060" s="100">
        <v>0</v>
      </c>
    </row>
    <row r="16061" spans="1:9" ht="15" customHeight="1" x14ac:dyDescent="0.25">
      <c r="A16061" s="42" t="s">
        <v>120</v>
      </c>
      <c r="B16061" s="43"/>
      <c r="C16061" s="43"/>
    </row>
    <row r="16063" spans="1:9" ht="20.100000000000001" customHeight="1" thickBot="1" x14ac:dyDescent="0.3">
      <c r="A16063" s="16" t="s">
        <v>116</v>
      </c>
      <c r="B16063" s="17"/>
      <c r="C16063" s="17"/>
      <c r="D16063" s="17"/>
      <c r="E16063" s="17"/>
      <c r="F16063" s="17"/>
      <c r="G16063" s="17"/>
      <c r="H16063" s="17"/>
      <c r="I16063" s="17"/>
    </row>
    <row r="16064" spans="1:9" ht="15" customHeight="1" x14ac:dyDescent="0.25">
      <c r="A16064" s="67" t="s">
        <v>117</v>
      </c>
      <c r="B16064" s="68" t="s">
        <v>89</v>
      </c>
      <c r="C16064" s="69" t="s">
        <v>90</v>
      </c>
      <c r="D16064" s="69" t="s">
        <v>91</v>
      </c>
      <c r="E16064" s="69" t="s">
        <v>118</v>
      </c>
      <c r="F16064" s="69" t="s">
        <v>92</v>
      </c>
      <c r="G16064" s="69" t="s">
        <v>59</v>
      </c>
      <c r="H16064" s="70" t="s">
        <v>93</v>
      </c>
      <c r="I16064" s="71"/>
    </row>
    <row r="16065" spans="1:9" ht="15" customHeight="1" thickBot="1" x14ac:dyDescent="0.3">
      <c r="A16065" s="72"/>
      <c r="B16065" s="73"/>
      <c r="C16065" s="74"/>
      <c r="D16065" s="74"/>
      <c r="E16065" s="74"/>
      <c r="F16065" s="74"/>
      <c r="G16065" s="74"/>
      <c r="H16065" s="75" t="s">
        <v>94</v>
      </c>
      <c r="I16065" s="76" t="s">
        <v>95</v>
      </c>
    </row>
    <row r="16066" spans="1:9" ht="14.1" customHeight="1" thickBot="1" x14ac:dyDescent="0.3">
      <c r="A16066" s="94" t="s">
        <v>62</v>
      </c>
      <c r="B16066" s="95">
        <v>-0.19243291621711553</v>
      </c>
      <c r="C16066" s="96">
        <v>3.971641051210157E-2</v>
      </c>
      <c r="D16066" s="97">
        <v>107.89861608415933</v>
      </c>
      <c r="E16066" s="98">
        <v>0</v>
      </c>
      <c r="F16066" s="97">
        <v>-4.8451739151623814</v>
      </c>
      <c r="G16066" s="97">
        <v>4.2599072647360324E-6</v>
      </c>
      <c r="H16066" s="96">
        <v>-0.27115857000151805</v>
      </c>
      <c r="I16066" s="99">
        <v>-0.11370726243271299</v>
      </c>
    </row>
    <row r="16067" spans="1:9" ht="15" customHeight="1" x14ac:dyDescent="0.25">
      <c r="A16067" s="42" t="s">
        <v>120</v>
      </c>
      <c r="B16067" s="43"/>
      <c r="C16067" s="43"/>
      <c r="D16067" s="43"/>
      <c r="E16067" s="43"/>
      <c r="F16067" s="43"/>
      <c r="G16067" s="43"/>
      <c r="H16067" s="43"/>
      <c r="I16067" s="43"/>
    </row>
    <row r="16068" spans="1:9" ht="15" customHeight="1" x14ac:dyDescent="0.25">
      <c r="A16068" s="50" t="s">
        <v>292</v>
      </c>
      <c r="B16068" s="51"/>
      <c r="C16068" s="51"/>
      <c r="D16068" s="51"/>
      <c r="E16068" s="51"/>
      <c r="F16068" s="51"/>
      <c r="G16068" s="51"/>
      <c r="H16068" s="51"/>
      <c r="I16068" s="51"/>
    </row>
    <row r="16071" spans="1:9" ht="16.5" x14ac:dyDescent="0.25">
      <c r="A16071" t="s">
        <v>121</v>
      </c>
    </row>
    <row r="16073" spans="1:9" ht="20.100000000000001" customHeight="1" thickBot="1" x14ac:dyDescent="0.3">
      <c r="A16073" s="16" t="s">
        <v>114</v>
      </c>
      <c r="B16073" s="17"/>
      <c r="C16073" s="17"/>
    </row>
    <row r="16074" spans="1:9" ht="15" customHeight="1" thickBot="1" x14ac:dyDescent="0.3">
      <c r="A16074" s="18"/>
      <c r="B16074" s="19"/>
      <c r="C16074" s="61" t="s">
        <v>62</v>
      </c>
    </row>
    <row r="16075" spans="1:9" ht="14.1" customHeight="1" x14ac:dyDescent="0.25">
      <c r="A16075" s="3" t="s">
        <v>36</v>
      </c>
      <c r="B16075" s="23" t="s">
        <v>37</v>
      </c>
      <c r="C16075" s="62">
        <v>0</v>
      </c>
    </row>
    <row r="16076" spans="1:9" ht="14.1" customHeight="1" x14ac:dyDescent="0.25">
      <c r="A16076" s="28"/>
      <c r="B16076" s="9" t="s">
        <v>63</v>
      </c>
      <c r="C16076" s="12">
        <v>0</v>
      </c>
    </row>
    <row r="16077" spans="1:9" ht="14.1" customHeight="1" x14ac:dyDescent="0.25">
      <c r="A16077" s="28"/>
      <c r="B16077" s="9" t="s">
        <v>64</v>
      </c>
      <c r="C16077" s="12">
        <v>0</v>
      </c>
    </row>
    <row r="16078" spans="1:9" ht="14.1" customHeight="1" x14ac:dyDescent="0.25">
      <c r="A16078" s="28"/>
      <c r="B16078" s="9" t="s">
        <v>65</v>
      </c>
      <c r="C16078" s="12">
        <v>1</v>
      </c>
    </row>
    <row r="16079" spans="1:9" ht="14.1" customHeight="1" x14ac:dyDescent="0.25">
      <c r="A16079" s="28"/>
      <c r="B16079" s="9" t="s">
        <v>66</v>
      </c>
      <c r="C16079" s="12">
        <v>0</v>
      </c>
    </row>
    <row r="16080" spans="1:9" ht="14.1" customHeight="1" x14ac:dyDescent="0.25">
      <c r="A16080" s="28"/>
      <c r="B16080" s="9" t="s">
        <v>67</v>
      </c>
      <c r="C16080" s="12">
        <v>0</v>
      </c>
    </row>
    <row r="16081" spans="1:9" ht="14.1" customHeight="1" x14ac:dyDescent="0.25">
      <c r="A16081" s="28"/>
      <c r="B16081" s="9" t="s">
        <v>68</v>
      </c>
      <c r="C16081" s="12">
        <v>-1</v>
      </c>
    </row>
    <row r="16082" spans="1:9" ht="24" customHeight="1" x14ac:dyDescent="0.25">
      <c r="A16082" s="28"/>
      <c r="B16082" s="9" t="s">
        <v>69</v>
      </c>
      <c r="C16082" s="12">
        <v>0</v>
      </c>
    </row>
    <row r="16083" spans="1:9" ht="24" customHeight="1" x14ac:dyDescent="0.25">
      <c r="A16083" s="28"/>
      <c r="B16083" s="9" t="s">
        <v>70</v>
      </c>
      <c r="C16083" s="12">
        <v>0</v>
      </c>
    </row>
    <row r="16084" spans="1:9" ht="24" customHeight="1" x14ac:dyDescent="0.25">
      <c r="A16084" s="28"/>
      <c r="B16084" s="9" t="s">
        <v>71</v>
      </c>
      <c r="C16084" s="12">
        <v>0</v>
      </c>
    </row>
    <row r="16085" spans="1:9" ht="24" customHeight="1" x14ac:dyDescent="0.25">
      <c r="A16085" s="28"/>
      <c r="B16085" s="9" t="s">
        <v>72</v>
      </c>
      <c r="C16085" s="12">
        <v>0</v>
      </c>
    </row>
    <row r="16086" spans="1:9" ht="24" customHeight="1" x14ac:dyDescent="0.25">
      <c r="A16086" s="28"/>
      <c r="B16086" s="9" t="s">
        <v>73</v>
      </c>
      <c r="C16086" s="12">
        <v>1</v>
      </c>
    </row>
    <row r="16087" spans="1:9" ht="24" customHeight="1" x14ac:dyDescent="0.25">
      <c r="A16087" s="28"/>
      <c r="B16087" s="9" t="s">
        <v>74</v>
      </c>
      <c r="C16087" s="12">
        <v>0</v>
      </c>
    </row>
    <row r="16088" spans="1:9" ht="24" customHeight="1" x14ac:dyDescent="0.25">
      <c r="A16088" s="28"/>
      <c r="B16088" s="9" t="s">
        <v>75</v>
      </c>
      <c r="C16088" s="12">
        <v>0</v>
      </c>
    </row>
    <row r="16089" spans="1:9" ht="24" customHeight="1" thickBot="1" x14ac:dyDescent="0.3">
      <c r="A16089" s="91"/>
      <c r="B16089" s="14" t="s">
        <v>76</v>
      </c>
      <c r="C16089" s="100">
        <v>-1</v>
      </c>
    </row>
    <row r="16090" spans="1:9" ht="15" customHeight="1" x14ac:dyDescent="0.25">
      <c r="A16090" s="42" t="s">
        <v>122</v>
      </c>
      <c r="B16090" s="43"/>
      <c r="C16090" s="43"/>
    </row>
    <row r="16092" spans="1:9" ht="20.100000000000001" customHeight="1" thickBot="1" x14ac:dyDescent="0.3">
      <c r="A16092" s="16" t="s">
        <v>116</v>
      </c>
      <c r="B16092" s="17"/>
      <c r="C16092" s="17"/>
      <c r="D16092" s="17"/>
      <c r="E16092" s="17"/>
      <c r="F16092" s="17"/>
      <c r="G16092" s="17"/>
      <c r="H16092" s="17"/>
      <c r="I16092" s="17"/>
    </row>
    <row r="16093" spans="1:9" ht="15" customHeight="1" x14ac:dyDescent="0.25">
      <c r="A16093" s="67" t="s">
        <v>117</v>
      </c>
      <c r="B16093" s="68" t="s">
        <v>89</v>
      </c>
      <c r="C16093" s="69" t="s">
        <v>90</v>
      </c>
      <c r="D16093" s="69" t="s">
        <v>91</v>
      </c>
      <c r="E16093" s="69" t="s">
        <v>118</v>
      </c>
      <c r="F16093" s="69" t="s">
        <v>92</v>
      </c>
      <c r="G16093" s="69" t="s">
        <v>59</v>
      </c>
      <c r="H16093" s="70" t="s">
        <v>93</v>
      </c>
      <c r="I16093" s="71"/>
    </row>
    <row r="16094" spans="1:9" ht="15" customHeight="1" thickBot="1" x14ac:dyDescent="0.3">
      <c r="A16094" s="72"/>
      <c r="B16094" s="73"/>
      <c r="C16094" s="74"/>
      <c r="D16094" s="74"/>
      <c r="E16094" s="74"/>
      <c r="F16094" s="74"/>
      <c r="G16094" s="74"/>
      <c r="H16094" s="75" t="s">
        <v>94</v>
      </c>
      <c r="I16094" s="76" t="s">
        <v>95</v>
      </c>
    </row>
    <row r="16095" spans="1:9" ht="14.1" customHeight="1" thickBot="1" x14ac:dyDescent="0.3">
      <c r="A16095" s="94" t="s">
        <v>62</v>
      </c>
      <c r="B16095" s="95">
        <v>-0.24104542100917931</v>
      </c>
      <c r="C16095" s="96">
        <v>4.1648624788671651E-2</v>
      </c>
      <c r="D16095" s="97">
        <v>111.81716135512104</v>
      </c>
      <c r="E16095" s="98">
        <v>0</v>
      </c>
      <c r="F16095" s="97">
        <v>-5.7875961627127532</v>
      </c>
      <c r="G16095" s="97">
        <v>6.6251288489365081E-8</v>
      </c>
      <c r="H16095" s="96">
        <v>-0.32356830580999102</v>
      </c>
      <c r="I16095" s="99">
        <v>-0.15852253620836759</v>
      </c>
    </row>
    <row r="16096" spans="1:9" ht="15" customHeight="1" x14ac:dyDescent="0.25">
      <c r="A16096" s="42" t="s">
        <v>122</v>
      </c>
      <c r="B16096" s="43"/>
      <c r="C16096" s="43"/>
      <c r="D16096" s="43"/>
      <c r="E16096" s="43"/>
      <c r="F16096" s="43"/>
      <c r="G16096" s="43"/>
      <c r="H16096" s="43"/>
      <c r="I16096" s="43"/>
    </row>
    <row r="16097" spans="1:9" ht="15" customHeight="1" x14ac:dyDescent="0.25">
      <c r="A16097" s="50" t="s">
        <v>292</v>
      </c>
      <c r="B16097" s="51"/>
      <c r="C16097" s="51"/>
      <c r="D16097" s="51"/>
      <c r="E16097" s="51"/>
      <c r="F16097" s="51"/>
      <c r="G16097" s="51"/>
      <c r="H16097" s="51"/>
      <c r="I16097" s="51"/>
    </row>
    <row r="16100" spans="1:9" ht="16.5" x14ac:dyDescent="0.25">
      <c r="A16100" t="s">
        <v>123</v>
      </c>
    </row>
    <row r="16102" spans="1:9" ht="20.100000000000001" customHeight="1" thickBot="1" x14ac:dyDescent="0.3">
      <c r="A16102" s="16" t="s">
        <v>114</v>
      </c>
      <c r="B16102" s="17"/>
      <c r="C16102" s="17"/>
    </row>
    <row r="16103" spans="1:9" ht="15" customHeight="1" thickBot="1" x14ac:dyDescent="0.3">
      <c r="A16103" s="18"/>
      <c r="B16103" s="19"/>
      <c r="C16103" s="61" t="s">
        <v>62</v>
      </c>
    </row>
    <row r="16104" spans="1:9" ht="14.1" customHeight="1" x14ac:dyDescent="0.25">
      <c r="A16104" s="3" t="s">
        <v>36</v>
      </c>
      <c r="B16104" s="23" t="s">
        <v>37</v>
      </c>
      <c r="C16104" s="62">
        <v>0</v>
      </c>
    </row>
    <row r="16105" spans="1:9" ht="14.1" customHeight="1" x14ac:dyDescent="0.25">
      <c r="A16105" s="28"/>
      <c r="B16105" s="9" t="s">
        <v>63</v>
      </c>
      <c r="C16105" s="12">
        <v>0</v>
      </c>
    </row>
    <row r="16106" spans="1:9" ht="14.1" customHeight="1" x14ac:dyDescent="0.25">
      <c r="A16106" s="28"/>
      <c r="B16106" s="9" t="s">
        <v>64</v>
      </c>
      <c r="C16106" s="12">
        <v>0</v>
      </c>
    </row>
    <row r="16107" spans="1:9" ht="14.1" customHeight="1" x14ac:dyDescent="0.25">
      <c r="A16107" s="28"/>
      <c r="B16107" s="9" t="s">
        <v>65</v>
      </c>
      <c r="C16107" s="12">
        <v>0</v>
      </c>
    </row>
    <row r="16108" spans="1:9" ht="14.1" customHeight="1" x14ac:dyDescent="0.25">
      <c r="A16108" s="28"/>
      <c r="B16108" s="9" t="s">
        <v>66</v>
      </c>
      <c r="C16108" s="12">
        <v>0</v>
      </c>
    </row>
    <row r="16109" spans="1:9" ht="14.1" customHeight="1" x14ac:dyDescent="0.25">
      <c r="A16109" s="28"/>
      <c r="B16109" s="9" t="s">
        <v>67</v>
      </c>
      <c r="C16109" s="12">
        <v>0</v>
      </c>
    </row>
    <row r="16110" spans="1:9" ht="14.1" customHeight="1" x14ac:dyDescent="0.25">
      <c r="A16110" s="28"/>
      <c r="B16110" s="9" t="s">
        <v>68</v>
      </c>
      <c r="C16110" s="12">
        <v>0</v>
      </c>
    </row>
    <row r="16111" spans="1:9" ht="24" customHeight="1" x14ac:dyDescent="0.25">
      <c r="A16111" s="28"/>
      <c r="B16111" s="9" t="s">
        <v>69</v>
      </c>
      <c r="C16111" s="12">
        <v>1</v>
      </c>
    </row>
    <row r="16112" spans="1:9" ht="24" customHeight="1" x14ac:dyDescent="0.25">
      <c r="A16112" s="28"/>
      <c r="B16112" s="9" t="s">
        <v>70</v>
      </c>
      <c r="C16112" s="12">
        <v>0</v>
      </c>
    </row>
    <row r="16113" spans="1:9" ht="24" customHeight="1" x14ac:dyDescent="0.25">
      <c r="A16113" s="28"/>
      <c r="B16113" s="9" t="s">
        <v>71</v>
      </c>
      <c r="C16113" s="12">
        <v>0</v>
      </c>
    </row>
    <row r="16114" spans="1:9" ht="24" customHeight="1" x14ac:dyDescent="0.25">
      <c r="A16114" s="28"/>
      <c r="B16114" s="9" t="s">
        <v>72</v>
      </c>
      <c r="C16114" s="12">
        <v>-1</v>
      </c>
    </row>
    <row r="16115" spans="1:9" ht="24" customHeight="1" x14ac:dyDescent="0.25">
      <c r="A16115" s="28"/>
      <c r="B16115" s="9" t="s">
        <v>73</v>
      </c>
      <c r="C16115" s="12">
        <v>-1</v>
      </c>
    </row>
    <row r="16116" spans="1:9" ht="24" customHeight="1" x14ac:dyDescent="0.25">
      <c r="A16116" s="28"/>
      <c r="B16116" s="9" t="s">
        <v>74</v>
      </c>
      <c r="C16116" s="12">
        <v>0</v>
      </c>
    </row>
    <row r="16117" spans="1:9" ht="24" customHeight="1" x14ac:dyDescent="0.25">
      <c r="A16117" s="28"/>
      <c r="B16117" s="9" t="s">
        <v>75</v>
      </c>
      <c r="C16117" s="12">
        <v>0</v>
      </c>
    </row>
    <row r="16118" spans="1:9" ht="24" customHeight="1" thickBot="1" x14ac:dyDescent="0.3">
      <c r="A16118" s="91"/>
      <c r="B16118" s="14" t="s">
        <v>76</v>
      </c>
      <c r="C16118" s="100">
        <v>1</v>
      </c>
    </row>
    <row r="16119" spans="1:9" ht="24.95" customHeight="1" x14ac:dyDescent="0.25">
      <c r="A16119" s="42" t="s">
        <v>124</v>
      </c>
      <c r="B16119" s="43"/>
      <c r="C16119" s="43"/>
    </row>
    <row r="16121" spans="1:9" ht="20.100000000000001" customHeight="1" thickBot="1" x14ac:dyDescent="0.3">
      <c r="A16121" s="16" t="s">
        <v>116</v>
      </c>
      <c r="B16121" s="17"/>
      <c r="C16121" s="17"/>
      <c r="D16121" s="17"/>
      <c r="E16121" s="17"/>
      <c r="F16121" s="17"/>
      <c r="G16121" s="17"/>
      <c r="H16121" s="17"/>
      <c r="I16121" s="17"/>
    </row>
    <row r="16122" spans="1:9" ht="15" customHeight="1" x14ac:dyDescent="0.25">
      <c r="A16122" s="67" t="s">
        <v>117</v>
      </c>
      <c r="B16122" s="68" t="s">
        <v>89</v>
      </c>
      <c r="C16122" s="69" t="s">
        <v>90</v>
      </c>
      <c r="D16122" s="69" t="s">
        <v>91</v>
      </c>
      <c r="E16122" s="69" t="s">
        <v>118</v>
      </c>
      <c r="F16122" s="69" t="s">
        <v>92</v>
      </c>
      <c r="G16122" s="69" t="s">
        <v>59</v>
      </c>
      <c r="H16122" s="70" t="s">
        <v>93</v>
      </c>
      <c r="I16122" s="71"/>
    </row>
    <row r="16123" spans="1:9" ht="15" customHeight="1" thickBot="1" x14ac:dyDescent="0.3">
      <c r="A16123" s="72"/>
      <c r="B16123" s="73"/>
      <c r="C16123" s="74"/>
      <c r="D16123" s="74"/>
      <c r="E16123" s="74"/>
      <c r="F16123" s="74"/>
      <c r="G16123" s="74"/>
      <c r="H16123" s="75" t="s">
        <v>94</v>
      </c>
      <c r="I16123" s="76" t="s">
        <v>95</v>
      </c>
    </row>
    <row r="16124" spans="1:9" ht="14.1" customHeight="1" thickBot="1" x14ac:dyDescent="0.3">
      <c r="A16124" s="94" t="s">
        <v>62</v>
      </c>
      <c r="B16124" s="95">
        <v>4.8612504792063783E-2</v>
      </c>
      <c r="C16124" s="96">
        <v>5.7549988798898367E-2</v>
      </c>
      <c r="D16124" s="97">
        <v>109.93230089468358</v>
      </c>
      <c r="E16124" s="98">
        <v>0</v>
      </c>
      <c r="F16124" s="97">
        <v>0.84470050831694221</v>
      </c>
      <c r="G16124" s="97">
        <v>0.40011265184639178</v>
      </c>
      <c r="H16124" s="96">
        <v>-6.543884606047648E-2</v>
      </c>
      <c r="I16124" s="99">
        <v>0.16266385564460406</v>
      </c>
    </row>
    <row r="16125" spans="1:9" ht="15" customHeight="1" x14ac:dyDescent="0.25">
      <c r="A16125" s="42" t="s">
        <v>124</v>
      </c>
      <c r="B16125" s="43"/>
      <c r="C16125" s="43"/>
      <c r="D16125" s="43"/>
      <c r="E16125" s="43"/>
      <c r="F16125" s="43"/>
      <c r="G16125" s="43"/>
      <c r="H16125" s="43"/>
      <c r="I16125" s="43"/>
    </row>
    <row r="16126" spans="1:9" ht="15" customHeight="1" x14ac:dyDescent="0.25">
      <c r="A16126" s="50" t="s">
        <v>292</v>
      </c>
      <c r="B16126" s="51"/>
      <c r="C16126" s="51"/>
      <c r="D16126" s="51"/>
      <c r="E16126" s="51"/>
      <c r="F16126" s="51"/>
      <c r="G16126" s="51"/>
      <c r="H16126" s="51"/>
      <c r="I16126" s="51"/>
    </row>
    <row r="16129" spans="1:3" ht="16.5" x14ac:dyDescent="0.25">
      <c r="A16129" t="s">
        <v>125</v>
      </c>
    </row>
    <row r="16131" spans="1:3" ht="20.100000000000001" customHeight="1" thickBot="1" x14ac:dyDescent="0.3">
      <c r="A16131" s="16" t="s">
        <v>114</v>
      </c>
      <c r="B16131" s="17"/>
      <c r="C16131" s="17"/>
    </row>
    <row r="16132" spans="1:3" ht="15" customHeight="1" thickBot="1" x14ac:dyDescent="0.3">
      <c r="A16132" s="18"/>
      <c r="B16132" s="19"/>
      <c r="C16132" s="61" t="s">
        <v>62</v>
      </c>
    </row>
    <row r="16133" spans="1:3" ht="14.1" customHeight="1" x14ac:dyDescent="0.25">
      <c r="A16133" s="3" t="s">
        <v>36</v>
      </c>
      <c r="B16133" s="23" t="s">
        <v>37</v>
      </c>
      <c r="C16133" s="62">
        <v>0</v>
      </c>
    </row>
    <row r="16134" spans="1:3" ht="14.1" customHeight="1" x14ac:dyDescent="0.25">
      <c r="A16134" s="28"/>
      <c r="B16134" s="9" t="s">
        <v>63</v>
      </c>
      <c r="C16134" s="12">
        <v>0</v>
      </c>
    </row>
    <row r="16135" spans="1:3" ht="14.1" customHeight="1" x14ac:dyDescent="0.25">
      <c r="A16135" s="28"/>
      <c r="B16135" s="9" t="s">
        <v>64</v>
      </c>
      <c r="C16135" s="12">
        <v>0</v>
      </c>
    </row>
    <row r="16136" spans="1:3" ht="14.1" customHeight="1" x14ac:dyDescent="0.25">
      <c r="A16136" s="28"/>
      <c r="B16136" s="9" t="s">
        <v>65</v>
      </c>
      <c r="C16136" s="12">
        <v>0</v>
      </c>
    </row>
    <row r="16137" spans="1:3" ht="14.1" customHeight="1" x14ac:dyDescent="0.25">
      <c r="A16137" s="28"/>
      <c r="B16137" s="9" t="s">
        <v>66</v>
      </c>
      <c r="C16137" s="12">
        <v>1</v>
      </c>
    </row>
    <row r="16138" spans="1:3" ht="14.1" customHeight="1" x14ac:dyDescent="0.25">
      <c r="A16138" s="28"/>
      <c r="B16138" s="9" t="s">
        <v>67</v>
      </c>
      <c r="C16138" s="12">
        <v>0</v>
      </c>
    </row>
    <row r="16139" spans="1:3" ht="14.1" customHeight="1" x14ac:dyDescent="0.25">
      <c r="A16139" s="28"/>
      <c r="B16139" s="9" t="s">
        <v>68</v>
      </c>
      <c r="C16139" s="12">
        <v>-1</v>
      </c>
    </row>
    <row r="16140" spans="1:3" ht="24" customHeight="1" x14ac:dyDescent="0.25">
      <c r="A16140" s="28"/>
      <c r="B16140" s="9" t="s">
        <v>69</v>
      </c>
      <c r="C16140" s="12">
        <v>0</v>
      </c>
    </row>
    <row r="16141" spans="1:3" ht="24" customHeight="1" x14ac:dyDescent="0.25">
      <c r="A16141" s="28"/>
      <c r="B16141" s="9" t="s">
        <v>70</v>
      </c>
      <c r="C16141" s="47">
        <v>0.5</v>
      </c>
    </row>
    <row r="16142" spans="1:3" ht="24" customHeight="1" x14ac:dyDescent="0.25">
      <c r="A16142" s="28"/>
      <c r="B16142" s="9" t="s">
        <v>71</v>
      </c>
      <c r="C16142" s="12">
        <v>0</v>
      </c>
    </row>
    <row r="16143" spans="1:3" ht="24" customHeight="1" x14ac:dyDescent="0.25">
      <c r="A16143" s="28"/>
      <c r="B16143" s="9" t="s">
        <v>72</v>
      </c>
      <c r="C16143" s="47">
        <v>-0.5</v>
      </c>
    </row>
    <row r="16144" spans="1:3" ht="24" customHeight="1" x14ac:dyDescent="0.25">
      <c r="A16144" s="28"/>
      <c r="B16144" s="9" t="s">
        <v>73</v>
      </c>
      <c r="C16144" s="12">
        <v>0</v>
      </c>
    </row>
    <row r="16145" spans="1:9" ht="24" customHeight="1" x14ac:dyDescent="0.25">
      <c r="A16145" s="28"/>
      <c r="B16145" s="9" t="s">
        <v>74</v>
      </c>
      <c r="C16145" s="47">
        <v>0.5</v>
      </c>
    </row>
    <row r="16146" spans="1:9" ht="24" customHeight="1" x14ac:dyDescent="0.25">
      <c r="A16146" s="28"/>
      <c r="B16146" s="9" t="s">
        <v>75</v>
      </c>
      <c r="C16146" s="12">
        <v>0</v>
      </c>
    </row>
    <row r="16147" spans="1:9" ht="24" customHeight="1" thickBot="1" x14ac:dyDescent="0.3">
      <c r="A16147" s="91"/>
      <c r="B16147" s="14" t="s">
        <v>76</v>
      </c>
      <c r="C16147" s="49">
        <v>-0.5</v>
      </c>
    </row>
    <row r="16148" spans="1:9" ht="15" customHeight="1" x14ac:dyDescent="0.25">
      <c r="A16148" s="42" t="s">
        <v>126</v>
      </c>
      <c r="B16148" s="43"/>
      <c r="C16148" s="43"/>
    </row>
    <row r="16150" spans="1:9" ht="20.100000000000001" customHeight="1" thickBot="1" x14ac:dyDescent="0.3">
      <c r="A16150" s="16" t="s">
        <v>116</v>
      </c>
      <c r="B16150" s="17"/>
      <c r="C16150" s="17"/>
      <c r="D16150" s="17"/>
      <c r="E16150" s="17"/>
      <c r="F16150" s="17"/>
      <c r="G16150" s="17"/>
      <c r="H16150" s="17"/>
      <c r="I16150" s="17"/>
    </row>
    <row r="16151" spans="1:9" ht="15" customHeight="1" x14ac:dyDescent="0.25">
      <c r="A16151" s="67" t="s">
        <v>117</v>
      </c>
      <c r="B16151" s="68" t="s">
        <v>89</v>
      </c>
      <c r="C16151" s="69" t="s">
        <v>90</v>
      </c>
      <c r="D16151" s="69" t="s">
        <v>91</v>
      </c>
      <c r="E16151" s="69" t="s">
        <v>118</v>
      </c>
      <c r="F16151" s="69" t="s">
        <v>92</v>
      </c>
      <c r="G16151" s="69" t="s">
        <v>59</v>
      </c>
      <c r="H16151" s="70" t="s">
        <v>93</v>
      </c>
      <c r="I16151" s="71"/>
    </row>
    <row r="16152" spans="1:9" ht="15" customHeight="1" thickBot="1" x14ac:dyDescent="0.3">
      <c r="A16152" s="72"/>
      <c r="B16152" s="73"/>
      <c r="C16152" s="74"/>
      <c r="D16152" s="74"/>
      <c r="E16152" s="74"/>
      <c r="F16152" s="74"/>
      <c r="G16152" s="74"/>
      <c r="H16152" s="75" t="s">
        <v>94</v>
      </c>
      <c r="I16152" s="76" t="s">
        <v>95</v>
      </c>
    </row>
    <row r="16153" spans="1:9" ht="14.1" customHeight="1" thickBot="1" x14ac:dyDescent="0.3">
      <c r="A16153" s="94" t="s">
        <v>62</v>
      </c>
      <c r="B16153" s="95">
        <v>-0.18295776090302818</v>
      </c>
      <c r="C16153" s="96">
        <v>2.6071341203451569E-2</v>
      </c>
      <c r="D16153" s="97">
        <v>233.76927018371126</v>
      </c>
      <c r="E16153" s="98">
        <v>0</v>
      </c>
      <c r="F16153" s="97">
        <v>-7.0175814690656004</v>
      </c>
      <c r="G16153" s="97">
        <v>2.4228406663985708E-11</v>
      </c>
      <c r="H16153" s="96">
        <v>-0.23432257228511688</v>
      </c>
      <c r="I16153" s="99">
        <v>-0.13159294952093947</v>
      </c>
    </row>
    <row r="16154" spans="1:9" ht="15" customHeight="1" x14ac:dyDescent="0.25">
      <c r="A16154" s="42" t="s">
        <v>126</v>
      </c>
      <c r="B16154" s="43"/>
      <c r="C16154" s="43"/>
      <c r="D16154" s="43"/>
      <c r="E16154" s="43"/>
      <c r="F16154" s="43"/>
      <c r="G16154" s="43"/>
      <c r="H16154" s="43"/>
      <c r="I16154" s="43"/>
    </row>
    <row r="16155" spans="1:9" ht="15" customHeight="1" x14ac:dyDescent="0.25">
      <c r="A16155" s="50" t="s">
        <v>292</v>
      </c>
      <c r="B16155" s="51"/>
      <c r="C16155" s="51"/>
      <c r="D16155" s="51"/>
      <c r="E16155" s="51"/>
      <c r="F16155" s="51"/>
      <c r="G16155" s="51"/>
      <c r="H16155" s="51"/>
      <c r="I16155" s="51"/>
    </row>
    <row r="16158" spans="1:9" ht="16.5" x14ac:dyDescent="0.25">
      <c r="A16158" t="s">
        <v>127</v>
      </c>
    </row>
    <row r="16160" spans="1:9" ht="20.100000000000001" customHeight="1" thickBot="1" x14ac:dyDescent="0.3">
      <c r="A16160" s="16" t="s">
        <v>114</v>
      </c>
      <c r="B16160" s="17"/>
      <c r="C16160" s="17"/>
    </row>
    <row r="16161" spans="1:3" ht="15" customHeight="1" thickBot="1" x14ac:dyDescent="0.3">
      <c r="A16161" s="18"/>
      <c r="B16161" s="19"/>
      <c r="C16161" s="61" t="s">
        <v>62</v>
      </c>
    </row>
    <row r="16162" spans="1:3" ht="14.1" customHeight="1" x14ac:dyDescent="0.25">
      <c r="A16162" s="3" t="s">
        <v>36</v>
      </c>
      <c r="B16162" s="23" t="s">
        <v>37</v>
      </c>
      <c r="C16162" s="62">
        <v>0</v>
      </c>
    </row>
    <row r="16163" spans="1:3" ht="14.1" customHeight="1" x14ac:dyDescent="0.25">
      <c r="A16163" s="28"/>
      <c r="B16163" s="9" t="s">
        <v>63</v>
      </c>
      <c r="C16163" s="12">
        <v>0</v>
      </c>
    </row>
    <row r="16164" spans="1:3" ht="14.1" customHeight="1" x14ac:dyDescent="0.25">
      <c r="A16164" s="28"/>
      <c r="B16164" s="9" t="s">
        <v>64</v>
      </c>
      <c r="C16164" s="12">
        <v>0</v>
      </c>
    </row>
    <row r="16165" spans="1:3" ht="14.1" customHeight="1" x14ac:dyDescent="0.25">
      <c r="A16165" s="28"/>
      <c r="B16165" s="9" t="s">
        <v>65</v>
      </c>
      <c r="C16165" s="12">
        <v>0</v>
      </c>
    </row>
    <row r="16166" spans="1:3" ht="14.1" customHeight="1" x14ac:dyDescent="0.25">
      <c r="A16166" s="28"/>
      <c r="B16166" s="9" t="s">
        <v>66</v>
      </c>
      <c r="C16166" s="12">
        <v>1</v>
      </c>
    </row>
    <row r="16167" spans="1:3" ht="14.1" customHeight="1" x14ac:dyDescent="0.25">
      <c r="A16167" s="28"/>
      <c r="B16167" s="9" t="s">
        <v>67</v>
      </c>
      <c r="C16167" s="12">
        <v>0</v>
      </c>
    </row>
    <row r="16168" spans="1:3" ht="14.1" customHeight="1" x14ac:dyDescent="0.25">
      <c r="A16168" s="28"/>
      <c r="B16168" s="9" t="s">
        <v>68</v>
      </c>
      <c r="C16168" s="12">
        <v>-1</v>
      </c>
    </row>
    <row r="16169" spans="1:3" ht="24" customHeight="1" x14ac:dyDescent="0.25">
      <c r="A16169" s="28"/>
      <c r="B16169" s="9" t="s">
        <v>69</v>
      </c>
      <c r="C16169" s="12">
        <v>0</v>
      </c>
    </row>
    <row r="16170" spans="1:3" ht="24" customHeight="1" x14ac:dyDescent="0.25">
      <c r="A16170" s="28"/>
      <c r="B16170" s="9" t="s">
        <v>70</v>
      </c>
      <c r="C16170" s="12">
        <v>1</v>
      </c>
    </row>
    <row r="16171" spans="1:3" ht="24" customHeight="1" x14ac:dyDescent="0.25">
      <c r="A16171" s="28"/>
      <c r="B16171" s="9" t="s">
        <v>71</v>
      </c>
      <c r="C16171" s="12">
        <v>0</v>
      </c>
    </row>
    <row r="16172" spans="1:3" ht="24" customHeight="1" x14ac:dyDescent="0.25">
      <c r="A16172" s="28"/>
      <c r="B16172" s="9" t="s">
        <v>72</v>
      </c>
      <c r="C16172" s="12">
        <v>-1</v>
      </c>
    </row>
    <row r="16173" spans="1:3" ht="24" customHeight="1" x14ac:dyDescent="0.25">
      <c r="A16173" s="28"/>
      <c r="B16173" s="9" t="s">
        <v>73</v>
      </c>
      <c r="C16173" s="12">
        <v>0</v>
      </c>
    </row>
    <row r="16174" spans="1:3" ht="24" customHeight="1" x14ac:dyDescent="0.25">
      <c r="A16174" s="28"/>
      <c r="B16174" s="9" t="s">
        <v>74</v>
      </c>
      <c r="C16174" s="12">
        <v>0</v>
      </c>
    </row>
    <row r="16175" spans="1:3" ht="24" customHeight="1" x14ac:dyDescent="0.25">
      <c r="A16175" s="28"/>
      <c r="B16175" s="9" t="s">
        <v>75</v>
      </c>
      <c r="C16175" s="12">
        <v>0</v>
      </c>
    </row>
    <row r="16176" spans="1:3" ht="24" customHeight="1" thickBot="1" x14ac:dyDescent="0.3">
      <c r="A16176" s="91"/>
      <c r="B16176" s="14" t="s">
        <v>76</v>
      </c>
      <c r="C16176" s="100">
        <v>0</v>
      </c>
    </row>
    <row r="16177" spans="1:9" ht="15" customHeight="1" x14ac:dyDescent="0.25">
      <c r="A16177" s="42" t="s">
        <v>128</v>
      </c>
      <c r="B16177" s="43"/>
      <c r="C16177" s="43"/>
    </row>
    <row r="16179" spans="1:9" ht="20.100000000000001" customHeight="1" thickBot="1" x14ac:dyDescent="0.3">
      <c r="A16179" s="16" t="s">
        <v>116</v>
      </c>
      <c r="B16179" s="17"/>
      <c r="C16179" s="17"/>
      <c r="D16179" s="17"/>
      <c r="E16179" s="17"/>
      <c r="F16179" s="17"/>
      <c r="G16179" s="17"/>
      <c r="H16179" s="17"/>
      <c r="I16179" s="17"/>
    </row>
    <row r="16180" spans="1:9" ht="15" customHeight="1" x14ac:dyDescent="0.25">
      <c r="A16180" s="67" t="s">
        <v>117</v>
      </c>
      <c r="B16180" s="68" t="s">
        <v>89</v>
      </c>
      <c r="C16180" s="69" t="s">
        <v>90</v>
      </c>
      <c r="D16180" s="69" t="s">
        <v>91</v>
      </c>
      <c r="E16180" s="69" t="s">
        <v>118</v>
      </c>
      <c r="F16180" s="69" t="s">
        <v>92</v>
      </c>
      <c r="G16180" s="69" t="s">
        <v>59</v>
      </c>
      <c r="H16180" s="70" t="s">
        <v>93</v>
      </c>
      <c r="I16180" s="71"/>
    </row>
    <row r="16181" spans="1:9" ht="15" customHeight="1" thickBot="1" x14ac:dyDescent="0.3">
      <c r="A16181" s="72"/>
      <c r="B16181" s="73"/>
      <c r="C16181" s="74"/>
      <c r="D16181" s="74"/>
      <c r="E16181" s="74"/>
      <c r="F16181" s="74"/>
      <c r="G16181" s="74"/>
      <c r="H16181" s="75" t="s">
        <v>94</v>
      </c>
      <c r="I16181" s="76" t="s">
        <v>95</v>
      </c>
    </row>
    <row r="16182" spans="1:9" ht="14.1" customHeight="1" thickBot="1" x14ac:dyDescent="0.3">
      <c r="A16182" s="94" t="s">
        <v>62</v>
      </c>
      <c r="B16182" s="95">
        <v>-0.15687572038173225</v>
      </c>
      <c r="C16182" s="96">
        <v>3.5970183549960524E-2</v>
      </c>
      <c r="D16182" s="97">
        <v>228.91022676700285</v>
      </c>
      <c r="E16182" s="98">
        <v>0</v>
      </c>
      <c r="F16182" s="97">
        <v>-4.3612710556186309</v>
      </c>
      <c r="G16182" s="97">
        <v>1.9555874860873451E-5</v>
      </c>
      <c r="H16182" s="96">
        <v>-0.22775070058812147</v>
      </c>
      <c r="I16182" s="99">
        <v>-8.6000740175343052E-2</v>
      </c>
    </row>
    <row r="16183" spans="1:9" ht="15" customHeight="1" x14ac:dyDescent="0.25">
      <c r="A16183" s="42" t="s">
        <v>128</v>
      </c>
      <c r="B16183" s="43"/>
      <c r="C16183" s="43"/>
      <c r="D16183" s="43"/>
      <c r="E16183" s="43"/>
      <c r="F16183" s="43"/>
      <c r="G16183" s="43"/>
      <c r="H16183" s="43"/>
      <c r="I16183" s="43"/>
    </row>
    <row r="16184" spans="1:9" ht="15" customHeight="1" x14ac:dyDescent="0.25">
      <c r="A16184" s="50" t="s">
        <v>292</v>
      </c>
      <c r="B16184" s="51"/>
      <c r="C16184" s="51"/>
      <c r="D16184" s="51"/>
      <c r="E16184" s="51"/>
      <c r="F16184" s="51"/>
      <c r="G16184" s="51"/>
      <c r="H16184" s="51"/>
      <c r="I16184" s="51"/>
    </row>
    <row r="16187" spans="1:9" ht="16.5" x14ac:dyDescent="0.25">
      <c r="A16187" t="s">
        <v>129</v>
      </c>
    </row>
    <row r="16189" spans="1:9" ht="20.100000000000001" customHeight="1" thickBot="1" x14ac:dyDescent="0.3">
      <c r="A16189" s="16" t="s">
        <v>114</v>
      </c>
      <c r="B16189" s="17"/>
      <c r="C16189" s="17"/>
    </row>
    <row r="16190" spans="1:9" ht="15" customHeight="1" thickBot="1" x14ac:dyDescent="0.3">
      <c r="A16190" s="18"/>
      <c r="B16190" s="19"/>
      <c r="C16190" s="61" t="s">
        <v>62</v>
      </c>
    </row>
    <row r="16191" spans="1:9" ht="14.1" customHeight="1" x14ac:dyDescent="0.25">
      <c r="A16191" s="3" t="s">
        <v>36</v>
      </c>
      <c r="B16191" s="23" t="s">
        <v>37</v>
      </c>
      <c r="C16191" s="62">
        <v>0</v>
      </c>
    </row>
    <row r="16192" spans="1:9" ht="14.1" customHeight="1" x14ac:dyDescent="0.25">
      <c r="A16192" s="28"/>
      <c r="B16192" s="9" t="s">
        <v>63</v>
      </c>
      <c r="C16192" s="12">
        <v>0</v>
      </c>
    </row>
    <row r="16193" spans="1:9" ht="14.1" customHeight="1" x14ac:dyDescent="0.25">
      <c r="A16193" s="28"/>
      <c r="B16193" s="9" t="s">
        <v>64</v>
      </c>
      <c r="C16193" s="12">
        <v>0</v>
      </c>
    </row>
    <row r="16194" spans="1:9" ht="14.1" customHeight="1" x14ac:dyDescent="0.25">
      <c r="A16194" s="28"/>
      <c r="B16194" s="9" t="s">
        <v>65</v>
      </c>
      <c r="C16194" s="12">
        <v>0</v>
      </c>
    </row>
    <row r="16195" spans="1:9" ht="14.1" customHeight="1" x14ac:dyDescent="0.25">
      <c r="A16195" s="28"/>
      <c r="B16195" s="9" t="s">
        <v>66</v>
      </c>
      <c r="C16195" s="12">
        <v>1</v>
      </c>
    </row>
    <row r="16196" spans="1:9" ht="14.1" customHeight="1" x14ac:dyDescent="0.25">
      <c r="A16196" s="28"/>
      <c r="B16196" s="9" t="s">
        <v>67</v>
      </c>
      <c r="C16196" s="12">
        <v>0</v>
      </c>
    </row>
    <row r="16197" spans="1:9" ht="14.1" customHeight="1" x14ac:dyDescent="0.25">
      <c r="A16197" s="28"/>
      <c r="B16197" s="9" t="s">
        <v>68</v>
      </c>
      <c r="C16197" s="12">
        <v>-1</v>
      </c>
    </row>
    <row r="16198" spans="1:9" ht="24" customHeight="1" x14ac:dyDescent="0.25">
      <c r="A16198" s="28"/>
      <c r="B16198" s="9" t="s">
        <v>69</v>
      </c>
      <c r="C16198" s="12">
        <v>0</v>
      </c>
    </row>
    <row r="16199" spans="1:9" ht="24" customHeight="1" x14ac:dyDescent="0.25">
      <c r="A16199" s="28"/>
      <c r="B16199" s="9" t="s">
        <v>70</v>
      </c>
      <c r="C16199" s="12">
        <v>0</v>
      </c>
    </row>
    <row r="16200" spans="1:9" ht="24" customHeight="1" x14ac:dyDescent="0.25">
      <c r="A16200" s="28"/>
      <c r="B16200" s="9" t="s">
        <v>71</v>
      </c>
      <c r="C16200" s="12">
        <v>0</v>
      </c>
    </row>
    <row r="16201" spans="1:9" ht="24" customHeight="1" x14ac:dyDescent="0.25">
      <c r="A16201" s="28"/>
      <c r="B16201" s="9" t="s">
        <v>72</v>
      </c>
      <c r="C16201" s="12">
        <v>0</v>
      </c>
    </row>
    <row r="16202" spans="1:9" ht="24" customHeight="1" x14ac:dyDescent="0.25">
      <c r="A16202" s="28"/>
      <c r="B16202" s="9" t="s">
        <v>73</v>
      </c>
      <c r="C16202" s="12">
        <v>0</v>
      </c>
    </row>
    <row r="16203" spans="1:9" ht="24" customHeight="1" x14ac:dyDescent="0.25">
      <c r="A16203" s="28"/>
      <c r="B16203" s="9" t="s">
        <v>74</v>
      </c>
      <c r="C16203" s="12">
        <v>1</v>
      </c>
    </row>
    <row r="16204" spans="1:9" ht="24" customHeight="1" x14ac:dyDescent="0.25">
      <c r="A16204" s="28"/>
      <c r="B16204" s="9" t="s">
        <v>75</v>
      </c>
      <c r="C16204" s="12">
        <v>0</v>
      </c>
    </row>
    <row r="16205" spans="1:9" ht="24" customHeight="1" thickBot="1" x14ac:dyDescent="0.3">
      <c r="A16205" s="91"/>
      <c r="B16205" s="14" t="s">
        <v>76</v>
      </c>
      <c r="C16205" s="100">
        <v>-1</v>
      </c>
    </row>
    <row r="16206" spans="1:9" ht="15" customHeight="1" x14ac:dyDescent="0.25">
      <c r="A16206" s="42" t="s">
        <v>130</v>
      </c>
      <c r="B16206" s="43"/>
      <c r="C16206" s="43"/>
    </row>
    <row r="16208" spans="1:9" ht="20.100000000000001" customHeight="1" thickBot="1" x14ac:dyDescent="0.3">
      <c r="A16208" s="16" t="s">
        <v>116</v>
      </c>
      <c r="B16208" s="17"/>
      <c r="C16208" s="17"/>
      <c r="D16208" s="17"/>
      <c r="E16208" s="17"/>
      <c r="F16208" s="17"/>
      <c r="G16208" s="17"/>
      <c r="H16208" s="17"/>
      <c r="I16208" s="17"/>
    </row>
    <row r="16209" spans="1:9" ht="15" customHeight="1" x14ac:dyDescent="0.25">
      <c r="A16209" s="67" t="s">
        <v>117</v>
      </c>
      <c r="B16209" s="68" t="s">
        <v>89</v>
      </c>
      <c r="C16209" s="69" t="s">
        <v>90</v>
      </c>
      <c r="D16209" s="69" t="s">
        <v>91</v>
      </c>
      <c r="E16209" s="69" t="s">
        <v>118</v>
      </c>
      <c r="F16209" s="69" t="s">
        <v>92</v>
      </c>
      <c r="G16209" s="69" t="s">
        <v>59</v>
      </c>
      <c r="H16209" s="70" t="s">
        <v>93</v>
      </c>
      <c r="I16209" s="71"/>
    </row>
    <row r="16210" spans="1:9" ht="15" customHeight="1" thickBot="1" x14ac:dyDescent="0.3">
      <c r="A16210" s="72"/>
      <c r="B16210" s="73"/>
      <c r="C16210" s="74"/>
      <c r="D16210" s="74"/>
      <c r="E16210" s="74"/>
      <c r="F16210" s="74"/>
      <c r="G16210" s="74"/>
      <c r="H16210" s="75" t="s">
        <v>94</v>
      </c>
      <c r="I16210" s="76" t="s">
        <v>95</v>
      </c>
    </row>
    <row r="16211" spans="1:9" ht="14.1" customHeight="1" thickBot="1" x14ac:dyDescent="0.3">
      <c r="A16211" s="94" t="s">
        <v>62</v>
      </c>
      <c r="B16211" s="95">
        <v>-0.20903980142432407</v>
      </c>
      <c r="C16211" s="96">
        <v>3.7749241369454241E-2</v>
      </c>
      <c r="D16211" s="97">
        <v>238.20765116550379</v>
      </c>
      <c r="E16211" s="98">
        <v>0</v>
      </c>
      <c r="F16211" s="97">
        <v>-5.5375894677839526</v>
      </c>
      <c r="G16211" s="97">
        <v>8.084127336537502E-8</v>
      </c>
      <c r="H16211" s="96">
        <v>-0.28340477837881656</v>
      </c>
      <c r="I16211" s="99">
        <v>-0.13467482446983156</v>
      </c>
    </row>
    <row r="16212" spans="1:9" ht="15" customHeight="1" x14ac:dyDescent="0.25">
      <c r="A16212" s="42" t="s">
        <v>130</v>
      </c>
      <c r="B16212" s="43"/>
      <c r="C16212" s="43"/>
      <c r="D16212" s="43"/>
      <c r="E16212" s="43"/>
      <c r="F16212" s="43"/>
      <c r="G16212" s="43"/>
      <c r="H16212" s="43"/>
      <c r="I16212" s="43"/>
    </row>
    <row r="16213" spans="1:9" ht="15" customHeight="1" x14ac:dyDescent="0.25">
      <c r="A16213" s="50" t="s">
        <v>292</v>
      </c>
      <c r="B16213" s="51"/>
      <c r="C16213" s="51"/>
      <c r="D16213" s="51"/>
      <c r="E16213" s="51"/>
      <c r="F16213" s="51"/>
      <c r="G16213" s="51"/>
      <c r="H16213" s="51"/>
      <c r="I16213" s="51"/>
    </row>
    <row r="16216" spans="1:9" ht="16.5" x14ac:dyDescent="0.25">
      <c r="A16216" t="s">
        <v>131</v>
      </c>
    </row>
    <row r="16218" spans="1:9" ht="20.100000000000001" customHeight="1" thickBot="1" x14ac:dyDescent="0.3">
      <c r="A16218" s="16" t="s">
        <v>114</v>
      </c>
      <c r="B16218" s="17"/>
      <c r="C16218" s="17"/>
    </row>
    <row r="16219" spans="1:9" ht="15" customHeight="1" thickBot="1" x14ac:dyDescent="0.3">
      <c r="A16219" s="18"/>
      <c r="B16219" s="19"/>
      <c r="C16219" s="61" t="s">
        <v>62</v>
      </c>
    </row>
    <row r="16220" spans="1:9" ht="14.1" customHeight="1" x14ac:dyDescent="0.25">
      <c r="A16220" s="3" t="s">
        <v>36</v>
      </c>
      <c r="B16220" s="23" t="s">
        <v>37</v>
      </c>
      <c r="C16220" s="62">
        <v>0</v>
      </c>
    </row>
    <row r="16221" spans="1:9" ht="14.1" customHeight="1" x14ac:dyDescent="0.25">
      <c r="A16221" s="28"/>
      <c r="B16221" s="9" t="s">
        <v>63</v>
      </c>
      <c r="C16221" s="12">
        <v>0</v>
      </c>
    </row>
    <row r="16222" spans="1:9" ht="14.1" customHeight="1" x14ac:dyDescent="0.25">
      <c r="A16222" s="28"/>
      <c r="B16222" s="9" t="s">
        <v>64</v>
      </c>
      <c r="C16222" s="12">
        <v>0</v>
      </c>
    </row>
    <row r="16223" spans="1:9" ht="14.1" customHeight="1" x14ac:dyDescent="0.25">
      <c r="A16223" s="28"/>
      <c r="B16223" s="9" t="s">
        <v>65</v>
      </c>
      <c r="C16223" s="12">
        <v>0</v>
      </c>
    </row>
    <row r="16224" spans="1:9" ht="14.1" customHeight="1" x14ac:dyDescent="0.25">
      <c r="A16224" s="28"/>
      <c r="B16224" s="9" t="s">
        <v>66</v>
      </c>
      <c r="C16224" s="12">
        <v>0</v>
      </c>
    </row>
    <row r="16225" spans="1:9" ht="14.1" customHeight="1" x14ac:dyDescent="0.25">
      <c r="A16225" s="28"/>
      <c r="B16225" s="9" t="s">
        <v>67</v>
      </c>
      <c r="C16225" s="12">
        <v>0</v>
      </c>
    </row>
    <row r="16226" spans="1:9" ht="14.1" customHeight="1" x14ac:dyDescent="0.25">
      <c r="A16226" s="28"/>
      <c r="B16226" s="9" t="s">
        <v>68</v>
      </c>
      <c r="C16226" s="12">
        <v>0</v>
      </c>
    </row>
    <row r="16227" spans="1:9" ht="24" customHeight="1" x14ac:dyDescent="0.25">
      <c r="A16227" s="28"/>
      <c r="B16227" s="9" t="s">
        <v>69</v>
      </c>
      <c r="C16227" s="12">
        <v>0</v>
      </c>
    </row>
    <row r="16228" spans="1:9" ht="24" customHeight="1" x14ac:dyDescent="0.25">
      <c r="A16228" s="28"/>
      <c r="B16228" s="9" t="s">
        <v>70</v>
      </c>
      <c r="C16228" s="12">
        <v>1</v>
      </c>
    </row>
    <row r="16229" spans="1:9" ht="24" customHeight="1" x14ac:dyDescent="0.25">
      <c r="A16229" s="28"/>
      <c r="B16229" s="9" t="s">
        <v>71</v>
      </c>
      <c r="C16229" s="12">
        <v>0</v>
      </c>
    </row>
    <row r="16230" spans="1:9" ht="24" customHeight="1" x14ac:dyDescent="0.25">
      <c r="A16230" s="28"/>
      <c r="B16230" s="9" t="s">
        <v>72</v>
      </c>
      <c r="C16230" s="12">
        <v>-1</v>
      </c>
    </row>
    <row r="16231" spans="1:9" ht="24" customHeight="1" x14ac:dyDescent="0.25">
      <c r="A16231" s="28"/>
      <c r="B16231" s="9" t="s">
        <v>73</v>
      </c>
      <c r="C16231" s="12">
        <v>0</v>
      </c>
    </row>
    <row r="16232" spans="1:9" ht="24" customHeight="1" x14ac:dyDescent="0.25">
      <c r="A16232" s="28"/>
      <c r="B16232" s="9" t="s">
        <v>74</v>
      </c>
      <c r="C16232" s="12">
        <v>-1</v>
      </c>
    </row>
    <row r="16233" spans="1:9" ht="24" customHeight="1" x14ac:dyDescent="0.25">
      <c r="A16233" s="28"/>
      <c r="B16233" s="9" t="s">
        <v>75</v>
      </c>
      <c r="C16233" s="12">
        <v>0</v>
      </c>
    </row>
    <row r="16234" spans="1:9" ht="24" customHeight="1" thickBot="1" x14ac:dyDescent="0.3">
      <c r="A16234" s="91"/>
      <c r="B16234" s="14" t="s">
        <v>76</v>
      </c>
      <c r="C16234" s="100">
        <v>1</v>
      </c>
    </row>
    <row r="16235" spans="1:9" ht="24.95" customHeight="1" x14ac:dyDescent="0.25">
      <c r="A16235" s="42" t="s">
        <v>132</v>
      </c>
      <c r="B16235" s="43"/>
      <c r="C16235" s="43"/>
    </row>
    <row r="16237" spans="1:9" ht="20.100000000000001" customHeight="1" thickBot="1" x14ac:dyDescent="0.3">
      <c r="A16237" s="16" t="s">
        <v>116</v>
      </c>
      <c r="B16237" s="17"/>
      <c r="C16237" s="17"/>
      <c r="D16237" s="17"/>
      <c r="E16237" s="17"/>
      <c r="F16237" s="17"/>
      <c r="G16237" s="17"/>
      <c r="H16237" s="17"/>
      <c r="I16237" s="17"/>
    </row>
    <row r="16238" spans="1:9" ht="15" customHeight="1" x14ac:dyDescent="0.25">
      <c r="A16238" s="67" t="s">
        <v>117</v>
      </c>
      <c r="B16238" s="68" t="s">
        <v>89</v>
      </c>
      <c r="C16238" s="69" t="s">
        <v>90</v>
      </c>
      <c r="D16238" s="69" t="s">
        <v>91</v>
      </c>
      <c r="E16238" s="69" t="s">
        <v>118</v>
      </c>
      <c r="F16238" s="69" t="s">
        <v>92</v>
      </c>
      <c r="G16238" s="69" t="s">
        <v>59</v>
      </c>
      <c r="H16238" s="70" t="s">
        <v>93</v>
      </c>
      <c r="I16238" s="71"/>
    </row>
    <row r="16239" spans="1:9" ht="15" customHeight="1" thickBot="1" x14ac:dyDescent="0.3">
      <c r="A16239" s="72"/>
      <c r="B16239" s="73"/>
      <c r="C16239" s="74"/>
      <c r="D16239" s="74"/>
      <c r="E16239" s="74"/>
      <c r="F16239" s="74"/>
      <c r="G16239" s="74"/>
      <c r="H16239" s="75" t="s">
        <v>94</v>
      </c>
      <c r="I16239" s="76" t="s">
        <v>95</v>
      </c>
    </row>
    <row r="16240" spans="1:9" ht="14.1" customHeight="1" thickBot="1" x14ac:dyDescent="0.3">
      <c r="A16240" s="94" t="s">
        <v>62</v>
      </c>
      <c r="B16240" s="95">
        <v>5.2164081042591806E-2</v>
      </c>
      <c r="C16240" s="96">
        <v>5.2142682406903146E-2</v>
      </c>
      <c r="D16240" s="97">
        <v>233.76927018371106</v>
      </c>
      <c r="E16240" s="98">
        <v>0</v>
      </c>
      <c r="F16240" s="97">
        <v>1.0004103861692744</v>
      </c>
      <c r="G16240" s="97">
        <v>0.31814634548313048</v>
      </c>
      <c r="H16240" s="96">
        <v>-5.0565541721584478E-2</v>
      </c>
      <c r="I16240" s="99">
        <v>0.15489370380676809</v>
      </c>
    </row>
    <row r="16241" spans="1:9" ht="15" customHeight="1" x14ac:dyDescent="0.25">
      <c r="A16241" s="42" t="s">
        <v>132</v>
      </c>
      <c r="B16241" s="43"/>
      <c r="C16241" s="43"/>
      <c r="D16241" s="43"/>
      <c r="E16241" s="43"/>
      <c r="F16241" s="43"/>
      <c r="G16241" s="43"/>
      <c r="H16241" s="43"/>
      <c r="I16241" s="43"/>
    </row>
    <row r="16242" spans="1:9" ht="15" customHeight="1" x14ac:dyDescent="0.25">
      <c r="A16242" s="50" t="s">
        <v>292</v>
      </c>
      <c r="B16242" s="51"/>
      <c r="C16242" s="51"/>
      <c r="D16242" s="51"/>
      <c r="E16242" s="51"/>
      <c r="F16242" s="51"/>
      <c r="G16242" s="51"/>
      <c r="H16242" s="51"/>
      <c r="I16242" s="51"/>
    </row>
    <row r="16245" spans="1:9" ht="16.5" x14ac:dyDescent="0.25">
      <c r="A16245" t="s">
        <v>133</v>
      </c>
    </row>
    <row r="16247" spans="1:9" ht="20.100000000000001" customHeight="1" thickBot="1" x14ac:dyDescent="0.3">
      <c r="A16247" s="16" t="s">
        <v>114</v>
      </c>
      <c r="B16247" s="17"/>
      <c r="C16247" s="17"/>
    </row>
    <row r="16248" spans="1:9" ht="15" customHeight="1" thickBot="1" x14ac:dyDescent="0.3">
      <c r="A16248" s="18"/>
      <c r="B16248" s="19"/>
      <c r="C16248" s="61" t="s">
        <v>62</v>
      </c>
    </row>
    <row r="16249" spans="1:9" ht="14.1" customHeight="1" x14ac:dyDescent="0.25">
      <c r="A16249" s="3" t="s">
        <v>36</v>
      </c>
      <c r="B16249" s="23" t="s">
        <v>37</v>
      </c>
      <c r="C16249" s="62">
        <v>0</v>
      </c>
    </row>
    <row r="16250" spans="1:9" ht="14.1" customHeight="1" x14ac:dyDescent="0.25">
      <c r="A16250" s="28"/>
      <c r="B16250" s="9" t="s">
        <v>63</v>
      </c>
      <c r="C16250" s="12">
        <v>0</v>
      </c>
    </row>
    <row r="16251" spans="1:9" ht="14.1" customHeight="1" x14ac:dyDescent="0.25">
      <c r="A16251" s="28"/>
      <c r="B16251" s="9" t="s">
        <v>64</v>
      </c>
      <c r="C16251" s="12">
        <v>0</v>
      </c>
    </row>
    <row r="16252" spans="1:9" ht="14.1" customHeight="1" x14ac:dyDescent="0.25">
      <c r="A16252" s="28"/>
      <c r="B16252" s="9" t="s">
        <v>65</v>
      </c>
      <c r="C16252" s="12">
        <v>0</v>
      </c>
    </row>
    <row r="16253" spans="1:9" ht="14.1" customHeight="1" x14ac:dyDescent="0.25">
      <c r="A16253" s="28"/>
      <c r="B16253" s="9" t="s">
        <v>66</v>
      </c>
      <c r="C16253" s="12">
        <v>0</v>
      </c>
    </row>
    <row r="16254" spans="1:9" ht="14.1" customHeight="1" x14ac:dyDescent="0.25">
      <c r="A16254" s="28"/>
      <c r="B16254" s="9" t="s">
        <v>67</v>
      </c>
      <c r="C16254" s="12">
        <v>1</v>
      </c>
    </row>
    <row r="16255" spans="1:9" ht="14.1" customHeight="1" x14ac:dyDescent="0.25">
      <c r="A16255" s="28"/>
      <c r="B16255" s="9" t="s">
        <v>68</v>
      </c>
      <c r="C16255" s="12">
        <v>-1</v>
      </c>
    </row>
    <row r="16256" spans="1:9" ht="24" customHeight="1" x14ac:dyDescent="0.25">
      <c r="A16256" s="28"/>
      <c r="B16256" s="9" t="s">
        <v>69</v>
      </c>
      <c r="C16256" s="12">
        <v>0</v>
      </c>
    </row>
    <row r="16257" spans="1:9" ht="24" customHeight="1" x14ac:dyDescent="0.25">
      <c r="A16257" s="28"/>
      <c r="B16257" s="9" t="s">
        <v>70</v>
      </c>
      <c r="C16257" s="12">
        <v>0</v>
      </c>
    </row>
    <row r="16258" spans="1:9" ht="24" customHeight="1" x14ac:dyDescent="0.25">
      <c r="A16258" s="28"/>
      <c r="B16258" s="9" t="s">
        <v>71</v>
      </c>
      <c r="C16258" s="47">
        <v>0.5</v>
      </c>
    </row>
    <row r="16259" spans="1:9" ht="24" customHeight="1" x14ac:dyDescent="0.25">
      <c r="A16259" s="28"/>
      <c r="B16259" s="9" t="s">
        <v>72</v>
      </c>
      <c r="C16259" s="47">
        <v>-0.5</v>
      </c>
    </row>
    <row r="16260" spans="1:9" ht="24" customHeight="1" x14ac:dyDescent="0.25">
      <c r="A16260" s="28"/>
      <c r="B16260" s="9" t="s">
        <v>73</v>
      </c>
      <c r="C16260" s="12">
        <v>0</v>
      </c>
    </row>
    <row r="16261" spans="1:9" ht="24" customHeight="1" x14ac:dyDescent="0.25">
      <c r="A16261" s="28"/>
      <c r="B16261" s="9" t="s">
        <v>74</v>
      </c>
      <c r="C16261" s="12">
        <v>0</v>
      </c>
    </row>
    <row r="16262" spans="1:9" ht="24" customHeight="1" x14ac:dyDescent="0.25">
      <c r="A16262" s="28"/>
      <c r="B16262" s="9" t="s">
        <v>75</v>
      </c>
      <c r="C16262" s="47">
        <v>0.5</v>
      </c>
    </row>
    <row r="16263" spans="1:9" ht="24" customHeight="1" thickBot="1" x14ac:dyDescent="0.3">
      <c r="A16263" s="91"/>
      <c r="B16263" s="14" t="s">
        <v>76</v>
      </c>
      <c r="C16263" s="49">
        <v>-0.5</v>
      </c>
    </row>
    <row r="16264" spans="1:9" ht="15" customHeight="1" x14ac:dyDescent="0.25">
      <c r="A16264" s="42" t="s">
        <v>134</v>
      </c>
      <c r="B16264" s="43"/>
      <c r="C16264" s="43"/>
    </row>
    <row r="16266" spans="1:9" ht="20.100000000000001" customHeight="1" thickBot="1" x14ac:dyDescent="0.3">
      <c r="A16266" s="16" t="s">
        <v>116</v>
      </c>
      <c r="B16266" s="17"/>
      <c r="C16266" s="17"/>
      <c r="D16266" s="17"/>
      <c r="E16266" s="17"/>
      <c r="F16266" s="17"/>
      <c r="G16266" s="17"/>
      <c r="H16266" s="17"/>
      <c r="I16266" s="17"/>
    </row>
    <row r="16267" spans="1:9" ht="15" customHeight="1" x14ac:dyDescent="0.25">
      <c r="A16267" s="67" t="s">
        <v>117</v>
      </c>
      <c r="B16267" s="68" t="s">
        <v>89</v>
      </c>
      <c r="C16267" s="69" t="s">
        <v>90</v>
      </c>
      <c r="D16267" s="69" t="s">
        <v>91</v>
      </c>
      <c r="E16267" s="69" t="s">
        <v>118</v>
      </c>
      <c r="F16267" s="69" t="s">
        <v>92</v>
      </c>
      <c r="G16267" s="69" t="s">
        <v>59</v>
      </c>
      <c r="H16267" s="70" t="s">
        <v>93</v>
      </c>
      <c r="I16267" s="71"/>
    </row>
    <row r="16268" spans="1:9" ht="15" customHeight="1" thickBot="1" x14ac:dyDescent="0.3">
      <c r="A16268" s="72"/>
      <c r="B16268" s="73"/>
      <c r="C16268" s="74"/>
      <c r="D16268" s="74"/>
      <c r="E16268" s="74"/>
      <c r="F16268" s="74"/>
      <c r="G16268" s="74"/>
      <c r="H16268" s="75" t="s">
        <v>94</v>
      </c>
      <c r="I16268" s="76" t="s">
        <v>95</v>
      </c>
    </row>
    <row r="16269" spans="1:9" ht="14.1" customHeight="1" thickBot="1" x14ac:dyDescent="0.3">
      <c r="A16269" s="94" t="s">
        <v>62</v>
      </c>
      <c r="B16269" s="95">
        <v>-0.12895290735508191</v>
      </c>
      <c r="C16269" s="96">
        <v>2.289325563206843E-2</v>
      </c>
      <c r="D16269" s="97">
        <v>295.63156244398829</v>
      </c>
      <c r="E16269" s="98">
        <v>0</v>
      </c>
      <c r="F16269" s="97">
        <v>-5.6327902604838416</v>
      </c>
      <c r="G16269" s="97">
        <v>4.128754171401187E-8</v>
      </c>
      <c r="H16269" s="96">
        <v>-0.17400731053700536</v>
      </c>
      <c r="I16269" s="99">
        <v>-8.3898504173158472E-2</v>
      </c>
    </row>
    <row r="16270" spans="1:9" ht="15" customHeight="1" x14ac:dyDescent="0.25">
      <c r="A16270" s="42" t="s">
        <v>134</v>
      </c>
      <c r="B16270" s="43"/>
      <c r="C16270" s="43"/>
      <c r="D16270" s="43"/>
      <c r="E16270" s="43"/>
      <c r="F16270" s="43"/>
      <c r="G16270" s="43"/>
      <c r="H16270" s="43"/>
      <c r="I16270" s="43"/>
    </row>
    <row r="16271" spans="1:9" ht="15" customHeight="1" x14ac:dyDescent="0.25">
      <c r="A16271" s="50" t="s">
        <v>292</v>
      </c>
      <c r="B16271" s="51"/>
      <c r="C16271" s="51"/>
      <c r="D16271" s="51"/>
      <c r="E16271" s="51"/>
      <c r="F16271" s="51"/>
      <c r="G16271" s="51"/>
      <c r="H16271" s="51"/>
      <c r="I16271" s="51"/>
    </row>
    <row r="16274" spans="1:3" ht="16.5" x14ac:dyDescent="0.25">
      <c r="A16274" t="s">
        <v>135</v>
      </c>
    </row>
    <row r="16276" spans="1:3" ht="20.100000000000001" customHeight="1" thickBot="1" x14ac:dyDescent="0.3">
      <c r="A16276" s="16" t="s">
        <v>114</v>
      </c>
      <c r="B16276" s="17"/>
      <c r="C16276" s="17"/>
    </row>
    <row r="16277" spans="1:3" ht="15" customHeight="1" thickBot="1" x14ac:dyDescent="0.3">
      <c r="A16277" s="18"/>
      <c r="B16277" s="19"/>
      <c r="C16277" s="61" t="s">
        <v>62</v>
      </c>
    </row>
    <row r="16278" spans="1:3" ht="14.1" customHeight="1" x14ac:dyDescent="0.25">
      <c r="A16278" s="3" t="s">
        <v>36</v>
      </c>
      <c r="B16278" s="23" t="s">
        <v>37</v>
      </c>
      <c r="C16278" s="62">
        <v>0</v>
      </c>
    </row>
    <row r="16279" spans="1:3" ht="14.1" customHeight="1" x14ac:dyDescent="0.25">
      <c r="A16279" s="28"/>
      <c r="B16279" s="9" t="s">
        <v>63</v>
      </c>
      <c r="C16279" s="12">
        <v>0</v>
      </c>
    </row>
    <row r="16280" spans="1:3" ht="14.1" customHeight="1" x14ac:dyDescent="0.25">
      <c r="A16280" s="28"/>
      <c r="B16280" s="9" t="s">
        <v>64</v>
      </c>
      <c r="C16280" s="12">
        <v>0</v>
      </c>
    </row>
    <row r="16281" spans="1:3" ht="14.1" customHeight="1" x14ac:dyDescent="0.25">
      <c r="A16281" s="28"/>
      <c r="B16281" s="9" t="s">
        <v>65</v>
      </c>
      <c r="C16281" s="12">
        <v>0</v>
      </c>
    </row>
    <row r="16282" spans="1:3" ht="14.1" customHeight="1" x14ac:dyDescent="0.25">
      <c r="A16282" s="28"/>
      <c r="B16282" s="9" t="s">
        <v>66</v>
      </c>
      <c r="C16282" s="12">
        <v>0</v>
      </c>
    </row>
    <row r="16283" spans="1:3" ht="14.1" customHeight="1" x14ac:dyDescent="0.25">
      <c r="A16283" s="28"/>
      <c r="B16283" s="9" t="s">
        <v>67</v>
      </c>
      <c r="C16283" s="12">
        <v>1</v>
      </c>
    </row>
    <row r="16284" spans="1:3" ht="14.1" customHeight="1" x14ac:dyDescent="0.25">
      <c r="A16284" s="28"/>
      <c r="B16284" s="9" t="s">
        <v>68</v>
      </c>
      <c r="C16284" s="12">
        <v>-1</v>
      </c>
    </row>
    <row r="16285" spans="1:3" ht="24" customHeight="1" x14ac:dyDescent="0.25">
      <c r="A16285" s="28"/>
      <c r="B16285" s="9" t="s">
        <v>69</v>
      </c>
      <c r="C16285" s="12">
        <v>0</v>
      </c>
    </row>
    <row r="16286" spans="1:3" ht="24" customHeight="1" x14ac:dyDescent="0.25">
      <c r="A16286" s="28"/>
      <c r="B16286" s="9" t="s">
        <v>70</v>
      </c>
      <c r="C16286" s="12">
        <v>0</v>
      </c>
    </row>
    <row r="16287" spans="1:3" ht="24" customHeight="1" x14ac:dyDescent="0.25">
      <c r="A16287" s="28"/>
      <c r="B16287" s="9" t="s">
        <v>71</v>
      </c>
      <c r="C16287" s="12">
        <v>1</v>
      </c>
    </row>
    <row r="16288" spans="1:3" ht="24" customHeight="1" x14ac:dyDescent="0.25">
      <c r="A16288" s="28"/>
      <c r="B16288" s="9" t="s">
        <v>72</v>
      </c>
      <c r="C16288" s="12">
        <v>-1</v>
      </c>
    </row>
    <row r="16289" spans="1:9" ht="24" customHeight="1" x14ac:dyDescent="0.25">
      <c r="A16289" s="28"/>
      <c r="B16289" s="9" t="s">
        <v>73</v>
      </c>
      <c r="C16289" s="12">
        <v>0</v>
      </c>
    </row>
    <row r="16290" spans="1:9" ht="24" customHeight="1" x14ac:dyDescent="0.25">
      <c r="A16290" s="28"/>
      <c r="B16290" s="9" t="s">
        <v>74</v>
      </c>
      <c r="C16290" s="12">
        <v>0</v>
      </c>
    </row>
    <row r="16291" spans="1:9" ht="24" customHeight="1" x14ac:dyDescent="0.25">
      <c r="A16291" s="28"/>
      <c r="B16291" s="9" t="s">
        <v>75</v>
      </c>
      <c r="C16291" s="12">
        <v>0</v>
      </c>
    </row>
    <row r="16292" spans="1:9" ht="24" customHeight="1" thickBot="1" x14ac:dyDescent="0.3">
      <c r="A16292" s="91"/>
      <c r="B16292" s="14" t="s">
        <v>76</v>
      </c>
      <c r="C16292" s="100">
        <v>0</v>
      </c>
    </row>
    <row r="16293" spans="1:9" ht="15" customHeight="1" x14ac:dyDescent="0.25">
      <c r="A16293" s="42" t="s">
        <v>136</v>
      </c>
      <c r="B16293" s="43"/>
      <c r="C16293" s="43"/>
    </row>
    <row r="16295" spans="1:9" ht="20.100000000000001" customHeight="1" thickBot="1" x14ac:dyDescent="0.3">
      <c r="A16295" s="16" t="s">
        <v>116</v>
      </c>
      <c r="B16295" s="17"/>
      <c r="C16295" s="17"/>
      <c r="D16295" s="17"/>
      <c r="E16295" s="17"/>
      <c r="F16295" s="17"/>
      <c r="G16295" s="17"/>
      <c r="H16295" s="17"/>
      <c r="I16295" s="17"/>
    </row>
    <row r="16296" spans="1:9" ht="15" customHeight="1" x14ac:dyDescent="0.25">
      <c r="A16296" s="67" t="s">
        <v>117</v>
      </c>
      <c r="B16296" s="68" t="s">
        <v>89</v>
      </c>
      <c r="C16296" s="69" t="s">
        <v>90</v>
      </c>
      <c r="D16296" s="69" t="s">
        <v>91</v>
      </c>
      <c r="E16296" s="69" t="s">
        <v>118</v>
      </c>
      <c r="F16296" s="69" t="s">
        <v>92</v>
      </c>
      <c r="G16296" s="69" t="s">
        <v>59</v>
      </c>
      <c r="H16296" s="70" t="s">
        <v>93</v>
      </c>
      <c r="I16296" s="71"/>
    </row>
    <row r="16297" spans="1:9" ht="15" customHeight="1" thickBot="1" x14ac:dyDescent="0.3">
      <c r="A16297" s="72"/>
      <c r="B16297" s="73"/>
      <c r="C16297" s="74"/>
      <c r="D16297" s="74"/>
      <c r="E16297" s="74"/>
      <c r="F16297" s="74"/>
      <c r="G16297" s="74"/>
      <c r="H16297" s="75" t="s">
        <v>94</v>
      </c>
      <c r="I16297" s="76" t="s">
        <v>95</v>
      </c>
    </row>
    <row r="16298" spans="1:9" ht="14.1" customHeight="1" thickBot="1" x14ac:dyDescent="0.3">
      <c r="A16298" s="94" t="s">
        <v>62</v>
      </c>
      <c r="B16298" s="95">
        <v>-7.1733087797909323E-2</v>
      </c>
      <c r="C16298" s="96">
        <v>3.203650614574434E-2</v>
      </c>
      <c r="D16298" s="97">
        <v>295.95647716033193</v>
      </c>
      <c r="E16298" s="98">
        <v>0</v>
      </c>
      <c r="F16298" s="97">
        <v>-2.2391045849872802</v>
      </c>
      <c r="G16298" s="97">
        <v>2.589199967771098E-2</v>
      </c>
      <c r="H16298" s="96">
        <v>-0.13478131362874696</v>
      </c>
      <c r="I16298" s="99">
        <v>-8.6848619670716783E-3</v>
      </c>
    </row>
    <row r="16299" spans="1:9" ht="15" customHeight="1" x14ac:dyDescent="0.25">
      <c r="A16299" s="42" t="s">
        <v>136</v>
      </c>
      <c r="B16299" s="43"/>
      <c r="C16299" s="43"/>
      <c r="D16299" s="43"/>
      <c r="E16299" s="43"/>
      <c r="F16299" s="43"/>
      <c r="G16299" s="43"/>
      <c r="H16299" s="43"/>
      <c r="I16299" s="43"/>
    </row>
    <row r="16300" spans="1:9" ht="15" customHeight="1" x14ac:dyDescent="0.25">
      <c r="A16300" s="50" t="s">
        <v>292</v>
      </c>
      <c r="B16300" s="51"/>
      <c r="C16300" s="51"/>
      <c r="D16300" s="51"/>
      <c r="E16300" s="51"/>
      <c r="F16300" s="51"/>
      <c r="G16300" s="51"/>
      <c r="H16300" s="51"/>
      <c r="I16300" s="51"/>
    </row>
    <row r="16303" spans="1:9" ht="16.5" x14ac:dyDescent="0.25">
      <c r="A16303" t="s">
        <v>137</v>
      </c>
    </row>
    <row r="16305" spans="1:3" ht="20.100000000000001" customHeight="1" thickBot="1" x14ac:dyDescent="0.3">
      <c r="A16305" s="16" t="s">
        <v>114</v>
      </c>
      <c r="B16305" s="17"/>
      <c r="C16305" s="17"/>
    </row>
    <row r="16306" spans="1:3" ht="15" customHeight="1" thickBot="1" x14ac:dyDescent="0.3">
      <c r="A16306" s="18"/>
      <c r="B16306" s="19"/>
      <c r="C16306" s="61" t="s">
        <v>62</v>
      </c>
    </row>
    <row r="16307" spans="1:3" ht="14.1" customHeight="1" x14ac:dyDescent="0.25">
      <c r="A16307" s="3" t="s">
        <v>36</v>
      </c>
      <c r="B16307" s="23" t="s">
        <v>37</v>
      </c>
      <c r="C16307" s="62">
        <v>0</v>
      </c>
    </row>
    <row r="16308" spans="1:3" ht="14.1" customHeight="1" x14ac:dyDescent="0.25">
      <c r="A16308" s="28"/>
      <c r="B16308" s="9" t="s">
        <v>63</v>
      </c>
      <c r="C16308" s="12">
        <v>0</v>
      </c>
    </row>
    <row r="16309" spans="1:3" ht="14.1" customHeight="1" x14ac:dyDescent="0.25">
      <c r="A16309" s="28"/>
      <c r="B16309" s="9" t="s">
        <v>64</v>
      </c>
      <c r="C16309" s="12">
        <v>0</v>
      </c>
    </row>
    <row r="16310" spans="1:3" ht="14.1" customHeight="1" x14ac:dyDescent="0.25">
      <c r="A16310" s="28"/>
      <c r="B16310" s="9" t="s">
        <v>65</v>
      </c>
      <c r="C16310" s="12">
        <v>0</v>
      </c>
    </row>
    <row r="16311" spans="1:3" ht="14.1" customHeight="1" x14ac:dyDescent="0.25">
      <c r="A16311" s="28"/>
      <c r="B16311" s="9" t="s">
        <v>66</v>
      </c>
      <c r="C16311" s="12">
        <v>0</v>
      </c>
    </row>
    <row r="16312" spans="1:3" ht="14.1" customHeight="1" x14ac:dyDescent="0.25">
      <c r="A16312" s="28"/>
      <c r="B16312" s="9" t="s">
        <v>67</v>
      </c>
      <c r="C16312" s="12">
        <v>1</v>
      </c>
    </row>
    <row r="16313" spans="1:3" ht="14.1" customHeight="1" x14ac:dyDescent="0.25">
      <c r="A16313" s="28"/>
      <c r="B16313" s="9" t="s">
        <v>68</v>
      </c>
      <c r="C16313" s="12">
        <v>-1</v>
      </c>
    </row>
    <row r="16314" spans="1:3" ht="24" customHeight="1" x14ac:dyDescent="0.25">
      <c r="A16314" s="28"/>
      <c r="B16314" s="9" t="s">
        <v>69</v>
      </c>
      <c r="C16314" s="12">
        <v>0</v>
      </c>
    </row>
    <row r="16315" spans="1:3" ht="24" customHeight="1" x14ac:dyDescent="0.25">
      <c r="A16315" s="28"/>
      <c r="B16315" s="9" t="s">
        <v>70</v>
      </c>
      <c r="C16315" s="12">
        <v>0</v>
      </c>
    </row>
    <row r="16316" spans="1:3" ht="24" customHeight="1" x14ac:dyDescent="0.25">
      <c r="A16316" s="28"/>
      <c r="B16316" s="9" t="s">
        <v>71</v>
      </c>
      <c r="C16316" s="12">
        <v>0</v>
      </c>
    </row>
    <row r="16317" spans="1:3" ht="24" customHeight="1" x14ac:dyDescent="0.25">
      <c r="A16317" s="28"/>
      <c r="B16317" s="9" t="s">
        <v>72</v>
      </c>
      <c r="C16317" s="12">
        <v>0</v>
      </c>
    </row>
    <row r="16318" spans="1:3" ht="24" customHeight="1" x14ac:dyDescent="0.25">
      <c r="A16318" s="28"/>
      <c r="B16318" s="9" t="s">
        <v>73</v>
      </c>
      <c r="C16318" s="12">
        <v>0</v>
      </c>
    </row>
    <row r="16319" spans="1:3" ht="24" customHeight="1" x14ac:dyDescent="0.25">
      <c r="A16319" s="28"/>
      <c r="B16319" s="9" t="s">
        <v>74</v>
      </c>
      <c r="C16319" s="12">
        <v>0</v>
      </c>
    </row>
    <row r="16320" spans="1:3" ht="24" customHeight="1" x14ac:dyDescent="0.25">
      <c r="A16320" s="28"/>
      <c r="B16320" s="9" t="s">
        <v>75</v>
      </c>
      <c r="C16320" s="12">
        <v>1</v>
      </c>
    </row>
    <row r="16321" spans="1:9" ht="24" customHeight="1" thickBot="1" x14ac:dyDescent="0.3">
      <c r="A16321" s="91"/>
      <c r="B16321" s="14" t="s">
        <v>76</v>
      </c>
      <c r="C16321" s="100">
        <v>-1</v>
      </c>
    </row>
    <row r="16322" spans="1:9" ht="15" customHeight="1" x14ac:dyDescent="0.25">
      <c r="A16322" s="42" t="s">
        <v>138</v>
      </c>
      <c r="B16322" s="43"/>
      <c r="C16322" s="43"/>
    </row>
    <row r="16324" spans="1:9" ht="20.100000000000001" customHeight="1" thickBot="1" x14ac:dyDescent="0.3">
      <c r="A16324" s="16" t="s">
        <v>116</v>
      </c>
      <c r="B16324" s="17"/>
      <c r="C16324" s="17"/>
      <c r="D16324" s="17"/>
      <c r="E16324" s="17"/>
      <c r="F16324" s="17"/>
      <c r="G16324" s="17"/>
      <c r="H16324" s="17"/>
      <c r="I16324" s="17"/>
    </row>
    <row r="16325" spans="1:9" ht="15" customHeight="1" x14ac:dyDescent="0.25">
      <c r="A16325" s="67" t="s">
        <v>117</v>
      </c>
      <c r="B16325" s="68" t="s">
        <v>89</v>
      </c>
      <c r="C16325" s="69" t="s">
        <v>90</v>
      </c>
      <c r="D16325" s="69" t="s">
        <v>91</v>
      </c>
      <c r="E16325" s="69" t="s">
        <v>118</v>
      </c>
      <c r="F16325" s="69" t="s">
        <v>92</v>
      </c>
      <c r="G16325" s="69" t="s">
        <v>59</v>
      </c>
      <c r="H16325" s="70" t="s">
        <v>93</v>
      </c>
      <c r="I16325" s="71"/>
    </row>
    <row r="16326" spans="1:9" ht="15" customHeight="1" thickBot="1" x14ac:dyDescent="0.3">
      <c r="A16326" s="72"/>
      <c r="B16326" s="73"/>
      <c r="C16326" s="74"/>
      <c r="D16326" s="74"/>
      <c r="E16326" s="74"/>
      <c r="F16326" s="74"/>
      <c r="G16326" s="74"/>
      <c r="H16326" s="75" t="s">
        <v>94</v>
      </c>
      <c r="I16326" s="76" t="s">
        <v>95</v>
      </c>
    </row>
    <row r="16327" spans="1:9" ht="14.1" customHeight="1" thickBot="1" x14ac:dyDescent="0.3">
      <c r="A16327" s="94" t="s">
        <v>62</v>
      </c>
      <c r="B16327" s="95">
        <v>-0.1861727269122545</v>
      </c>
      <c r="C16327" s="96">
        <v>3.271187686016528E-2</v>
      </c>
      <c r="D16327" s="97">
        <v>295.31736468821197</v>
      </c>
      <c r="E16327" s="98">
        <v>0</v>
      </c>
      <c r="F16327" s="97">
        <v>-5.6912884487825091</v>
      </c>
      <c r="G16327" s="97">
        <v>3.0382222500784419E-8</v>
      </c>
      <c r="H16327" s="96">
        <v>-0.25055066239850898</v>
      </c>
      <c r="I16327" s="99">
        <v>-0.12179479142600003</v>
      </c>
    </row>
    <row r="16328" spans="1:9" ht="15" customHeight="1" x14ac:dyDescent="0.25">
      <c r="A16328" s="42" t="s">
        <v>138</v>
      </c>
      <c r="B16328" s="43"/>
      <c r="C16328" s="43"/>
      <c r="D16328" s="43"/>
      <c r="E16328" s="43"/>
      <c r="F16328" s="43"/>
      <c r="G16328" s="43"/>
      <c r="H16328" s="43"/>
      <c r="I16328" s="43"/>
    </row>
    <row r="16329" spans="1:9" ht="15" customHeight="1" x14ac:dyDescent="0.25">
      <c r="A16329" s="50" t="s">
        <v>292</v>
      </c>
      <c r="B16329" s="51"/>
      <c r="C16329" s="51"/>
      <c r="D16329" s="51"/>
      <c r="E16329" s="51"/>
      <c r="F16329" s="51"/>
      <c r="G16329" s="51"/>
      <c r="H16329" s="51"/>
      <c r="I16329" s="51"/>
    </row>
    <row r="16332" spans="1:9" ht="16.5" x14ac:dyDescent="0.25">
      <c r="A16332" t="s">
        <v>139</v>
      </c>
    </row>
    <row r="16334" spans="1:9" ht="20.100000000000001" customHeight="1" thickBot="1" x14ac:dyDescent="0.3">
      <c r="A16334" s="16" t="s">
        <v>114</v>
      </c>
      <c r="B16334" s="17"/>
      <c r="C16334" s="17"/>
    </row>
    <row r="16335" spans="1:9" ht="15" customHeight="1" thickBot="1" x14ac:dyDescent="0.3">
      <c r="A16335" s="18"/>
      <c r="B16335" s="19"/>
      <c r="C16335" s="61" t="s">
        <v>62</v>
      </c>
    </row>
    <row r="16336" spans="1:9" ht="14.1" customHeight="1" x14ac:dyDescent="0.25">
      <c r="A16336" s="3" t="s">
        <v>36</v>
      </c>
      <c r="B16336" s="23" t="s">
        <v>37</v>
      </c>
      <c r="C16336" s="62">
        <v>0</v>
      </c>
    </row>
    <row r="16337" spans="1:3" ht="14.1" customHeight="1" x14ac:dyDescent="0.25">
      <c r="A16337" s="28"/>
      <c r="B16337" s="9" t="s">
        <v>63</v>
      </c>
      <c r="C16337" s="12">
        <v>0</v>
      </c>
    </row>
    <row r="16338" spans="1:3" ht="14.1" customHeight="1" x14ac:dyDescent="0.25">
      <c r="A16338" s="28"/>
      <c r="B16338" s="9" t="s">
        <v>64</v>
      </c>
      <c r="C16338" s="12">
        <v>0</v>
      </c>
    </row>
    <row r="16339" spans="1:3" ht="14.1" customHeight="1" x14ac:dyDescent="0.25">
      <c r="A16339" s="28"/>
      <c r="B16339" s="9" t="s">
        <v>65</v>
      </c>
      <c r="C16339" s="12">
        <v>0</v>
      </c>
    </row>
    <row r="16340" spans="1:3" ht="14.1" customHeight="1" x14ac:dyDescent="0.25">
      <c r="A16340" s="28"/>
      <c r="B16340" s="9" t="s">
        <v>66</v>
      </c>
      <c r="C16340" s="12">
        <v>0</v>
      </c>
    </row>
    <row r="16341" spans="1:3" ht="14.1" customHeight="1" x14ac:dyDescent="0.25">
      <c r="A16341" s="28"/>
      <c r="B16341" s="9" t="s">
        <v>67</v>
      </c>
      <c r="C16341" s="12">
        <v>0</v>
      </c>
    </row>
    <row r="16342" spans="1:3" ht="14.1" customHeight="1" x14ac:dyDescent="0.25">
      <c r="A16342" s="28"/>
      <c r="B16342" s="9" t="s">
        <v>68</v>
      </c>
      <c r="C16342" s="12">
        <v>0</v>
      </c>
    </row>
    <row r="16343" spans="1:3" ht="24" customHeight="1" x14ac:dyDescent="0.25">
      <c r="A16343" s="28"/>
      <c r="B16343" s="9" t="s">
        <v>69</v>
      </c>
      <c r="C16343" s="12">
        <v>0</v>
      </c>
    </row>
    <row r="16344" spans="1:3" ht="24" customHeight="1" x14ac:dyDescent="0.25">
      <c r="A16344" s="28"/>
      <c r="B16344" s="9" t="s">
        <v>70</v>
      </c>
      <c r="C16344" s="12">
        <v>0</v>
      </c>
    </row>
    <row r="16345" spans="1:3" ht="24" customHeight="1" x14ac:dyDescent="0.25">
      <c r="A16345" s="28"/>
      <c r="B16345" s="9" t="s">
        <v>71</v>
      </c>
      <c r="C16345" s="12">
        <v>1</v>
      </c>
    </row>
    <row r="16346" spans="1:3" ht="24" customHeight="1" x14ac:dyDescent="0.25">
      <c r="A16346" s="28"/>
      <c r="B16346" s="9" t="s">
        <v>72</v>
      </c>
      <c r="C16346" s="12">
        <v>-1</v>
      </c>
    </row>
    <row r="16347" spans="1:3" ht="24" customHeight="1" x14ac:dyDescent="0.25">
      <c r="A16347" s="28"/>
      <c r="B16347" s="9" t="s">
        <v>73</v>
      </c>
      <c r="C16347" s="12">
        <v>0</v>
      </c>
    </row>
    <row r="16348" spans="1:3" ht="24" customHeight="1" x14ac:dyDescent="0.25">
      <c r="A16348" s="28"/>
      <c r="B16348" s="9" t="s">
        <v>74</v>
      </c>
      <c r="C16348" s="12">
        <v>0</v>
      </c>
    </row>
    <row r="16349" spans="1:3" ht="24" customHeight="1" x14ac:dyDescent="0.25">
      <c r="A16349" s="28"/>
      <c r="B16349" s="9" t="s">
        <v>75</v>
      </c>
      <c r="C16349" s="12">
        <v>-1</v>
      </c>
    </row>
    <row r="16350" spans="1:3" ht="24" customHeight="1" thickBot="1" x14ac:dyDescent="0.3">
      <c r="A16350" s="91"/>
      <c r="B16350" s="14" t="s">
        <v>76</v>
      </c>
      <c r="C16350" s="100">
        <v>1</v>
      </c>
    </row>
    <row r="16351" spans="1:3" ht="24.95" customHeight="1" x14ac:dyDescent="0.25">
      <c r="A16351" s="42" t="s">
        <v>140</v>
      </c>
      <c r="B16351" s="43"/>
      <c r="C16351" s="43"/>
    </row>
    <row r="16353" spans="1:9" ht="20.100000000000001" customHeight="1" thickBot="1" x14ac:dyDescent="0.3">
      <c r="A16353" s="16" t="s">
        <v>116</v>
      </c>
      <c r="B16353" s="17"/>
      <c r="C16353" s="17"/>
      <c r="D16353" s="17"/>
      <c r="E16353" s="17"/>
      <c r="F16353" s="17"/>
      <c r="G16353" s="17"/>
      <c r="H16353" s="17"/>
      <c r="I16353" s="17"/>
    </row>
    <row r="16354" spans="1:9" ht="15" customHeight="1" x14ac:dyDescent="0.25">
      <c r="A16354" s="67" t="s">
        <v>117</v>
      </c>
      <c r="B16354" s="68" t="s">
        <v>89</v>
      </c>
      <c r="C16354" s="69" t="s">
        <v>90</v>
      </c>
      <c r="D16354" s="69" t="s">
        <v>91</v>
      </c>
      <c r="E16354" s="69" t="s">
        <v>118</v>
      </c>
      <c r="F16354" s="69" t="s">
        <v>92</v>
      </c>
      <c r="G16354" s="69" t="s">
        <v>59</v>
      </c>
      <c r="H16354" s="70" t="s">
        <v>93</v>
      </c>
      <c r="I16354" s="71"/>
    </row>
    <row r="16355" spans="1:9" ht="15" customHeight="1" thickBot="1" x14ac:dyDescent="0.3">
      <c r="A16355" s="72"/>
      <c r="B16355" s="73"/>
      <c r="C16355" s="74"/>
      <c r="D16355" s="74"/>
      <c r="E16355" s="74"/>
      <c r="F16355" s="74"/>
      <c r="G16355" s="74"/>
      <c r="H16355" s="75" t="s">
        <v>94</v>
      </c>
      <c r="I16355" s="76" t="s">
        <v>95</v>
      </c>
    </row>
    <row r="16356" spans="1:9" ht="14.1" customHeight="1" thickBot="1" x14ac:dyDescent="0.3">
      <c r="A16356" s="94" t="s">
        <v>62</v>
      </c>
      <c r="B16356" s="95">
        <v>0.11443963911434518</v>
      </c>
      <c r="C16356" s="96">
        <v>4.578651126413686E-2</v>
      </c>
      <c r="D16356" s="97">
        <v>295.63156244398846</v>
      </c>
      <c r="E16356" s="98">
        <v>0</v>
      </c>
      <c r="F16356" s="97">
        <v>2.4994181900900183</v>
      </c>
      <c r="G16356" s="97">
        <v>1.298190995530423E-2</v>
      </c>
      <c r="H16356" s="96">
        <v>2.4330832750498285E-2</v>
      </c>
      <c r="I16356" s="99">
        <v>0.20454844547819209</v>
      </c>
    </row>
    <row r="16357" spans="1:9" ht="15" customHeight="1" x14ac:dyDescent="0.25">
      <c r="A16357" s="42" t="s">
        <v>140</v>
      </c>
      <c r="B16357" s="43"/>
      <c r="C16357" s="43"/>
      <c r="D16357" s="43"/>
      <c r="E16357" s="43"/>
      <c r="F16357" s="43"/>
      <c r="G16357" s="43"/>
      <c r="H16357" s="43"/>
      <c r="I16357" s="43"/>
    </row>
    <row r="16358" spans="1:9" ht="15" customHeight="1" x14ac:dyDescent="0.25">
      <c r="A16358" s="50" t="s">
        <v>292</v>
      </c>
      <c r="B16358" s="51"/>
      <c r="C16358" s="51"/>
      <c r="D16358" s="51"/>
      <c r="E16358" s="51"/>
      <c r="F16358" s="51"/>
      <c r="G16358" s="51"/>
      <c r="H16358" s="51"/>
      <c r="I16358" s="51"/>
    </row>
    <row r="16361" spans="1:9" ht="16.5" x14ac:dyDescent="0.25">
      <c r="A16361" t="s">
        <v>141</v>
      </c>
    </row>
    <row r="16364" spans="1:9" ht="16.5" x14ac:dyDescent="0.25">
      <c r="A16364" t="s">
        <v>142</v>
      </c>
    </row>
    <row r="16366" spans="1:9" ht="18" customHeight="1" thickBot="1" x14ac:dyDescent="0.3">
      <c r="A16366" s="1" t="s">
        <v>143</v>
      </c>
      <c r="B16366" s="2"/>
      <c r="C16366" s="2"/>
      <c r="D16366" s="2"/>
    </row>
    <row r="16367" spans="1:9" ht="14.1" customHeight="1" x14ac:dyDescent="0.25">
      <c r="A16367" s="101" t="s">
        <v>88</v>
      </c>
      <c r="B16367" s="4"/>
      <c r="C16367" s="102" t="s">
        <v>144</v>
      </c>
      <c r="D16367" s="103"/>
    </row>
    <row r="16368" spans="1:9" ht="15" customHeight="1" thickBot="1" x14ac:dyDescent="0.3">
      <c r="A16368" s="13"/>
      <c r="B16368" s="104"/>
      <c r="C16368" s="105" t="s">
        <v>145</v>
      </c>
      <c r="D16368" s="76" t="s">
        <v>146</v>
      </c>
    </row>
    <row r="16369" spans="1:4" ht="14.1" customHeight="1" x14ac:dyDescent="0.25">
      <c r="A16369" s="3" t="s">
        <v>36</v>
      </c>
      <c r="B16369" s="23" t="s">
        <v>37</v>
      </c>
      <c r="C16369" s="24">
        <v>1</v>
      </c>
      <c r="D16369" s="63">
        <v>1</v>
      </c>
    </row>
    <row r="16370" spans="1:4" ht="14.1" customHeight="1" x14ac:dyDescent="0.25">
      <c r="A16370" s="11"/>
      <c r="B16370" s="9" t="s">
        <v>63</v>
      </c>
      <c r="C16370" s="29">
        <v>1</v>
      </c>
      <c r="D16370" s="35">
        <v>0</v>
      </c>
    </row>
    <row r="16371" spans="1:4" ht="14.1" customHeight="1" x14ac:dyDescent="0.25">
      <c r="A16371" s="11"/>
      <c r="B16371" s="9" t="s">
        <v>64</v>
      </c>
      <c r="C16371" s="29">
        <v>0</v>
      </c>
      <c r="D16371" s="35">
        <v>1</v>
      </c>
    </row>
    <row r="16372" spans="1:4" ht="14.1" customHeight="1" x14ac:dyDescent="0.25">
      <c r="A16372" s="11"/>
      <c r="B16372" s="9" t="s">
        <v>65</v>
      </c>
      <c r="C16372" s="64">
        <v>0.25</v>
      </c>
      <c r="D16372" s="56">
        <v>0.25</v>
      </c>
    </row>
    <row r="16373" spans="1:4" ht="14.1" customHeight="1" x14ac:dyDescent="0.25">
      <c r="A16373" s="11"/>
      <c r="B16373" s="9" t="s">
        <v>66</v>
      </c>
      <c r="C16373" s="64">
        <v>0.25</v>
      </c>
      <c r="D16373" s="56">
        <v>0.25</v>
      </c>
    </row>
    <row r="16374" spans="1:4" ht="14.1" customHeight="1" x14ac:dyDescent="0.25">
      <c r="A16374" s="11"/>
      <c r="B16374" s="9" t="s">
        <v>67</v>
      </c>
      <c r="C16374" s="64">
        <v>0.25</v>
      </c>
      <c r="D16374" s="56">
        <v>0.25</v>
      </c>
    </row>
    <row r="16375" spans="1:4" ht="14.1" customHeight="1" x14ac:dyDescent="0.25">
      <c r="A16375" s="11"/>
      <c r="B16375" s="9" t="s">
        <v>68</v>
      </c>
      <c r="C16375" s="64">
        <v>0.25</v>
      </c>
      <c r="D16375" s="56">
        <v>0.25</v>
      </c>
    </row>
    <row r="16376" spans="1:4" ht="24" customHeight="1" x14ac:dyDescent="0.25">
      <c r="A16376" s="11"/>
      <c r="B16376" s="9" t="s">
        <v>69</v>
      </c>
      <c r="C16376" s="64">
        <v>0.25</v>
      </c>
      <c r="D16376" s="35">
        <v>0</v>
      </c>
    </row>
    <row r="16377" spans="1:4" ht="24" customHeight="1" x14ac:dyDescent="0.25">
      <c r="A16377" s="11"/>
      <c r="B16377" s="9" t="s">
        <v>70</v>
      </c>
      <c r="C16377" s="64">
        <v>0.25</v>
      </c>
      <c r="D16377" s="35">
        <v>0</v>
      </c>
    </row>
    <row r="16378" spans="1:4" ht="24" customHeight="1" x14ac:dyDescent="0.25">
      <c r="A16378" s="11"/>
      <c r="B16378" s="9" t="s">
        <v>71</v>
      </c>
      <c r="C16378" s="64">
        <v>0.25</v>
      </c>
      <c r="D16378" s="35">
        <v>0</v>
      </c>
    </row>
    <row r="16379" spans="1:4" ht="24" customHeight="1" x14ac:dyDescent="0.25">
      <c r="A16379" s="11"/>
      <c r="B16379" s="9" t="s">
        <v>72</v>
      </c>
      <c r="C16379" s="64">
        <v>0.25</v>
      </c>
      <c r="D16379" s="35">
        <v>0</v>
      </c>
    </row>
    <row r="16380" spans="1:4" ht="24" customHeight="1" x14ac:dyDescent="0.25">
      <c r="A16380" s="11"/>
      <c r="B16380" s="9" t="s">
        <v>73</v>
      </c>
      <c r="C16380" s="29">
        <v>0</v>
      </c>
      <c r="D16380" s="56">
        <v>0.25</v>
      </c>
    </row>
    <row r="16381" spans="1:4" ht="24" customHeight="1" x14ac:dyDescent="0.25">
      <c r="A16381" s="11"/>
      <c r="B16381" s="9" t="s">
        <v>74</v>
      </c>
      <c r="C16381" s="29">
        <v>0</v>
      </c>
      <c r="D16381" s="56">
        <v>0.25</v>
      </c>
    </row>
    <row r="16382" spans="1:4" ht="24" customHeight="1" x14ac:dyDescent="0.25">
      <c r="A16382" s="11"/>
      <c r="B16382" s="9" t="s">
        <v>75</v>
      </c>
      <c r="C16382" s="29">
        <v>0</v>
      </c>
      <c r="D16382" s="56">
        <v>0.25</v>
      </c>
    </row>
    <row r="16383" spans="1:4" ht="24" customHeight="1" thickBot="1" x14ac:dyDescent="0.3">
      <c r="A16383" s="13"/>
      <c r="B16383" s="14" t="s">
        <v>76</v>
      </c>
      <c r="C16383" s="38">
        <v>0</v>
      </c>
      <c r="D16383" s="58">
        <v>0.25</v>
      </c>
    </row>
    <row r="16385" spans="1:6" ht="20.100000000000001" customHeight="1" thickBot="1" x14ac:dyDescent="0.3">
      <c r="A16385" s="16" t="s">
        <v>147</v>
      </c>
      <c r="B16385" s="17"/>
      <c r="C16385" s="17"/>
      <c r="D16385" s="17"/>
      <c r="E16385" s="17"/>
      <c r="F16385" s="17"/>
    </row>
    <row r="16386" spans="1:6" ht="15" customHeight="1" x14ac:dyDescent="0.25">
      <c r="A16386" s="67" t="s">
        <v>144</v>
      </c>
      <c r="B16386" s="68" t="s">
        <v>148</v>
      </c>
      <c r="C16386" s="69" t="s">
        <v>90</v>
      </c>
      <c r="D16386" s="69" t="s">
        <v>91</v>
      </c>
      <c r="E16386" s="70" t="s">
        <v>93</v>
      </c>
      <c r="F16386" s="71"/>
    </row>
    <row r="16387" spans="1:6" ht="15" customHeight="1" thickBot="1" x14ac:dyDescent="0.3">
      <c r="A16387" s="72"/>
      <c r="B16387" s="73"/>
      <c r="C16387" s="74"/>
      <c r="D16387" s="74"/>
      <c r="E16387" s="75" t="s">
        <v>94</v>
      </c>
      <c r="F16387" s="76" t="s">
        <v>95</v>
      </c>
    </row>
    <row r="16388" spans="1:6" ht="14.1" customHeight="1" x14ac:dyDescent="0.25">
      <c r="A16388" s="44" t="s">
        <v>145</v>
      </c>
      <c r="B16388" s="106">
        <v>9.1925656558573365</v>
      </c>
      <c r="C16388" s="53">
        <v>0.15233996882104123</v>
      </c>
      <c r="D16388" s="53">
        <v>137.8770208179134</v>
      </c>
      <c r="E16388" s="53">
        <v>8.8913409194037758</v>
      </c>
      <c r="F16388" s="54">
        <v>9.4937903923108973</v>
      </c>
    </row>
    <row r="16389" spans="1:6" ht="14.1" customHeight="1" thickBot="1" x14ac:dyDescent="0.3">
      <c r="A16389" s="48" t="s">
        <v>146</v>
      </c>
      <c r="B16389" s="65">
        <v>9.2398087827250244</v>
      </c>
      <c r="C16389" s="57">
        <v>0.15033504986515581</v>
      </c>
      <c r="D16389" s="57">
        <v>138.44715213337858</v>
      </c>
      <c r="E16389" s="57">
        <v>8.9425592479872336</v>
      </c>
      <c r="F16389" s="58">
        <v>9.5370583174628152</v>
      </c>
    </row>
    <row r="16390" spans="1:6" ht="15" customHeight="1" x14ac:dyDescent="0.25">
      <c r="A16390" s="42" t="s">
        <v>291</v>
      </c>
      <c r="B16390" s="43"/>
      <c r="C16390" s="43"/>
      <c r="D16390" s="43"/>
      <c r="E16390" s="43"/>
      <c r="F16390" s="43"/>
    </row>
    <row r="16393" spans="1:6" ht="16.5" x14ac:dyDescent="0.25">
      <c r="A16393" t="s">
        <v>149</v>
      </c>
    </row>
    <row r="16395" spans="1:6" ht="18" customHeight="1" thickBot="1" x14ac:dyDescent="0.3">
      <c r="A16395" s="1" t="s">
        <v>143</v>
      </c>
      <c r="B16395" s="2"/>
      <c r="C16395" s="2"/>
      <c r="D16395" s="2"/>
      <c r="E16395" s="2"/>
      <c r="F16395" s="2"/>
    </row>
    <row r="16396" spans="1:6" ht="14.1" customHeight="1" x14ac:dyDescent="0.25">
      <c r="A16396" s="101" t="s">
        <v>88</v>
      </c>
      <c r="B16396" s="4"/>
      <c r="C16396" s="102" t="s">
        <v>150</v>
      </c>
      <c r="D16396" s="107"/>
      <c r="E16396" s="107"/>
      <c r="F16396" s="103"/>
    </row>
    <row r="16397" spans="1:6" ht="15" customHeight="1" thickBot="1" x14ac:dyDescent="0.3">
      <c r="A16397" s="13"/>
      <c r="B16397" s="104"/>
      <c r="C16397" s="105" t="s">
        <v>151</v>
      </c>
      <c r="D16397" s="75" t="s">
        <v>152</v>
      </c>
      <c r="E16397" s="75" t="s">
        <v>153</v>
      </c>
      <c r="F16397" s="76" t="s">
        <v>154</v>
      </c>
    </row>
    <row r="16398" spans="1:6" ht="14.1" customHeight="1" x14ac:dyDescent="0.25">
      <c r="A16398" s="3" t="s">
        <v>36</v>
      </c>
      <c r="B16398" s="23" t="s">
        <v>37</v>
      </c>
      <c r="C16398" s="24">
        <v>1</v>
      </c>
      <c r="D16398" s="26">
        <v>1</v>
      </c>
      <c r="E16398" s="26">
        <v>1</v>
      </c>
      <c r="F16398" s="63">
        <v>1</v>
      </c>
    </row>
    <row r="16399" spans="1:6" ht="14.1" customHeight="1" x14ac:dyDescent="0.25">
      <c r="A16399" s="11"/>
      <c r="B16399" s="9" t="s">
        <v>63</v>
      </c>
      <c r="C16399" s="64">
        <v>0.5</v>
      </c>
      <c r="D16399" s="55">
        <v>0.5</v>
      </c>
      <c r="E16399" s="55">
        <v>0.5</v>
      </c>
      <c r="F16399" s="56">
        <v>0.5</v>
      </c>
    </row>
    <row r="16400" spans="1:6" ht="14.1" customHeight="1" x14ac:dyDescent="0.25">
      <c r="A16400" s="11"/>
      <c r="B16400" s="9" t="s">
        <v>64</v>
      </c>
      <c r="C16400" s="64">
        <v>0.5</v>
      </c>
      <c r="D16400" s="55">
        <v>0.5</v>
      </c>
      <c r="E16400" s="55">
        <v>0.5</v>
      </c>
      <c r="F16400" s="56">
        <v>0.5</v>
      </c>
    </row>
    <row r="16401" spans="1:6" ht="14.1" customHeight="1" x14ac:dyDescent="0.25">
      <c r="A16401" s="11"/>
      <c r="B16401" s="9" t="s">
        <v>65</v>
      </c>
      <c r="C16401" s="29">
        <v>1</v>
      </c>
      <c r="D16401" s="31">
        <v>0</v>
      </c>
      <c r="E16401" s="31">
        <v>0</v>
      </c>
      <c r="F16401" s="35">
        <v>0</v>
      </c>
    </row>
    <row r="16402" spans="1:6" ht="14.1" customHeight="1" x14ac:dyDescent="0.25">
      <c r="A16402" s="11"/>
      <c r="B16402" s="9" t="s">
        <v>66</v>
      </c>
      <c r="C16402" s="29">
        <v>0</v>
      </c>
      <c r="D16402" s="31">
        <v>1</v>
      </c>
      <c r="E16402" s="31">
        <v>0</v>
      </c>
      <c r="F16402" s="35">
        <v>0</v>
      </c>
    </row>
    <row r="16403" spans="1:6" ht="14.1" customHeight="1" x14ac:dyDescent="0.25">
      <c r="A16403" s="11"/>
      <c r="B16403" s="9" t="s">
        <v>67</v>
      </c>
      <c r="C16403" s="29">
        <v>0</v>
      </c>
      <c r="D16403" s="31">
        <v>0</v>
      </c>
      <c r="E16403" s="31">
        <v>1</v>
      </c>
      <c r="F16403" s="35">
        <v>0</v>
      </c>
    </row>
    <row r="16404" spans="1:6" ht="14.1" customHeight="1" x14ac:dyDescent="0.25">
      <c r="A16404" s="11"/>
      <c r="B16404" s="9" t="s">
        <v>68</v>
      </c>
      <c r="C16404" s="29">
        <v>0</v>
      </c>
      <c r="D16404" s="31">
        <v>0</v>
      </c>
      <c r="E16404" s="31">
        <v>0</v>
      </c>
      <c r="F16404" s="35">
        <v>1</v>
      </c>
    </row>
    <row r="16405" spans="1:6" ht="24" customHeight="1" x14ac:dyDescent="0.25">
      <c r="A16405" s="11"/>
      <c r="B16405" s="9" t="s">
        <v>69</v>
      </c>
      <c r="C16405" s="64">
        <v>0.5</v>
      </c>
      <c r="D16405" s="31">
        <v>0</v>
      </c>
      <c r="E16405" s="31">
        <v>0</v>
      </c>
      <c r="F16405" s="35">
        <v>0</v>
      </c>
    </row>
    <row r="16406" spans="1:6" ht="24" customHeight="1" x14ac:dyDescent="0.25">
      <c r="A16406" s="11"/>
      <c r="B16406" s="9" t="s">
        <v>70</v>
      </c>
      <c r="C16406" s="29">
        <v>0</v>
      </c>
      <c r="D16406" s="55">
        <v>0.5</v>
      </c>
      <c r="E16406" s="31">
        <v>0</v>
      </c>
      <c r="F16406" s="35">
        <v>0</v>
      </c>
    </row>
    <row r="16407" spans="1:6" ht="24" customHeight="1" x14ac:dyDescent="0.25">
      <c r="A16407" s="11"/>
      <c r="B16407" s="9" t="s">
        <v>71</v>
      </c>
      <c r="C16407" s="29">
        <v>0</v>
      </c>
      <c r="D16407" s="31">
        <v>0</v>
      </c>
      <c r="E16407" s="55">
        <v>0.5</v>
      </c>
      <c r="F16407" s="35">
        <v>0</v>
      </c>
    </row>
    <row r="16408" spans="1:6" ht="24" customHeight="1" x14ac:dyDescent="0.25">
      <c r="A16408" s="11"/>
      <c r="B16408" s="9" t="s">
        <v>72</v>
      </c>
      <c r="C16408" s="29">
        <v>0</v>
      </c>
      <c r="D16408" s="31">
        <v>0</v>
      </c>
      <c r="E16408" s="31">
        <v>0</v>
      </c>
      <c r="F16408" s="56">
        <v>0.5</v>
      </c>
    </row>
    <row r="16409" spans="1:6" ht="24" customHeight="1" x14ac:dyDescent="0.25">
      <c r="A16409" s="11"/>
      <c r="B16409" s="9" t="s">
        <v>73</v>
      </c>
      <c r="C16409" s="64">
        <v>0.5</v>
      </c>
      <c r="D16409" s="31">
        <v>0</v>
      </c>
      <c r="E16409" s="31">
        <v>0</v>
      </c>
      <c r="F16409" s="35">
        <v>0</v>
      </c>
    </row>
    <row r="16410" spans="1:6" ht="24" customHeight="1" x14ac:dyDescent="0.25">
      <c r="A16410" s="11"/>
      <c r="B16410" s="9" t="s">
        <v>74</v>
      </c>
      <c r="C16410" s="29">
        <v>0</v>
      </c>
      <c r="D16410" s="55">
        <v>0.5</v>
      </c>
      <c r="E16410" s="31">
        <v>0</v>
      </c>
      <c r="F16410" s="35">
        <v>0</v>
      </c>
    </row>
    <row r="16411" spans="1:6" ht="24" customHeight="1" x14ac:dyDescent="0.25">
      <c r="A16411" s="11"/>
      <c r="B16411" s="9" t="s">
        <v>75</v>
      </c>
      <c r="C16411" s="29">
        <v>0</v>
      </c>
      <c r="D16411" s="31">
        <v>0</v>
      </c>
      <c r="E16411" s="55">
        <v>0.5</v>
      </c>
      <c r="F16411" s="35">
        <v>0</v>
      </c>
    </row>
    <row r="16412" spans="1:6" ht="24" customHeight="1" thickBot="1" x14ac:dyDescent="0.3">
      <c r="A16412" s="13"/>
      <c r="B16412" s="14" t="s">
        <v>76</v>
      </c>
      <c r="C16412" s="38">
        <v>0</v>
      </c>
      <c r="D16412" s="40">
        <v>0</v>
      </c>
      <c r="E16412" s="40">
        <v>0</v>
      </c>
      <c r="F16412" s="58">
        <v>0.5</v>
      </c>
    </row>
    <row r="16414" spans="1:6" ht="20.100000000000001" customHeight="1" thickBot="1" x14ac:dyDescent="0.3">
      <c r="A16414" s="16" t="s">
        <v>147</v>
      </c>
      <c r="B16414" s="17"/>
      <c r="C16414" s="17"/>
      <c r="D16414" s="17"/>
      <c r="E16414" s="17"/>
      <c r="F16414" s="17"/>
    </row>
    <row r="16415" spans="1:6" ht="15" customHeight="1" x14ac:dyDescent="0.25">
      <c r="A16415" s="67" t="s">
        <v>150</v>
      </c>
      <c r="B16415" s="68" t="s">
        <v>148</v>
      </c>
      <c r="C16415" s="69" t="s">
        <v>90</v>
      </c>
      <c r="D16415" s="69" t="s">
        <v>91</v>
      </c>
      <c r="E16415" s="70" t="s">
        <v>93</v>
      </c>
      <c r="F16415" s="71"/>
    </row>
    <row r="16416" spans="1:6" ht="15" customHeight="1" thickBot="1" x14ac:dyDescent="0.3">
      <c r="A16416" s="72"/>
      <c r="B16416" s="73"/>
      <c r="C16416" s="74"/>
      <c r="D16416" s="74"/>
      <c r="E16416" s="75" t="s">
        <v>94</v>
      </c>
      <c r="F16416" s="76" t="s">
        <v>95</v>
      </c>
    </row>
    <row r="16417" spans="1:10" ht="14.1" customHeight="1" x14ac:dyDescent="0.25">
      <c r="A16417" s="44" t="s">
        <v>151</v>
      </c>
      <c r="B16417" s="106">
        <v>9.1316105098958467</v>
      </c>
      <c r="C16417" s="53">
        <v>0.1085957622103445</v>
      </c>
      <c r="D16417" s="53">
        <v>146.45915438758885</v>
      </c>
      <c r="E16417" s="53">
        <v>8.9169933698050183</v>
      </c>
      <c r="F16417" s="54">
        <v>9.346227649986675</v>
      </c>
    </row>
    <row r="16418" spans="1:10" ht="14.1" customHeight="1" x14ac:dyDescent="0.25">
      <c r="A16418" s="46" t="s">
        <v>152</v>
      </c>
      <c r="B16418" s="64">
        <v>9.1653919176059659</v>
      </c>
      <c r="C16418" s="55">
        <v>0.10821617003465656</v>
      </c>
      <c r="D16418" s="55">
        <v>144.43570635105036</v>
      </c>
      <c r="E16418" s="55">
        <v>8.9515000016788786</v>
      </c>
      <c r="F16418" s="56">
        <v>9.3792838335330533</v>
      </c>
    </row>
    <row r="16419" spans="1:10" ht="14.1" customHeight="1" x14ac:dyDescent="0.25">
      <c r="A16419" s="46" t="s">
        <v>153</v>
      </c>
      <c r="B16419" s="64">
        <v>9.219396771153912</v>
      </c>
      <c r="C16419" s="55">
        <v>0.10804233584531436</v>
      </c>
      <c r="D16419" s="55">
        <v>143.52269040338109</v>
      </c>
      <c r="E16419" s="55">
        <v>9.0058369657887347</v>
      </c>
      <c r="F16419" s="56">
        <v>9.4329565765190893</v>
      </c>
    </row>
    <row r="16420" spans="1:10" ht="14.1" customHeight="1" thickBot="1" x14ac:dyDescent="0.3">
      <c r="A16420" s="48" t="s">
        <v>154</v>
      </c>
      <c r="B16420" s="65">
        <v>9.3483496785089937</v>
      </c>
      <c r="C16420" s="57">
        <v>0.10782365187175177</v>
      </c>
      <c r="D16420" s="57">
        <v>142.38763275316822</v>
      </c>
      <c r="E16420" s="57">
        <v>9.1352076848306716</v>
      </c>
      <c r="F16420" s="58">
        <v>9.5614916721873158</v>
      </c>
    </row>
    <row r="16421" spans="1:10" ht="15" customHeight="1" x14ac:dyDescent="0.25">
      <c r="A16421" s="42" t="s">
        <v>291</v>
      </c>
      <c r="B16421" s="43"/>
      <c r="C16421" s="43"/>
      <c r="D16421" s="43"/>
      <c r="E16421" s="43"/>
      <c r="F16421" s="43"/>
    </row>
    <row r="16424" spans="1:10" ht="16.5" x14ac:dyDescent="0.25">
      <c r="A16424" t="s">
        <v>155</v>
      </c>
    </row>
    <row r="16426" spans="1:10" ht="18" customHeight="1" thickBot="1" x14ac:dyDescent="0.3">
      <c r="A16426" s="1" t="s">
        <v>143</v>
      </c>
      <c r="B16426" s="2"/>
      <c r="C16426" s="2"/>
      <c r="D16426" s="2"/>
      <c r="E16426" s="2"/>
      <c r="F16426" s="2"/>
      <c r="G16426" s="2"/>
      <c r="H16426" s="2"/>
      <c r="I16426" s="2"/>
      <c r="J16426" s="2"/>
    </row>
    <row r="16427" spans="1:10" ht="14.1" customHeight="1" x14ac:dyDescent="0.25">
      <c r="A16427" s="101" t="s">
        <v>88</v>
      </c>
      <c r="B16427" s="4"/>
      <c r="C16427" s="102" t="s">
        <v>144</v>
      </c>
      <c r="D16427" s="107"/>
      <c r="E16427" s="107"/>
      <c r="F16427" s="107"/>
      <c r="G16427" s="107"/>
      <c r="H16427" s="107"/>
      <c r="I16427" s="107"/>
      <c r="J16427" s="103"/>
    </row>
    <row r="16428" spans="1:10" ht="15" customHeight="1" x14ac:dyDescent="0.25">
      <c r="A16428" s="11"/>
      <c r="B16428" s="7"/>
      <c r="C16428" s="108" t="s">
        <v>145</v>
      </c>
      <c r="D16428" s="109"/>
      <c r="E16428" s="109"/>
      <c r="F16428" s="110"/>
      <c r="G16428" s="111" t="s">
        <v>146</v>
      </c>
      <c r="H16428" s="109"/>
      <c r="I16428" s="109"/>
      <c r="J16428" s="112"/>
    </row>
    <row r="16429" spans="1:10" ht="14.1" customHeight="1" x14ac:dyDescent="0.25">
      <c r="A16429" s="11"/>
      <c r="B16429" s="7"/>
      <c r="C16429" s="108" t="s">
        <v>150</v>
      </c>
      <c r="D16429" s="109"/>
      <c r="E16429" s="109"/>
      <c r="F16429" s="110"/>
      <c r="G16429" s="111" t="s">
        <v>150</v>
      </c>
      <c r="H16429" s="109"/>
      <c r="I16429" s="109"/>
      <c r="J16429" s="112"/>
    </row>
    <row r="16430" spans="1:10" ht="15" customHeight="1" thickBot="1" x14ac:dyDescent="0.3">
      <c r="A16430" s="13"/>
      <c r="B16430" s="104"/>
      <c r="C16430" s="105" t="s">
        <v>151</v>
      </c>
      <c r="D16430" s="75" t="s">
        <v>152</v>
      </c>
      <c r="E16430" s="75" t="s">
        <v>153</v>
      </c>
      <c r="F16430" s="75" t="s">
        <v>154</v>
      </c>
      <c r="G16430" s="75" t="s">
        <v>151</v>
      </c>
      <c r="H16430" s="75" t="s">
        <v>152</v>
      </c>
      <c r="I16430" s="75" t="s">
        <v>153</v>
      </c>
      <c r="J16430" s="76" t="s">
        <v>154</v>
      </c>
    </row>
    <row r="16431" spans="1:10" ht="14.1" customHeight="1" x14ac:dyDescent="0.25">
      <c r="A16431" s="3" t="s">
        <v>36</v>
      </c>
      <c r="B16431" s="23" t="s">
        <v>37</v>
      </c>
      <c r="C16431" s="24">
        <v>1</v>
      </c>
      <c r="D16431" s="26">
        <v>1</v>
      </c>
      <c r="E16431" s="26">
        <v>1</v>
      </c>
      <c r="F16431" s="26">
        <v>1</v>
      </c>
      <c r="G16431" s="26">
        <v>1</v>
      </c>
      <c r="H16431" s="26">
        <v>1</v>
      </c>
      <c r="I16431" s="26">
        <v>1</v>
      </c>
      <c r="J16431" s="63">
        <v>1</v>
      </c>
    </row>
    <row r="16432" spans="1:10" ht="14.1" customHeight="1" x14ac:dyDescent="0.25">
      <c r="A16432" s="11"/>
      <c r="B16432" s="9" t="s">
        <v>63</v>
      </c>
      <c r="C16432" s="29">
        <v>1</v>
      </c>
      <c r="D16432" s="31">
        <v>1</v>
      </c>
      <c r="E16432" s="31">
        <v>1</v>
      </c>
      <c r="F16432" s="31">
        <v>1</v>
      </c>
      <c r="G16432" s="31">
        <v>0</v>
      </c>
      <c r="H16432" s="31">
        <v>0</v>
      </c>
      <c r="I16432" s="31">
        <v>0</v>
      </c>
      <c r="J16432" s="35">
        <v>0</v>
      </c>
    </row>
    <row r="16433" spans="1:10" ht="14.1" customHeight="1" x14ac:dyDescent="0.25">
      <c r="A16433" s="11"/>
      <c r="B16433" s="9" t="s">
        <v>64</v>
      </c>
      <c r="C16433" s="29">
        <v>0</v>
      </c>
      <c r="D16433" s="31">
        <v>0</v>
      </c>
      <c r="E16433" s="31">
        <v>0</v>
      </c>
      <c r="F16433" s="31">
        <v>0</v>
      </c>
      <c r="G16433" s="31">
        <v>1</v>
      </c>
      <c r="H16433" s="31">
        <v>1</v>
      </c>
      <c r="I16433" s="31">
        <v>1</v>
      </c>
      <c r="J16433" s="35">
        <v>1</v>
      </c>
    </row>
    <row r="16434" spans="1:10" ht="14.1" customHeight="1" x14ac:dyDescent="0.25">
      <c r="A16434" s="11"/>
      <c r="B16434" s="9" t="s">
        <v>65</v>
      </c>
      <c r="C16434" s="29">
        <v>1</v>
      </c>
      <c r="D16434" s="31">
        <v>0</v>
      </c>
      <c r="E16434" s="31">
        <v>0</v>
      </c>
      <c r="F16434" s="31">
        <v>0</v>
      </c>
      <c r="G16434" s="31">
        <v>1</v>
      </c>
      <c r="H16434" s="31">
        <v>0</v>
      </c>
      <c r="I16434" s="31">
        <v>0</v>
      </c>
      <c r="J16434" s="35">
        <v>0</v>
      </c>
    </row>
    <row r="16435" spans="1:10" ht="14.1" customHeight="1" x14ac:dyDescent="0.25">
      <c r="A16435" s="11"/>
      <c r="B16435" s="9" t="s">
        <v>66</v>
      </c>
      <c r="C16435" s="29">
        <v>0</v>
      </c>
      <c r="D16435" s="31">
        <v>1</v>
      </c>
      <c r="E16435" s="31">
        <v>0</v>
      </c>
      <c r="F16435" s="31">
        <v>0</v>
      </c>
      <c r="G16435" s="31">
        <v>0</v>
      </c>
      <c r="H16435" s="31">
        <v>1</v>
      </c>
      <c r="I16435" s="31">
        <v>0</v>
      </c>
      <c r="J16435" s="35">
        <v>0</v>
      </c>
    </row>
    <row r="16436" spans="1:10" ht="14.1" customHeight="1" x14ac:dyDescent="0.25">
      <c r="A16436" s="11"/>
      <c r="B16436" s="9" t="s">
        <v>67</v>
      </c>
      <c r="C16436" s="29">
        <v>0</v>
      </c>
      <c r="D16436" s="31">
        <v>0</v>
      </c>
      <c r="E16436" s="31">
        <v>1</v>
      </c>
      <c r="F16436" s="31">
        <v>0</v>
      </c>
      <c r="G16436" s="31">
        <v>0</v>
      </c>
      <c r="H16436" s="31">
        <v>0</v>
      </c>
      <c r="I16436" s="31">
        <v>1</v>
      </c>
      <c r="J16436" s="35">
        <v>0</v>
      </c>
    </row>
    <row r="16437" spans="1:10" ht="14.1" customHeight="1" x14ac:dyDescent="0.25">
      <c r="A16437" s="11"/>
      <c r="B16437" s="9" t="s">
        <v>68</v>
      </c>
      <c r="C16437" s="29">
        <v>0</v>
      </c>
      <c r="D16437" s="31">
        <v>0</v>
      </c>
      <c r="E16437" s="31">
        <v>0</v>
      </c>
      <c r="F16437" s="31">
        <v>1</v>
      </c>
      <c r="G16437" s="31">
        <v>0</v>
      </c>
      <c r="H16437" s="31">
        <v>0</v>
      </c>
      <c r="I16437" s="31">
        <v>0</v>
      </c>
      <c r="J16437" s="35">
        <v>1</v>
      </c>
    </row>
    <row r="16438" spans="1:10" ht="24" customHeight="1" x14ac:dyDescent="0.25">
      <c r="A16438" s="11"/>
      <c r="B16438" s="9" t="s">
        <v>69</v>
      </c>
      <c r="C16438" s="29">
        <v>1</v>
      </c>
      <c r="D16438" s="31">
        <v>0</v>
      </c>
      <c r="E16438" s="31">
        <v>0</v>
      </c>
      <c r="F16438" s="31">
        <v>0</v>
      </c>
      <c r="G16438" s="31">
        <v>0</v>
      </c>
      <c r="H16438" s="31">
        <v>0</v>
      </c>
      <c r="I16438" s="31">
        <v>0</v>
      </c>
      <c r="J16438" s="35">
        <v>0</v>
      </c>
    </row>
    <row r="16439" spans="1:10" ht="24" customHeight="1" x14ac:dyDescent="0.25">
      <c r="A16439" s="11"/>
      <c r="B16439" s="9" t="s">
        <v>70</v>
      </c>
      <c r="C16439" s="29">
        <v>0</v>
      </c>
      <c r="D16439" s="31">
        <v>1</v>
      </c>
      <c r="E16439" s="31">
        <v>0</v>
      </c>
      <c r="F16439" s="31">
        <v>0</v>
      </c>
      <c r="G16439" s="31">
        <v>0</v>
      </c>
      <c r="H16439" s="31">
        <v>0</v>
      </c>
      <c r="I16439" s="31">
        <v>0</v>
      </c>
      <c r="J16439" s="35">
        <v>0</v>
      </c>
    </row>
    <row r="16440" spans="1:10" ht="24" customHeight="1" x14ac:dyDescent="0.25">
      <c r="A16440" s="11"/>
      <c r="B16440" s="9" t="s">
        <v>71</v>
      </c>
      <c r="C16440" s="29">
        <v>0</v>
      </c>
      <c r="D16440" s="31">
        <v>0</v>
      </c>
      <c r="E16440" s="31">
        <v>1</v>
      </c>
      <c r="F16440" s="31">
        <v>0</v>
      </c>
      <c r="G16440" s="31">
        <v>0</v>
      </c>
      <c r="H16440" s="31">
        <v>0</v>
      </c>
      <c r="I16440" s="31">
        <v>0</v>
      </c>
      <c r="J16440" s="35">
        <v>0</v>
      </c>
    </row>
    <row r="16441" spans="1:10" ht="24" customHeight="1" x14ac:dyDescent="0.25">
      <c r="A16441" s="11"/>
      <c r="B16441" s="9" t="s">
        <v>72</v>
      </c>
      <c r="C16441" s="29">
        <v>0</v>
      </c>
      <c r="D16441" s="31">
        <v>0</v>
      </c>
      <c r="E16441" s="31">
        <v>0</v>
      </c>
      <c r="F16441" s="31">
        <v>1</v>
      </c>
      <c r="G16441" s="31">
        <v>0</v>
      </c>
      <c r="H16441" s="31">
        <v>0</v>
      </c>
      <c r="I16441" s="31">
        <v>0</v>
      </c>
      <c r="J16441" s="35">
        <v>0</v>
      </c>
    </row>
    <row r="16442" spans="1:10" ht="24" customHeight="1" x14ac:dyDescent="0.25">
      <c r="A16442" s="11"/>
      <c r="B16442" s="9" t="s">
        <v>73</v>
      </c>
      <c r="C16442" s="29">
        <v>0</v>
      </c>
      <c r="D16442" s="31">
        <v>0</v>
      </c>
      <c r="E16442" s="31">
        <v>0</v>
      </c>
      <c r="F16442" s="31">
        <v>0</v>
      </c>
      <c r="G16442" s="31">
        <v>1</v>
      </c>
      <c r="H16442" s="31">
        <v>0</v>
      </c>
      <c r="I16442" s="31">
        <v>0</v>
      </c>
      <c r="J16442" s="35">
        <v>0</v>
      </c>
    </row>
    <row r="16443" spans="1:10" ht="24" customHeight="1" x14ac:dyDescent="0.25">
      <c r="A16443" s="11"/>
      <c r="B16443" s="9" t="s">
        <v>74</v>
      </c>
      <c r="C16443" s="29">
        <v>0</v>
      </c>
      <c r="D16443" s="31">
        <v>0</v>
      </c>
      <c r="E16443" s="31">
        <v>0</v>
      </c>
      <c r="F16443" s="31">
        <v>0</v>
      </c>
      <c r="G16443" s="31">
        <v>0</v>
      </c>
      <c r="H16443" s="31">
        <v>1</v>
      </c>
      <c r="I16443" s="31">
        <v>0</v>
      </c>
      <c r="J16443" s="35">
        <v>0</v>
      </c>
    </row>
    <row r="16444" spans="1:10" ht="24" customHeight="1" x14ac:dyDescent="0.25">
      <c r="A16444" s="11"/>
      <c r="B16444" s="9" t="s">
        <v>75</v>
      </c>
      <c r="C16444" s="29">
        <v>0</v>
      </c>
      <c r="D16444" s="31">
        <v>0</v>
      </c>
      <c r="E16444" s="31">
        <v>0</v>
      </c>
      <c r="F16444" s="31">
        <v>0</v>
      </c>
      <c r="G16444" s="31">
        <v>0</v>
      </c>
      <c r="H16444" s="31">
        <v>0</v>
      </c>
      <c r="I16444" s="31">
        <v>1</v>
      </c>
      <c r="J16444" s="35">
        <v>0</v>
      </c>
    </row>
    <row r="16445" spans="1:10" ht="24" customHeight="1" thickBot="1" x14ac:dyDescent="0.3">
      <c r="A16445" s="13"/>
      <c r="B16445" s="14" t="s">
        <v>76</v>
      </c>
      <c r="C16445" s="38">
        <v>0</v>
      </c>
      <c r="D16445" s="40">
        <v>0</v>
      </c>
      <c r="E16445" s="40">
        <v>0</v>
      </c>
      <c r="F16445" s="40">
        <v>0</v>
      </c>
      <c r="G16445" s="40">
        <v>0</v>
      </c>
      <c r="H16445" s="40">
        <v>0</v>
      </c>
      <c r="I16445" s="40">
        <v>0</v>
      </c>
      <c r="J16445" s="66">
        <v>1</v>
      </c>
    </row>
    <row r="16447" spans="1:10" ht="20.100000000000001" customHeight="1" thickBot="1" x14ac:dyDescent="0.3">
      <c r="A16447" s="16" t="s">
        <v>147</v>
      </c>
      <c r="B16447" s="17"/>
      <c r="C16447" s="17"/>
      <c r="D16447" s="17"/>
      <c r="E16447" s="17"/>
      <c r="F16447" s="17"/>
      <c r="G16447" s="17"/>
    </row>
    <row r="16448" spans="1:10" ht="15" customHeight="1" x14ac:dyDescent="0.25">
      <c r="A16448" s="101" t="s">
        <v>144</v>
      </c>
      <c r="B16448" s="113" t="s">
        <v>150</v>
      </c>
      <c r="C16448" s="68" t="s">
        <v>148</v>
      </c>
      <c r="D16448" s="69" t="s">
        <v>90</v>
      </c>
      <c r="E16448" s="69" t="s">
        <v>91</v>
      </c>
      <c r="F16448" s="70" t="s">
        <v>93</v>
      </c>
      <c r="G16448" s="71"/>
    </row>
    <row r="16449" spans="1:7" ht="15" customHeight="1" thickBot="1" x14ac:dyDescent="0.3">
      <c r="A16449" s="91"/>
      <c r="B16449" s="37"/>
      <c r="C16449" s="73"/>
      <c r="D16449" s="74"/>
      <c r="E16449" s="74"/>
      <c r="F16449" s="75" t="s">
        <v>94</v>
      </c>
      <c r="G16449" s="76" t="s">
        <v>95</v>
      </c>
    </row>
    <row r="16450" spans="1:7" ht="14.1" customHeight="1" x14ac:dyDescent="0.25">
      <c r="A16450" s="3" t="s">
        <v>145</v>
      </c>
      <c r="B16450" s="23" t="s">
        <v>151</v>
      </c>
      <c r="C16450" s="106">
        <v>9.1053931707394096</v>
      </c>
      <c r="D16450" s="53">
        <v>0.1543397506635634</v>
      </c>
      <c r="E16450" s="53">
        <v>145.23070455271377</v>
      </c>
      <c r="F16450" s="53">
        <v>8.8003509722171422</v>
      </c>
      <c r="G16450" s="54">
        <v>9.4104353692616769</v>
      </c>
    </row>
    <row r="16451" spans="1:7" ht="14.1" customHeight="1" x14ac:dyDescent="0.25">
      <c r="A16451" s="28"/>
      <c r="B16451" s="9" t="s">
        <v>152</v>
      </c>
      <c r="C16451" s="64">
        <v>9.140950366574792</v>
      </c>
      <c r="D16451" s="55">
        <v>0.15385407205011406</v>
      </c>
      <c r="E16451" s="55">
        <v>143.42174885688553</v>
      </c>
      <c r="F16451" s="55">
        <v>8.8368358540738896</v>
      </c>
      <c r="G16451" s="56">
        <v>9.4450648790756944</v>
      </c>
    </row>
    <row r="16452" spans="1:7" ht="14.1" customHeight="1" x14ac:dyDescent="0.25">
      <c r="A16452" s="28"/>
      <c r="B16452" s="9" t="s">
        <v>153</v>
      </c>
      <c r="C16452" s="64">
        <v>9.2260929991586149</v>
      </c>
      <c r="D16452" s="55">
        <v>0.15376271406625752</v>
      </c>
      <c r="E16452" s="55">
        <v>143.08554126043509</v>
      </c>
      <c r="F16452" s="55">
        <v>8.9221529925048255</v>
      </c>
      <c r="G16452" s="56">
        <v>9.5300330058124043</v>
      </c>
    </row>
    <row r="16453" spans="1:7" ht="14.1" customHeight="1" x14ac:dyDescent="0.25">
      <c r="A16453" s="114"/>
      <c r="B16453" s="115" t="s">
        <v>154</v>
      </c>
      <c r="C16453" s="116">
        <v>9.2978260869565243</v>
      </c>
      <c r="D16453" s="117">
        <v>0.15357099178371822</v>
      </c>
      <c r="E16453" s="117">
        <v>142.38763275316452</v>
      </c>
      <c r="F16453" s="117">
        <v>8.9942523645707197</v>
      </c>
      <c r="G16453" s="118">
        <v>9.601399809342329</v>
      </c>
    </row>
    <row r="16454" spans="1:7" ht="14.1" customHeight="1" x14ac:dyDescent="0.25">
      <c r="A16454" s="119" t="s">
        <v>146</v>
      </c>
      <c r="B16454" s="120" t="s">
        <v>151</v>
      </c>
      <c r="C16454" s="121">
        <v>9.1578278490522838</v>
      </c>
      <c r="D16454" s="122">
        <v>0.15281164761002952</v>
      </c>
      <c r="E16454" s="122">
        <v>147.72279212632728</v>
      </c>
      <c r="F16454" s="122">
        <v>8.8558486438767172</v>
      </c>
      <c r="G16454" s="123">
        <v>9.4598070542278503</v>
      </c>
    </row>
    <row r="16455" spans="1:7" ht="14.1" customHeight="1" x14ac:dyDescent="0.25">
      <c r="A16455" s="28"/>
      <c r="B16455" s="9" t="s">
        <v>152</v>
      </c>
      <c r="C16455" s="64">
        <v>9.1898334686371381</v>
      </c>
      <c r="D16455" s="55">
        <v>0.15222313339790741</v>
      </c>
      <c r="E16455" s="55">
        <v>145.48080660308324</v>
      </c>
      <c r="F16455" s="55">
        <v>8.8889789678923155</v>
      </c>
      <c r="G16455" s="56">
        <v>9.4906879693819608</v>
      </c>
    </row>
    <row r="16456" spans="1:7" ht="14.1" customHeight="1" x14ac:dyDescent="0.25">
      <c r="A16456" s="28"/>
      <c r="B16456" s="9" t="s">
        <v>153</v>
      </c>
      <c r="C16456" s="64">
        <v>9.2127005431492091</v>
      </c>
      <c r="D16456" s="55">
        <v>0.15182099032289689</v>
      </c>
      <c r="E16456" s="55">
        <v>143.97281228621796</v>
      </c>
      <c r="F16456" s="55">
        <v>8.9126144790191191</v>
      </c>
      <c r="G16456" s="56">
        <v>9.512786607279299</v>
      </c>
    </row>
    <row r="16457" spans="1:7" ht="14.1" customHeight="1" thickBot="1" x14ac:dyDescent="0.3">
      <c r="A16457" s="91"/>
      <c r="B16457" s="14" t="s">
        <v>154</v>
      </c>
      <c r="C16457" s="65">
        <v>9.398873270061463</v>
      </c>
      <c r="D16457" s="57">
        <v>0.15139256948215141</v>
      </c>
      <c r="E16457" s="57">
        <v>142.38763275317191</v>
      </c>
      <c r="F16457" s="57">
        <v>9.0996057760807325</v>
      </c>
      <c r="G16457" s="58">
        <v>9.6981407640421935</v>
      </c>
    </row>
    <row r="16458" spans="1:7" ht="15" customHeight="1" x14ac:dyDescent="0.25">
      <c r="A16458" s="42" t="s">
        <v>291</v>
      </c>
      <c r="B16458" s="43"/>
      <c r="C16458" s="43"/>
      <c r="D16458" s="43"/>
      <c r="E16458" s="43"/>
      <c r="F16458" s="43"/>
      <c r="G16458" s="43"/>
    </row>
    <row r="16461" spans="1:7" x14ac:dyDescent="0.25">
      <c r="A16461" t="s">
        <v>302</v>
      </c>
    </row>
    <row r="16464" spans="1:7" ht="16.5" x14ac:dyDescent="0.25">
      <c r="A16464" t="s">
        <v>1</v>
      </c>
    </row>
    <row r="16466" spans="1:3" ht="18" customHeight="1" thickBot="1" x14ac:dyDescent="0.3">
      <c r="A16466" s="1" t="s">
        <v>2</v>
      </c>
      <c r="B16466" s="2"/>
      <c r="C16466" s="2"/>
    </row>
    <row r="16467" spans="1:3" ht="14.1" customHeight="1" x14ac:dyDescent="0.25">
      <c r="A16467" s="3" t="s">
        <v>3</v>
      </c>
      <c r="B16467" s="4"/>
      <c r="C16467" s="5" t="s">
        <v>303</v>
      </c>
    </row>
    <row r="16468" spans="1:3" ht="14.1" customHeight="1" x14ac:dyDescent="0.25">
      <c r="A16468" s="6" t="s">
        <v>5</v>
      </c>
      <c r="B16468" s="7"/>
      <c r="C16468" s="8" t="s">
        <v>6</v>
      </c>
    </row>
    <row r="16469" spans="1:3" ht="24" customHeight="1" x14ac:dyDescent="0.25">
      <c r="A16469" s="6" t="s">
        <v>7</v>
      </c>
      <c r="B16469" s="9" t="s">
        <v>8</v>
      </c>
      <c r="C16469" s="10" t="s">
        <v>9</v>
      </c>
    </row>
    <row r="16470" spans="1:3" ht="14.1" customHeight="1" x14ac:dyDescent="0.25">
      <c r="A16470" s="11"/>
      <c r="B16470" s="9" t="s">
        <v>10</v>
      </c>
      <c r="C16470" s="8" t="s">
        <v>11</v>
      </c>
    </row>
    <row r="16471" spans="1:3" ht="14.1" customHeight="1" x14ac:dyDescent="0.25">
      <c r="A16471" s="11"/>
      <c r="B16471" s="9" t="s">
        <v>12</v>
      </c>
      <c r="C16471" s="8" t="s">
        <v>13</v>
      </c>
    </row>
    <row r="16472" spans="1:3" ht="14.1" customHeight="1" x14ac:dyDescent="0.25">
      <c r="A16472" s="11"/>
      <c r="B16472" s="9" t="s">
        <v>14</v>
      </c>
      <c r="C16472" s="8" t="s">
        <v>13</v>
      </c>
    </row>
    <row r="16473" spans="1:3" ht="14.1" customHeight="1" x14ac:dyDescent="0.25">
      <c r="A16473" s="11"/>
      <c r="B16473" s="9" t="s">
        <v>15</v>
      </c>
      <c r="C16473" s="8" t="s">
        <v>13</v>
      </c>
    </row>
    <row r="16474" spans="1:3" ht="24" customHeight="1" x14ac:dyDescent="0.25">
      <c r="A16474" s="11"/>
      <c r="B16474" s="9" t="s">
        <v>16</v>
      </c>
      <c r="C16474" s="12">
        <v>494</v>
      </c>
    </row>
    <row r="16475" spans="1:3" ht="24" customHeight="1" x14ac:dyDescent="0.25">
      <c r="A16475" s="6" t="s">
        <v>17</v>
      </c>
      <c r="B16475" s="9" t="s">
        <v>18</v>
      </c>
      <c r="C16475" s="8" t="s">
        <v>19</v>
      </c>
    </row>
    <row r="16476" spans="1:3" ht="33.950000000000003" customHeight="1" x14ac:dyDescent="0.25">
      <c r="A16476" s="11"/>
      <c r="B16476" s="9" t="s">
        <v>20</v>
      </c>
      <c r="C16476" s="8" t="s">
        <v>21</v>
      </c>
    </row>
    <row r="16477" spans="1:3" ht="409.6" customHeight="1" x14ac:dyDescent="0.25">
      <c r="A16477" s="6" t="s">
        <v>22</v>
      </c>
      <c r="B16477" s="7"/>
      <c r="C16477" s="8" t="s">
        <v>304</v>
      </c>
    </row>
    <row r="16478" spans="1:3" ht="14.1" customHeight="1" x14ac:dyDescent="0.25">
      <c r="A16478" s="6" t="s">
        <v>24</v>
      </c>
      <c r="B16478" s="9" t="s">
        <v>25</v>
      </c>
      <c r="C16478" s="10" t="s">
        <v>305</v>
      </c>
    </row>
    <row r="16479" spans="1:3" ht="14.1" customHeight="1" thickBot="1" x14ac:dyDescent="0.3">
      <c r="A16479" s="13"/>
      <c r="B16479" s="14" t="s">
        <v>27</v>
      </c>
      <c r="C16479" s="15" t="s">
        <v>306</v>
      </c>
    </row>
    <row r="16482" spans="1:7" x14ac:dyDescent="0.25">
      <c r="A16482" t="s">
        <v>29</v>
      </c>
    </row>
    <row r="16484" spans="1:7" ht="20.100000000000001" customHeight="1" thickBot="1" x14ac:dyDescent="0.3">
      <c r="A16484" s="16" t="s">
        <v>30</v>
      </c>
      <c r="B16484" s="17"/>
      <c r="C16484" s="17"/>
      <c r="D16484" s="17"/>
      <c r="E16484" s="17"/>
      <c r="F16484" s="17"/>
      <c r="G16484" s="17"/>
    </row>
    <row r="16485" spans="1:7" ht="24.95" customHeight="1" thickBot="1" x14ac:dyDescent="0.3">
      <c r="A16485" s="18"/>
      <c r="B16485" s="19"/>
      <c r="C16485" s="20" t="s">
        <v>31</v>
      </c>
      <c r="D16485" s="21" t="s">
        <v>32</v>
      </c>
      <c r="E16485" s="21" t="s">
        <v>33</v>
      </c>
      <c r="F16485" s="21" t="s">
        <v>34</v>
      </c>
      <c r="G16485" s="22" t="s">
        <v>35</v>
      </c>
    </row>
    <row r="16486" spans="1:7" ht="14.1" customHeight="1" x14ac:dyDescent="0.25">
      <c r="A16486" s="3" t="s">
        <v>36</v>
      </c>
      <c r="B16486" s="23" t="s">
        <v>37</v>
      </c>
      <c r="C16486" s="24">
        <v>1</v>
      </c>
      <c r="D16486" s="25"/>
      <c r="E16486" s="26">
        <v>1</v>
      </c>
      <c r="F16486" s="25"/>
      <c r="G16486" s="27"/>
    </row>
    <row r="16487" spans="1:7" ht="14.1" customHeight="1" x14ac:dyDescent="0.25">
      <c r="A16487" s="28"/>
      <c r="B16487" s="9" t="s">
        <v>38</v>
      </c>
      <c r="C16487" s="29">
        <v>2</v>
      </c>
      <c r="D16487" s="30"/>
      <c r="E16487" s="31">
        <v>1</v>
      </c>
      <c r="F16487" s="30"/>
      <c r="G16487" s="32"/>
    </row>
    <row r="16488" spans="1:7" ht="14.1" customHeight="1" x14ac:dyDescent="0.25">
      <c r="A16488" s="28"/>
      <c r="B16488" s="9" t="s">
        <v>39</v>
      </c>
      <c r="C16488" s="29">
        <v>4</v>
      </c>
      <c r="D16488" s="30"/>
      <c r="E16488" s="31">
        <v>3</v>
      </c>
      <c r="F16488" s="30"/>
      <c r="G16488" s="32"/>
    </row>
    <row r="16489" spans="1:7" ht="14.1" customHeight="1" x14ac:dyDescent="0.25">
      <c r="A16489" s="28"/>
      <c r="B16489" s="9" t="s">
        <v>40</v>
      </c>
      <c r="C16489" s="29">
        <v>8</v>
      </c>
      <c r="D16489" s="30"/>
      <c r="E16489" s="31">
        <v>3</v>
      </c>
      <c r="F16489" s="30"/>
      <c r="G16489" s="32"/>
    </row>
    <row r="16490" spans="1:7" ht="33.950000000000003" customHeight="1" x14ac:dyDescent="0.25">
      <c r="A16490" s="33" t="s">
        <v>41</v>
      </c>
      <c r="B16490" s="9" t="s">
        <v>39</v>
      </c>
      <c r="C16490" s="29">
        <v>4</v>
      </c>
      <c r="D16490" s="34" t="s">
        <v>179</v>
      </c>
      <c r="E16490" s="31">
        <v>2</v>
      </c>
      <c r="F16490" s="34" t="s">
        <v>43</v>
      </c>
      <c r="G16490" s="35">
        <v>140</v>
      </c>
    </row>
    <row r="16491" spans="1:7" ht="14.1" customHeight="1" thickBot="1" x14ac:dyDescent="0.3">
      <c r="A16491" s="36" t="s">
        <v>44</v>
      </c>
      <c r="B16491" s="37"/>
      <c r="C16491" s="38">
        <v>19</v>
      </c>
      <c r="D16491" s="39"/>
      <c r="E16491" s="40">
        <v>10</v>
      </c>
      <c r="F16491" s="39"/>
      <c r="G16491" s="41"/>
    </row>
    <row r="16492" spans="1:7" ht="15" customHeight="1" x14ac:dyDescent="0.25">
      <c r="A16492" s="42" t="s">
        <v>291</v>
      </c>
      <c r="B16492" s="43"/>
      <c r="C16492" s="43"/>
      <c r="D16492" s="43"/>
      <c r="E16492" s="43"/>
      <c r="F16492" s="43"/>
      <c r="G16492" s="43"/>
    </row>
    <row r="16494" spans="1:7" ht="20.100000000000001" customHeight="1" thickBot="1" x14ac:dyDescent="0.3">
      <c r="A16494" s="16" t="s">
        <v>46</v>
      </c>
      <c r="B16494" s="17"/>
    </row>
    <row r="16495" spans="1:7" ht="24" customHeight="1" x14ac:dyDescent="0.25">
      <c r="A16495" s="44" t="s">
        <v>47</v>
      </c>
      <c r="B16495" s="45">
        <v>535.40882567480196</v>
      </c>
    </row>
    <row r="16496" spans="1:7" ht="24" customHeight="1" x14ac:dyDescent="0.25">
      <c r="A16496" s="46" t="s">
        <v>48</v>
      </c>
      <c r="B16496" s="47">
        <v>539.40882567480196</v>
      </c>
    </row>
    <row r="16497" spans="1:5" ht="24" customHeight="1" x14ac:dyDescent="0.25">
      <c r="A16497" s="46" t="s">
        <v>49</v>
      </c>
      <c r="B16497" s="47">
        <v>539.43382567480194</v>
      </c>
    </row>
    <row r="16498" spans="1:5" ht="24" customHeight="1" x14ac:dyDescent="0.25">
      <c r="A16498" s="46" t="s">
        <v>50</v>
      </c>
      <c r="B16498" s="47">
        <v>549.76885898210708</v>
      </c>
    </row>
    <row r="16499" spans="1:5" ht="24" customHeight="1" thickBot="1" x14ac:dyDescent="0.3">
      <c r="A16499" s="48" t="s">
        <v>51</v>
      </c>
      <c r="B16499" s="49">
        <v>547.76885898210708</v>
      </c>
    </row>
    <row r="16500" spans="1:5" ht="35.1" customHeight="1" x14ac:dyDescent="0.25">
      <c r="A16500" s="42" t="s">
        <v>52</v>
      </c>
      <c r="B16500" s="43"/>
    </row>
    <row r="16501" spans="1:5" ht="15" customHeight="1" x14ac:dyDescent="0.25">
      <c r="A16501" s="50" t="s">
        <v>291</v>
      </c>
      <c r="B16501" s="51"/>
    </row>
    <row r="16504" spans="1:5" ht="16.5" x14ac:dyDescent="0.25">
      <c r="A16504" t="s">
        <v>53</v>
      </c>
    </row>
    <row r="16506" spans="1:5" ht="20.100000000000001" customHeight="1" thickBot="1" x14ac:dyDescent="0.3">
      <c r="A16506" s="16" t="s">
        <v>54</v>
      </c>
      <c r="B16506" s="17"/>
      <c r="C16506" s="17"/>
      <c r="D16506" s="17"/>
      <c r="E16506" s="17"/>
    </row>
    <row r="16507" spans="1:5" ht="24.95" customHeight="1" thickBot="1" x14ac:dyDescent="0.3">
      <c r="A16507" s="52" t="s">
        <v>55</v>
      </c>
      <c r="B16507" s="20" t="s">
        <v>56</v>
      </c>
      <c r="C16507" s="21" t="s">
        <v>57</v>
      </c>
      <c r="D16507" s="21" t="s">
        <v>58</v>
      </c>
      <c r="E16507" s="22" t="s">
        <v>59</v>
      </c>
    </row>
    <row r="16508" spans="1:5" ht="14.1" customHeight="1" x14ac:dyDescent="0.25">
      <c r="A16508" s="44" t="s">
        <v>37</v>
      </c>
      <c r="B16508" s="24">
        <v>1</v>
      </c>
      <c r="C16508" s="53">
        <v>139.54505082348686</v>
      </c>
      <c r="D16508" s="53">
        <v>7590.0155503654978</v>
      </c>
      <c r="E16508" s="54">
        <v>1.5433594018646376E-123</v>
      </c>
    </row>
    <row r="16509" spans="1:5" ht="14.1" customHeight="1" x14ac:dyDescent="0.25">
      <c r="A16509" s="46" t="s">
        <v>38</v>
      </c>
      <c r="B16509" s="29">
        <v>1</v>
      </c>
      <c r="C16509" s="55">
        <v>139.54505082348675</v>
      </c>
      <c r="D16509" s="55">
        <v>5.5404729600375811E-2</v>
      </c>
      <c r="E16509" s="56">
        <v>0.81425726243225383</v>
      </c>
    </row>
    <row r="16510" spans="1:5" ht="14.1" customHeight="1" x14ac:dyDescent="0.25">
      <c r="A16510" s="46" t="s">
        <v>39</v>
      </c>
      <c r="B16510" s="29">
        <v>3</v>
      </c>
      <c r="C16510" s="55">
        <v>346.15622759979925</v>
      </c>
      <c r="D16510" s="55">
        <v>13.208478445437787</v>
      </c>
      <c r="E16510" s="56">
        <v>3.4846409650105392E-8</v>
      </c>
    </row>
    <row r="16511" spans="1:5" ht="14.1" customHeight="1" thickBot="1" x14ac:dyDescent="0.3">
      <c r="A16511" s="48" t="s">
        <v>40</v>
      </c>
      <c r="B16511" s="38">
        <v>3</v>
      </c>
      <c r="C16511" s="57">
        <v>346.15622759979925</v>
      </c>
      <c r="D16511" s="57">
        <v>2.6418572923276469</v>
      </c>
      <c r="E16511" s="58">
        <v>4.9271153343751116E-2</v>
      </c>
    </row>
    <row r="16512" spans="1:5" ht="15" customHeight="1" x14ac:dyDescent="0.25">
      <c r="A16512" s="42" t="s">
        <v>291</v>
      </c>
      <c r="B16512" s="43"/>
      <c r="C16512" s="43"/>
      <c r="D16512" s="43"/>
      <c r="E16512" s="43"/>
    </row>
    <row r="16515" spans="1:3" ht="16.5" x14ac:dyDescent="0.25">
      <c r="A16515" t="s">
        <v>60</v>
      </c>
    </row>
    <row r="16517" spans="1:3" ht="18" customHeight="1" thickBot="1" x14ac:dyDescent="0.3">
      <c r="A16517" s="1" t="s">
        <v>61</v>
      </c>
      <c r="B16517" s="2"/>
      <c r="C16517" s="2"/>
    </row>
    <row r="16518" spans="1:3" ht="15" customHeight="1" thickBot="1" x14ac:dyDescent="0.3">
      <c r="A16518" s="59"/>
      <c r="B16518" s="60"/>
      <c r="C16518" s="61" t="s">
        <v>62</v>
      </c>
    </row>
    <row r="16519" spans="1:3" ht="14.1" customHeight="1" x14ac:dyDescent="0.25">
      <c r="A16519" s="3" t="s">
        <v>36</v>
      </c>
      <c r="B16519" s="23" t="s">
        <v>37</v>
      </c>
      <c r="C16519" s="62">
        <v>0.99999999999999989</v>
      </c>
    </row>
    <row r="16520" spans="1:3" ht="14.1" customHeight="1" x14ac:dyDescent="0.25">
      <c r="A16520" s="11"/>
      <c r="B16520" s="9" t="s">
        <v>63</v>
      </c>
      <c r="C16520" s="47">
        <v>0.49999999999999967</v>
      </c>
    </row>
    <row r="16521" spans="1:3" ht="14.1" customHeight="1" x14ac:dyDescent="0.25">
      <c r="A16521" s="11"/>
      <c r="B16521" s="9" t="s">
        <v>64</v>
      </c>
      <c r="C16521" s="47">
        <v>0.49999999999999994</v>
      </c>
    </row>
    <row r="16522" spans="1:3" ht="14.1" customHeight="1" x14ac:dyDescent="0.25">
      <c r="A16522" s="11"/>
      <c r="B16522" s="9" t="s">
        <v>65</v>
      </c>
      <c r="C16522" s="47">
        <v>0.24999999999999975</v>
      </c>
    </row>
    <row r="16523" spans="1:3" ht="14.1" customHeight="1" x14ac:dyDescent="0.25">
      <c r="A16523" s="11"/>
      <c r="B16523" s="9" t="s">
        <v>66</v>
      </c>
      <c r="C16523" s="47">
        <v>0.24999999999999994</v>
      </c>
    </row>
    <row r="16524" spans="1:3" ht="14.1" customHeight="1" x14ac:dyDescent="0.25">
      <c r="A16524" s="11"/>
      <c r="B16524" s="9" t="s">
        <v>67</v>
      </c>
      <c r="C16524" s="47">
        <v>0.24999999999999997</v>
      </c>
    </row>
    <row r="16525" spans="1:3" ht="14.1" customHeight="1" x14ac:dyDescent="0.25">
      <c r="A16525" s="11"/>
      <c r="B16525" s="9" t="s">
        <v>68</v>
      </c>
      <c r="C16525" s="47">
        <v>0.24999999999999994</v>
      </c>
    </row>
    <row r="16526" spans="1:3" ht="24" customHeight="1" x14ac:dyDescent="0.25">
      <c r="A16526" s="11"/>
      <c r="B16526" s="9" t="s">
        <v>69</v>
      </c>
      <c r="C16526" s="47">
        <v>0.12499999999999976</v>
      </c>
    </row>
    <row r="16527" spans="1:3" ht="24" customHeight="1" x14ac:dyDescent="0.25">
      <c r="A16527" s="11"/>
      <c r="B16527" s="9" t="s">
        <v>70</v>
      </c>
      <c r="C16527" s="47">
        <v>0.12499999999999993</v>
      </c>
    </row>
    <row r="16528" spans="1:3" ht="24" customHeight="1" x14ac:dyDescent="0.25">
      <c r="A16528" s="11"/>
      <c r="B16528" s="9" t="s">
        <v>71</v>
      </c>
      <c r="C16528" s="47">
        <v>0.1249999999999999</v>
      </c>
    </row>
    <row r="16529" spans="1:3" ht="24" customHeight="1" x14ac:dyDescent="0.25">
      <c r="A16529" s="11"/>
      <c r="B16529" s="9" t="s">
        <v>72</v>
      </c>
      <c r="C16529" s="47">
        <v>0.12499999999999999</v>
      </c>
    </row>
    <row r="16530" spans="1:3" ht="24" customHeight="1" x14ac:dyDescent="0.25">
      <c r="A16530" s="11"/>
      <c r="B16530" s="9" t="s">
        <v>73</v>
      </c>
      <c r="C16530" s="47">
        <v>0.12500000000000006</v>
      </c>
    </row>
    <row r="16531" spans="1:3" ht="24" customHeight="1" x14ac:dyDescent="0.25">
      <c r="A16531" s="11"/>
      <c r="B16531" s="9" t="s">
        <v>74</v>
      </c>
      <c r="C16531" s="47">
        <v>0.12499999999999997</v>
      </c>
    </row>
    <row r="16532" spans="1:3" ht="24" customHeight="1" x14ac:dyDescent="0.25">
      <c r="A16532" s="11"/>
      <c r="B16532" s="9" t="s">
        <v>75</v>
      </c>
      <c r="C16532" s="47">
        <v>0.12500000000000011</v>
      </c>
    </row>
    <row r="16533" spans="1:3" ht="24" customHeight="1" thickBot="1" x14ac:dyDescent="0.3">
      <c r="A16533" s="13"/>
      <c r="B16533" s="14" t="s">
        <v>76</v>
      </c>
      <c r="C16533" s="49">
        <v>0.12500000000000028</v>
      </c>
    </row>
    <row r="16535" spans="1:3" ht="18" customHeight="1" thickBot="1" x14ac:dyDescent="0.3">
      <c r="A16535" s="1" t="s">
        <v>77</v>
      </c>
      <c r="B16535" s="2"/>
      <c r="C16535" s="2"/>
    </row>
    <row r="16536" spans="1:3" ht="15" customHeight="1" thickBot="1" x14ac:dyDescent="0.3">
      <c r="A16536" s="59"/>
      <c r="B16536" s="60"/>
      <c r="C16536" s="61" t="s">
        <v>78</v>
      </c>
    </row>
    <row r="16537" spans="1:3" ht="14.1" customHeight="1" x14ac:dyDescent="0.25">
      <c r="A16537" s="3" t="s">
        <v>36</v>
      </c>
      <c r="B16537" s="23" t="s">
        <v>37</v>
      </c>
      <c r="C16537" s="62">
        <v>0</v>
      </c>
    </row>
    <row r="16538" spans="1:3" ht="14.1" customHeight="1" x14ac:dyDescent="0.25">
      <c r="A16538" s="11"/>
      <c r="B16538" s="9" t="s">
        <v>63</v>
      </c>
      <c r="C16538" s="12">
        <v>1</v>
      </c>
    </row>
    <row r="16539" spans="1:3" ht="14.1" customHeight="1" x14ac:dyDescent="0.25">
      <c r="A16539" s="11"/>
      <c r="B16539" s="9" t="s">
        <v>64</v>
      </c>
      <c r="C16539" s="12">
        <v>-1.0000000000000016</v>
      </c>
    </row>
    <row r="16540" spans="1:3" ht="14.1" customHeight="1" x14ac:dyDescent="0.25">
      <c r="A16540" s="11"/>
      <c r="B16540" s="9" t="s">
        <v>65</v>
      </c>
      <c r="C16540" s="12">
        <v>0</v>
      </c>
    </row>
    <row r="16541" spans="1:3" ht="14.1" customHeight="1" x14ac:dyDescent="0.25">
      <c r="A16541" s="11"/>
      <c r="B16541" s="9" t="s">
        <v>66</v>
      </c>
      <c r="C16541" s="12">
        <v>0</v>
      </c>
    </row>
    <row r="16542" spans="1:3" ht="14.1" customHeight="1" x14ac:dyDescent="0.25">
      <c r="A16542" s="11"/>
      <c r="B16542" s="9" t="s">
        <v>67</v>
      </c>
      <c r="C16542" s="12">
        <v>0</v>
      </c>
    </row>
    <row r="16543" spans="1:3" ht="14.1" customHeight="1" x14ac:dyDescent="0.25">
      <c r="A16543" s="11"/>
      <c r="B16543" s="9" t="s">
        <v>68</v>
      </c>
      <c r="C16543" s="12">
        <v>0</v>
      </c>
    </row>
    <row r="16544" spans="1:3" ht="24" customHeight="1" x14ac:dyDescent="0.25">
      <c r="A16544" s="11"/>
      <c r="B16544" s="9" t="s">
        <v>69</v>
      </c>
      <c r="C16544" s="47">
        <v>0.25000000000000017</v>
      </c>
    </row>
    <row r="16545" spans="1:5" ht="24" customHeight="1" x14ac:dyDescent="0.25">
      <c r="A16545" s="11"/>
      <c r="B16545" s="9" t="s">
        <v>70</v>
      </c>
      <c r="C16545" s="47">
        <v>0.25000000000000017</v>
      </c>
    </row>
    <row r="16546" spans="1:5" ht="24" customHeight="1" x14ac:dyDescent="0.25">
      <c r="A16546" s="11"/>
      <c r="B16546" s="9" t="s">
        <v>71</v>
      </c>
      <c r="C16546" s="47">
        <v>0.24999999999999994</v>
      </c>
    </row>
    <row r="16547" spans="1:5" ht="24" customHeight="1" x14ac:dyDescent="0.25">
      <c r="A16547" s="11"/>
      <c r="B16547" s="9" t="s">
        <v>72</v>
      </c>
      <c r="C16547" s="47">
        <v>0.24999999999999964</v>
      </c>
    </row>
    <row r="16548" spans="1:5" ht="24" customHeight="1" x14ac:dyDescent="0.25">
      <c r="A16548" s="11"/>
      <c r="B16548" s="9" t="s">
        <v>73</v>
      </c>
      <c r="C16548" s="47">
        <v>-0.25</v>
      </c>
    </row>
    <row r="16549" spans="1:5" ht="24" customHeight="1" x14ac:dyDescent="0.25">
      <c r="A16549" s="11"/>
      <c r="B16549" s="9" t="s">
        <v>74</v>
      </c>
      <c r="C16549" s="47">
        <v>-0.25000000000000022</v>
      </c>
    </row>
    <row r="16550" spans="1:5" ht="24" customHeight="1" x14ac:dyDescent="0.25">
      <c r="A16550" s="11"/>
      <c r="B16550" s="9" t="s">
        <v>75</v>
      </c>
      <c r="C16550" s="47">
        <v>-0.24999999999999986</v>
      </c>
    </row>
    <row r="16551" spans="1:5" ht="24" customHeight="1" thickBot="1" x14ac:dyDescent="0.3">
      <c r="A16551" s="13"/>
      <c r="B16551" s="14" t="s">
        <v>76</v>
      </c>
      <c r="C16551" s="49">
        <v>-0.24999999999999981</v>
      </c>
    </row>
    <row r="16553" spans="1:5" ht="18" customHeight="1" thickBot="1" x14ac:dyDescent="0.3">
      <c r="A16553" s="1" t="s">
        <v>79</v>
      </c>
      <c r="B16553" s="2"/>
      <c r="C16553" s="2"/>
      <c r="D16553" s="2"/>
      <c r="E16553" s="2"/>
    </row>
    <row r="16554" spans="1:5" ht="15" customHeight="1" thickBot="1" x14ac:dyDescent="0.3">
      <c r="A16554" s="59"/>
      <c r="B16554" s="60"/>
      <c r="C16554" s="20" t="s">
        <v>80</v>
      </c>
      <c r="D16554" s="21" t="s">
        <v>81</v>
      </c>
      <c r="E16554" s="22" t="s">
        <v>82</v>
      </c>
    </row>
    <row r="16555" spans="1:5" ht="14.1" customHeight="1" x14ac:dyDescent="0.25">
      <c r="A16555" s="3" t="s">
        <v>36</v>
      </c>
      <c r="B16555" s="23" t="s">
        <v>37</v>
      </c>
      <c r="C16555" s="24">
        <v>0</v>
      </c>
      <c r="D16555" s="26">
        <v>0</v>
      </c>
      <c r="E16555" s="63">
        <v>0</v>
      </c>
    </row>
    <row r="16556" spans="1:5" ht="14.1" customHeight="1" x14ac:dyDescent="0.25">
      <c r="A16556" s="11"/>
      <c r="B16556" s="9" t="s">
        <v>63</v>
      </c>
      <c r="C16556" s="29">
        <v>0</v>
      </c>
      <c r="D16556" s="31">
        <v>0</v>
      </c>
      <c r="E16556" s="35">
        <v>0</v>
      </c>
    </row>
    <row r="16557" spans="1:5" ht="14.1" customHeight="1" x14ac:dyDescent="0.25">
      <c r="A16557" s="11"/>
      <c r="B16557" s="9" t="s">
        <v>64</v>
      </c>
      <c r="C16557" s="29">
        <v>0</v>
      </c>
      <c r="D16557" s="31">
        <v>0</v>
      </c>
      <c r="E16557" s="35">
        <v>0</v>
      </c>
    </row>
    <row r="16558" spans="1:5" ht="14.1" customHeight="1" x14ac:dyDescent="0.25">
      <c r="A16558" s="11"/>
      <c r="B16558" s="9" t="s">
        <v>65</v>
      </c>
      <c r="C16558" s="29">
        <v>1</v>
      </c>
      <c r="D16558" s="31">
        <v>0</v>
      </c>
      <c r="E16558" s="35">
        <v>0</v>
      </c>
    </row>
    <row r="16559" spans="1:5" ht="14.1" customHeight="1" x14ac:dyDescent="0.25">
      <c r="A16559" s="11"/>
      <c r="B16559" s="9" t="s">
        <v>66</v>
      </c>
      <c r="C16559" s="29">
        <v>0</v>
      </c>
      <c r="D16559" s="31">
        <v>1</v>
      </c>
      <c r="E16559" s="35">
        <v>0</v>
      </c>
    </row>
    <row r="16560" spans="1:5" ht="14.1" customHeight="1" x14ac:dyDescent="0.25">
      <c r="A16560" s="11"/>
      <c r="B16560" s="9" t="s">
        <v>67</v>
      </c>
      <c r="C16560" s="29">
        <v>0</v>
      </c>
      <c r="D16560" s="31">
        <v>0</v>
      </c>
      <c r="E16560" s="35">
        <v>1</v>
      </c>
    </row>
    <row r="16561" spans="1:5" ht="14.1" customHeight="1" x14ac:dyDescent="0.25">
      <c r="A16561" s="11"/>
      <c r="B16561" s="9" t="s">
        <v>68</v>
      </c>
      <c r="C16561" s="29">
        <v>-0.99999999999999856</v>
      </c>
      <c r="D16561" s="31">
        <v>-0.99999999999999933</v>
      </c>
      <c r="E16561" s="35">
        <v>-0.99999999999999944</v>
      </c>
    </row>
    <row r="16562" spans="1:5" ht="24" customHeight="1" x14ac:dyDescent="0.25">
      <c r="A16562" s="11"/>
      <c r="B16562" s="9" t="s">
        <v>69</v>
      </c>
      <c r="C16562" s="64">
        <v>0.49999999999999967</v>
      </c>
      <c r="D16562" s="31">
        <v>0</v>
      </c>
      <c r="E16562" s="35">
        <v>0</v>
      </c>
    </row>
    <row r="16563" spans="1:5" ht="24" customHeight="1" x14ac:dyDescent="0.25">
      <c r="A16563" s="11"/>
      <c r="B16563" s="9" t="s">
        <v>70</v>
      </c>
      <c r="C16563" s="29">
        <v>0</v>
      </c>
      <c r="D16563" s="55">
        <v>0.49999999999999983</v>
      </c>
      <c r="E16563" s="35">
        <v>0</v>
      </c>
    </row>
    <row r="16564" spans="1:5" ht="24" customHeight="1" x14ac:dyDescent="0.25">
      <c r="A16564" s="11"/>
      <c r="B16564" s="9" t="s">
        <v>71</v>
      </c>
      <c r="C16564" s="29">
        <v>0</v>
      </c>
      <c r="D16564" s="31">
        <v>0</v>
      </c>
      <c r="E16564" s="56">
        <v>0.49999999999999972</v>
      </c>
    </row>
    <row r="16565" spans="1:5" ht="24" customHeight="1" x14ac:dyDescent="0.25">
      <c r="A16565" s="11"/>
      <c r="B16565" s="9" t="s">
        <v>72</v>
      </c>
      <c r="C16565" s="64">
        <v>-0.49999999999999911</v>
      </c>
      <c r="D16565" s="55">
        <v>-0.49999999999999917</v>
      </c>
      <c r="E16565" s="56">
        <v>-0.49999999999999922</v>
      </c>
    </row>
    <row r="16566" spans="1:5" ht="24" customHeight="1" x14ac:dyDescent="0.25">
      <c r="A16566" s="11"/>
      <c r="B16566" s="9" t="s">
        <v>73</v>
      </c>
      <c r="C16566" s="64">
        <v>0.50000000000000011</v>
      </c>
      <c r="D16566" s="31">
        <v>0</v>
      </c>
      <c r="E16566" s="35">
        <v>0</v>
      </c>
    </row>
    <row r="16567" spans="1:5" ht="24" customHeight="1" x14ac:dyDescent="0.25">
      <c r="A16567" s="11"/>
      <c r="B16567" s="9" t="s">
        <v>74</v>
      </c>
      <c r="C16567" s="29">
        <v>0</v>
      </c>
      <c r="D16567" s="55">
        <v>0.49999999999999994</v>
      </c>
      <c r="E16567" s="35">
        <v>0</v>
      </c>
    </row>
    <row r="16568" spans="1:5" ht="24" customHeight="1" x14ac:dyDescent="0.25">
      <c r="A16568" s="11"/>
      <c r="B16568" s="9" t="s">
        <v>75</v>
      </c>
      <c r="C16568" s="29">
        <v>0</v>
      </c>
      <c r="D16568" s="31">
        <v>0</v>
      </c>
      <c r="E16568" s="56">
        <v>0.50000000000000044</v>
      </c>
    </row>
    <row r="16569" spans="1:5" ht="24" customHeight="1" thickBot="1" x14ac:dyDescent="0.3">
      <c r="A16569" s="13"/>
      <c r="B16569" s="14" t="s">
        <v>76</v>
      </c>
      <c r="C16569" s="65">
        <v>-0.49999999999999989</v>
      </c>
      <c r="D16569" s="57">
        <v>-0.49999999999999983</v>
      </c>
      <c r="E16569" s="58">
        <v>-0.49999999999999989</v>
      </c>
    </row>
    <row r="16571" spans="1:5" ht="18" customHeight="1" thickBot="1" x14ac:dyDescent="0.3">
      <c r="A16571" s="1" t="s">
        <v>83</v>
      </c>
      <c r="B16571" s="2"/>
      <c r="C16571" s="2"/>
      <c r="D16571" s="2"/>
      <c r="E16571" s="2"/>
    </row>
    <row r="16572" spans="1:5" ht="15" customHeight="1" thickBot="1" x14ac:dyDescent="0.3">
      <c r="A16572" s="59"/>
      <c r="B16572" s="60"/>
      <c r="C16572" s="20" t="s">
        <v>84</v>
      </c>
      <c r="D16572" s="21" t="s">
        <v>85</v>
      </c>
      <c r="E16572" s="22" t="s">
        <v>86</v>
      </c>
    </row>
    <row r="16573" spans="1:5" ht="14.1" customHeight="1" x14ac:dyDescent="0.25">
      <c r="A16573" s="3" t="s">
        <v>36</v>
      </c>
      <c r="B16573" s="23" t="s">
        <v>37</v>
      </c>
      <c r="C16573" s="24">
        <v>0</v>
      </c>
      <c r="D16573" s="26">
        <v>0</v>
      </c>
      <c r="E16573" s="63">
        <v>0</v>
      </c>
    </row>
    <row r="16574" spans="1:5" ht="14.1" customHeight="1" x14ac:dyDescent="0.25">
      <c r="A16574" s="11"/>
      <c r="B16574" s="9" t="s">
        <v>63</v>
      </c>
      <c r="C16574" s="29">
        <v>0</v>
      </c>
      <c r="D16574" s="31">
        <v>0</v>
      </c>
      <c r="E16574" s="35">
        <v>0</v>
      </c>
    </row>
    <row r="16575" spans="1:5" ht="14.1" customHeight="1" x14ac:dyDescent="0.25">
      <c r="A16575" s="11"/>
      <c r="B16575" s="9" t="s">
        <v>64</v>
      </c>
      <c r="C16575" s="29">
        <v>0</v>
      </c>
      <c r="D16575" s="31">
        <v>0</v>
      </c>
      <c r="E16575" s="35">
        <v>0</v>
      </c>
    </row>
    <row r="16576" spans="1:5" ht="14.1" customHeight="1" x14ac:dyDescent="0.25">
      <c r="A16576" s="11"/>
      <c r="B16576" s="9" t="s">
        <v>65</v>
      </c>
      <c r="C16576" s="29">
        <v>0</v>
      </c>
      <c r="D16576" s="31">
        <v>0</v>
      </c>
      <c r="E16576" s="35">
        <v>0</v>
      </c>
    </row>
    <row r="16577" spans="1:8" ht="14.1" customHeight="1" x14ac:dyDescent="0.25">
      <c r="A16577" s="11"/>
      <c r="B16577" s="9" t="s">
        <v>66</v>
      </c>
      <c r="C16577" s="29">
        <v>0</v>
      </c>
      <c r="D16577" s="31">
        <v>0</v>
      </c>
      <c r="E16577" s="35">
        <v>0</v>
      </c>
    </row>
    <row r="16578" spans="1:8" ht="14.1" customHeight="1" x14ac:dyDescent="0.25">
      <c r="A16578" s="11"/>
      <c r="B16578" s="9" t="s">
        <v>67</v>
      </c>
      <c r="C16578" s="29">
        <v>0</v>
      </c>
      <c r="D16578" s="31">
        <v>0</v>
      </c>
      <c r="E16578" s="35">
        <v>0</v>
      </c>
    </row>
    <row r="16579" spans="1:8" ht="14.1" customHeight="1" x14ac:dyDescent="0.25">
      <c r="A16579" s="11"/>
      <c r="B16579" s="9" t="s">
        <v>68</v>
      </c>
      <c r="C16579" s="29">
        <v>0</v>
      </c>
      <c r="D16579" s="31">
        <v>0</v>
      </c>
      <c r="E16579" s="35">
        <v>0</v>
      </c>
    </row>
    <row r="16580" spans="1:8" ht="24" customHeight="1" x14ac:dyDescent="0.25">
      <c r="A16580" s="11"/>
      <c r="B16580" s="9" t="s">
        <v>69</v>
      </c>
      <c r="C16580" s="29">
        <v>1</v>
      </c>
      <c r="D16580" s="31">
        <v>0</v>
      </c>
      <c r="E16580" s="35">
        <v>0</v>
      </c>
    </row>
    <row r="16581" spans="1:8" ht="24" customHeight="1" x14ac:dyDescent="0.25">
      <c r="A16581" s="11"/>
      <c r="B16581" s="9" t="s">
        <v>70</v>
      </c>
      <c r="C16581" s="29">
        <v>0</v>
      </c>
      <c r="D16581" s="31">
        <v>0.99999999999999978</v>
      </c>
      <c r="E16581" s="35">
        <v>0</v>
      </c>
    </row>
    <row r="16582" spans="1:8" ht="24" customHeight="1" x14ac:dyDescent="0.25">
      <c r="A16582" s="11"/>
      <c r="B16582" s="9" t="s">
        <v>71</v>
      </c>
      <c r="C16582" s="29">
        <v>0</v>
      </c>
      <c r="D16582" s="31">
        <v>0</v>
      </c>
      <c r="E16582" s="35">
        <v>1</v>
      </c>
    </row>
    <row r="16583" spans="1:8" ht="24" customHeight="1" x14ac:dyDescent="0.25">
      <c r="A16583" s="11"/>
      <c r="B16583" s="9" t="s">
        <v>72</v>
      </c>
      <c r="C16583" s="29">
        <v>-0.99999999999999911</v>
      </c>
      <c r="D16583" s="31">
        <v>-0.99999999999999878</v>
      </c>
      <c r="E16583" s="35">
        <v>-0.99999999999999845</v>
      </c>
    </row>
    <row r="16584" spans="1:8" ht="24" customHeight="1" x14ac:dyDescent="0.25">
      <c r="A16584" s="11"/>
      <c r="B16584" s="9" t="s">
        <v>73</v>
      </c>
      <c r="C16584" s="29">
        <v>-1.0000000000000007</v>
      </c>
      <c r="D16584" s="31">
        <v>0</v>
      </c>
      <c r="E16584" s="35">
        <v>0</v>
      </c>
    </row>
    <row r="16585" spans="1:8" ht="24" customHeight="1" x14ac:dyDescent="0.25">
      <c r="A16585" s="11"/>
      <c r="B16585" s="9" t="s">
        <v>74</v>
      </c>
      <c r="C16585" s="29">
        <v>0</v>
      </c>
      <c r="D16585" s="31">
        <v>-0.99999999999999889</v>
      </c>
      <c r="E16585" s="35">
        <v>0</v>
      </c>
    </row>
    <row r="16586" spans="1:8" ht="24" customHeight="1" x14ac:dyDescent="0.25">
      <c r="A16586" s="11"/>
      <c r="B16586" s="9" t="s">
        <v>75</v>
      </c>
      <c r="C16586" s="29">
        <v>0</v>
      </c>
      <c r="D16586" s="31">
        <v>0</v>
      </c>
      <c r="E16586" s="35">
        <v>-0.99999999999999767</v>
      </c>
    </row>
    <row r="16587" spans="1:8" ht="24" customHeight="1" thickBot="1" x14ac:dyDescent="0.3">
      <c r="A16587" s="13"/>
      <c r="B16587" s="14" t="s">
        <v>76</v>
      </c>
      <c r="C16587" s="38">
        <v>0.99999999999999867</v>
      </c>
      <c r="D16587" s="40">
        <v>0.99999999999999789</v>
      </c>
      <c r="E16587" s="66">
        <v>0.99999999999999767</v>
      </c>
    </row>
    <row r="16589" spans="1:8" ht="20.100000000000001" customHeight="1" thickBot="1" x14ac:dyDescent="0.3">
      <c r="A16589" s="16" t="s">
        <v>87</v>
      </c>
      <c r="B16589" s="17"/>
      <c r="C16589" s="17"/>
      <c r="D16589" s="17"/>
      <c r="E16589" s="17"/>
      <c r="F16589" s="17"/>
      <c r="G16589" s="17"/>
      <c r="H16589" s="17"/>
    </row>
    <row r="16590" spans="1:8" ht="15" customHeight="1" x14ac:dyDescent="0.25">
      <c r="A16590" s="67" t="s">
        <v>88</v>
      </c>
      <c r="B16590" s="68" t="s">
        <v>89</v>
      </c>
      <c r="C16590" s="69" t="s">
        <v>90</v>
      </c>
      <c r="D16590" s="69" t="s">
        <v>91</v>
      </c>
      <c r="E16590" s="69" t="s">
        <v>92</v>
      </c>
      <c r="F16590" s="69" t="s">
        <v>59</v>
      </c>
      <c r="G16590" s="70" t="s">
        <v>93</v>
      </c>
      <c r="H16590" s="71"/>
    </row>
    <row r="16591" spans="1:8" ht="15" customHeight="1" thickBot="1" x14ac:dyDescent="0.3">
      <c r="A16591" s="72"/>
      <c r="B16591" s="73"/>
      <c r="C16591" s="74"/>
      <c r="D16591" s="74"/>
      <c r="E16591" s="74"/>
      <c r="F16591" s="74"/>
      <c r="G16591" s="75" t="s">
        <v>94</v>
      </c>
      <c r="H16591" s="76" t="s">
        <v>95</v>
      </c>
    </row>
    <row r="16592" spans="1:8" ht="14.1" customHeight="1" x14ac:dyDescent="0.25">
      <c r="A16592" s="44" t="s">
        <v>37</v>
      </c>
      <c r="B16592" s="77">
        <v>9.3988732700617721</v>
      </c>
      <c r="C16592" s="78">
        <v>0.1501358056464307</v>
      </c>
      <c r="D16592" s="53">
        <v>145.64405884519181</v>
      </c>
      <c r="E16592" s="53">
        <v>62.602476668331114</v>
      </c>
      <c r="F16592" s="53">
        <v>3.5143334699509426E-107</v>
      </c>
      <c r="G16592" s="78">
        <v>9.1021469629223759</v>
      </c>
      <c r="H16592" s="79">
        <v>9.6955995772011683</v>
      </c>
    </row>
    <row r="16593" spans="1:8" ht="14.1" customHeight="1" x14ac:dyDescent="0.25">
      <c r="A16593" s="46" t="s">
        <v>63</v>
      </c>
      <c r="B16593" s="80">
        <v>-0.10104718310529427</v>
      </c>
      <c r="C16593" s="81">
        <v>0.21385713839032366</v>
      </c>
      <c r="D16593" s="55">
        <v>145.64405884519797</v>
      </c>
      <c r="E16593" s="55">
        <v>-0.47249852806347248</v>
      </c>
      <c r="F16593" s="55">
        <v>0.63727824139311684</v>
      </c>
      <c r="G16593" s="81">
        <v>-0.52371144135292702</v>
      </c>
      <c r="H16593" s="82">
        <v>0.32161707514233845</v>
      </c>
    </row>
    <row r="16594" spans="1:8" ht="14.1" customHeight="1" x14ac:dyDescent="0.25">
      <c r="A16594" s="46" t="s">
        <v>64</v>
      </c>
      <c r="B16594" s="83" t="s">
        <v>96</v>
      </c>
      <c r="C16594" s="31">
        <v>0</v>
      </c>
      <c r="D16594" s="84" t="s">
        <v>97</v>
      </c>
      <c r="E16594" s="84" t="s">
        <v>97</v>
      </c>
      <c r="F16594" s="84" t="s">
        <v>97</v>
      </c>
      <c r="G16594" s="84" t="s">
        <v>97</v>
      </c>
      <c r="H16594" s="85" t="s">
        <v>97</v>
      </c>
    </row>
    <row r="16595" spans="1:8" ht="14.1" customHeight="1" x14ac:dyDescent="0.25">
      <c r="A16595" s="46" t="s">
        <v>65</v>
      </c>
      <c r="B16595" s="80">
        <v>-0.2398661000547764</v>
      </c>
      <c r="C16595" s="81">
        <v>5.9269341041021356E-2</v>
      </c>
      <c r="D16595" s="55">
        <v>361.37217326464474</v>
      </c>
      <c r="E16595" s="55">
        <v>-4.047051913210252</v>
      </c>
      <c r="F16595" s="55">
        <v>6.3468325829032615E-5</v>
      </c>
      <c r="G16595" s="81">
        <v>-0.35642223885368779</v>
      </c>
      <c r="H16595" s="82">
        <v>-0.12330996125586503</v>
      </c>
    </row>
    <row r="16596" spans="1:8" ht="14.1" customHeight="1" x14ac:dyDescent="0.25">
      <c r="A16596" s="46" t="s">
        <v>66</v>
      </c>
      <c r="B16596" s="80">
        <v>-0.20806678477136492</v>
      </c>
      <c r="C16596" s="81">
        <v>4.7102674299275435E-2</v>
      </c>
      <c r="D16596" s="55">
        <v>353.62914096336641</v>
      </c>
      <c r="E16596" s="55">
        <v>-4.4173030059689316</v>
      </c>
      <c r="F16596" s="55">
        <v>1.3303132027611625E-5</v>
      </c>
      <c r="G16596" s="81">
        <v>-0.30070337747183856</v>
      </c>
      <c r="H16596" s="82">
        <v>-0.11543019207089131</v>
      </c>
    </row>
    <row r="16597" spans="1:8" ht="14.1" customHeight="1" x14ac:dyDescent="0.25">
      <c r="A16597" s="46" t="s">
        <v>67</v>
      </c>
      <c r="B16597" s="80">
        <v>-0.18625793347678707</v>
      </c>
      <c r="C16597" s="81">
        <v>3.2778078082543557E-2</v>
      </c>
      <c r="D16597" s="55">
        <v>345.86649652944544</v>
      </c>
      <c r="E16597" s="55">
        <v>-5.6823933669247513</v>
      </c>
      <c r="F16597" s="55">
        <v>2.8226399337297889E-8</v>
      </c>
      <c r="G16597" s="81">
        <v>-0.25072738369466691</v>
      </c>
      <c r="H16597" s="82">
        <v>-0.12178848325890723</v>
      </c>
    </row>
    <row r="16598" spans="1:8" ht="14.1" customHeight="1" x14ac:dyDescent="0.25">
      <c r="A16598" s="46" t="s">
        <v>68</v>
      </c>
      <c r="B16598" s="83" t="s">
        <v>96</v>
      </c>
      <c r="C16598" s="31">
        <v>0</v>
      </c>
      <c r="D16598" s="84" t="s">
        <v>97</v>
      </c>
      <c r="E16598" s="84" t="s">
        <v>97</v>
      </c>
      <c r="F16598" s="84" t="s">
        <v>97</v>
      </c>
      <c r="G16598" s="84" t="s">
        <v>97</v>
      </c>
      <c r="H16598" s="85" t="s">
        <v>97</v>
      </c>
    </row>
    <row r="16599" spans="1:8" ht="24" customHeight="1" x14ac:dyDescent="0.25">
      <c r="A16599" s="46" t="s">
        <v>69</v>
      </c>
      <c r="B16599" s="80">
        <v>3.7834164727743216E-2</v>
      </c>
      <c r="C16599" s="81">
        <v>8.2137079702919003E-2</v>
      </c>
      <c r="D16599" s="55">
        <v>360.8067360796054</v>
      </c>
      <c r="E16599" s="55">
        <v>0.46062222889571103</v>
      </c>
      <c r="F16599" s="55">
        <v>0.64534715985301649</v>
      </c>
      <c r="G16599" s="81">
        <v>-0.12369338237064223</v>
      </c>
      <c r="H16599" s="82">
        <v>0.19936171182612866</v>
      </c>
    </row>
    <row r="16600" spans="1:8" ht="24" customHeight="1" x14ac:dyDescent="0.25">
      <c r="A16600" s="46" t="s">
        <v>70</v>
      </c>
      <c r="B16600" s="80">
        <v>5.26158263600967E-2</v>
      </c>
      <c r="C16600" s="81">
        <v>6.5412030489226808E-2</v>
      </c>
      <c r="D16600" s="55">
        <v>353.36170952702179</v>
      </c>
      <c r="E16600" s="55">
        <v>0.80437537203133291</v>
      </c>
      <c r="F16600" s="55">
        <v>0.42172104854107795</v>
      </c>
      <c r="G16600" s="81">
        <v>-7.6030019437814719E-2</v>
      </c>
      <c r="H16600" s="82">
        <v>0.18126167215800812</v>
      </c>
    </row>
    <row r="16601" spans="1:8" ht="24" customHeight="1" x14ac:dyDescent="0.25">
      <c r="A16601" s="46" t="s">
        <v>71</v>
      </c>
      <c r="B16601" s="80">
        <v>0.11455331686373584</v>
      </c>
      <c r="C16601" s="81">
        <v>4.5911936383259293E-2</v>
      </c>
      <c r="D16601" s="55">
        <v>345.70777875479325</v>
      </c>
      <c r="E16601" s="55">
        <v>2.4950661176099946</v>
      </c>
      <c r="F16601" s="55">
        <v>1.3059268974579191E-2</v>
      </c>
      <c r="G16601" s="81">
        <v>2.4251437012979049E-2</v>
      </c>
      <c r="H16601" s="82">
        <v>0.20485519671449262</v>
      </c>
    </row>
    <row r="16602" spans="1:8" ht="24" customHeight="1" x14ac:dyDescent="0.25">
      <c r="A16602" s="46" t="s">
        <v>72</v>
      </c>
      <c r="B16602" s="83" t="s">
        <v>96</v>
      </c>
      <c r="C16602" s="31">
        <v>0</v>
      </c>
      <c r="D16602" s="84" t="s">
        <v>97</v>
      </c>
      <c r="E16602" s="84" t="s">
        <v>97</v>
      </c>
      <c r="F16602" s="84" t="s">
        <v>97</v>
      </c>
      <c r="G16602" s="84" t="s">
        <v>97</v>
      </c>
      <c r="H16602" s="85" t="s">
        <v>97</v>
      </c>
    </row>
    <row r="16603" spans="1:8" ht="24" customHeight="1" x14ac:dyDescent="0.25">
      <c r="A16603" s="46" t="s">
        <v>73</v>
      </c>
      <c r="B16603" s="83" t="s">
        <v>96</v>
      </c>
      <c r="C16603" s="31">
        <v>0</v>
      </c>
      <c r="D16603" s="84" t="s">
        <v>97</v>
      </c>
      <c r="E16603" s="84" t="s">
        <v>97</v>
      </c>
      <c r="F16603" s="84" t="s">
        <v>97</v>
      </c>
      <c r="G16603" s="84" t="s">
        <v>97</v>
      </c>
      <c r="H16603" s="85" t="s">
        <v>97</v>
      </c>
    </row>
    <row r="16604" spans="1:8" ht="24" customHeight="1" x14ac:dyDescent="0.25">
      <c r="A16604" s="46" t="s">
        <v>74</v>
      </c>
      <c r="B16604" s="83" t="s">
        <v>96</v>
      </c>
      <c r="C16604" s="31">
        <v>0</v>
      </c>
      <c r="D16604" s="84" t="s">
        <v>97</v>
      </c>
      <c r="E16604" s="84" t="s">
        <v>97</v>
      </c>
      <c r="F16604" s="84" t="s">
        <v>97</v>
      </c>
      <c r="G16604" s="84" t="s">
        <v>97</v>
      </c>
      <c r="H16604" s="85" t="s">
        <v>97</v>
      </c>
    </row>
    <row r="16605" spans="1:8" ht="24" customHeight="1" x14ac:dyDescent="0.25">
      <c r="A16605" s="46" t="s">
        <v>75</v>
      </c>
      <c r="B16605" s="83" t="s">
        <v>96</v>
      </c>
      <c r="C16605" s="31">
        <v>0</v>
      </c>
      <c r="D16605" s="84" t="s">
        <v>97</v>
      </c>
      <c r="E16605" s="84" t="s">
        <v>97</v>
      </c>
      <c r="F16605" s="84" t="s">
        <v>97</v>
      </c>
      <c r="G16605" s="84" t="s">
        <v>97</v>
      </c>
      <c r="H16605" s="85" t="s">
        <v>97</v>
      </c>
    </row>
    <row r="16606" spans="1:8" ht="24" customHeight="1" thickBot="1" x14ac:dyDescent="0.3">
      <c r="A16606" s="48" t="s">
        <v>76</v>
      </c>
      <c r="B16606" s="86" t="s">
        <v>96</v>
      </c>
      <c r="C16606" s="40">
        <v>0</v>
      </c>
      <c r="D16606" s="87" t="s">
        <v>97</v>
      </c>
      <c r="E16606" s="87" t="s">
        <v>97</v>
      </c>
      <c r="F16606" s="87" t="s">
        <v>97</v>
      </c>
      <c r="G16606" s="87" t="s">
        <v>97</v>
      </c>
      <c r="H16606" s="88" t="s">
        <v>97</v>
      </c>
    </row>
    <row r="16607" spans="1:8" ht="15" customHeight="1" x14ac:dyDescent="0.25">
      <c r="A16607" s="42" t="s">
        <v>98</v>
      </c>
      <c r="B16607" s="43"/>
      <c r="C16607" s="43"/>
      <c r="D16607" s="43"/>
      <c r="E16607" s="43"/>
      <c r="F16607" s="43"/>
      <c r="G16607" s="43"/>
      <c r="H16607" s="43"/>
    </row>
    <row r="16608" spans="1:8" ht="15" customHeight="1" x14ac:dyDescent="0.25">
      <c r="A16608" s="50" t="s">
        <v>292</v>
      </c>
      <c r="B16608" s="51"/>
      <c r="C16608" s="51"/>
      <c r="D16608" s="51"/>
      <c r="E16608" s="51"/>
      <c r="F16608" s="51"/>
      <c r="G16608" s="51"/>
      <c r="H16608" s="51"/>
    </row>
    <row r="16611" spans="1:4" ht="16.5" x14ac:dyDescent="0.25">
      <c r="A16611" t="s">
        <v>100</v>
      </c>
    </row>
    <row r="16613" spans="1:4" ht="20.100000000000001" customHeight="1" thickBot="1" x14ac:dyDescent="0.3">
      <c r="A16613" s="16" t="s">
        <v>101</v>
      </c>
      <c r="B16613" s="17"/>
      <c r="C16613" s="17"/>
      <c r="D16613" s="17"/>
    </row>
    <row r="16614" spans="1:4" ht="15" customHeight="1" thickBot="1" x14ac:dyDescent="0.3">
      <c r="A16614" s="89" t="s">
        <v>88</v>
      </c>
      <c r="B16614" s="90"/>
      <c r="C16614" s="20" t="s">
        <v>89</v>
      </c>
      <c r="D16614" s="22" t="s">
        <v>90</v>
      </c>
    </row>
    <row r="16615" spans="1:4" ht="14.1" customHeight="1" x14ac:dyDescent="0.25">
      <c r="A16615" s="3" t="s">
        <v>102</v>
      </c>
      <c r="B16615" s="23" t="s">
        <v>180</v>
      </c>
      <c r="C16615" s="77">
        <v>1.6003939697342846</v>
      </c>
      <c r="D16615" s="79">
        <v>0.18754069339612794</v>
      </c>
    </row>
    <row r="16616" spans="1:4" ht="14.1" customHeight="1" thickBot="1" x14ac:dyDescent="0.3">
      <c r="A16616" s="91"/>
      <c r="B16616" s="14" t="s">
        <v>181</v>
      </c>
      <c r="C16616" s="92">
        <v>0.97899934462275506</v>
      </c>
      <c r="D16616" s="93">
        <v>2.9108069561403853E-3</v>
      </c>
    </row>
    <row r="16617" spans="1:4" ht="15" customHeight="1" x14ac:dyDescent="0.25">
      <c r="A16617" s="42" t="s">
        <v>291</v>
      </c>
      <c r="B16617" s="43"/>
      <c r="C16617" s="43"/>
      <c r="D16617" s="43"/>
    </row>
    <row r="16620" spans="1:4" ht="16.5" x14ac:dyDescent="0.25">
      <c r="A16620" t="s">
        <v>113</v>
      </c>
    </row>
    <row r="16622" spans="1:4" ht="20.100000000000001" customHeight="1" thickBot="1" x14ac:dyDescent="0.3">
      <c r="A16622" s="16" t="s">
        <v>114</v>
      </c>
      <c r="B16622" s="17"/>
      <c r="C16622" s="17"/>
    </row>
    <row r="16623" spans="1:4" ht="15" customHeight="1" thickBot="1" x14ac:dyDescent="0.3">
      <c r="A16623" s="18"/>
      <c r="B16623" s="19"/>
      <c r="C16623" s="61" t="s">
        <v>62</v>
      </c>
    </row>
    <row r="16624" spans="1:4" ht="14.1" customHeight="1" x14ac:dyDescent="0.25">
      <c r="A16624" s="3" t="s">
        <v>36</v>
      </c>
      <c r="B16624" s="23" t="s">
        <v>37</v>
      </c>
      <c r="C16624" s="62">
        <v>0</v>
      </c>
    </row>
    <row r="16625" spans="1:3" ht="14.1" customHeight="1" x14ac:dyDescent="0.25">
      <c r="A16625" s="28"/>
      <c r="B16625" s="9" t="s">
        <v>63</v>
      </c>
      <c r="C16625" s="12">
        <v>0</v>
      </c>
    </row>
    <row r="16626" spans="1:3" ht="14.1" customHeight="1" x14ac:dyDescent="0.25">
      <c r="A16626" s="28"/>
      <c r="B16626" s="9" t="s">
        <v>64</v>
      </c>
      <c r="C16626" s="12">
        <v>0</v>
      </c>
    </row>
    <row r="16627" spans="1:3" ht="14.1" customHeight="1" x14ac:dyDescent="0.25">
      <c r="A16627" s="28"/>
      <c r="B16627" s="9" t="s">
        <v>65</v>
      </c>
      <c r="C16627" s="12">
        <v>1</v>
      </c>
    </row>
    <row r="16628" spans="1:3" ht="14.1" customHeight="1" x14ac:dyDescent="0.25">
      <c r="A16628" s="28"/>
      <c r="B16628" s="9" t="s">
        <v>66</v>
      </c>
      <c r="C16628" s="12">
        <v>0</v>
      </c>
    </row>
    <row r="16629" spans="1:3" ht="14.1" customHeight="1" x14ac:dyDescent="0.25">
      <c r="A16629" s="28"/>
      <c r="B16629" s="9" t="s">
        <v>67</v>
      </c>
      <c r="C16629" s="12">
        <v>0</v>
      </c>
    </row>
    <row r="16630" spans="1:3" ht="14.1" customHeight="1" x14ac:dyDescent="0.25">
      <c r="A16630" s="28"/>
      <c r="B16630" s="9" t="s">
        <v>68</v>
      </c>
      <c r="C16630" s="12">
        <v>-1</v>
      </c>
    </row>
    <row r="16631" spans="1:3" ht="24" customHeight="1" x14ac:dyDescent="0.25">
      <c r="A16631" s="28"/>
      <c r="B16631" s="9" t="s">
        <v>69</v>
      </c>
      <c r="C16631" s="47">
        <v>0.5</v>
      </c>
    </row>
    <row r="16632" spans="1:3" ht="24" customHeight="1" x14ac:dyDescent="0.25">
      <c r="A16632" s="28"/>
      <c r="B16632" s="9" t="s">
        <v>70</v>
      </c>
      <c r="C16632" s="12">
        <v>0</v>
      </c>
    </row>
    <row r="16633" spans="1:3" ht="24" customHeight="1" x14ac:dyDescent="0.25">
      <c r="A16633" s="28"/>
      <c r="B16633" s="9" t="s">
        <v>71</v>
      </c>
      <c r="C16633" s="12">
        <v>0</v>
      </c>
    </row>
    <row r="16634" spans="1:3" ht="24" customHeight="1" x14ac:dyDescent="0.25">
      <c r="A16634" s="28"/>
      <c r="B16634" s="9" t="s">
        <v>72</v>
      </c>
      <c r="C16634" s="47">
        <v>-0.5</v>
      </c>
    </row>
    <row r="16635" spans="1:3" ht="24" customHeight="1" x14ac:dyDescent="0.25">
      <c r="A16635" s="28"/>
      <c r="B16635" s="9" t="s">
        <v>73</v>
      </c>
      <c r="C16635" s="47">
        <v>0.5</v>
      </c>
    </row>
    <row r="16636" spans="1:3" ht="24" customHeight="1" x14ac:dyDescent="0.25">
      <c r="A16636" s="28"/>
      <c r="B16636" s="9" t="s">
        <v>74</v>
      </c>
      <c r="C16636" s="12">
        <v>0</v>
      </c>
    </row>
    <row r="16637" spans="1:3" ht="24" customHeight="1" x14ac:dyDescent="0.25">
      <c r="A16637" s="28"/>
      <c r="B16637" s="9" t="s">
        <v>75</v>
      </c>
      <c r="C16637" s="12">
        <v>0</v>
      </c>
    </row>
    <row r="16638" spans="1:3" ht="24" customHeight="1" thickBot="1" x14ac:dyDescent="0.3">
      <c r="A16638" s="91"/>
      <c r="B16638" s="14" t="s">
        <v>76</v>
      </c>
      <c r="C16638" s="49">
        <v>-0.5</v>
      </c>
    </row>
    <row r="16639" spans="1:3" ht="15" customHeight="1" x14ac:dyDescent="0.25">
      <c r="A16639" s="42" t="s">
        <v>115</v>
      </c>
      <c r="B16639" s="43"/>
      <c r="C16639" s="43"/>
    </row>
    <row r="16641" spans="1:9" ht="20.100000000000001" customHeight="1" thickBot="1" x14ac:dyDescent="0.3">
      <c r="A16641" s="16" t="s">
        <v>116</v>
      </c>
      <c r="B16641" s="17"/>
      <c r="C16641" s="17"/>
      <c r="D16641" s="17"/>
      <c r="E16641" s="17"/>
      <c r="F16641" s="17"/>
      <c r="G16641" s="17"/>
      <c r="H16641" s="17"/>
      <c r="I16641" s="17"/>
    </row>
    <row r="16642" spans="1:9" ht="15" customHeight="1" x14ac:dyDescent="0.25">
      <c r="A16642" s="67" t="s">
        <v>117</v>
      </c>
      <c r="B16642" s="68" t="s">
        <v>89</v>
      </c>
      <c r="C16642" s="69" t="s">
        <v>90</v>
      </c>
      <c r="D16642" s="69" t="s">
        <v>91</v>
      </c>
      <c r="E16642" s="69" t="s">
        <v>118</v>
      </c>
      <c r="F16642" s="69" t="s">
        <v>92</v>
      </c>
      <c r="G16642" s="69" t="s">
        <v>59</v>
      </c>
      <c r="H16642" s="70" t="s">
        <v>93</v>
      </c>
      <c r="I16642" s="71"/>
    </row>
    <row r="16643" spans="1:9" ht="15" customHeight="1" thickBot="1" x14ac:dyDescent="0.3">
      <c r="A16643" s="72"/>
      <c r="B16643" s="73"/>
      <c r="C16643" s="74"/>
      <c r="D16643" s="74"/>
      <c r="E16643" s="74"/>
      <c r="F16643" s="74"/>
      <c r="G16643" s="74"/>
      <c r="H16643" s="75" t="s">
        <v>94</v>
      </c>
      <c r="I16643" s="76" t="s">
        <v>95</v>
      </c>
    </row>
    <row r="16644" spans="1:9" ht="14.1" customHeight="1" thickBot="1" x14ac:dyDescent="0.3">
      <c r="A16644" s="94" t="s">
        <v>62</v>
      </c>
      <c r="B16644" s="95">
        <v>-0.2209490176909048</v>
      </c>
      <c r="C16644" s="96">
        <v>4.1068539851459515E-2</v>
      </c>
      <c r="D16644" s="97">
        <v>360.80673607960489</v>
      </c>
      <c r="E16644" s="98">
        <v>0</v>
      </c>
      <c r="F16644" s="97">
        <v>-5.3800066544867091</v>
      </c>
      <c r="G16644" s="97">
        <v>1.342650567037554E-7</v>
      </c>
      <c r="H16644" s="96">
        <v>-0.30171279124009748</v>
      </c>
      <c r="I16644" s="99">
        <v>-0.1401852441417121</v>
      </c>
    </row>
    <row r="16645" spans="1:9" ht="15" customHeight="1" x14ac:dyDescent="0.25">
      <c r="A16645" s="42" t="s">
        <v>115</v>
      </c>
      <c r="B16645" s="43"/>
      <c r="C16645" s="43"/>
      <c r="D16645" s="43"/>
      <c r="E16645" s="43"/>
      <c r="F16645" s="43"/>
      <c r="G16645" s="43"/>
      <c r="H16645" s="43"/>
      <c r="I16645" s="43"/>
    </row>
    <row r="16646" spans="1:9" ht="15" customHeight="1" x14ac:dyDescent="0.25">
      <c r="A16646" s="50" t="s">
        <v>292</v>
      </c>
      <c r="B16646" s="51"/>
      <c r="C16646" s="51"/>
      <c r="D16646" s="51"/>
      <c r="E16646" s="51"/>
      <c r="F16646" s="51"/>
      <c r="G16646" s="51"/>
      <c r="H16646" s="51"/>
      <c r="I16646" s="51"/>
    </row>
    <row r="16649" spans="1:9" ht="16.5" x14ac:dyDescent="0.25">
      <c r="A16649" t="s">
        <v>119</v>
      </c>
    </row>
    <row r="16651" spans="1:9" ht="20.100000000000001" customHeight="1" thickBot="1" x14ac:dyDescent="0.3">
      <c r="A16651" s="16" t="s">
        <v>114</v>
      </c>
      <c r="B16651" s="17"/>
      <c r="C16651" s="17"/>
    </row>
    <row r="16652" spans="1:9" ht="15" customHeight="1" thickBot="1" x14ac:dyDescent="0.3">
      <c r="A16652" s="18"/>
      <c r="B16652" s="19"/>
      <c r="C16652" s="61" t="s">
        <v>62</v>
      </c>
    </row>
    <row r="16653" spans="1:9" ht="14.1" customHeight="1" x14ac:dyDescent="0.25">
      <c r="A16653" s="3" t="s">
        <v>36</v>
      </c>
      <c r="B16653" s="23" t="s">
        <v>37</v>
      </c>
      <c r="C16653" s="62">
        <v>0</v>
      </c>
    </row>
    <row r="16654" spans="1:9" ht="14.1" customHeight="1" x14ac:dyDescent="0.25">
      <c r="A16654" s="28"/>
      <c r="B16654" s="9" t="s">
        <v>63</v>
      </c>
      <c r="C16654" s="12">
        <v>0</v>
      </c>
    </row>
    <row r="16655" spans="1:9" ht="14.1" customHeight="1" x14ac:dyDescent="0.25">
      <c r="A16655" s="28"/>
      <c r="B16655" s="9" t="s">
        <v>64</v>
      </c>
      <c r="C16655" s="12">
        <v>0</v>
      </c>
    </row>
    <row r="16656" spans="1:9" ht="14.1" customHeight="1" x14ac:dyDescent="0.25">
      <c r="A16656" s="28"/>
      <c r="B16656" s="9" t="s">
        <v>65</v>
      </c>
      <c r="C16656" s="12">
        <v>1</v>
      </c>
    </row>
    <row r="16657" spans="1:9" ht="14.1" customHeight="1" x14ac:dyDescent="0.25">
      <c r="A16657" s="28"/>
      <c r="B16657" s="9" t="s">
        <v>66</v>
      </c>
      <c r="C16657" s="12">
        <v>0</v>
      </c>
    </row>
    <row r="16658" spans="1:9" ht="14.1" customHeight="1" x14ac:dyDescent="0.25">
      <c r="A16658" s="28"/>
      <c r="B16658" s="9" t="s">
        <v>67</v>
      </c>
      <c r="C16658" s="12">
        <v>0</v>
      </c>
    </row>
    <row r="16659" spans="1:9" ht="14.1" customHeight="1" x14ac:dyDescent="0.25">
      <c r="A16659" s="28"/>
      <c r="B16659" s="9" t="s">
        <v>68</v>
      </c>
      <c r="C16659" s="12">
        <v>-1</v>
      </c>
    </row>
    <row r="16660" spans="1:9" ht="24" customHeight="1" x14ac:dyDescent="0.25">
      <c r="A16660" s="28"/>
      <c r="B16660" s="9" t="s">
        <v>69</v>
      </c>
      <c r="C16660" s="12">
        <v>1</v>
      </c>
    </row>
    <row r="16661" spans="1:9" ht="24" customHeight="1" x14ac:dyDescent="0.25">
      <c r="A16661" s="28"/>
      <c r="B16661" s="9" t="s">
        <v>70</v>
      </c>
      <c r="C16661" s="12">
        <v>0</v>
      </c>
    </row>
    <row r="16662" spans="1:9" ht="24" customHeight="1" x14ac:dyDescent="0.25">
      <c r="A16662" s="28"/>
      <c r="B16662" s="9" t="s">
        <v>71</v>
      </c>
      <c r="C16662" s="12">
        <v>0</v>
      </c>
    </row>
    <row r="16663" spans="1:9" ht="24" customHeight="1" x14ac:dyDescent="0.25">
      <c r="A16663" s="28"/>
      <c r="B16663" s="9" t="s">
        <v>72</v>
      </c>
      <c r="C16663" s="12">
        <v>-1</v>
      </c>
    </row>
    <row r="16664" spans="1:9" ht="24" customHeight="1" x14ac:dyDescent="0.25">
      <c r="A16664" s="28"/>
      <c r="B16664" s="9" t="s">
        <v>73</v>
      </c>
      <c r="C16664" s="12">
        <v>0</v>
      </c>
    </row>
    <row r="16665" spans="1:9" ht="24" customHeight="1" x14ac:dyDescent="0.25">
      <c r="A16665" s="28"/>
      <c r="B16665" s="9" t="s">
        <v>74</v>
      </c>
      <c r="C16665" s="12">
        <v>0</v>
      </c>
    </row>
    <row r="16666" spans="1:9" ht="24" customHeight="1" x14ac:dyDescent="0.25">
      <c r="A16666" s="28"/>
      <c r="B16666" s="9" t="s">
        <v>75</v>
      </c>
      <c r="C16666" s="12">
        <v>0</v>
      </c>
    </row>
    <row r="16667" spans="1:9" ht="24" customHeight="1" thickBot="1" x14ac:dyDescent="0.3">
      <c r="A16667" s="91"/>
      <c r="B16667" s="14" t="s">
        <v>76</v>
      </c>
      <c r="C16667" s="100">
        <v>0</v>
      </c>
    </row>
    <row r="16668" spans="1:9" ht="15" customHeight="1" x14ac:dyDescent="0.25">
      <c r="A16668" s="42" t="s">
        <v>120</v>
      </c>
      <c r="B16668" s="43"/>
      <c r="C16668" s="43"/>
    </row>
    <row r="16670" spans="1:9" ht="20.100000000000001" customHeight="1" thickBot="1" x14ac:dyDescent="0.3">
      <c r="A16670" s="16" t="s">
        <v>116</v>
      </c>
      <c r="B16670" s="17"/>
      <c r="C16670" s="17"/>
      <c r="D16670" s="17"/>
      <c r="E16670" s="17"/>
      <c r="F16670" s="17"/>
      <c r="G16670" s="17"/>
      <c r="H16670" s="17"/>
      <c r="I16670" s="17"/>
    </row>
    <row r="16671" spans="1:9" ht="15" customHeight="1" x14ac:dyDescent="0.25">
      <c r="A16671" s="67" t="s">
        <v>117</v>
      </c>
      <c r="B16671" s="68" t="s">
        <v>89</v>
      </c>
      <c r="C16671" s="69" t="s">
        <v>90</v>
      </c>
      <c r="D16671" s="69" t="s">
        <v>91</v>
      </c>
      <c r="E16671" s="69" t="s">
        <v>118</v>
      </c>
      <c r="F16671" s="69" t="s">
        <v>92</v>
      </c>
      <c r="G16671" s="69" t="s">
        <v>59</v>
      </c>
      <c r="H16671" s="70" t="s">
        <v>93</v>
      </c>
      <c r="I16671" s="71"/>
    </row>
    <row r="16672" spans="1:9" ht="15" customHeight="1" thickBot="1" x14ac:dyDescent="0.3">
      <c r="A16672" s="72"/>
      <c r="B16672" s="73"/>
      <c r="C16672" s="74"/>
      <c r="D16672" s="74"/>
      <c r="E16672" s="74"/>
      <c r="F16672" s="74"/>
      <c r="G16672" s="74"/>
      <c r="H16672" s="75" t="s">
        <v>94</v>
      </c>
      <c r="I16672" s="76" t="s">
        <v>95</v>
      </c>
    </row>
    <row r="16673" spans="1:9" ht="14.1" customHeight="1" thickBot="1" x14ac:dyDescent="0.3">
      <c r="A16673" s="94" t="s">
        <v>62</v>
      </c>
      <c r="B16673" s="95">
        <v>-0.20203193532703317</v>
      </c>
      <c r="C16673" s="96">
        <v>5.6865148154970735E-2</v>
      </c>
      <c r="D16673" s="97">
        <v>360.19250009185782</v>
      </c>
      <c r="E16673" s="98">
        <v>0</v>
      </c>
      <c r="F16673" s="97">
        <v>-3.5528252696440572</v>
      </c>
      <c r="G16673" s="97">
        <v>4.318081269189563E-4</v>
      </c>
      <c r="H16673" s="96">
        <v>-0.31386133863962251</v>
      </c>
      <c r="I16673" s="99">
        <v>-9.0202532014443851E-2</v>
      </c>
    </row>
    <row r="16674" spans="1:9" ht="15" customHeight="1" x14ac:dyDescent="0.25">
      <c r="A16674" s="42" t="s">
        <v>120</v>
      </c>
      <c r="B16674" s="43"/>
      <c r="C16674" s="43"/>
      <c r="D16674" s="43"/>
      <c r="E16674" s="43"/>
      <c r="F16674" s="43"/>
      <c r="G16674" s="43"/>
      <c r="H16674" s="43"/>
      <c r="I16674" s="43"/>
    </row>
    <row r="16675" spans="1:9" ht="15" customHeight="1" x14ac:dyDescent="0.25">
      <c r="A16675" s="50" t="s">
        <v>292</v>
      </c>
      <c r="B16675" s="51"/>
      <c r="C16675" s="51"/>
      <c r="D16675" s="51"/>
      <c r="E16675" s="51"/>
      <c r="F16675" s="51"/>
      <c r="G16675" s="51"/>
      <c r="H16675" s="51"/>
      <c r="I16675" s="51"/>
    </row>
    <row r="16678" spans="1:9" ht="16.5" x14ac:dyDescent="0.25">
      <c r="A16678" t="s">
        <v>121</v>
      </c>
    </row>
    <row r="16680" spans="1:9" ht="20.100000000000001" customHeight="1" thickBot="1" x14ac:dyDescent="0.3">
      <c r="A16680" s="16" t="s">
        <v>114</v>
      </c>
      <c r="B16680" s="17"/>
      <c r="C16680" s="17"/>
    </row>
    <row r="16681" spans="1:9" ht="15" customHeight="1" thickBot="1" x14ac:dyDescent="0.3">
      <c r="A16681" s="18"/>
      <c r="B16681" s="19"/>
      <c r="C16681" s="61" t="s">
        <v>62</v>
      </c>
    </row>
    <row r="16682" spans="1:9" ht="14.1" customHeight="1" x14ac:dyDescent="0.25">
      <c r="A16682" s="3" t="s">
        <v>36</v>
      </c>
      <c r="B16682" s="23" t="s">
        <v>37</v>
      </c>
      <c r="C16682" s="62">
        <v>0</v>
      </c>
    </row>
    <row r="16683" spans="1:9" ht="14.1" customHeight="1" x14ac:dyDescent="0.25">
      <c r="A16683" s="28"/>
      <c r="B16683" s="9" t="s">
        <v>63</v>
      </c>
      <c r="C16683" s="12">
        <v>0</v>
      </c>
    </row>
    <row r="16684" spans="1:9" ht="14.1" customHeight="1" x14ac:dyDescent="0.25">
      <c r="A16684" s="28"/>
      <c r="B16684" s="9" t="s">
        <v>64</v>
      </c>
      <c r="C16684" s="12">
        <v>0</v>
      </c>
    </row>
    <row r="16685" spans="1:9" ht="14.1" customHeight="1" x14ac:dyDescent="0.25">
      <c r="A16685" s="28"/>
      <c r="B16685" s="9" t="s">
        <v>65</v>
      </c>
      <c r="C16685" s="12">
        <v>1</v>
      </c>
    </row>
    <row r="16686" spans="1:9" ht="14.1" customHeight="1" x14ac:dyDescent="0.25">
      <c r="A16686" s="28"/>
      <c r="B16686" s="9" t="s">
        <v>66</v>
      </c>
      <c r="C16686" s="12">
        <v>0</v>
      </c>
    </row>
    <row r="16687" spans="1:9" ht="14.1" customHeight="1" x14ac:dyDescent="0.25">
      <c r="A16687" s="28"/>
      <c r="B16687" s="9" t="s">
        <v>67</v>
      </c>
      <c r="C16687" s="12">
        <v>0</v>
      </c>
    </row>
    <row r="16688" spans="1:9" ht="14.1" customHeight="1" x14ac:dyDescent="0.25">
      <c r="A16688" s="28"/>
      <c r="B16688" s="9" t="s">
        <v>68</v>
      </c>
      <c r="C16688" s="12">
        <v>-1</v>
      </c>
    </row>
    <row r="16689" spans="1:9" ht="24" customHeight="1" x14ac:dyDescent="0.25">
      <c r="A16689" s="28"/>
      <c r="B16689" s="9" t="s">
        <v>69</v>
      </c>
      <c r="C16689" s="12">
        <v>0</v>
      </c>
    </row>
    <row r="16690" spans="1:9" ht="24" customHeight="1" x14ac:dyDescent="0.25">
      <c r="A16690" s="28"/>
      <c r="B16690" s="9" t="s">
        <v>70</v>
      </c>
      <c r="C16690" s="12">
        <v>0</v>
      </c>
    </row>
    <row r="16691" spans="1:9" ht="24" customHeight="1" x14ac:dyDescent="0.25">
      <c r="A16691" s="28"/>
      <c r="B16691" s="9" t="s">
        <v>71</v>
      </c>
      <c r="C16691" s="12">
        <v>0</v>
      </c>
    </row>
    <row r="16692" spans="1:9" ht="24" customHeight="1" x14ac:dyDescent="0.25">
      <c r="A16692" s="28"/>
      <c r="B16692" s="9" t="s">
        <v>72</v>
      </c>
      <c r="C16692" s="12">
        <v>0</v>
      </c>
    </row>
    <row r="16693" spans="1:9" ht="24" customHeight="1" x14ac:dyDescent="0.25">
      <c r="A16693" s="28"/>
      <c r="B16693" s="9" t="s">
        <v>73</v>
      </c>
      <c r="C16693" s="12">
        <v>1</v>
      </c>
    </row>
    <row r="16694" spans="1:9" ht="24" customHeight="1" x14ac:dyDescent="0.25">
      <c r="A16694" s="28"/>
      <c r="B16694" s="9" t="s">
        <v>74</v>
      </c>
      <c r="C16694" s="12">
        <v>0</v>
      </c>
    </row>
    <row r="16695" spans="1:9" ht="24" customHeight="1" x14ac:dyDescent="0.25">
      <c r="A16695" s="28"/>
      <c r="B16695" s="9" t="s">
        <v>75</v>
      </c>
      <c r="C16695" s="12">
        <v>0</v>
      </c>
    </row>
    <row r="16696" spans="1:9" ht="24" customHeight="1" thickBot="1" x14ac:dyDescent="0.3">
      <c r="A16696" s="91"/>
      <c r="B16696" s="14" t="s">
        <v>76</v>
      </c>
      <c r="C16696" s="100">
        <v>-1</v>
      </c>
    </row>
    <row r="16697" spans="1:9" ht="15" customHeight="1" x14ac:dyDescent="0.25">
      <c r="A16697" s="42" t="s">
        <v>122</v>
      </c>
      <c r="B16697" s="43"/>
      <c r="C16697" s="43"/>
    </row>
    <row r="16699" spans="1:9" ht="20.100000000000001" customHeight="1" thickBot="1" x14ac:dyDescent="0.3">
      <c r="A16699" s="16" t="s">
        <v>116</v>
      </c>
      <c r="B16699" s="17"/>
      <c r="C16699" s="17"/>
      <c r="D16699" s="17"/>
      <c r="E16699" s="17"/>
      <c r="F16699" s="17"/>
      <c r="G16699" s="17"/>
      <c r="H16699" s="17"/>
      <c r="I16699" s="17"/>
    </row>
    <row r="16700" spans="1:9" ht="15" customHeight="1" x14ac:dyDescent="0.25">
      <c r="A16700" s="67" t="s">
        <v>117</v>
      </c>
      <c r="B16700" s="68" t="s">
        <v>89</v>
      </c>
      <c r="C16700" s="69" t="s">
        <v>90</v>
      </c>
      <c r="D16700" s="69" t="s">
        <v>91</v>
      </c>
      <c r="E16700" s="69" t="s">
        <v>118</v>
      </c>
      <c r="F16700" s="69" t="s">
        <v>92</v>
      </c>
      <c r="G16700" s="69" t="s">
        <v>59</v>
      </c>
      <c r="H16700" s="70" t="s">
        <v>93</v>
      </c>
      <c r="I16700" s="71"/>
    </row>
    <row r="16701" spans="1:9" ht="15" customHeight="1" thickBot="1" x14ac:dyDescent="0.3">
      <c r="A16701" s="72"/>
      <c r="B16701" s="73"/>
      <c r="C16701" s="74"/>
      <c r="D16701" s="74"/>
      <c r="E16701" s="74"/>
      <c r="F16701" s="74"/>
      <c r="G16701" s="74"/>
      <c r="H16701" s="75" t="s">
        <v>94</v>
      </c>
      <c r="I16701" s="76" t="s">
        <v>95</v>
      </c>
    </row>
    <row r="16702" spans="1:9" ht="14.1" customHeight="1" thickBot="1" x14ac:dyDescent="0.3">
      <c r="A16702" s="94" t="s">
        <v>62</v>
      </c>
      <c r="B16702" s="95">
        <v>-0.2398661000547764</v>
      </c>
      <c r="C16702" s="96">
        <v>5.9269341041021356E-2</v>
      </c>
      <c r="D16702" s="97">
        <v>361.37217326464474</v>
      </c>
      <c r="E16702" s="98">
        <v>0</v>
      </c>
      <c r="F16702" s="97">
        <v>-4.047051913210252</v>
      </c>
      <c r="G16702" s="97">
        <v>6.3468325829032615E-5</v>
      </c>
      <c r="H16702" s="96">
        <v>-0.35642223885368779</v>
      </c>
      <c r="I16702" s="99">
        <v>-0.12330996125586503</v>
      </c>
    </row>
    <row r="16703" spans="1:9" ht="15" customHeight="1" x14ac:dyDescent="0.25">
      <c r="A16703" s="42" t="s">
        <v>122</v>
      </c>
      <c r="B16703" s="43"/>
      <c r="C16703" s="43"/>
      <c r="D16703" s="43"/>
      <c r="E16703" s="43"/>
      <c r="F16703" s="43"/>
      <c r="G16703" s="43"/>
      <c r="H16703" s="43"/>
      <c r="I16703" s="43"/>
    </row>
    <row r="16704" spans="1:9" ht="15" customHeight="1" x14ac:dyDescent="0.25">
      <c r="A16704" s="50" t="s">
        <v>292</v>
      </c>
      <c r="B16704" s="51"/>
      <c r="C16704" s="51"/>
      <c r="D16704" s="51"/>
      <c r="E16704" s="51"/>
      <c r="F16704" s="51"/>
      <c r="G16704" s="51"/>
      <c r="H16704" s="51"/>
      <c r="I16704" s="51"/>
    </row>
    <row r="16707" spans="1:3" ht="16.5" x14ac:dyDescent="0.25">
      <c r="A16707" t="s">
        <v>123</v>
      </c>
    </row>
    <row r="16709" spans="1:3" ht="20.100000000000001" customHeight="1" thickBot="1" x14ac:dyDescent="0.3">
      <c r="A16709" s="16" t="s">
        <v>114</v>
      </c>
      <c r="B16709" s="17"/>
      <c r="C16709" s="17"/>
    </row>
    <row r="16710" spans="1:3" ht="15" customHeight="1" thickBot="1" x14ac:dyDescent="0.3">
      <c r="A16710" s="18"/>
      <c r="B16710" s="19"/>
      <c r="C16710" s="61" t="s">
        <v>62</v>
      </c>
    </row>
    <row r="16711" spans="1:3" ht="14.1" customHeight="1" x14ac:dyDescent="0.25">
      <c r="A16711" s="3" t="s">
        <v>36</v>
      </c>
      <c r="B16711" s="23" t="s">
        <v>37</v>
      </c>
      <c r="C16711" s="62">
        <v>0</v>
      </c>
    </row>
    <row r="16712" spans="1:3" ht="14.1" customHeight="1" x14ac:dyDescent="0.25">
      <c r="A16712" s="28"/>
      <c r="B16712" s="9" t="s">
        <v>63</v>
      </c>
      <c r="C16712" s="12">
        <v>0</v>
      </c>
    </row>
    <row r="16713" spans="1:3" ht="14.1" customHeight="1" x14ac:dyDescent="0.25">
      <c r="A16713" s="28"/>
      <c r="B16713" s="9" t="s">
        <v>64</v>
      </c>
      <c r="C16713" s="12">
        <v>0</v>
      </c>
    </row>
    <row r="16714" spans="1:3" ht="14.1" customHeight="1" x14ac:dyDescent="0.25">
      <c r="A16714" s="28"/>
      <c r="B16714" s="9" t="s">
        <v>65</v>
      </c>
      <c r="C16714" s="12">
        <v>0</v>
      </c>
    </row>
    <row r="16715" spans="1:3" ht="14.1" customHeight="1" x14ac:dyDescent="0.25">
      <c r="A16715" s="28"/>
      <c r="B16715" s="9" t="s">
        <v>66</v>
      </c>
      <c r="C16715" s="12">
        <v>0</v>
      </c>
    </row>
    <row r="16716" spans="1:3" ht="14.1" customHeight="1" x14ac:dyDescent="0.25">
      <c r="A16716" s="28"/>
      <c r="B16716" s="9" t="s">
        <v>67</v>
      </c>
      <c r="C16716" s="12">
        <v>0</v>
      </c>
    </row>
    <row r="16717" spans="1:3" ht="14.1" customHeight="1" x14ac:dyDescent="0.25">
      <c r="A16717" s="28"/>
      <c r="B16717" s="9" t="s">
        <v>68</v>
      </c>
      <c r="C16717" s="12">
        <v>0</v>
      </c>
    </row>
    <row r="16718" spans="1:3" ht="24" customHeight="1" x14ac:dyDescent="0.25">
      <c r="A16718" s="28"/>
      <c r="B16718" s="9" t="s">
        <v>69</v>
      </c>
      <c r="C16718" s="12">
        <v>1</v>
      </c>
    </row>
    <row r="16719" spans="1:3" ht="24" customHeight="1" x14ac:dyDescent="0.25">
      <c r="A16719" s="28"/>
      <c r="B16719" s="9" t="s">
        <v>70</v>
      </c>
      <c r="C16719" s="12">
        <v>0</v>
      </c>
    </row>
    <row r="16720" spans="1:3" ht="24" customHeight="1" x14ac:dyDescent="0.25">
      <c r="A16720" s="28"/>
      <c r="B16720" s="9" t="s">
        <v>71</v>
      </c>
      <c r="C16720" s="12">
        <v>0</v>
      </c>
    </row>
    <row r="16721" spans="1:9" ht="24" customHeight="1" x14ac:dyDescent="0.25">
      <c r="A16721" s="28"/>
      <c r="B16721" s="9" t="s">
        <v>72</v>
      </c>
      <c r="C16721" s="12">
        <v>-1</v>
      </c>
    </row>
    <row r="16722" spans="1:9" ht="24" customHeight="1" x14ac:dyDescent="0.25">
      <c r="A16722" s="28"/>
      <c r="B16722" s="9" t="s">
        <v>73</v>
      </c>
      <c r="C16722" s="12">
        <v>-1</v>
      </c>
    </row>
    <row r="16723" spans="1:9" ht="24" customHeight="1" x14ac:dyDescent="0.25">
      <c r="A16723" s="28"/>
      <c r="B16723" s="9" t="s">
        <v>74</v>
      </c>
      <c r="C16723" s="12">
        <v>0</v>
      </c>
    </row>
    <row r="16724" spans="1:9" ht="24" customHeight="1" x14ac:dyDescent="0.25">
      <c r="A16724" s="28"/>
      <c r="B16724" s="9" t="s">
        <v>75</v>
      </c>
      <c r="C16724" s="12">
        <v>0</v>
      </c>
    </row>
    <row r="16725" spans="1:9" ht="24" customHeight="1" thickBot="1" x14ac:dyDescent="0.3">
      <c r="A16725" s="91"/>
      <c r="B16725" s="14" t="s">
        <v>76</v>
      </c>
      <c r="C16725" s="100">
        <v>1</v>
      </c>
    </row>
    <row r="16726" spans="1:9" ht="24.95" customHeight="1" x14ac:dyDescent="0.25">
      <c r="A16726" s="42" t="s">
        <v>124</v>
      </c>
      <c r="B16726" s="43"/>
      <c r="C16726" s="43"/>
    </row>
    <row r="16728" spans="1:9" ht="20.100000000000001" customHeight="1" thickBot="1" x14ac:dyDescent="0.3">
      <c r="A16728" s="16" t="s">
        <v>116</v>
      </c>
      <c r="B16728" s="17"/>
      <c r="C16728" s="17"/>
      <c r="D16728" s="17"/>
      <c r="E16728" s="17"/>
      <c r="F16728" s="17"/>
      <c r="G16728" s="17"/>
      <c r="H16728" s="17"/>
      <c r="I16728" s="17"/>
    </row>
    <row r="16729" spans="1:9" ht="15" customHeight="1" x14ac:dyDescent="0.25">
      <c r="A16729" s="67" t="s">
        <v>117</v>
      </c>
      <c r="B16729" s="68" t="s">
        <v>89</v>
      </c>
      <c r="C16729" s="69" t="s">
        <v>90</v>
      </c>
      <c r="D16729" s="69" t="s">
        <v>91</v>
      </c>
      <c r="E16729" s="69" t="s">
        <v>118</v>
      </c>
      <c r="F16729" s="69" t="s">
        <v>92</v>
      </c>
      <c r="G16729" s="69" t="s">
        <v>59</v>
      </c>
      <c r="H16729" s="70" t="s">
        <v>93</v>
      </c>
      <c r="I16729" s="71"/>
    </row>
    <row r="16730" spans="1:9" ht="15" customHeight="1" thickBot="1" x14ac:dyDescent="0.3">
      <c r="A16730" s="72"/>
      <c r="B16730" s="73"/>
      <c r="C16730" s="74"/>
      <c r="D16730" s="74"/>
      <c r="E16730" s="74"/>
      <c r="F16730" s="74"/>
      <c r="G16730" s="74"/>
      <c r="H16730" s="75" t="s">
        <v>94</v>
      </c>
      <c r="I16730" s="76" t="s">
        <v>95</v>
      </c>
    </row>
    <row r="16731" spans="1:9" ht="14.1" customHeight="1" thickBot="1" x14ac:dyDescent="0.3">
      <c r="A16731" s="94" t="s">
        <v>62</v>
      </c>
      <c r="B16731" s="95">
        <v>3.7834164727743216E-2</v>
      </c>
      <c r="C16731" s="96">
        <v>8.2137079702919003E-2</v>
      </c>
      <c r="D16731" s="97">
        <v>360.8067360796054</v>
      </c>
      <c r="E16731" s="98">
        <v>0</v>
      </c>
      <c r="F16731" s="97">
        <v>0.46062222889571103</v>
      </c>
      <c r="G16731" s="97">
        <v>0.64534715985301649</v>
      </c>
      <c r="H16731" s="96">
        <v>-0.12369338237064223</v>
      </c>
      <c r="I16731" s="99">
        <v>0.19936171182612866</v>
      </c>
    </row>
    <row r="16732" spans="1:9" ht="15" customHeight="1" x14ac:dyDescent="0.25">
      <c r="A16732" s="42" t="s">
        <v>124</v>
      </c>
      <c r="B16732" s="43"/>
      <c r="C16732" s="43"/>
      <c r="D16732" s="43"/>
      <c r="E16732" s="43"/>
      <c r="F16732" s="43"/>
      <c r="G16732" s="43"/>
      <c r="H16732" s="43"/>
      <c r="I16732" s="43"/>
    </row>
    <row r="16733" spans="1:9" ht="15" customHeight="1" x14ac:dyDescent="0.25">
      <c r="A16733" s="50" t="s">
        <v>292</v>
      </c>
      <c r="B16733" s="51"/>
      <c r="C16733" s="51"/>
      <c r="D16733" s="51"/>
      <c r="E16733" s="51"/>
      <c r="F16733" s="51"/>
      <c r="G16733" s="51"/>
      <c r="H16733" s="51"/>
      <c r="I16733" s="51"/>
    </row>
    <row r="16736" spans="1:9" ht="16.5" x14ac:dyDescent="0.25">
      <c r="A16736" t="s">
        <v>125</v>
      </c>
    </row>
    <row r="16738" spans="1:3" ht="20.100000000000001" customHeight="1" thickBot="1" x14ac:dyDescent="0.3">
      <c r="A16738" s="16" t="s">
        <v>114</v>
      </c>
      <c r="B16738" s="17"/>
      <c r="C16738" s="17"/>
    </row>
    <row r="16739" spans="1:3" ht="15" customHeight="1" thickBot="1" x14ac:dyDescent="0.3">
      <c r="A16739" s="18"/>
      <c r="B16739" s="19"/>
      <c r="C16739" s="61" t="s">
        <v>62</v>
      </c>
    </row>
    <row r="16740" spans="1:3" ht="14.1" customHeight="1" x14ac:dyDescent="0.25">
      <c r="A16740" s="3" t="s">
        <v>36</v>
      </c>
      <c r="B16740" s="23" t="s">
        <v>37</v>
      </c>
      <c r="C16740" s="62">
        <v>0</v>
      </c>
    </row>
    <row r="16741" spans="1:3" ht="14.1" customHeight="1" x14ac:dyDescent="0.25">
      <c r="A16741" s="28"/>
      <c r="B16741" s="9" t="s">
        <v>63</v>
      </c>
      <c r="C16741" s="12">
        <v>0</v>
      </c>
    </row>
    <row r="16742" spans="1:3" ht="14.1" customHeight="1" x14ac:dyDescent="0.25">
      <c r="A16742" s="28"/>
      <c r="B16742" s="9" t="s">
        <v>64</v>
      </c>
      <c r="C16742" s="12">
        <v>0</v>
      </c>
    </row>
    <row r="16743" spans="1:3" ht="14.1" customHeight="1" x14ac:dyDescent="0.25">
      <c r="A16743" s="28"/>
      <c r="B16743" s="9" t="s">
        <v>65</v>
      </c>
      <c r="C16743" s="12">
        <v>0</v>
      </c>
    </row>
    <row r="16744" spans="1:3" ht="14.1" customHeight="1" x14ac:dyDescent="0.25">
      <c r="A16744" s="28"/>
      <c r="B16744" s="9" t="s">
        <v>66</v>
      </c>
      <c r="C16744" s="12">
        <v>1</v>
      </c>
    </row>
    <row r="16745" spans="1:3" ht="14.1" customHeight="1" x14ac:dyDescent="0.25">
      <c r="A16745" s="28"/>
      <c r="B16745" s="9" t="s">
        <v>67</v>
      </c>
      <c r="C16745" s="12">
        <v>0</v>
      </c>
    </row>
    <row r="16746" spans="1:3" ht="14.1" customHeight="1" x14ac:dyDescent="0.25">
      <c r="A16746" s="28"/>
      <c r="B16746" s="9" t="s">
        <v>68</v>
      </c>
      <c r="C16746" s="12">
        <v>-1</v>
      </c>
    </row>
    <row r="16747" spans="1:3" ht="24" customHeight="1" x14ac:dyDescent="0.25">
      <c r="A16747" s="28"/>
      <c r="B16747" s="9" t="s">
        <v>69</v>
      </c>
      <c r="C16747" s="12">
        <v>0</v>
      </c>
    </row>
    <row r="16748" spans="1:3" ht="24" customHeight="1" x14ac:dyDescent="0.25">
      <c r="A16748" s="28"/>
      <c r="B16748" s="9" t="s">
        <v>70</v>
      </c>
      <c r="C16748" s="47">
        <v>0.5</v>
      </c>
    </row>
    <row r="16749" spans="1:3" ht="24" customHeight="1" x14ac:dyDescent="0.25">
      <c r="A16749" s="28"/>
      <c r="B16749" s="9" t="s">
        <v>71</v>
      </c>
      <c r="C16749" s="12">
        <v>0</v>
      </c>
    </row>
    <row r="16750" spans="1:3" ht="24" customHeight="1" x14ac:dyDescent="0.25">
      <c r="A16750" s="28"/>
      <c r="B16750" s="9" t="s">
        <v>72</v>
      </c>
      <c r="C16750" s="47">
        <v>-0.5</v>
      </c>
    </row>
    <row r="16751" spans="1:3" ht="24" customHeight="1" x14ac:dyDescent="0.25">
      <c r="A16751" s="28"/>
      <c r="B16751" s="9" t="s">
        <v>73</v>
      </c>
      <c r="C16751" s="12">
        <v>0</v>
      </c>
    </row>
    <row r="16752" spans="1:3" ht="24" customHeight="1" x14ac:dyDescent="0.25">
      <c r="A16752" s="28"/>
      <c r="B16752" s="9" t="s">
        <v>74</v>
      </c>
      <c r="C16752" s="47">
        <v>0.5</v>
      </c>
    </row>
    <row r="16753" spans="1:9" ht="24" customHeight="1" x14ac:dyDescent="0.25">
      <c r="A16753" s="28"/>
      <c r="B16753" s="9" t="s">
        <v>75</v>
      </c>
      <c r="C16753" s="12">
        <v>0</v>
      </c>
    </row>
    <row r="16754" spans="1:9" ht="24" customHeight="1" thickBot="1" x14ac:dyDescent="0.3">
      <c r="A16754" s="91"/>
      <c r="B16754" s="14" t="s">
        <v>76</v>
      </c>
      <c r="C16754" s="49">
        <v>-0.5</v>
      </c>
    </row>
    <row r="16755" spans="1:9" ht="15" customHeight="1" x14ac:dyDescent="0.25">
      <c r="A16755" s="42" t="s">
        <v>126</v>
      </c>
      <c r="B16755" s="43"/>
      <c r="C16755" s="43"/>
    </row>
    <row r="16757" spans="1:9" ht="20.100000000000001" customHeight="1" thickBot="1" x14ac:dyDescent="0.3">
      <c r="A16757" s="16" t="s">
        <v>116</v>
      </c>
      <c r="B16757" s="17"/>
      <c r="C16757" s="17"/>
      <c r="D16757" s="17"/>
      <c r="E16757" s="17"/>
      <c r="F16757" s="17"/>
      <c r="G16757" s="17"/>
      <c r="H16757" s="17"/>
      <c r="I16757" s="17"/>
    </row>
    <row r="16758" spans="1:9" ht="15" customHeight="1" x14ac:dyDescent="0.25">
      <c r="A16758" s="67" t="s">
        <v>117</v>
      </c>
      <c r="B16758" s="68" t="s">
        <v>89</v>
      </c>
      <c r="C16758" s="69" t="s">
        <v>90</v>
      </c>
      <c r="D16758" s="69" t="s">
        <v>91</v>
      </c>
      <c r="E16758" s="69" t="s">
        <v>118</v>
      </c>
      <c r="F16758" s="69" t="s">
        <v>92</v>
      </c>
      <c r="G16758" s="69" t="s">
        <v>59</v>
      </c>
      <c r="H16758" s="70" t="s">
        <v>93</v>
      </c>
      <c r="I16758" s="71"/>
    </row>
    <row r="16759" spans="1:9" ht="15" customHeight="1" thickBot="1" x14ac:dyDescent="0.3">
      <c r="A16759" s="72"/>
      <c r="B16759" s="73"/>
      <c r="C16759" s="74"/>
      <c r="D16759" s="74"/>
      <c r="E16759" s="74"/>
      <c r="F16759" s="74"/>
      <c r="G16759" s="74"/>
      <c r="H16759" s="75" t="s">
        <v>94</v>
      </c>
      <c r="I16759" s="76" t="s">
        <v>95</v>
      </c>
    </row>
    <row r="16760" spans="1:9" ht="14.1" customHeight="1" thickBot="1" x14ac:dyDescent="0.3">
      <c r="A16760" s="94" t="s">
        <v>62</v>
      </c>
      <c r="B16760" s="95">
        <v>-0.18175887159131657</v>
      </c>
      <c r="C16760" s="96">
        <v>3.2706015244613418E-2</v>
      </c>
      <c r="D16760" s="97">
        <v>353.36170952702122</v>
      </c>
      <c r="E16760" s="98">
        <v>0</v>
      </c>
      <c r="F16760" s="97">
        <v>-5.5573529894092406</v>
      </c>
      <c r="G16760" s="97">
        <v>5.4023294300317306E-8</v>
      </c>
      <c r="H16760" s="96">
        <v>-0.24608179449027226</v>
      </c>
      <c r="I16760" s="99">
        <v>-0.11743594869236088</v>
      </c>
    </row>
    <row r="16761" spans="1:9" ht="15" customHeight="1" x14ac:dyDescent="0.25">
      <c r="A16761" s="42" t="s">
        <v>126</v>
      </c>
      <c r="B16761" s="43"/>
      <c r="C16761" s="43"/>
      <c r="D16761" s="43"/>
      <c r="E16761" s="43"/>
      <c r="F16761" s="43"/>
      <c r="G16761" s="43"/>
      <c r="H16761" s="43"/>
      <c r="I16761" s="43"/>
    </row>
    <row r="16762" spans="1:9" ht="15" customHeight="1" x14ac:dyDescent="0.25">
      <c r="A16762" s="50" t="s">
        <v>292</v>
      </c>
      <c r="B16762" s="51"/>
      <c r="C16762" s="51"/>
      <c r="D16762" s="51"/>
      <c r="E16762" s="51"/>
      <c r="F16762" s="51"/>
      <c r="G16762" s="51"/>
      <c r="H16762" s="51"/>
      <c r="I16762" s="51"/>
    </row>
    <row r="16765" spans="1:9" ht="16.5" x14ac:dyDescent="0.25">
      <c r="A16765" t="s">
        <v>127</v>
      </c>
    </row>
    <row r="16767" spans="1:9" ht="20.100000000000001" customHeight="1" thickBot="1" x14ac:dyDescent="0.3">
      <c r="A16767" s="16" t="s">
        <v>114</v>
      </c>
      <c r="B16767" s="17"/>
      <c r="C16767" s="17"/>
    </row>
    <row r="16768" spans="1:9" ht="15" customHeight="1" thickBot="1" x14ac:dyDescent="0.3">
      <c r="A16768" s="18"/>
      <c r="B16768" s="19"/>
      <c r="C16768" s="61" t="s">
        <v>62</v>
      </c>
    </row>
    <row r="16769" spans="1:3" ht="14.1" customHeight="1" x14ac:dyDescent="0.25">
      <c r="A16769" s="3" t="s">
        <v>36</v>
      </c>
      <c r="B16769" s="23" t="s">
        <v>37</v>
      </c>
      <c r="C16769" s="62">
        <v>0</v>
      </c>
    </row>
    <row r="16770" spans="1:3" ht="14.1" customHeight="1" x14ac:dyDescent="0.25">
      <c r="A16770" s="28"/>
      <c r="B16770" s="9" t="s">
        <v>63</v>
      </c>
      <c r="C16770" s="12">
        <v>0</v>
      </c>
    </row>
    <row r="16771" spans="1:3" ht="14.1" customHeight="1" x14ac:dyDescent="0.25">
      <c r="A16771" s="28"/>
      <c r="B16771" s="9" t="s">
        <v>64</v>
      </c>
      <c r="C16771" s="12">
        <v>0</v>
      </c>
    </row>
    <row r="16772" spans="1:3" ht="14.1" customHeight="1" x14ac:dyDescent="0.25">
      <c r="A16772" s="28"/>
      <c r="B16772" s="9" t="s">
        <v>65</v>
      </c>
      <c r="C16772" s="12">
        <v>0</v>
      </c>
    </row>
    <row r="16773" spans="1:3" ht="14.1" customHeight="1" x14ac:dyDescent="0.25">
      <c r="A16773" s="28"/>
      <c r="B16773" s="9" t="s">
        <v>66</v>
      </c>
      <c r="C16773" s="12">
        <v>1</v>
      </c>
    </row>
    <row r="16774" spans="1:3" ht="14.1" customHeight="1" x14ac:dyDescent="0.25">
      <c r="A16774" s="28"/>
      <c r="B16774" s="9" t="s">
        <v>67</v>
      </c>
      <c r="C16774" s="12">
        <v>0</v>
      </c>
    </row>
    <row r="16775" spans="1:3" ht="14.1" customHeight="1" x14ac:dyDescent="0.25">
      <c r="A16775" s="28"/>
      <c r="B16775" s="9" t="s">
        <v>68</v>
      </c>
      <c r="C16775" s="12">
        <v>-1</v>
      </c>
    </row>
    <row r="16776" spans="1:3" ht="24" customHeight="1" x14ac:dyDescent="0.25">
      <c r="A16776" s="28"/>
      <c r="B16776" s="9" t="s">
        <v>69</v>
      </c>
      <c r="C16776" s="12">
        <v>0</v>
      </c>
    </row>
    <row r="16777" spans="1:3" ht="24" customHeight="1" x14ac:dyDescent="0.25">
      <c r="A16777" s="28"/>
      <c r="B16777" s="9" t="s">
        <v>70</v>
      </c>
      <c r="C16777" s="12">
        <v>1</v>
      </c>
    </row>
    <row r="16778" spans="1:3" ht="24" customHeight="1" x14ac:dyDescent="0.25">
      <c r="A16778" s="28"/>
      <c r="B16778" s="9" t="s">
        <v>71</v>
      </c>
      <c r="C16778" s="12">
        <v>0</v>
      </c>
    </row>
    <row r="16779" spans="1:3" ht="24" customHeight="1" x14ac:dyDescent="0.25">
      <c r="A16779" s="28"/>
      <c r="B16779" s="9" t="s">
        <v>72</v>
      </c>
      <c r="C16779" s="12">
        <v>-1</v>
      </c>
    </row>
    <row r="16780" spans="1:3" ht="24" customHeight="1" x14ac:dyDescent="0.25">
      <c r="A16780" s="28"/>
      <c r="B16780" s="9" t="s">
        <v>73</v>
      </c>
      <c r="C16780" s="12">
        <v>0</v>
      </c>
    </row>
    <row r="16781" spans="1:3" ht="24" customHeight="1" x14ac:dyDescent="0.25">
      <c r="A16781" s="28"/>
      <c r="B16781" s="9" t="s">
        <v>74</v>
      </c>
      <c r="C16781" s="12">
        <v>0</v>
      </c>
    </row>
    <row r="16782" spans="1:3" ht="24" customHeight="1" x14ac:dyDescent="0.25">
      <c r="A16782" s="28"/>
      <c r="B16782" s="9" t="s">
        <v>75</v>
      </c>
      <c r="C16782" s="12">
        <v>0</v>
      </c>
    </row>
    <row r="16783" spans="1:3" ht="24" customHeight="1" thickBot="1" x14ac:dyDescent="0.3">
      <c r="A16783" s="91"/>
      <c r="B16783" s="14" t="s">
        <v>76</v>
      </c>
      <c r="C16783" s="100">
        <v>0</v>
      </c>
    </row>
    <row r="16784" spans="1:3" ht="15" customHeight="1" x14ac:dyDescent="0.25">
      <c r="A16784" s="42" t="s">
        <v>128</v>
      </c>
      <c r="B16784" s="43"/>
      <c r="C16784" s="43"/>
    </row>
    <row r="16786" spans="1:9" ht="20.100000000000001" customHeight="1" thickBot="1" x14ac:dyDescent="0.3">
      <c r="A16786" s="16" t="s">
        <v>116</v>
      </c>
      <c r="B16786" s="17"/>
      <c r="C16786" s="17"/>
      <c r="D16786" s="17"/>
      <c r="E16786" s="17"/>
      <c r="F16786" s="17"/>
      <c r="G16786" s="17"/>
      <c r="H16786" s="17"/>
      <c r="I16786" s="17"/>
    </row>
    <row r="16787" spans="1:9" ht="15" customHeight="1" x14ac:dyDescent="0.25">
      <c r="A16787" s="67" t="s">
        <v>117</v>
      </c>
      <c r="B16787" s="68" t="s">
        <v>89</v>
      </c>
      <c r="C16787" s="69" t="s">
        <v>90</v>
      </c>
      <c r="D16787" s="69" t="s">
        <v>91</v>
      </c>
      <c r="E16787" s="69" t="s">
        <v>118</v>
      </c>
      <c r="F16787" s="69" t="s">
        <v>92</v>
      </c>
      <c r="G16787" s="69" t="s">
        <v>59</v>
      </c>
      <c r="H16787" s="70" t="s">
        <v>93</v>
      </c>
      <c r="I16787" s="71"/>
    </row>
    <row r="16788" spans="1:9" ht="15" customHeight="1" thickBot="1" x14ac:dyDescent="0.3">
      <c r="A16788" s="72"/>
      <c r="B16788" s="73"/>
      <c r="C16788" s="74"/>
      <c r="D16788" s="74"/>
      <c r="E16788" s="74"/>
      <c r="F16788" s="74"/>
      <c r="G16788" s="74"/>
      <c r="H16788" s="75" t="s">
        <v>94</v>
      </c>
      <c r="I16788" s="76" t="s">
        <v>95</v>
      </c>
    </row>
    <row r="16789" spans="1:9" ht="14.1" customHeight="1" thickBot="1" x14ac:dyDescent="0.3">
      <c r="A16789" s="94" t="s">
        <v>62</v>
      </c>
      <c r="B16789" s="95">
        <v>-0.15545095841126821</v>
      </c>
      <c r="C16789" s="96">
        <v>4.5388013908739346E-2</v>
      </c>
      <c r="D16789" s="97">
        <v>353.07372152686816</v>
      </c>
      <c r="E16789" s="98">
        <v>0</v>
      </c>
      <c r="F16789" s="97">
        <v>-3.4249341406264207</v>
      </c>
      <c r="G16789" s="97">
        <v>6.8731359024018859E-4</v>
      </c>
      <c r="H16789" s="96">
        <v>-0.24471581935674555</v>
      </c>
      <c r="I16789" s="99">
        <v>-6.6186097465790877E-2</v>
      </c>
    </row>
    <row r="16790" spans="1:9" ht="15" customHeight="1" x14ac:dyDescent="0.25">
      <c r="A16790" s="42" t="s">
        <v>128</v>
      </c>
      <c r="B16790" s="43"/>
      <c r="C16790" s="43"/>
      <c r="D16790" s="43"/>
      <c r="E16790" s="43"/>
      <c r="F16790" s="43"/>
      <c r="G16790" s="43"/>
      <c r="H16790" s="43"/>
      <c r="I16790" s="43"/>
    </row>
    <row r="16791" spans="1:9" ht="15" customHeight="1" x14ac:dyDescent="0.25">
      <c r="A16791" s="50" t="s">
        <v>292</v>
      </c>
      <c r="B16791" s="51"/>
      <c r="C16791" s="51"/>
      <c r="D16791" s="51"/>
      <c r="E16791" s="51"/>
      <c r="F16791" s="51"/>
      <c r="G16791" s="51"/>
      <c r="H16791" s="51"/>
      <c r="I16791" s="51"/>
    </row>
    <row r="16794" spans="1:9" ht="16.5" x14ac:dyDescent="0.25">
      <c r="A16794" t="s">
        <v>129</v>
      </c>
    </row>
    <row r="16796" spans="1:9" ht="20.100000000000001" customHeight="1" thickBot="1" x14ac:dyDescent="0.3">
      <c r="A16796" s="16" t="s">
        <v>114</v>
      </c>
      <c r="B16796" s="17"/>
      <c r="C16796" s="17"/>
    </row>
    <row r="16797" spans="1:9" ht="15" customHeight="1" thickBot="1" x14ac:dyDescent="0.3">
      <c r="A16797" s="18"/>
      <c r="B16797" s="19"/>
      <c r="C16797" s="61" t="s">
        <v>62</v>
      </c>
    </row>
    <row r="16798" spans="1:9" ht="14.1" customHeight="1" x14ac:dyDescent="0.25">
      <c r="A16798" s="3" t="s">
        <v>36</v>
      </c>
      <c r="B16798" s="23" t="s">
        <v>37</v>
      </c>
      <c r="C16798" s="62">
        <v>0</v>
      </c>
    </row>
    <row r="16799" spans="1:9" ht="14.1" customHeight="1" x14ac:dyDescent="0.25">
      <c r="A16799" s="28"/>
      <c r="B16799" s="9" t="s">
        <v>63</v>
      </c>
      <c r="C16799" s="12">
        <v>0</v>
      </c>
    </row>
    <row r="16800" spans="1:9" ht="14.1" customHeight="1" x14ac:dyDescent="0.25">
      <c r="A16800" s="28"/>
      <c r="B16800" s="9" t="s">
        <v>64</v>
      </c>
      <c r="C16800" s="12">
        <v>0</v>
      </c>
    </row>
    <row r="16801" spans="1:9" ht="14.1" customHeight="1" x14ac:dyDescent="0.25">
      <c r="A16801" s="28"/>
      <c r="B16801" s="9" t="s">
        <v>65</v>
      </c>
      <c r="C16801" s="12">
        <v>0</v>
      </c>
    </row>
    <row r="16802" spans="1:9" ht="14.1" customHeight="1" x14ac:dyDescent="0.25">
      <c r="A16802" s="28"/>
      <c r="B16802" s="9" t="s">
        <v>66</v>
      </c>
      <c r="C16802" s="12">
        <v>1</v>
      </c>
    </row>
    <row r="16803" spans="1:9" ht="14.1" customHeight="1" x14ac:dyDescent="0.25">
      <c r="A16803" s="28"/>
      <c r="B16803" s="9" t="s">
        <v>67</v>
      </c>
      <c r="C16803" s="12">
        <v>0</v>
      </c>
    </row>
    <row r="16804" spans="1:9" ht="14.1" customHeight="1" x14ac:dyDescent="0.25">
      <c r="A16804" s="28"/>
      <c r="B16804" s="9" t="s">
        <v>68</v>
      </c>
      <c r="C16804" s="12">
        <v>-1</v>
      </c>
    </row>
    <row r="16805" spans="1:9" ht="24" customHeight="1" x14ac:dyDescent="0.25">
      <c r="A16805" s="28"/>
      <c r="B16805" s="9" t="s">
        <v>69</v>
      </c>
      <c r="C16805" s="12">
        <v>0</v>
      </c>
    </row>
    <row r="16806" spans="1:9" ht="24" customHeight="1" x14ac:dyDescent="0.25">
      <c r="A16806" s="28"/>
      <c r="B16806" s="9" t="s">
        <v>70</v>
      </c>
      <c r="C16806" s="12">
        <v>0</v>
      </c>
    </row>
    <row r="16807" spans="1:9" ht="24" customHeight="1" x14ac:dyDescent="0.25">
      <c r="A16807" s="28"/>
      <c r="B16807" s="9" t="s">
        <v>71</v>
      </c>
      <c r="C16807" s="12">
        <v>0</v>
      </c>
    </row>
    <row r="16808" spans="1:9" ht="24" customHeight="1" x14ac:dyDescent="0.25">
      <c r="A16808" s="28"/>
      <c r="B16808" s="9" t="s">
        <v>72</v>
      </c>
      <c r="C16808" s="12">
        <v>0</v>
      </c>
    </row>
    <row r="16809" spans="1:9" ht="24" customHeight="1" x14ac:dyDescent="0.25">
      <c r="A16809" s="28"/>
      <c r="B16809" s="9" t="s">
        <v>73</v>
      </c>
      <c r="C16809" s="12">
        <v>0</v>
      </c>
    </row>
    <row r="16810" spans="1:9" ht="24" customHeight="1" x14ac:dyDescent="0.25">
      <c r="A16810" s="28"/>
      <c r="B16810" s="9" t="s">
        <v>74</v>
      </c>
      <c r="C16810" s="12">
        <v>1</v>
      </c>
    </row>
    <row r="16811" spans="1:9" ht="24" customHeight="1" x14ac:dyDescent="0.25">
      <c r="A16811" s="28"/>
      <c r="B16811" s="9" t="s">
        <v>75</v>
      </c>
      <c r="C16811" s="12">
        <v>0</v>
      </c>
    </row>
    <row r="16812" spans="1:9" ht="24" customHeight="1" thickBot="1" x14ac:dyDescent="0.3">
      <c r="A16812" s="91"/>
      <c r="B16812" s="14" t="s">
        <v>76</v>
      </c>
      <c r="C16812" s="100">
        <v>-1</v>
      </c>
    </row>
    <row r="16813" spans="1:9" ht="15" customHeight="1" x14ac:dyDescent="0.25">
      <c r="A16813" s="42" t="s">
        <v>130</v>
      </c>
      <c r="B16813" s="43"/>
      <c r="C16813" s="43"/>
    </row>
    <row r="16815" spans="1:9" ht="20.100000000000001" customHeight="1" thickBot="1" x14ac:dyDescent="0.3">
      <c r="A16815" s="16" t="s">
        <v>116</v>
      </c>
      <c r="B16815" s="17"/>
      <c r="C16815" s="17"/>
      <c r="D16815" s="17"/>
      <c r="E16815" s="17"/>
      <c r="F16815" s="17"/>
      <c r="G16815" s="17"/>
      <c r="H16815" s="17"/>
      <c r="I16815" s="17"/>
    </row>
    <row r="16816" spans="1:9" ht="15" customHeight="1" x14ac:dyDescent="0.25">
      <c r="A16816" s="67" t="s">
        <v>117</v>
      </c>
      <c r="B16816" s="68" t="s">
        <v>89</v>
      </c>
      <c r="C16816" s="69" t="s">
        <v>90</v>
      </c>
      <c r="D16816" s="69" t="s">
        <v>91</v>
      </c>
      <c r="E16816" s="69" t="s">
        <v>118</v>
      </c>
      <c r="F16816" s="69" t="s">
        <v>92</v>
      </c>
      <c r="G16816" s="69" t="s">
        <v>59</v>
      </c>
      <c r="H16816" s="70" t="s">
        <v>93</v>
      </c>
      <c r="I16816" s="71"/>
    </row>
    <row r="16817" spans="1:9" ht="15" customHeight="1" thickBot="1" x14ac:dyDescent="0.3">
      <c r="A16817" s="72"/>
      <c r="B16817" s="73"/>
      <c r="C16817" s="74"/>
      <c r="D16817" s="74"/>
      <c r="E16817" s="74"/>
      <c r="F16817" s="74"/>
      <c r="G16817" s="74"/>
      <c r="H16817" s="75" t="s">
        <v>94</v>
      </c>
      <c r="I16817" s="76" t="s">
        <v>95</v>
      </c>
    </row>
    <row r="16818" spans="1:9" ht="14.1" customHeight="1" thickBot="1" x14ac:dyDescent="0.3">
      <c r="A16818" s="94" t="s">
        <v>62</v>
      </c>
      <c r="B16818" s="95">
        <v>-0.20806678477136492</v>
      </c>
      <c r="C16818" s="96">
        <v>4.7102674299275435E-2</v>
      </c>
      <c r="D16818" s="97">
        <v>353.62914096336641</v>
      </c>
      <c r="E16818" s="98">
        <v>0</v>
      </c>
      <c r="F16818" s="97">
        <v>-4.4173030059689316</v>
      </c>
      <c r="G16818" s="97">
        <v>1.3303132027611625E-5</v>
      </c>
      <c r="H16818" s="96">
        <v>-0.30070337747183856</v>
      </c>
      <c r="I16818" s="99">
        <v>-0.11543019207089131</v>
      </c>
    </row>
    <row r="16819" spans="1:9" ht="15" customHeight="1" x14ac:dyDescent="0.25">
      <c r="A16819" s="42" t="s">
        <v>130</v>
      </c>
      <c r="B16819" s="43"/>
      <c r="C16819" s="43"/>
      <c r="D16819" s="43"/>
      <c r="E16819" s="43"/>
      <c r="F16819" s="43"/>
      <c r="G16819" s="43"/>
      <c r="H16819" s="43"/>
      <c r="I16819" s="43"/>
    </row>
    <row r="16820" spans="1:9" ht="15" customHeight="1" x14ac:dyDescent="0.25">
      <c r="A16820" s="50" t="s">
        <v>292</v>
      </c>
      <c r="B16820" s="51"/>
      <c r="C16820" s="51"/>
      <c r="D16820" s="51"/>
      <c r="E16820" s="51"/>
      <c r="F16820" s="51"/>
      <c r="G16820" s="51"/>
      <c r="H16820" s="51"/>
      <c r="I16820" s="51"/>
    </row>
    <row r="16823" spans="1:9" ht="16.5" x14ac:dyDescent="0.25">
      <c r="A16823" t="s">
        <v>131</v>
      </c>
    </row>
    <row r="16825" spans="1:9" ht="20.100000000000001" customHeight="1" thickBot="1" x14ac:dyDescent="0.3">
      <c r="A16825" s="16" t="s">
        <v>114</v>
      </c>
      <c r="B16825" s="17"/>
      <c r="C16825" s="17"/>
    </row>
    <row r="16826" spans="1:9" ht="15" customHeight="1" thickBot="1" x14ac:dyDescent="0.3">
      <c r="A16826" s="18"/>
      <c r="B16826" s="19"/>
      <c r="C16826" s="61" t="s">
        <v>62</v>
      </c>
    </row>
    <row r="16827" spans="1:9" ht="14.1" customHeight="1" x14ac:dyDescent="0.25">
      <c r="A16827" s="3" t="s">
        <v>36</v>
      </c>
      <c r="B16827" s="23" t="s">
        <v>37</v>
      </c>
      <c r="C16827" s="62">
        <v>0</v>
      </c>
    </row>
    <row r="16828" spans="1:9" ht="14.1" customHeight="1" x14ac:dyDescent="0.25">
      <c r="A16828" s="28"/>
      <c r="B16828" s="9" t="s">
        <v>63</v>
      </c>
      <c r="C16828" s="12">
        <v>0</v>
      </c>
    </row>
    <row r="16829" spans="1:9" ht="14.1" customHeight="1" x14ac:dyDescent="0.25">
      <c r="A16829" s="28"/>
      <c r="B16829" s="9" t="s">
        <v>64</v>
      </c>
      <c r="C16829" s="12">
        <v>0</v>
      </c>
    </row>
    <row r="16830" spans="1:9" ht="14.1" customHeight="1" x14ac:dyDescent="0.25">
      <c r="A16830" s="28"/>
      <c r="B16830" s="9" t="s">
        <v>65</v>
      </c>
      <c r="C16830" s="12">
        <v>0</v>
      </c>
    </row>
    <row r="16831" spans="1:9" ht="14.1" customHeight="1" x14ac:dyDescent="0.25">
      <c r="A16831" s="28"/>
      <c r="B16831" s="9" t="s">
        <v>66</v>
      </c>
      <c r="C16831" s="12">
        <v>0</v>
      </c>
    </row>
    <row r="16832" spans="1:9" ht="14.1" customHeight="1" x14ac:dyDescent="0.25">
      <c r="A16832" s="28"/>
      <c r="B16832" s="9" t="s">
        <v>67</v>
      </c>
      <c r="C16832" s="12">
        <v>0</v>
      </c>
    </row>
    <row r="16833" spans="1:9" ht="14.1" customHeight="1" x14ac:dyDescent="0.25">
      <c r="A16833" s="28"/>
      <c r="B16833" s="9" t="s">
        <v>68</v>
      </c>
      <c r="C16833" s="12">
        <v>0</v>
      </c>
    </row>
    <row r="16834" spans="1:9" ht="24" customHeight="1" x14ac:dyDescent="0.25">
      <c r="A16834" s="28"/>
      <c r="B16834" s="9" t="s">
        <v>69</v>
      </c>
      <c r="C16834" s="12">
        <v>0</v>
      </c>
    </row>
    <row r="16835" spans="1:9" ht="24" customHeight="1" x14ac:dyDescent="0.25">
      <c r="A16835" s="28"/>
      <c r="B16835" s="9" t="s">
        <v>70</v>
      </c>
      <c r="C16835" s="12">
        <v>1</v>
      </c>
    </row>
    <row r="16836" spans="1:9" ht="24" customHeight="1" x14ac:dyDescent="0.25">
      <c r="A16836" s="28"/>
      <c r="B16836" s="9" t="s">
        <v>71</v>
      </c>
      <c r="C16836" s="12">
        <v>0</v>
      </c>
    </row>
    <row r="16837" spans="1:9" ht="24" customHeight="1" x14ac:dyDescent="0.25">
      <c r="A16837" s="28"/>
      <c r="B16837" s="9" t="s">
        <v>72</v>
      </c>
      <c r="C16837" s="12">
        <v>-1</v>
      </c>
    </row>
    <row r="16838" spans="1:9" ht="24" customHeight="1" x14ac:dyDescent="0.25">
      <c r="A16838" s="28"/>
      <c r="B16838" s="9" t="s">
        <v>73</v>
      </c>
      <c r="C16838" s="12">
        <v>0</v>
      </c>
    </row>
    <row r="16839" spans="1:9" ht="24" customHeight="1" x14ac:dyDescent="0.25">
      <c r="A16839" s="28"/>
      <c r="B16839" s="9" t="s">
        <v>74</v>
      </c>
      <c r="C16839" s="12">
        <v>-1</v>
      </c>
    </row>
    <row r="16840" spans="1:9" ht="24" customHeight="1" x14ac:dyDescent="0.25">
      <c r="A16840" s="28"/>
      <c r="B16840" s="9" t="s">
        <v>75</v>
      </c>
      <c r="C16840" s="12">
        <v>0</v>
      </c>
    </row>
    <row r="16841" spans="1:9" ht="24" customHeight="1" thickBot="1" x14ac:dyDescent="0.3">
      <c r="A16841" s="91"/>
      <c r="B16841" s="14" t="s">
        <v>76</v>
      </c>
      <c r="C16841" s="100">
        <v>1</v>
      </c>
    </row>
    <row r="16842" spans="1:9" ht="24.95" customHeight="1" x14ac:dyDescent="0.25">
      <c r="A16842" s="42" t="s">
        <v>132</v>
      </c>
      <c r="B16842" s="43"/>
      <c r="C16842" s="43"/>
    </row>
    <row r="16844" spans="1:9" ht="20.100000000000001" customHeight="1" thickBot="1" x14ac:dyDescent="0.3">
      <c r="A16844" s="16" t="s">
        <v>116</v>
      </c>
      <c r="B16844" s="17"/>
      <c r="C16844" s="17"/>
      <c r="D16844" s="17"/>
      <c r="E16844" s="17"/>
      <c r="F16844" s="17"/>
      <c r="G16844" s="17"/>
      <c r="H16844" s="17"/>
      <c r="I16844" s="17"/>
    </row>
    <row r="16845" spans="1:9" ht="15" customHeight="1" x14ac:dyDescent="0.25">
      <c r="A16845" s="67" t="s">
        <v>117</v>
      </c>
      <c r="B16845" s="68" t="s">
        <v>89</v>
      </c>
      <c r="C16845" s="69" t="s">
        <v>90</v>
      </c>
      <c r="D16845" s="69" t="s">
        <v>91</v>
      </c>
      <c r="E16845" s="69" t="s">
        <v>118</v>
      </c>
      <c r="F16845" s="69" t="s">
        <v>92</v>
      </c>
      <c r="G16845" s="69" t="s">
        <v>59</v>
      </c>
      <c r="H16845" s="70" t="s">
        <v>93</v>
      </c>
      <c r="I16845" s="71"/>
    </row>
    <row r="16846" spans="1:9" ht="15" customHeight="1" thickBot="1" x14ac:dyDescent="0.3">
      <c r="A16846" s="72"/>
      <c r="B16846" s="73"/>
      <c r="C16846" s="74"/>
      <c r="D16846" s="74"/>
      <c r="E16846" s="74"/>
      <c r="F16846" s="74"/>
      <c r="G16846" s="74"/>
      <c r="H16846" s="75" t="s">
        <v>94</v>
      </c>
      <c r="I16846" s="76" t="s">
        <v>95</v>
      </c>
    </row>
    <row r="16847" spans="1:9" ht="14.1" customHeight="1" thickBot="1" x14ac:dyDescent="0.3">
      <c r="A16847" s="94" t="s">
        <v>62</v>
      </c>
      <c r="B16847" s="95">
        <v>5.26158263600967E-2</v>
      </c>
      <c r="C16847" s="96">
        <v>6.5412030489226808E-2</v>
      </c>
      <c r="D16847" s="97">
        <v>353.36170952702179</v>
      </c>
      <c r="E16847" s="98">
        <v>0</v>
      </c>
      <c r="F16847" s="97">
        <v>0.8043753720313328</v>
      </c>
      <c r="G16847" s="97">
        <v>0.42172104854107806</v>
      </c>
      <c r="H16847" s="96">
        <v>-7.6030019437814719E-2</v>
      </c>
      <c r="I16847" s="99">
        <v>0.18126167215800812</v>
      </c>
    </row>
    <row r="16848" spans="1:9" ht="15" customHeight="1" x14ac:dyDescent="0.25">
      <c r="A16848" s="42" t="s">
        <v>132</v>
      </c>
      <c r="B16848" s="43"/>
      <c r="C16848" s="43"/>
      <c r="D16848" s="43"/>
      <c r="E16848" s="43"/>
      <c r="F16848" s="43"/>
      <c r="G16848" s="43"/>
      <c r="H16848" s="43"/>
      <c r="I16848" s="43"/>
    </row>
    <row r="16849" spans="1:9" ht="15" customHeight="1" x14ac:dyDescent="0.25">
      <c r="A16849" s="50" t="s">
        <v>292</v>
      </c>
      <c r="B16849" s="51"/>
      <c r="C16849" s="51"/>
      <c r="D16849" s="51"/>
      <c r="E16849" s="51"/>
      <c r="F16849" s="51"/>
      <c r="G16849" s="51"/>
      <c r="H16849" s="51"/>
      <c r="I16849" s="51"/>
    </row>
    <row r="16852" spans="1:9" ht="16.5" x14ac:dyDescent="0.25">
      <c r="A16852" t="s">
        <v>133</v>
      </c>
    </row>
    <row r="16854" spans="1:9" ht="20.100000000000001" customHeight="1" thickBot="1" x14ac:dyDescent="0.3">
      <c r="A16854" s="16" t="s">
        <v>114</v>
      </c>
      <c r="B16854" s="17"/>
      <c r="C16854" s="17"/>
    </row>
    <row r="16855" spans="1:9" ht="15" customHeight="1" thickBot="1" x14ac:dyDescent="0.3">
      <c r="A16855" s="18"/>
      <c r="B16855" s="19"/>
      <c r="C16855" s="61" t="s">
        <v>62</v>
      </c>
    </row>
    <row r="16856" spans="1:9" ht="14.1" customHeight="1" x14ac:dyDescent="0.25">
      <c r="A16856" s="3" t="s">
        <v>36</v>
      </c>
      <c r="B16856" s="23" t="s">
        <v>37</v>
      </c>
      <c r="C16856" s="62">
        <v>0</v>
      </c>
    </row>
    <row r="16857" spans="1:9" ht="14.1" customHeight="1" x14ac:dyDescent="0.25">
      <c r="A16857" s="28"/>
      <c r="B16857" s="9" t="s">
        <v>63</v>
      </c>
      <c r="C16857" s="12">
        <v>0</v>
      </c>
    </row>
    <row r="16858" spans="1:9" ht="14.1" customHeight="1" x14ac:dyDescent="0.25">
      <c r="A16858" s="28"/>
      <c r="B16858" s="9" t="s">
        <v>64</v>
      </c>
      <c r="C16858" s="12">
        <v>0</v>
      </c>
    </row>
    <row r="16859" spans="1:9" ht="14.1" customHeight="1" x14ac:dyDescent="0.25">
      <c r="A16859" s="28"/>
      <c r="B16859" s="9" t="s">
        <v>65</v>
      </c>
      <c r="C16859" s="12">
        <v>0</v>
      </c>
    </row>
    <row r="16860" spans="1:9" ht="14.1" customHeight="1" x14ac:dyDescent="0.25">
      <c r="A16860" s="28"/>
      <c r="B16860" s="9" t="s">
        <v>66</v>
      </c>
      <c r="C16860" s="12">
        <v>0</v>
      </c>
    </row>
    <row r="16861" spans="1:9" ht="14.1" customHeight="1" x14ac:dyDescent="0.25">
      <c r="A16861" s="28"/>
      <c r="B16861" s="9" t="s">
        <v>67</v>
      </c>
      <c r="C16861" s="12">
        <v>1</v>
      </c>
    </row>
    <row r="16862" spans="1:9" ht="14.1" customHeight="1" x14ac:dyDescent="0.25">
      <c r="A16862" s="28"/>
      <c r="B16862" s="9" t="s">
        <v>68</v>
      </c>
      <c r="C16862" s="12">
        <v>-1</v>
      </c>
    </row>
    <row r="16863" spans="1:9" ht="24" customHeight="1" x14ac:dyDescent="0.25">
      <c r="A16863" s="28"/>
      <c r="B16863" s="9" t="s">
        <v>69</v>
      </c>
      <c r="C16863" s="12">
        <v>0</v>
      </c>
    </row>
    <row r="16864" spans="1:9" ht="24" customHeight="1" x14ac:dyDescent="0.25">
      <c r="A16864" s="28"/>
      <c r="B16864" s="9" t="s">
        <v>70</v>
      </c>
      <c r="C16864" s="12">
        <v>0</v>
      </c>
    </row>
    <row r="16865" spans="1:9" ht="24" customHeight="1" x14ac:dyDescent="0.25">
      <c r="A16865" s="28"/>
      <c r="B16865" s="9" t="s">
        <v>71</v>
      </c>
      <c r="C16865" s="47">
        <v>0.5</v>
      </c>
    </row>
    <row r="16866" spans="1:9" ht="24" customHeight="1" x14ac:dyDescent="0.25">
      <c r="A16866" s="28"/>
      <c r="B16866" s="9" t="s">
        <v>72</v>
      </c>
      <c r="C16866" s="47">
        <v>-0.5</v>
      </c>
    </row>
    <row r="16867" spans="1:9" ht="24" customHeight="1" x14ac:dyDescent="0.25">
      <c r="A16867" s="28"/>
      <c r="B16867" s="9" t="s">
        <v>73</v>
      </c>
      <c r="C16867" s="12">
        <v>0</v>
      </c>
    </row>
    <row r="16868" spans="1:9" ht="24" customHeight="1" x14ac:dyDescent="0.25">
      <c r="A16868" s="28"/>
      <c r="B16868" s="9" t="s">
        <v>74</v>
      </c>
      <c r="C16868" s="12">
        <v>0</v>
      </c>
    </row>
    <row r="16869" spans="1:9" ht="24" customHeight="1" x14ac:dyDescent="0.25">
      <c r="A16869" s="28"/>
      <c r="B16869" s="9" t="s">
        <v>75</v>
      </c>
      <c r="C16869" s="47">
        <v>0.5</v>
      </c>
    </row>
    <row r="16870" spans="1:9" ht="24" customHeight="1" thickBot="1" x14ac:dyDescent="0.3">
      <c r="A16870" s="91"/>
      <c r="B16870" s="14" t="s">
        <v>76</v>
      </c>
      <c r="C16870" s="49">
        <v>-0.5</v>
      </c>
    </row>
    <row r="16871" spans="1:9" ht="15" customHeight="1" x14ac:dyDescent="0.25">
      <c r="A16871" s="42" t="s">
        <v>134</v>
      </c>
      <c r="B16871" s="43"/>
      <c r="C16871" s="43"/>
    </row>
    <row r="16873" spans="1:9" ht="20.100000000000001" customHeight="1" thickBot="1" x14ac:dyDescent="0.3">
      <c r="A16873" s="16" t="s">
        <v>116</v>
      </c>
      <c r="B16873" s="17"/>
      <c r="C16873" s="17"/>
      <c r="D16873" s="17"/>
      <c r="E16873" s="17"/>
      <c r="F16873" s="17"/>
      <c r="G16873" s="17"/>
      <c r="H16873" s="17"/>
      <c r="I16873" s="17"/>
    </row>
    <row r="16874" spans="1:9" ht="15" customHeight="1" x14ac:dyDescent="0.25">
      <c r="A16874" s="67" t="s">
        <v>117</v>
      </c>
      <c r="B16874" s="68" t="s">
        <v>89</v>
      </c>
      <c r="C16874" s="69" t="s">
        <v>90</v>
      </c>
      <c r="D16874" s="69" t="s">
        <v>91</v>
      </c>
      <c r="E16874" s="69" t="s">
        <v>118</v>
      </c>
      <c r="F16874" s="69" t="s">
        <v>92</v>
      </c>
      <c r="G16874" s="69" t="s">
        <v>59</v>
      </c>
      <c r="H16874" s="70" t="s">
        <v>93</v>
      </c>
      <c r="I16874" s="71"/>
    </row>
    <row r="16875" spans="1:9" ht="15" customHeight="1" thickBot="1" x14ac:dyDescent="0.3">
      <c r="A16875" s="72"/>
      <c r="B16875" s="73"/>
      <c r="C16875" s="74"/>
      <c r="D16875" s="74"/>
      <c r="E16875" s="74"/>
      <c r="F16875" s="74"/>
      <c r="G16875" s="74"/>
      <c r="H16875" s="75" t="s">
        <v>94</v>
      </c>
      <c r="I16875" s="76" t="s">
        <v>95</v>
      </c>
    </row>
    <row r="16876" spans="1:9" ht="14.1" customHeight="1" thickBot="1" x14ac:dyDescent="0.3">
      <c r="A16876" s="94" t="s">
        <v>62</v>
      </c>
      <c r="B16876" s="95">
        <v>-0.12898127504491916</v>
      </c>
      <c r="C16876" s="96">
        <v>2.295596819162966E-2</v>
      </c>
      <c r="D16876" s="97">
        <v>345.7077787547924</v>
      </c>
      <c r="E16876" s="98">
        <v>0</v>
      </c>
      <c r="F16876" s="97">
        <v>-5.6186379928836576</v>
      </c>
      <c r="G16876" s="97">
        <v>3.9650019042886427E-8</v>
      </c>
      <c r="H16876" s="96">
        <v>-0.17413221497029868</v>
      </c>
      <c r="I16876" s="99">
        <v>-8.3830335119539648E-2</v>
      </c>
    </row>
    <row r="16877" spans="1:9" ht="15" customHeight="1" x14ac:dyDescent="0.25">
      <c r="A16877" s="42" t="s">
        <v>134</v>
      </c>
      <c r="B16877" s="43"/>
      <c r="C16877" s="43"/>
      <c r="D16877" s="43"/>
      <c r="E16877" s="43"/>
      <c r="F16877" s="43"/>
      <c r="G16877" s="43"/>
      <c r="H16877" s="43"/>
      <c r="I16877" s="43"/>
    </row>
    <row r="16878" spans="1:9" ht="15" customHeight="1" x14ac:dyDescent="0.25">
      <c r="A16878" s="50" t="s">
        <v>292</v>
      </c>
      <c r="B16878" s="51"/>
      <c r="C16878" s="51"/>
      <c r="D16878" s="51"/>
      <c r="E16878" s="51"/>
      <c r="F16878" s="51"/>
      <c r="G16878" s="51"/>
      <c r="H16878" s="51"/>
      <c r="I16878" s="51"/>
    </row>
    <row r="16881" spans="1:3" ht="16.5" x14ac:dyDescent="0.25">
      <c r="A16881" t="s">
        <v>135</v>
      </c>
    </row>
    <row r="16883" spans="1:3" ht="20.100000000000001" customHeight="1" thickBot="1" x14ac:dyDescent="0.3">
      <c r="A16883" s="16" t="s">
        <v>114</v>
      </c>
      <c r="B16883" s="17"/>
      <c r="C16883" s="17"/>
    </row>
    <row r="16884" spans="1:3" ht="15" customHeight="1" thickBot="1" x14ac:dyDescent="0.3">
      <c r="A16884" s="18"/>
      <c r="B16884" s="19"/>
      <c r="C16884" s="61" t="s">
        <v>62</v>
      </c>
    </row>
    <row r="16885" spans="1:3" ht="14.1" customHeight="1" x14ac:dyDescent="0.25">
      <c r="A16885" s="3" t="s">
        <v>36</v>
      </c>
      <c r="B16885" s="23" t="s">
        <v>37</v>
      </c>
      <c r="C16885" s="62">
        <v>0</v>
      </c>
    </row>
    <row r="16886" spans="1:3" ht="14.1" customHeight="1" x14ac:dyDescent="0.25">
      <c r="A16886" s="28"/>
      <c r="B16886" s="9" t="s">
        <v>63</v>
      </c>
      <c r="C16886" s="12">
        <v>0</v>
      </c>
    </row>
    <row r="16887" spans="1:3" ht="14.1" customHeight="1" x14ac:dyDescent="0.25">
      <c r="A16887" s="28"/>
      <c r="B16887" s="9" t="s">
        <v>64</v>
      </c>
      <c r="C16887" s="12">
        <v>0</v>
      </c>
    </row>
    <row r="16888" spans="1:3" ht="14.1" customHeight="1" x14ac:dyDescent="0.25">
      <c r="A16888" s="28"/>
      <c r="B16888" s="9" t="s">
        <v>65</v>
      </c>
      <c r="C16888" s="12">
        <v>0</v>
      </c>
    </row>
    <row r="16889" spans="1:3" ht="14.1" customHeight="1" x14ac:dyDescent="0.25">
      <c r="A16889" s="28"/>
      <c r="B16889" s="9" t="s">
        <v>66</v>
      </c>
      <c r="C16889" s="12">
        <v>0</v>
      </c>
    </row>
    <row r="16890" spans="1:3" ht="14.1" customHeight="1" x14ac:dyDescent="0.25">
      <c r="A16890" s="28"/>
      <c r="B16890" s="9" t="s">
        <v>67</v>
      </c>
      <c r="C16890" s="12">
        <v>1</v>
      </c>
    </row>
    <row r="16891" spans="1:3" ht="14.1" customHeight="1" x14ac:dyDescent="0.25">
      <c r="A16891" s="28"/>
      <c r="B16891" s="9" t="s">
        <v>68</v>
      </c>
      <c r="C16891" s="12">
        <v>-1</v>
      </c>
    </row>
    <row r="16892" spans="1:3" ht="24" customHeight="1" x14ac:dyDescent="0.25">
      <c r="A16892" s="28"/>
      <c r="B16892" s="9" t="s">
        <v>69</v>
      </c>
      <c r="C16892" s="12">
        <v>0</v>
      </c>
    </row>
    <row r="16893" spans="1:3" ht="24" customHeight="1" x14ac:dyDescent="0.25">
      <c r="A16893" s="28"/>
      <c r="B16893" s="9" t="s">
        <v>70</v>
      </c>
      <c r="C16893" s="12">
        <v>0</v>
      </c>
    </row>
    <row r="16894" spans="1:3" ht="24" customHeight="1" x14ac:dyDescent="0.25">
      <c r="A16894" s="28"/>
      <c r="B16894" s="9" t="s">
        <v>71</v>
      </c>
      <c r="C16894" s="12">
        <v>1</v>
      </c>
    </row>
    <row r="16895" spans="1:3" ht="24" customHeight="1" x14ac:dyDescent="0.25">
      <c r="A16895" s="28"/>
      <c r="B16895" s="9" t="s">
        <v>72</v>
      </c>
      <c r="C16895" s="12">
        <v>-1</v>
      </c>
    </row>
    <row r="16896" spans="1:3" ht="24" customHeight="1" x14ac:dyDescent="0.25">
      <c r="A16896" s="28"/>
      <c r="B16896" s="9" t="s">
        <v>73</v>
      </c>
      <c r="C16896" s="12">
        <v>0</v>
      </c>
    </row>
    <row r="16897" spans="1:9" ht="24" customHeight="1" x14ac:dyDescent="0.25">
      <c r="A16897" s="28"/>
      <c r="B16897" s="9" t="s">
        <v>74</v>
      </c>
      <c r="C16897" s="12">
        <v>0</v>
      </c>
    </row>
    <row r="16898" spans="1:9" ht="24" customHeight="1" x14ac:dyDescent="0.25">
      <c r="A16898" s="28"/>
      <c r="B16898" s="9" t="s">
        <v>75</v>
      </c>
      <c r="C16898" s="12">
        <v>0</v>
      </c>
    </row>
    <row r="16899" spans="1:9" ht="24" customHeight="1" thickBot="1" x14ac:dyDescent="0.3">
      <c r="A16899" s="91"/>
      <c r="B16899" s="14" t="s">
        <v>76</v>
      </c>
      <c r="C16899" s="100">
        <v>0</v>
      </c>
    </row>
    <row r="16900" spans="1:9" ht="15" customHeight="1" x14ac:dyDescent="0.25">
      <c r="A16900" s="42" t="s">
        <v>136</v>
      </c>
      <c r="B16900" s="43"/>
      <c r="C16900" s="43"/>
    </row>
    <row r="16902" spans="1:9" ht="20.100000000000001" customHeight="1" thickBot="1" x14ac:dyDescent="0.3">
      <c r="A16902" s="16" t="s">
        <v>116</v>
      </c>
      <c r="B16902" s="17"/>
      <c r="C16902" s="17"/>
      <c r="D16902" s="17"/>
      <c r="E16902" s="17"/>
      <c r="F16902" s="17"/>
      <c r="G16902" s="17"/>
      <c r="H16902" s="17"/>
      <c r="I16902" s="17"/>
    </row>
    <row r="16903" spans="1:9" ht="15" customHeight="1" x14ac:dyDescent="0.25">
      <c r="A16903" s="67" t="s">
        <v>117</v>
      </c>
      <c r="B16903" s="68" t="s">
        <v>89</v>
      </c>
      <c r="C16903" s="69" t="s">
        <v>90</v>
      </c>
      <c r="D16903" s="69" t="s">
        <v>91</v>
      </c>
      <c r="E16903" s="69" t="s">
        <v>118</v>
      </c>
      <c r="F16903" s="69" t="s">
        <v>92</v>
      </c>
      <c r="G16903" s="69" t="s">
        <v>59</v>
      </c>
      <c r="H16903" s="70" t="s">
        <v>93</v>
      </c>
      <c r="I16903" s="71"/>
    </row>
    <row r="16904" spans="1:9" ht="15" customHeight="1" thickBot="1" x14ac:dyDescent="0.3">
      <c r="A16904" s="72"/>
      <c r="B16904" s="73"/>
      <c r="C16904" s="74"/>
      <c r="D16904" s="74"/>
      <c r="E16904" s="74"/>
      <c r="F16904" s="74"/>
      <c r="G16904" s="74"/>
      <c r="H16904" s="75" t="s">
        <v>94</v>
      </c>
      <c r="I16904" s="76" t="s">
        <v>95</v>
      </c>
    </row>
    <row r="16905" spans="1:9" ht="14.1" customHeight="1" thickBot="1" x14ac:dyDescent="0.3">
      <c r="A16905" s="94" t="s">
        <v>62</v>
      </c>
      <c r="B16905" s="95">
        <v>-7.1704616613051234E-2</v>
      </c>
      <c r="C16905" s="96">
        <v>3.2148149241832381E-2</v>
      </c>
      <c r="D16905" s="97">
        <v>345.54279864698225</v>
      </c>
      <c r="E16905" s="98">
        <v>0</v>
      </c>
      <c r="F16905" s="97">
        <v>-2.2304430676135625</v>
      </c>
      <c r="G16905" s="97">
        <v>2.6359663603605511E-2</v>
      </c>
      <c r="H16905" s="96">
        <v>-0.13493530144478985</v>
      </c>
      <c r="I16905" s="99">
        <v>-8.4739317813126054E-3</v>
      </c>
    </row>
    <row r="16906" spans="1:9" ht="15" customHeight="1" x14ac:dyDescent="0.25">
      <c r="A16906" s="42" t="s">
        <v>136</v>
      </c>
      <c r="B16906" s="43"/>
      <c r="C16906" s="43"/>
      <c r="D16906" s="43"/>
      <c r="E16906" s="43"/>
      <c r="F16906" s="43"/>
      <c r="G16906" s="43"/>
      <c r="H16906" s="43"/>
      <c r="I16906" s="43"/>
    </row>
    <row r="16907" spans="1:9" ht="15" customHeight="1" x14ac:dyDescent="0.25">
      <c r="A16907" s="50" t="s">
        <v>292</v>
      </c>
      <c r="B16907" s="51"/>
      <c r="C16907" s="51"/>
      <c r="D16907" s="51"/>
      <c r="E16907" s="51"/>
      <c r="F16907" s="51"/>
      <c r="G16907" s="51"/>
      <c r="H16907" s="51"/>
      <c r="I16907" s="51"/>
    </row>
    <row r="16910" spans="1:9" ht="16.5" x14ac:dyDescent="0.25">
      <c r="A16910" t="s">
        <v>137</v>
      </c>
    </row>
    <row r="16912" spans="1:9" ht="20.100000000000001" customHeight="1" thickBot="1" x14ac:dyDescent="0.3">
      <c r="A16912" s="16" t="s">
        <v>114</v>
      </c>
      <c r="B16912" s="17"/>
      <c r="C16912" s="17"/>
    </row>
    <row r="16913" spans="1:3" ht="15" customHeight="1" thickBot="1" x14ac:dyDescent="0.3">
      <c r="A16913" s="18"/>
      <c r="B16913" s="19"/>
      <c r="C16913" s="61" t="s">
        <v>62</v>
      </c>
    </row>
    <row r="16914" spans="1:3" ht="14.1" customHeight="1" x14ac:dyDescent="0.25">
      <c r="A16914" s="3" t="s">
        <v>36</v>
      </c>
      <c r="B16914" s="23" t="s">
        <v>37</v>
      </c>
      <c r="C16914" s="62">
        <v>0</v>
      </c>
    </row>
    <row r="16915" spans="1:3" ht="14.1" customHeight="1" x14ac:dyDescent="0.25">
      <c r="A16915" s="28"/>
      <c r="B16915" s="9" t="s">
        <v>63</v>
      </c>
      <c r="C16915" s="12">
        <v>0</v>
      </c>
    </row>
    <row r="16916" spans="1:3" ht="14.1" customHeight="1" x14ac:dyDescent="0.25">
      <c r="A16916" s="28"/>
      <c r="B16916" s="9" t="s">
        <v>64</v>
      </c>
      <c r="C16916" s="12">
        <v>0</v>
      </c>
    </row>
    <row r="16917" spans="1:3" ht="14.1" customHeight="1" x14ac:dyDescent="0.25">
      <c r="A16917" s="28"/>
      <c r="B16917" s="9" t="s">
        <v>65</v>
      </c>
      <c r="C16917" s="12">
        <v>0</v>
      </c>
    </row>
    <row r="16918" spans="1:3" ht="14.1" customHeight="1" x14ac:dyDescent="0.25">
      <c r="A16918" s="28"/>
      <c r="B16918" s="9" t="s">
        <v>66</v>
      </c>
      <c r="C16918" s="12">
        <v>0</v>
      </c>
    </row>
    <row r="16919" spans="1:3" ht="14.1" customHeight="1" x14ac:dyDescent="0.25">
      <c r="A16919" s="28"/>
      <c r="B16919" s="9" t="s">
        <v>67</v>
      </c>
      <c r="C16919" s="12">
        <v>1</v>
      </c>
    </row>
    <row r="16920" spans="1:3" ht="14.1" customHeight="1" x14ac:dyDescent="0.25">
      <c r="A16920" s="28"/>
      <c r="B16920" s="9" t="s">
        <v>68</v>
      </c>
      <c r="C16920" s="12">
        <v>-1</v>
      </c>
    </row>
    <row r="16921" spans="1:3" ht="24" customHeight="1" x14ac:dyDescent="0.25">
      <c r="A16921" s="28"/>
      <c r="B16921" s="9" t="s">
        <v>69</v>
      </c>
      <c r="C16921" s="12">
        <v>0</v>
      </c>
    </row>
    <row r="16922" spans="1:3" ht="24" customHeight="1" x14ac:dyDescent="0.25">
      <c r="A16922" s="28"/>
      <c r="B16922" s="9" t="s">
        <v>70</v>
      </c>
      <c r="C16922" s="12">
        <v>0</v>
      </c>
    </row>
    <row r="16923" spans="1:3" ht="24" customHeight="1" x14ac:dyDescent="0.25">
      <c r="A16923" s="28"/>
      <c r="B16923" s="9" t="s">
        <v>71</v>
      </c>
      <c r="C16923" s="12">
        <v>0</v>
      </c>
    </row>
    <row r="16924" spans="1:3" ht="24" customHeight="1" x14ac:dyDescent="0.25">
      <c r="A16924" s="28"/>
      <c r="B16924" s="9" t="s">
        <v>72</v>
      </c>
      <c r="C16924" s="12">
        <v>0</v>
      </c>
    </row>
    <row r="16925" spans="1:3" ht="24" customHeight="1" x14ac:dyDescent="0.25">
      <c r="A16925" s="28"/>
      <c r="B16925" s="9" t="s">
        <v>73</v>
      </c>
      <c r="C16925" s="12">
        <v>0</v>
      </c>
    </row>
    <row r="16926" spans="1:3" ht="24" customHeight="1" x14ac:dyDescent="0.25">
      <c r="A16926" s="28"/>
      <c r="B16926" s="9" t="s">
        <v>74</v>
      </c>
      <c r="C16926" s="12">
        <v>0</v>
      </c>
    </row>
    <row r="16927" spans="1:3" ht="24" customHeight="1" x14ac:dyDescent="0.25">
      <c r="A16927" s="28"/>
      <c r="B16927" s="9" t="s">
        <v>75</v>
      </c>
      <c r="C16927" s="12">
        <v>1</v>
      </c>
    </row>
    <row r="16928" spans="1:3" ht="24" customHeight="1" thickBot="1" x14ac:dyDescent="0.3">
      <c r="A16928" s="91"/>
      <c r="B16928" s="14" t="s">
        <v>76</v>
      </c>
      <c r="C16928" s="100">
        <v>-1</v>
      </c>
    </row>
    <row r="16929" spans="1:9" ht="15" customHeight="1" x14ac:dyDescent="0.25">
      <c r="A16929" s="42" t="s">
        <v>138</v>
      </c>
      <c r="B16929" s="43"/>
      <c r="C16929" s="43"/>
    </row>
    <row r="16931" spans="1:9" ht="20.100000000000001" customHeight="1" thickBot="1" x14ac:dyDescent="0.3">
      <c r="A16931" s="16" t="s">
        <v>116</v>
      </c>
      <c r="B16931" s="17"/>
      <c r="C16931" s="17"/>
      <c r="D16931" s="17"/>
      <c r="E16931" s="17"/>
      <c r="F16931" s="17"/>
      <c r="G16931" s="17"/>
      <c r="H16931" s="17"/>
      <c r="I16931" s="17"/>
    </row>
    <row r="16932" spans="1:9" ht="15" customHeight="1" x14ac:dyDescent="0.25">
      <c r="A16932" s="67" t="s">
        <v>117</v>
      </c>
      <c r="B16932" s="68" t="s">
        <v>89</v>
      </c>
      <c r="C16932" s="69" t="s">
        <v>90</v>
      </c>
      <c r="D16932" s="69" t="s">
        <v>91</v>
      </c>
      <c r="E16932" s="69" t="s">
        <v>118</v>
      </c>
      <c r="F16932" s="69" t="s">
        <v>92</v>
      </c>
      <c r="G16932" s="69" t="s">
        <v>59</v>
      </c>
      <c r="H16932" s="70" t="s">
        <v>93</v>
      </c>
      <c r="I16932" s="71"/>
    </row>
    <row r="16933" spans="1:9" ht="15" customHeight="1" thickBot="1" x14ac:dyDescent="0.3">
      <c r="A16933" s="72"/>
      <c r="B16933" s="73"/>
      <c r="C16933" s="74"/>
      <c r="D16933" s="74"/>
      <c r="E16933" s="74"/>
      <c r="F16933" s="74"/>
      <c r="G16933" s="74"/>
      <c r="H16933" s="75" t="s">
        <v>94</v>
      </c>
      <c r="I16933" s="76" t="s">
        <v>95</v>
      </c>
    </row>
    <row r="16934" spans="1:9" ht="14.1" customHeight="1" thickBot="1" x14ac:dyDescent="0.3">
      <c r="A16934" s="94" t="s">
        <v>62</v>
      </c>
      <c r="B16934" s="95">
        <v>-0.18625793347678707</v>
      </c>
      <c r="C16934" s="96">
        <v>3.2778078082543557E-2</v>
      </c>
      <c r="D16934" s="97">
        <v>345.86649652944544</v>
      </c>
      <c r="E16934" s="98">
        <v>0</v>
      </c>
      <c r="F16934" s="97">
        <v>-5.6823933669247513</v>
      </c>
      <c r="G16934" s="97">
        <v>2.8226399337297889E-8</v>
      </c>
      <c r="H16934" s="96">
        <v>-0.25072738369466691</v>
      </c>
      <c r="I16934" s="99">
        <v>-0.12178848325890723</v>
      </c>
    </row>
    <row r="16935" spans="1:9" ht="15" customHeight="1" x14ac:dyDescent="0.25">
      <c r="A16935" s="42" t="s">
        <v>138</v>
      </c>
      <c r="B16935" s="43"/>
      <c r="C16935" s="43"/>
      <c r="D16935" s="43"/>
      <c r="E16935" s="43"/>
      <c r="F16935" s="43"/>
      <c r="G16935" s="43"/>
      <c r="H16935" s="43"/>
      <c r="I16935" s="43"/>
    </row>
    <row r="16936" spans="1:9" ht="15" customHeight="1" x14ac:dyDescent="0.25">
      <c r="A16936" s="50" t="s">
        <v>292</v>
      </c>
      <c r="B16936" s="51"/>
      <c r="C16936" s="51"/>
      <c r="D16936" s="51"/>
      <c r="E16936" s="51"/>
      <c r="F16936" s="51"/>
      <c r="G16936" s="51"/>
      <c r="H16936" s="51"/>
      <c r="I16936" s="51"/>
    </row>
    <row r="16939" spans="1:9" ht="16.5" x14ac:dyDescent="0.25">
      <c r="A16939" t="s">
        <v>139</v>
      </c>
    </row>
    <row r="16941" spans="1:9" ht="20.100000000000001" customHeight="1" thickBot="1" x14ac:dyDescent="0.3">
      <c r="A16941" s="16" t="s">
        <v>114</v>
      </c>
      <c r="B16941" s="17"/>
      <c r="C16941" s="17"/>
    </row>
    <row r="16942" spans="1:9" ht="15" customHeight="1" thickBot="1" x14ac:dyDescent="0.3">
      <c r="A16942" s="18"/>
      <c r="B16942" s="19"/>
      <c r="C16942" s="61" t="s">
        <v>62</v>
      </c>
    </row>
    <row r="16943" spans="1:9" ht="14.1" customHeight="1" x14ac:dyDescent="0.25">
      <c r="A16943" s="3" t="s">
        <v>36</v>
      </c>
      <c r="B16943" s="23" t="s">
        <v>37</v>
      </c>
      <c r="C16943" s="62">
        <v>0</v>
      </c>
    </row>
    <row r="16944" spans="1:9" ht="14.1" customHeight="1" x14ac:dyDescent="0.25">
      <c r="A16944" s="28"/>
      <c r="B16944" s="9" t="s">
        <v>63</v>
      </c>
      <c r="C16944" s="12">
        <v>0</v>
      </c>
    </row>
    <row r="16945" spans="1:9" ht="14.1" customHeight="1" x14ac:dyDescent="0.25">
      <c r="A16945" s="28"/>
      <c r="B16945" s="9" t="s">
        <v>64</v>
      </c>
      <c r="C16945" s="12">
        <v>0</v>
      </c>
    </row>
    <row r="16946" spans="1:9" ht="14.1" customHeight="1" x14ac:dyDescent="0.25">
      <c r="A16946" s="28"/>
      <c r="B16946" s="9" t="s">
        <v>65</v>
      </c>
      <c r="C16946" s="12">
        <v>0</v>
      </c>
    </row>
    <row r="16947" spans="1:9" ht="14.1" customHeight="1" x14ac:dyDescent="0.25">
      <c r="A16947" s="28"/>
      <c r="B16947" s="9" t="s">
        <v>66</v>
      </c>
      <c r="C16947" s="12">
        <v>0</v>
      </c>
    </row>
    <row r="16948" spans="1:9" ht="14.1" customHeight="1" x14ac:dyDescent="0.25">
      <c r="A16948" s="28"/>
      <c r="B16948" s="9" t="s">
        <v>67</v>
      </c>
      <c r="C16948" s="12">
        <v>0</v>
      </c>
    </row>
    <row r="16949" spans="1:9" ht="14.1" customHeight="1" x14ac:dyDescent="0.25">
      <c r="A16949" s="28"/>
      <c r="B16949" s="9" t="s">
        <v>68</v>
      </c>
      <c r="C16949" s="12">
        <v>0</v>
      </c>
    </row>
    <row r="16950" spans="1:9" ht="24" customHeight="1" x14ac:dyDescent="0.25">
      <c r="A16950" s="28"/>
      <c r="B16950" s="9" t="s">
        <v>69</v>
      </c>
      <c r="C16950" s="12">
        <v>0</v>
      </c>
    </row>
    <row r="16951" spans="1:9" ht="24" customHeight="1" x14ac:dyDescent="0.25">
      <c r="A16951" s="28"/>
      <c r="B16951" s="9" t="s">
        <v>70</v>
      </c>
      <c r="C16951" s="12">
        <v>0</v>
      </c>
    </row>
    <row r="16952" spans="1:9" ht="24" customHeight="1" x14ac:dyDescent="0.25">
      <c r="A16952" s="28"/>
      <c r="B16952" s="9" t="s">
        <v>71</v>
      </c>
      <c r="C16952" s="12">
        <v>1</v>
      </c>
    </row>
    <row r="16953" spans="1:9" ht="24" customHeight="1" x14ac:dyDescent="0.25">
      <c r="A16953" s="28"/>
      <c r="B16953" s="9" t="s">
        <v>72</v>
      </c>
      <c r="C16953" s="12">
        <v>-1</v>
      </c>
    </row>
    <row r="16954" spans="1:9" ht="24" customHeight="1" x14ac:dyDescent="0.25">
      <c r="A16954" s="28"/>
      <c r="B16954" s="9" t="s">
        <v>73</v>
      </c>
      <c r="C16954" s="12">
        <v>0</v>
      </c>
    </row>
    <row r="16955" spans="1:9" ht="24" customHeight="1" x14ac:dyDescent="0.25">
      <c r="A16955" s="28"/>
      <c r="B16955" s="9" t="s">
        <v>74</v>
      </c>
      <c r="C16955" s="12">
        <v>0</v>
      </c>
    </row>
    <row r="16956" spans="1:9" ht="24" customHeight="1" x14ac:dyDescent="0.25">
      <c r="A16956" s="28"/>
      <c r="B16956" s="9" t="s">
        <v>75</v>
      </c>
      <c r="C16956" s="12">
        <v>-1</v>
      </c>
    </row>
    <row r="16957" spans="1:9" ht="24" customHeight="1" thickBot="1" x14ac:dyDescent="0.3">
      <c r="A16957" s="91"/>
      <c r="B16957" s="14" t="s">
        <v>76</v>
      </c>
      <c r="C16957" s="100">
        <v>1</v>
      </c>
    </row>
    <row r="16958" spans="1:9" ht="24.95" customHeight="1" x14ac:dyDescent="0.25">
      <c r="A16958" s="42" t="s">
        <v>140</v>
      </c>
      <c r="B16958" s="43"/>
      <c r="C16958" s="43"/>
    </row>
    <row r="16960" spans="1:9" ht="20.100000000000001" customHeight="1" thickBot="1" x14ac:dyDescent="0.3">
      <c r="A16960" s="16" t="s">
        <v>116</v>
      </c>
      <c r="B16960" s="17"/>
      <c r="C16960" s="17"/>
      <c r="D16960" s="17"/>
      <c r="E16960" s="17"/>
      <c r="F16960" s="17"/>
      <c r="G16960" s="17"/>
      <c r="H16960" s="17"/>
      <c r="I16960" s="17"/>
    </row>
    <row r="16961" spans="1:9" ht="15" customHeight="1" x14ac:dyDescent="0.25">
      <c r="A16961" s="67" t="s">
        <v>117</v>
      </c>
      <c r="B16961" s="68" t="s">
        <v>89</v>
      </c>
      <c r="C16961" s="69" t="s">
        <v>90</v>
      </c>
      <c r="D16961" s="69" t="s">
        <v>91</v>
      </c>
      <c r="E16961" s="69" t="s">
        <v>118</v>
      </c>
      <c r="F16961" s="69" t="s">
        <v>92</v>
      </c>
      <c r="G16961" s="69" t="s">
        <v>59</v>
      </c>
      <c r="H16961" s="70" t="s">
        <v>93</v>
      </c>
      <c r="I16961" s="71"/>
    </row>
    <row r="16962" spans="1:9" ht="15" customHeight="1" thickBot="1" x14ac:dyDescent="0.3">
      <c r="A16962" s="72"/>
      <c r="B16962" s="73"/>
      <c r="C16962" s="74"/>
      <c r="D16962" s="74"/>
      <c r="E16962" s="74"/>
      <c r="F16962" s="74"/>
      <c r="G16962" s="74"/>
      <c r="H16962" s="75" t="s">
        <v>94</v>
      </c>
      <c r="I16962" s="76" t="s">
        <v>95</v>
      </c>
    </row>
    <row r="16963" spans="1:9" ht="14.1" customHeight="1" thickBot="1" x14ac:dyDescent="0.3">
      <c r="A16963" s="94" t="s">
        <v>62</v>
      </c>
      <c r="B16963" s="95">
        <v>0.11455331686373584</v>
      </c>
      <c r="C16963" s="96">
        <v>4.5911936383259293E-2</v>
      </c>
      <c r="D16963" s="97">
        <v>345.70777875479325</v>
      </c>
      <c r="E16963" s="98">
        <v>0</v>
      </c>
      <c r="F16963" s="97">
        <v>2.4950661176099951</v>
      </c>
      <c r="G16963" s="97">
        <v>1.3059268974579191E-2</v>
      </c>
      <c r="H16963" s="96">
        <v>2.4251437012979049E-2</v>
      </c>
      <c r="I16963" s="99">
        <v>0.20485519671449262</v>
      </c>
    </row>
    <row r="16964" spans="1:9" ht="15" customHeight="1" x14ac:dyDescent="0.25">
      <c r="A16964" s="42" t="s">
        <v>140</v>
      </c>
      <c r="B16964" s="43"/>
      <c r="C16964" s="43"/>
      <c r="D16964" s="43"/>
      <c r="E16964" s="43"/>
      <c r="F16964" s="43"/>
      <c r="G16964" s="43"/>
      <c r="H16964" s="43"/>
      <c r="I16964" s="43"/>
    </row>
    <row r="16965" spans="1:9" ht="15" customHeight="1" x14ac:dyDescent="0.25">
      <c r="A16965" s="50" t="s">
        <v>292</v>
      </c>
      <c r="B16965" s="51"/>
      <c r="C16965" s="51"/>
      <c r="D16965" s="51"/>
      <c r="E16965" s="51"/>
      <c r="F16965" s="51"/>
      <c r="G16965" s="51"/>
      <c r="H16965" s="51"/>
      <c r="I16965" s="51"/>
    </row>
    <row r="16968" spans="1:9" ht="16.5" x14ac:dyDescent="0.25">
      <c r="A16968" t="s">
        <v>141</v>
      </c>
    </row>
    <row r="16971" spans="1:9" ht="16.5" x14ac:dyDescent="0.25">
      <c r="A16971" t="s">
        <v>142</v>
      </c>
    </row>
    <row r="16973" spans="1:9" ht="18" customHeight="1" thickBot="1" x14ac:dyDescent="0.3">
      <c r="A16973" s="1" t="s">
        <v>143</v>
      </c>
      <c r="B16973" s="2"/>
      <c r="C16973" s="2"/>
      <c r="D16973" s="2"/>
    </row>
    <row r="16974" spans="1:9" ht="14.1" customHeight="1" x14ac:dyDescent="0.25">
      <c r="A16974" s="101" t="s">
        <v>88</v>
      </c>
      <c r="B16974" s="4"/>
      <c r="C16974" s="102" t="s">
        <v>144</v>
      </c>
      <c r="D16974" s="103"/>
    </row>
    <row r="16975" spans="1:9" ht="15" customHeight="1" thickBot="1" x14ac:dyDescent="0.3">
      <c r="A16975" s="13"/>
      <c r="B16975" s="104"/>
      <c r="C16975" s="105" t="s">
        <v>145</v>
      </c>
      <c r="D16975" s="76" t="s">
        <v>146</v>
      </c>
    </row>
    <row r="16976" spans="1:9" ht="14.1" customHeight="1" x14ac:dyDescent="0.25">
      <c r="A16976" s="3" t="s">
        <v>36</v>
      </c>
      <c r="B16976" s="23" t="s">
        <v>37</v>
      </c>
      <c r="C16976" s="24">
        <v>1</v>
      </c>
      <c r="D16976" s="63">
        <v>1</v>
      </c>
    </row>
    <row r="16977" spans="1:6" ht="14.1" customHeight="1" x14ac:dyDescent="0.25">
      <c r="A16977" s="11"/>
      <c r="B16977" s="9" t="s">
        <v>63</v>
      </c>
      <c r="C16977" s="29">
        <v>1</v>
      </c>
      <c r="D16977" s="35">
        <v>0</v>
      </c>
    </row>
    <row r="16978" spans="1:6" ht="14.1" customHeight="1" x14ac:dyDescent="0.25">
      <c r="A16978" s="11"/>
      <c r="B16978" s="9" t="s">
        <v>64</v>
      </c>
      <c r="C16978" s="29">
        <v>0</v>
      </c>
      <c r="D16978" s="35">
        <v>1</v>
      </c>
    </row>
    <row r="16979" spans="1:6" ht="14.1" customHeight="1" x14ac:dyDescent="0.25">
      <c r="A16979" s="11"/>
      <c r="B16979" s="9" t="s">
        <v>65</v>
      </c>
      <c r="C16979" s="64">
        <v>0.25</v>
      </c>
      <c r="D16979" s="56">
        <v>0.25</v>
      </c>
    </row>
    <row r="16980" spans="1:6" ht="14.1" customHeight="1" x14ac:dyDescent="0.25">
      <c r="A16980" s="11"/>
      <c r="B16980" s="9" t="s">
        <v>66</v>
      </c>
      <c r="C16980" s="64">
        <v>0.25</v>
      </c>
      <c r="D16980" s="56">
        <v>0.25</v>
      </c>
    </row>
    <row r="16981" spans="1:6" ht="14.1" customHeight="1" x14ac:dyDescent="0.25">
      <c r="A16981" s="11"/>
      <c r="B16981" s="9" t="s">
        <v>67</v>
      </c>
      <c r="C16981" s="64">
        <v>0.25</v>
      </c>
      <c r="D16981" s="56">
        <v>0.25</v>
      </c>
    </row>
    <row r="16982" spans="1:6" ht="14.1" customHeight="1" x14ac:dyDescent="0.25">
      <c r="A16982" s="11"/>
      <c r="B16982" s="9" t="s">
        <v>68</v>
      </c>
      <c r="C16982" s="64">
        <v>0.25</v>
      </c>
      <c r="D16982" s="56">
        <v>0.25</v>
      </c>
    </row>
    <row r="16983" spans="1:6" ht="24" customHeight="1" x14ac:dyDescent="0.25">
      <c r="A16983" s="11"/>
      <c r="B16983" s="9" t="s">
        <v>69</v>
      </c>
      <c r="C16983" s="64">
        <v>0.25</v>
      </c>
      <c r="D16983" s="35">
        <v>0</v>
      </c>
    </row>
    <row r="16984" spans="1:6" ht="24" customHeight="1" x14ac:dyDescent="0.25">
      <c r="A16984" s="11"/>
      <c r="B16984" s="9" t="s">
        <v>70</v>
      </c>
      <c r="C16984" s="64">
        <v>0.25</v>
      </c>
      <c r="D16984" s="35">
        <v>0</v>
      </c>
    </row>
    <row r="16985" spans="1:6" ht="24" customHeight="1" x14ac:dyDescent="0.25">
      <c r="A16985" s="11"/>
      <c r="B16985" s="9" t="s">
        <v>71</v>
      </c>
      <c r="C16985" s="64">
        <v>0.25</v>
      </c>
      <c r="D16985" s="35">
        <v>0</v>
      </c>
    </row>
    <row r="16986" spans="1:6" ht="24" customHeight="1" x14ac:dyDescent="0.25">
      <c r="A16986" s="11"/>
      <c r="B16986" s="9" t="s">
        <v>72</v>
      </c>
      <c r="C16986" s="64">
        <v>0.25</v>
      </c>
      <c r="D16986" s="35">
        <v>0</v>
      </c>
    </row>
    <row r="16987" spans="1:6" ht="24" customHeight="1" x14ac:dyDescent="0.25">
      <c r="A16987" s="11"/>
      <c r="B16987" s="9" t="s">
        <v>73</v>
      </c>
      <c r="C16987" s="29">
        <v>0</v>
      </c>
      <c r="D16987" s="56">
        <v>0.25</v>
      </c>
    </row>
    <row r="16988" spans="1:6" ht="24" customHeight="1" x14ac:dyDescent="0.25">
      <c r="A16988" s="11"/>
      <c r="B16988" s="9" t="s">
        <v>74</v>
      </c>
      <c r="C16988" s="29">
        <v>0</v>
      </c>
      <c r="D16988" s="56">
        <v>0.25</v>
      </c>
    </row>
    <row r="16989" spans="1:6" ht="24" customHeight="1" x14ac:dyDescent="0.25">
      <c r="A16989" s="11"/>
      <c r="B16989" s="9" t="s">
        <v>75</v>
      </c>
      <c r="C16989" s="29">
        <v>0</v>
      </c>
      <c r="D16989" s="56">
        <v>0.25</v>
      </c>
    </row>
    <row r="16990" spans="1:6" ht="24" customHeight="1" thickBot="1" x14ac:dyDescent="0.3">
      <c r="A16990" s="13"/>
      <c r="B16990" s="14" t="s">
        <v>76</v>
      </c>
      <c r="C16990" s="38">
        <v>0</v>
      </c>
      <c r="D16990" s="58">
        <v>0.25</v>
      </c>
    </row>
    <row r="16992" spans="1:6" ht="20.100000000000001" customHeight="1" thickBot="1" x14ac:dyDescent="0.3">
      <c r="A16992" s="16" t="s">
        <v>147</v>
      </c>
      <c r="B16992" s="17"/>
      <c r="C16992" s="17"/>
      <c r="D16992" s="17"/>
      <c r="E16992" s="17"/>
      <c r="F16992" s="17"/>
    </row>
    <row r="16993" spans="1:6" ht="15" customHeight="1" x14ac:dyDescent="0.25">
      <c r="A16993" s="67" t="s">
        <v>144</v>
      </c>
      <c r="B16993" s="68" t="s">
        <v>148</v>
      </c>
      <c r="C16993" s="69" t="s">
        <v>90</v>
      </c>
      <c r="D16993" s="69" t="s">
        <v>91</v>
      </c>
      <c r="E16993" s="70" t="s">
        <v>93</v>
      </c>
      <c r="F16993" s="71"/>
    </row>
    <row r="16994" spans="1:6" ht="15" customHeight="1" thickBot="1" x14ac:dyDescent="0.3">
      <c r="A16994" s="72"/>
      <c r="B16994" s="73"/>
      <c r="C16994" s="74"/>
      <c r="D16994" s="74"/>
      <c r="E16994" s="75" t="s">
        <v>94</v>
      </c>
      <c r="F16994" s="76" t="s">
        <v>95</v>
      </c>
    </row>
    <row r="16995" spans="1:6" ht="14.1" customHeight="1" x14ac:dyDescent="0.25">
      <c r="A16995" s="44" t="s">
        <v>145</v>
      </c>
      <c r="B16995" s="106">
        <v>9.1905292093686395</v>
      </c>
      <c r="C16995" s="53">
        <v>0.15052367727682026</v>
      </c>
      <c r="D16995" s="53">
        <v>139.07046179431939</v>
      </c>
      <c r="E16995" s="53">
        <v>8.89291847173096</v>
      </c>
      <c r="F16995" s="54">
        <v>9.488139947006319</v>
      </c>
    </row>
    <row r="16996" spans="1:6" ht="14.1" customHeight="1" thickBot="1" x14ac:dyDescent="0.3">
      <c r="A16996" s="48" t="s">
        <v>146</v>
      </c>
      <c r="B16996" s="65">
        <v>9.2403255654860406</v>
      </c>
      <c r="C16996" s="57">
        <v>0.14865502288404059</v>
      </c>
      <c r="D16996" s="57">
        <v>140.03382941821113</v>
      </c>
      <c r="E16996" s="57">
        <v>8.9464272185138753</v>
      </c>
      <c r="F16996" s="58">
        <v>9.5342239124582058</v>
      </c>
    </row>
    <row r="16997" spans="1:6" ht="15" customHeight="1" x14ac:dyDescent="0.25">
      <c r="A16997" s="42" t="s">
        <v>291</v>
      </c>
      <c r="B16997" s="43"/>
      <c r="C16997" s="43"/>
      <c r="D16997" s="43"/>
      <c r="E16997" s="43"/>
      <c r="F16997" s="43"/>
    </row>
    <row r="17000" spans="1:6" ht="16.5" x14ac:dyDescent="0.25">
      <c r="A17000" t="s">
        <v>149</v>
      </c>
    </row>
    <row r="17002" spans="1:6" ht="18" customHeight="1" thickBot="1" x14ac:dyDescent="0.3">
      <c r="A17002" s="1" t="s">
        <v>143</v>
      </c>
      <c r="B17002" s="2"/>
      <c r="C17002" s="2"/>
      <c r="D17002" s="2"/>
      <c r="E17002" s="2"/>
      <c r="F17002" s="2"/>
    </row>
    <row r="17003" spans="1:6" ht="14.1" customHeight="1" x14ac:dyDescent="0.25">
      <c r="A17003" s="101" t="s">
        <v>88</v>
      </c>
      <c r="B17003" s="4"/>
      <c r="C17003" s="102" t="s">
        <v>150</v>
      </c>
      <c r="D17003" s="107"/>
      <c r="E17003" s="107"/>
      <c r="F17003" s="103"/>
    </row>
    <row r="17004" spans="1:6" ht="15" customHeight="1" thickBot="1" x14ac:dyDescent="0.3">
      <c r="A17004" s="13"/>
      <c r="B17004" s="104"/>
      <c r="C17004" s="105" t="s">
        <v>151</v>
      </c>
      <c r="D17004" s="75" t="s">
        <v>152</v>
      </c>
      <c r="E17004" s="75" t="s">
        <v>153</v>
      </c>
      <c r="F17004" s="76" t="s">
        <v>154</v>
      </c>
    </row>
    <row r="17005" spans="1:6" ht="14.1" customHeight="1" x14ac:dyDescent="0.25">
      <c r="A17005" s="3" t="s">
        <v>36</v>
      </c>
      <c r="B17005" s="23" t="s">
        <v>37</v>
      </c>
      <c r="C17005" s="24">
        <v>1</v>
      </c>
      <c r="D17005" s="26">
        <v>1</v>
      </c>
      <c r="E17005" s="26">
        <v>1</v>
      </c>
      <c r="F17005" s="63">
        <v>1</v>
      </c>
    </row>
    <row r="17006" spans="1:6" ht="14.1" customHeight="1" x14ac:dyDescent="0.25">
      <c r="A17006" s="11"/>
      <c r="B17006" s="9" t="s">
        <v>63</v>
      </c>
      <c r="C17006" s="64">
        <v>0.5</v>
      </c>
      <c r="D17006" s="55">
        <v>0.5</v>
      </c>
      <c r="E17006" s="55">
        <v>0.5</v>
      </c>
      <c r="F17006" s="56">
        <v>0.5</v>
      </c>
    </row>
    <row r="17007" spans="1:6" ht="14.1" customHeight="1" x14ac:dyDescent="0.25">
      <c r="A17007" s="11"/>
      <c r="B17007" s="9" t="s">
        <v>64</v>
      </c>
      <c r="C17007" s="64">
        <v>0.5</v>
      </c>
      <c r="D17007" s="55">
        <v>0.5</v>
      </c>
      <c r="E17007" s="55">
        <v>0.5</v>
      </c>
      <c r="F17007" s="56">
        <v>0.5</v>
      </c>
    </row>
    <row r="17008" spans="1:6" ht="14.1" customHeight="1" x14ac:dyDescent="0.25">
      <c r="A17008" s="11"/>
      <c r="B17008" s="9" t="s">
        <v>65</v>
      </c>
      <c r="C17008" s="29">
        <v>1</v>
      </c>
      <c r="D17008" s="31">
        <v>0</v>
      </c>
      <c r="E17008" s="31">
        <v>0</v>
      </c>
      <c r="F17008" s="35">
        <v>0</v>
      </c>
    </row>
    <row r="17009" spans="1:6" ht="14.1" customHeight="1" x14ac:dyDescent="0.25">
      <c r="A17009" s="11"/>
      <c r="B17009" s="9" t="s">
        <v>66</v>
      </c>
      <c r="C17009" s="29">
        <v>0</v>
      </c>
      <c r="D17009" s="31">
        <v>1</v>
      </c>
      <c r="E17009" s="31">
        <v>0</v>
      </c>
      <c r="F17009" s="35">
        <v>0</v>
      </c>
    </row>
    <row r="17010" spans="1:6" ht="14.1" customHeight="1" x14ac:dyDescent="0.25">
      <c r="A17010" s="11"/>
      <c r="B17010" s="9" t="s">
        <v>67</v>
      </c>
      <c r="C17010" s="29">
        <v>0</v>
      </c>
      <c r="D17010" s="31">
        <v>0</v>
      </c>
      <c r="E17010" s="31">
        <v>1</v>
      </c>
      <c r="F17010" s="35">
        <v>0</v>
      </c>
    </row>
    <row r="17011" spans="1:6" ht="14.1" customHeight="1" x14ac:dyDescent="0.25">
      <c r="A17011" s="11"/>
      <c r="B17011" s="9" t="s">
        <v>68</v>
      </c>
      <c r="C17011" s="29">
        <v>0</v>
      </c>
      <c r="D17011" s="31">
        <v>0</v>
      </c>
      <c r="E17011" s="31">
        <v>0</v>
      </c>
      <c r="F17011" s="35">
        <v>1</v>
      </c>
    </row>
    <row r="17012" spans="1:6" ht="24" customHeight="1" x14ac:dyDescent="0.25">
      <c r="A17012" s="11"/>
      <c r="B17012" s="9" t="s">
        <v>69</v>
      </c>
      <c r="C17012" s="64">
        <v>0.5</v>
      </c>
      <c r="D17012" s="31">
        <v>0</v>
      </c>
      <c r="E17012" s="31">
        <v>0</v>
      </c>
      <c r="F17012" s="35">
        <v>0</v>
      </c>
    </row>
    <row r="17013" spans="1:6" ht="24" customHeight="1" x14ac:dyDescent="0.25">
      <c r="A17013" s="11"/>
      <c r="B17013" s="9" t="s">
        <v>70</v>
      </c>
      <c r="C17013" s="29">
        <v>0</v>
      </c>
      <c r="D17013" s="55">
        <v>0.5</v>
      </c>
      <c r="E17013" s="31">
        <v>0</v>
      </c>
      <c r="F17013" s="35">
        <v>0</v>
      </c>
    </row>
    <row r="17014" spans="1:6" ht="24" customHeight="1" x14ac:dyDescent="0.25">
      <c r="A17014" s="11"/>
      <c r="B17014" s="9" t="s">
        <v>71</v>
      </c>
      <c r="C17014" s="29">
        <v>0</v>
      </c>
      <c r="D17014" s="31">
        <v>0</v>
      </c>
      <c r="E17014" s="55">
        <v>0.5</v>
      </c>
      <c r="F17014" s="35">
        <v>0</v>
      </c>
    </row>
    <row r="17015" spans="1:6" ht="24" customHeight="1" x14ac:dyDescent="0.25">
      <c r="A17015" s="11"/>
      <c r="B17015" s="9" t="s">
        <v>72</v>
      </c>
      <c r="C17015" s="29">
        <v>0</v>
      </c>
      <c r="D17015" s="31">
        <v>0</v>
      </c>
      <c r="E17015" s="31">
        <v>0</v>
      </c>
      <c r="F17015" s="56">
        <v>0.5</v>
      </c>
    </row>
    <row r="17016" spans="1:6" ht="24" customHeight="1" x14ac:dyDescent="0.25">
      <c r="A17016" s="11"/>
      <c r="B17016" s="9" t="s">
        <v>73</v>
      </c>
      <c r="C17016" s="64">
        <v>0.5</v>
      </c>
      <c r="D17016" s="31">
        <v>0</v>
      </c>
      <c r="E17016" s="31">
        <v>0</v>
      </c>
      <c r="F17016" s="35">
        <v>0</v>
      </c>
    </row>
    <row r="17017" spans="1:6" ht="24" customHeight="1" x14ac:dyDescent="0.25">
      <c r="A17017" s="11"/>
      <c r="B17017" s="9" t="s">
        <v>74</v>
      </c>
      <c r="C17017" s="29">
        <v>0</v>
      </c>
      <c r="D17017" s="55">
        <v>0.5</v>
      </c>
      <c r="E17017" s="31">
        <v>0</v>
      </c>
      <c r="F17017" s="35">
        <v>0</v>
      </c>
    </row>
    <row r="17018" spans="1:6" ht="24" customHeight="1" x14ac:dyDescent="0.25">
      <c r="A17018" s="11"/>
      <c r="B17018" s="9" t="s">
        <v>75</v>
      </c>
      <c r="C17018" s="29">
        <v>0</v>
      </c>
      <c r="D17018" s="31">
        <v>0</v>
      </c>
      <c r="E17018" s="55">
        <v>0.5</v>
      </c>
      <c r="F17018" s="35">
        <v>0</v>
      </c>
    </row>
    <row r="17019" spans="1:6" ht="24" customHeight="1" thickBot="1" x14ac:dyDescent="0.3">
      <c r="A17019" s="13"/>
      <c r="B17019" s="14" t="s">
        <v>76</v>
      </c>
      <c r="C17019" s="38">
        <v>0</v>
      </c>
      <c r="D17019" s="40">
        <v>0</v>
      </c>
      <c r="E17019" s="40">
        <v>0</v>
      </c>
      <c r="F17019" s="58">
        <v>0.5</v>
      </c>
    </row>
    <row r="17021" spans="1:6" ht="20.100000000000001" customHeight="1" thickBot="1" x14ac:dyDescent="0.3">
      <c r="A17021" s="16" t="s">
        <v>147</v>
      </c>
      <c r="B17021" s="17"/>
      <c r="C17021" s="17"/>
      <c r="D17021" s="17"/>
      <c r="E17021" s="17"/>
      <c r="F17021" s="17"/>
    </row>
    <row r="17022" spans="1:6" ht="15" customHeight="1" x14ac:dyDescent="0.25">
      <c r="A17022" s="67" t="s">
        <v>150</v>
      </c>
      <c r="B17022" s="68" t="s">
        <v>148</v>
      </c>
      <c r="C17022" s="69" t="s">
        <v>90</v>
      </c>
      <c r="D17022" s="69" t="s">
        <v>91</v>
      </c>
      <c r="E17022" s="70" t="s">
        <v>93</v>
      </c>
      <c r="F17022" s="71"/>
    </row>
    <row r="17023" spans="1:6" ht="15" customHeight="1" thickBot="1" x14ac:dyDescent="0.3">
      <c r="A17023" s="72"/>
      <c r="B17023" s="73"/>
      <c r="C17023" s="74"/>
      <c r="D17023" s="74"/>
      <c r="E17023" s="75" t="s">
        <v>94</v>
      </c>
      <c r="F17023" s="76" t="s">
        <v>95</v>
      </c>
    </row>
    <row r="17024" spans="1:6" ht="14.1" customHeight="1" x14ac:dyDescent="0.25">
      <c r="A17024" s="44" t="s">
        <v>151</v>
      </c>
      <c r="B17024" s="106">
        <v>9.1274006608182194</v>
      </c>
      <c r="C17024" s="53">
        <v>0.10821133972933245</v>
      </c>
      <c r="D17024" s="53">
        <v>152.3929445861103</v>
      </c>
      <c r="E17024" s="53">
        <v>8.9136125974082709</v>
      </c>
      <c r="F17024" s="54">
        <v>9.3411887242281679</v>
      </c>
    </row>
    <row r="17025" spans="1:10" ht="14.1" customHeight="1" x14ac:dyDescent="0.25">
      <c r="A17025" s="46" t="s">
        <v>152</v>
      </c>
      <c r="B17025" s="64">
        <v>9.1665908069178084</v>
      </c>
      <c r="C17025" s="55">
        <v>0.10748499965479942</v>
      </c>
      <c r="D17025" s="55">
        <v>148.58046609315429</v>
      </c>
      <c r="E17025" s="55">
        <v>8.9541941211599401</v>
      </c>
      <c r="F17025" s="56">
        <v>9.3789874926756767</v>
      </c>
    </row>
    <row r="17026" spans="1:10" ht="14.1" customHeight="1" x14ac:dyDescent="0.25">
      <c r="A17026" s="46" t="s">
        <v>153</v>
      </c>
      <c r="B17026" s="64">
        <v>9.2193684034642054</v>
      </c>
      <c r="C17026" s="55">
        <v>0.10714692811609672</v>
      </c>
      <c r="D17026" s="55">
        <v>146.81114830143645</v>
      </c>
      <c r="E17026" s="55">
        <v>9.0076188145360252</v>
      </c>
      <c r="F17026" s="56">
        <v>9.4311179923923856</v>
      </c>
    </row>
    <row r="17027" spans="1:10" ht="14.1" customHeight="1" thickBot="1" x14ac:dyDescent="0.3">
      <c r="A17027" s="48" t="s">
        <v>154</v>
      </c>
      <c r="B17027" s="65">
        <v>9.3483496785091251</v>
      </c>
      <c r="C17027" s="57">
        <v>0.10692856919516182</v>
      </c>
      <c r="D17027" s="57">
        <v>145.64405884519803</v>
      </c>
      <c r="E17027" s="57">
        <v>9.137017549385309</v>
      </c>
      <c r="F17027" s="58">
        <v>9.5596818076329413</v>
      </c>
    </row>
    <row r="17028" spans="1:10" ht="15" customHeight="1" x14ac:dyDescent="0.25">
      <c r="A17028" s="42" t="s">
        <v>291</v>
      </c>
      <c r="B17028" s="43"/>
      <c r="C17028" s="43"/>
      <c r="D17028" s="43"/>
      <c r="E17028" s="43"/>
      <c r="F17028" s="43"/>
    </row>
    <row r="17031" spans="1:10" ht="16.5" x14ac:dyDescent="0.25">
      <c r="A17031" t="s">
        <v>155</v>
      </c>
    </row>
    <row r="17033" spans="1:10" ht="18" customHeight="1" thickBot="1" x14ac:dyDescent="0.3">
      <c r="A17033" s="1" t="s">
        <v>143</v>
      </c>
      <c r="B17033" s="2"/>
      <c r="C17033" s="2"/>
      <c r="D17033" s="2"/>
      <c r="E17033" s="2"/>
      <c r="F17033" s="2"/>
      <c r="G17033" s="2"/>
      <c r="H17033" s="2"/>
      <c r="I17033" s="2"/>
      <c r="J17033" s="2"/>
    </row>
    <row r="17034" spans="1:10" ht="14.1" customHeight="1" x14ac:dyDescent="0.25">
      <c r="A17034" s="101" t="s">
        <v>88</v>
      </c>
      <c r="B17034" s="4"/>
      <c r="C17034" s="102" t="s">
        <v>144</v>
      </c>
      <c r="D17034" s="107"/>
      <c r="E17034" s="107"/>
      <c r="F17034" s="107"/>
      <c r="G17034" s="107"/>
      <c r="H17034" s="107"/>
      <c r="I17034" s="107"/>
      <c r="J17034" s="103"/>
    </row>
    <row r="17035" spans="1:10" ht="15" customHeight="1" x14ac:dyDescent="0.25">
      <c r="A17035" s="11"/>
      <c r="B17035" s="7"/>
      <c r="C17035" s="108" t="s">
        <v>145</v>
      </c>
      <c r="D17035" s="109"/>
      <c r="E17035" s="109"/>
      <c r="F17035" s="110"/>
      <c r="G17035" s="111" t="s">
        <v>146</v>
      </c>
      <c r="H17035" s="109"/>
      <c r="I17035" s="109"/>
      <c r="J17035" s="112"/>
    </row>
    <row r="17036" spans="1:10" ht="14.1" customHeight="1" x14ac:dyDescent="0.25">
      <c r="A17036" s="11"/>
      <c r="B17036" s="7"/>
      <c r="C17036" s="108" t="s">
        <v>150</v>
      </c>
      <c r="D17036" s="109"/>
      <c r="E17036" s="109"/>
      <c r="F17036" s="110"/>
      <c r="G17036" s="111" t="s">
        <v>150</v>
      </c>
      <c r="H17036" s="109"/>
      <c r="I17036" s="109"/>
      <c r="J17036" s="112"/>
    </row>
    <row r="17037" spans="1:10" ht="15" customHeight="1" thickBot="1" x14ac:dyDescent="0.3">
      <c r="A17037" s="13"/>
      <c r="B17037" s="104"/>
      <c r="C17037" s="105" t="s">
        <v>151</v>
      </c>
      <c r="D17037" s="75" t="s">
        <v>152</v>
      </c>
      <c r="E17037" s="75" t="s">
        <v>153</v>
      </c>
      <c r="F17037" s="75" t="s">
        <v>154</v>
      </c>
      <c r="G17037" s="75" t="s">
        <v>151</v>
      </c>
      <c r="H17037" s="75" t="s">
        <v>152</v>
      </c>
      <c r="I17037" s="75" t="s">
        <v>153</v>
      </c>
      <c r="J17037" s="76" t="s">
        <v>154</v>
      </c>
    </row>
    <row r="17038" spans="1:10" ht="14.1" customHeight="1" x14ac:dyDescent="0.25">
      <c r="A17038" s="3" t="s">
        <v>36</v>
      </c>
      <c r="B17038" s="23" t="s">
        <v>37</v>
      </c>
      <c r="C17038" s="24">
        <v>1</v>
      </c>
      <c r="D17038" s="26">
        <v>1</v>
      </c>
      <c r="E17038" s="26">
        <v>1</v>
      </c>
      <c r="F17038" s="26">
        <v>1</v>
      </c>
      <c r="G17038" s="26">
        <v>1</v>
      </c>
      <c r="H17038" s="26">
        <v>1</v>
      </c>
      <c r="I17038" s="26">
        <v>1</v>
      </c>
      <c r="J17038" s="63">
        <v>1</v>
      </c>
    </row>
    <row r="17039" spans="1:10" ht="14.1" customHeight="1" x14ac:dyDescent="0.25">
      <c r="A17039" s="11"/>
      <c r="B17039" s="9" t="s">
        <v>63</v>
      </c>
      <c r="C17039" s="29">
        <v>1</v>
      </c>
      <c r="D17039" s="31">
        <v>1</v>
      </c>
      <c r="E17039" s="31">
        <v>1</v>
      </c>
      <c r="F17039" s="31">
        <v>1</v>
      </c>
      <c r="G17039" s="31">
        <v>0</v>
      </c>
      <c r="H17039" s="31">
        <v>0</v>
      </c>
      <c r="I17039" s="31">
        <v>0</v>
      </c>
      <c r="J17039" s="35">
        <v>0</v>
      </c>
    </row>
    <row r="17040" spans="1:10" ht="14.1" customHeight="1" x14ac:dyDescent="0.25">
      <c r="A17040" s="11"/>
      <c r="B17040" s="9" t="s">
        <v>64</v>
      </c>
      <c r="C17040" s="29">
        <v>0</v>
      </c>
      <c r="D17040" s="31">
        <v>0</v>
      </c>
      <c r="E17040" s="31">
        <v>0</v>
      </c>
      <c r="F17040" s="31">
        <v>0</v>
      </c>
      <c r="G17040" s="31">
        <v>1</v>
      </c>
      <c r="H17040" s="31">
        <v>1</v>
      </c>
      <c r="I17040" s="31">
        <v>1</v>
      </c>
      <c r="J17040" s="35">
        <v>1</v>
      </c>
    </row>
    <row r="17041" spans="1:10" ht="14.1" customHeight="1" x14ac:dyDescent="0.25">
      <c r="A17041" s="11"/>
      <c r="B17041" s="9" t="s">
        <v>65</v>
      </c>
      <c r="C17041" s="29">
        <v>1</v>
      </c>
      <c r="D17041" s="31">
        <v>0</v>
      </c>
      <c r="E17041" s="31">
        <v>0</v>
      </c>
      <c r="F17041" s="31">
        <v>0</v>
      </c>
      <c r="G17041" s="31">
        <v>1</v>
      </c>
      <c r="H17041" s="31">
        <v>0</v>
      </c>
      <c r="I17041" s="31">
        <v>0</v>
      </c>
      <c r="J17041" s="35">
        <v>0</v>
      </c>
    </row>
    <row r="17042" spans="1:10" ht="14.1" customHeight="1" x14ac:dyDescent="0.25">
      <c r="A17042" s="11"/>
      <c r="B17042" s="9" t="s">
        <v>66</v>
      </c>
      <c r="C17042" s="29">
        <v>0</v>
      </c>
      <c r="D17042" s="31">
        <v>1</v>
      </c>
      <c r="E17042" s="31">
        <v>0</v>
      </c>
      <c r="F17042" s="31">
        <v>0</v>
      </c>
      <c r="G17042" s="31">
        <v>0</v>
      </c>
      <c r="H17042" s="31">
        <v>1</v>
      </c>
      <c r="I17042" s="31">
        <v>0</v>
      </c>
      <c r="J17042" s="35">
        <v>0</v>
      </c>
    </row>
    <row r="17043" spans="1:10" ht="14.1" customHeight="1" x14ac:dyDescent="0.25">
      <c r="A17043" s="11"/>
      <c r="B17043" s="9" t="s">
        <v>67</v>
      </c>
      <c r="C17043" s="29">
        <v>0</v>
      </c>
      <c r="D17043" s="31">
        <v>0</v>
      </c>
      <c r="E17043" s="31">
        <v>1</v>
      </c>
      <c r="F17043" s="31">
        <v>0</v>
      </c>
      <c r="G17043" s="31">
        <v>0</v>
      </c>
      <c r="H17043" s="31">
        <v>0</v>
      </c>
      <c r="I17043" s="31">
        <v>1</v>
      </c>
      <c r="J17043" s="35">
        <v>0</v>
      </c>
    </row>
    <row r="17044" spans="1:10" ht="14.1" customHeight="1" x14ac:dyDescent="0.25">
      <c r="A17044" s="11"/>
      <c r="B17044" s="9" t="s">
        <v>68</v>
      </c>
      <c r="C17044" s="29">
        <v>0</v>
      </c>
      <c r="D17044" s="31">
        <v>0</v>
      </c>
      <c r="E17044" s="31">
        <v>0</v>
      </c>
      <c r="F17044" s="31">
        <v>1</v>
      </c>
      <c r="G17044" s="31">
        <v>0</v>
      </c>
      <c r="H17044" s="31">
        <v>0</v>
      </c>
      <c r="I17044" s="31">
        <v>0</v>
      </c>
      <c r="J17044" s="35">
        <v>1</v>
      </c>
    </row>
    <row r="17045" spans="1:10" ht="24" customHeight="1" x14ac:dyDescent="0.25">
      <c r="A17045" s="11"/>
      <c r="B17045" s="9" t="s">
        <v>69</v>
      </c>
      <c r="C17045" s="29">
        <v>1</v>
      </c>
      <c r="D17045" s="31">
        <v>0</v>
      </c>
      <c r="E17045" s="31">
        <v>0</v>
      </c>
      <c r="F17045" s="31">
        <v>0</v>
      </c>
      <c r="G17045" s="31">
        <v>0</v>
      </c>
      <c r="H17045" s="31">
        <v>0</v>
      </c>
      <c r="I17045" s="31">
        <v>0</v>
      </c>
      <c r="J17045" s="35">
        <v>0</v>
      </c>
    </row>
    <row r="17046" spans="1:10" ht="24" customHeight="1" x14ac:dyDescent="0.25">
      <c r="A17046" s="11"/>
      <c r="B17046" s="9" t="s">
        <v>70</v>
      </c>
      <c r="C17046" s="29">
        <v>0</v>
      </c>
      <c r="D17046" s="31">
        <v>1</v>
      </c>
      <c r="E17046" s="31">
        <v>0</v>
      </c>
      <c r="F17046" s="31">
        <v>0</v>
      </c>
      <c r="G17046" s="31">
        <v>0</v>
      </c>
      <c r="H17046" s="31">
        <v>0</v>
      </c>
      <c r="I17046" s="31">
        <v>0</v>
      </c>
      <c r="J17046" s="35">
        <v>0</v>
      </c>
    </row>
    <row r="17047" spans="1:10" ht="24" customHeight="1" x14ac:dyDescent="0.25">
      <c r="A17047" s="11"/>
      <c r="B17047" s="9" t="s">
        <v>71</v>
      </c>
      <c r="C17047" s="29">
        <v>0</v>
      </c>
      <c r="D17047" s="31">
        <v>0</v>
      </c>
      <c r="E17047" s="31">
        <v>1</v>
      </c>
      <c r="F17047" s="31">
        <v>0</v>
      </c>
      <c r="G17047" s="31">
        <v>0</v>
      </c>
      <c r="H17047" s="31">
        <v>0</v>
      </c>
      <c r="I17047" s="31">
        <v>0</v>
      </c>
      <c r="J17047" s="35">
        <v>0</v>
      </c>
    </row>
    <row r="17048" spans="1:10" ht="24" customHeight="1" x14ac:dyDescent="0.25">
      <c r="A17048" s="11"/>
      <c r="B17048" s="9" t="s">
        <v>72</v>
      </c>
      <c r="C17048" s="29">
        <v>0</v>
      </c>
      <c r="D17048" s="31">
        <v>0</v>
      </c>
      <c r="E17048" s="31">
        <v>0</v>
      </c>
      <c r="F17048" s="31">
        <v>1</v>
      </c>
      <c r="G17048" s="31">
        <v>0</v>
      </c>
      <c r="H17048" s="31">
        <v>0</v>
      </c>
      <c r="I17048" s="31">
        <v>0</v>
      </c>
      <c r="J17048" s="35">
        <v>0</v>
      </c>
    </row>
    <row r="17049" spans="1:10" ht="24" customHeight="1" x14ac:dyDescent="0.25">
      <c r="A17049" s="11"/>
      <c r="B17049" s="9" t="s">
        <v>73</v>
      </c>
      <c r="C17049" s="29">
        <v>0</v>
      </c>
      <c r="D17049" s="31">
        <v>0</v>
      </c>
      <c r="E17049" s="31">
        <v>0</v>
      </c>
      <c r="F17049" s="31">
        <v>0</v>
      </c>
      <c r="G17049" s="31">
        <v>1</v>
      </c>
      <c r="H17049" s="31">
        <v>0</v>
      </c>
      <c r="I17049" s="31">
        <v>0</v>
      </c>
      <c r="J17049" s="35">
        <v>0</v>
      </c>
    </row>
    <row r="17050" spans="1:10" ht="24" customHeight="1" x14ac:dyDescent="0.25">
      <c r="A17050" s="11"/>
      <c r="B17050" s="9" t="s">
        <v>74</v>
      </c>
      <c r="C17050" s="29">
        <v>0</v>
      </c>
      <c r="D17050" s="31">
        <v>0</v>
      </c>
      <c r="E17050" s="31">
        <v>0</v>
      </c>
      <c r="F17050" s="31">
        <v>0</v>
      </c>
      <c r="G17050" s="31">
        <v>0</v>
      </c>
      <c r="H17050" s="31">
        <v>1</v>
      </c>
      <c r="I17050" s="31">
        <v>0</v>
      </c>
      <c r="J17050" s="35">
        <v>0</v>
      </c>
    </row>
    <row r="17051" spans="1:10" ht="24" customHeight="1" x14ac:dyDescent="0.25">
      <c r="A17051" s="11"/>
      <c r="B17051" s="9" t="s">
        <v>75</v>
      </c>
      <c r="C17051" s="29">
        <v>0</v>
      </c>
      <c r="D17051" s="31">
        <v>0</v>
      </c>
      <c r="E17051" s="31">
        <v>0</v>
      </c>
      <c r="F17051" s="31">
        <v>0</v>
      </c>
      <c r="G17051" s="31">
        <v>0</v>
      </c>
      <c r="H17051" s="31">
        <v>0</v>
      </c>
      <c r="I17051" s="31">
        <v>1</v>
      </c>
      <c r="J17051" s="35">
        <v>0</v>
      </c>
    </row>
    <row r="17052" spans="1:10" ht="24" customHeight="1" thickBot="1" x14ac:dyDescent="0.3">
      <c r="A17052" s="13"/>
      <c r="B17052" s="14" t="s">
        <v>76</v>
      </c>
      <c r="C17052" s="38">
        <v>0</v>
      </c>
      <c r="D17052" s="40">
        <v>0</v>
      </c>
      <c r="E17052" s="40">
        <v>0</v>
      </c>
      <c r="F17052" s="40">
        <v>0</v>
      </c>
      <c r="G17052" s="40">
        <v>0</v>
      </c>
      <c r="H17052" s="40">
        <v>0</v>
      </c>
      <c r="I17052" s="40">
        <v>0</v>
      </c>
      <c r="J17052" s="66">
        <v>1</v>
      </c>
    </row>
    <row r="17054" spans="1:10" ht="20.100000000000001" customHeight="1" thickBot="1" x14ac:dyDescent="0.3">
      <c r="A17054" s="16" t="s">
        <v>147</v>
      </c>
      <c r="B17054" s="17"/>
      <c r="C17054" s="17"/>
      <c r="D17054" s="17"/>
      <c r="E17054" s="17"/>
      <c r="F17054" s="17"/>
      <c r="G17054" s="17"/>
    </row>
    <row r="17055" spans="1:10" ht="15" customHeight="1" x14ac:dyDescent="0.25">
      <c r="A17055" s="101" t="s">
        <v>144</v>
      </c>
      <c r="B17055" s="113" t="s">
        <v>150</v>
      </c>
      <c r="C17055" s="68" t="s">
        <v>148</v>
      </c>
      <c r="D17055" s="69" t="s">
        <v>90</v>
      </c>
      <c r="E17055" s="69" t="s">
        <v>91</v>
      </c>
      <c r="F17055" s="70" t="s">
        <v>93</v>
      </c>
      <c r="G17055" s="71"/>
    </row>
    <row r="17056" spans="1:10" ht="15" customHeight="1" thickBot="1" x14ac:dyDescent="0.3">
      <c r="A17056" s="91"/>
      <c r="B17056" s="37"/>
      <c r="C17056" s="73"/>
      <c r="D17056" s="74"/>
      <c r="E17056" s="74"/>
      <c r="F17056" s="75" t="s">
        <v>94</v>
      </c>
      <c r="G17056" s="76" t="s">
        <v>95</v>
      </c>
    </row>
    <row r="17057" spans="1:7" ht="14.1" customHeight="1" x14ac:dyDescent="0.25">
      <c r="A17057" s="3" t="s">
        <v>145</v>
      </c>
      <c r="B17057" s="23" t="s">
        <v>151</v>
      </c>
      <c r="C17057" s="106">
        <v>9.0957941516294447</v>
      </c>
      <c r="D17057" s="53">
        <v>0.15351272467765772</v>
      </c>
      <c r="E17057" s="53">
        <v>150.13322265783256</v>
      </c>
      <c r="F17057" s="53">
        <v>8.7924697294130105</v>
      </c>
      <c r="G17057" s="54">
        <v>9.3991185738458789</v>
      </c>
    </row>
    <row r="17058" spans="1:7" ht="14.1" customHeight="1" x14ac:dyDescent="0.25">
      <c r="A17058" s="28"/>
      <c r="B17058" s="9" t="s">
        <v>152</v>
      </c>
      <c r="C17058" s="64">
        <v>9.1423751285452095</v>
      </c>
      <c r="D17058" s="55">
        <v>0.15272943164589137</v>
      </c>
      <c r="E17058" s="55">
        <v>147.23919595001234</v>
      </c>
      <c r="F17058" s="55">
        <v>8.8405502078985396</v>
      </c>
      <c r="G17058" s="56">
        <v>9.4442000491918794</v>
      </c>
    </row>
    <row r="17059" spans="1:7" ht="14.1" customHeight="1" x14ac:dyDescent="0.25">
      <c r="A17059" s="28"/>
      <c r="B17059" s="9" t="s">
        <v>153</v>
      </c>
      <c r="C17059" s="64">
        <v>9.2261214703434273</v>
      </c>
      <c r="D17059" s="55">
        <v>0.15249077267210864</v>
      </c>
      <c r="E17059" s="55">
        <v>146.3731472087708</v>
      </c>
      <c r="F17059" s="55">
        <v>8.9247534146467249</v>
      </c>
      <c r="G17059" s="56">
        <v>9.5274895260401298</v>
      </c>
    </row>
    <row r="17060" spans="1:7" ht="14.1" customHeight="1" x14ac:dyDescent="0.25">
      <c r="A17060" s="114"/>
      <c r="B17060" s="115" t="s">
        <v>154</v>
      </c>
      <c r="C17060" s="116">
        <v>9.2978260869564782</v>
      </c>
      <c r="D17060" s="117">
        <v>0.15229614408577533</v>
      </c>
      <c r="E17060" s="117">
        <v>145.64405884520397</v>
      </c>
      <c r="F17060" s="117">
        <v>8.9968301171305693</v>
      </c>
      <c r="G17060" s="118">
        <v>9.598822056782387</v>
      </c>
    </row>
    <row r="17061" spans="1:7" ht="14.1" customHeight="1" x14ac:dyDescent="0.25">
      <c r="A17061" s="119" t="s">
        <v>146</v>
      </c>
      <c r="B17061" s="120" t="s">
        <v>151</v>
      </c>
      <c r="C17061" s="121">
        <v>9.1590071700069959</v>
      </c>
      <c r="D17061" s="122">
        <v>0.15255366120191832</v>
      </c>
      <c r="E17061" s="122">
        <v>154.72534990694896</v>
      </c>
      <c r="F17061" s="122">
        <v>8.8576504221149737</v>
      </c>
      <c r="G17061" s="123">
        <v>9.4603639178990182</v>
      </c>
    </row>
    <row r="17062" spans="1:7" ht="14.1" customHeight="1" x14ac:dyDescent="0.25">
      <c r="A17062" s="28"/>
      <c r="B17062" s="9" t="s">
        <v>152</v>
      </c>
      <c r="C17062" s="64">
        <v>9.1908064852904072</v>
      </c>
      <c r="D17062" s="55">
        <v>0.15128060454761516</v>
      </c>
      <c r="E17062" s="55">
        <v>149.96365882605937</v>
      </c>
      <c r="F17062" s="55">
        <v>8.8918897432329871</v>
      </c>
      <c r="G17062" s="56">
        <v>9.4897232273478274</v>
      </c>
    </row>
    <row r="17063" spans="1:7" ht="14.1" customHeight="1" x14ac:dyDescent="0.25">
      <c r="A17063" s="28"/>
      <c r="B17063" s="9" t="s">
        <v>153</v>
      </c>
      <c r="C17063" s="64">
        <v>9.2126153365849852</v>
      </c>
      <c r="D17063" s="55">
        <v>0.15056035689625369</v>
      </c>
      <c r="E17063" s="55">
        <v>147.2622000211833</v>
      </c>
      <c r="F17063" s="55">
        <v>8.9150773410294359</v>
      </c>
      <c r="G17063" s="56">
        <v>9.5101533321405345</v>
      </c>
    </row>
    <row r="17064" spans="1:7" ht="14.1" customHeight="1" thickBot="1" x14ac:dyDescent="0.3">
      <c r="A17064" s="91"/>
      <c r="B17064" s="14" t="s">
        <v>154</v>
      </c>
      <c r="C17064" s="65">
        <v>9.3988732700617721</v>
      </c>
      <c r="D17064" s="57">
        <v>0.1501358056464307</v>
      </c>
      <c r="E17064" s="57">
        <v>145.64405884519181</v>
      </c>
      <c r="F17064" s="57">
        <v>9.1021469629223759</v>
      </c>
      <c r="G17064" s="58">
        <v>9.6955995772011683</v>
      </c>
    </row>
    <row r="17065" spans="1:7" ht="15" customHeight="1" x14ac:dyDescent="0.25">
      <c r="A17065" s="42" t="s">
        <v>291</v>
      </c>
      <c r="B17065" s="43"/>
      <c r="C17065" s="43"/>
      <c r="D17065" s="43"/>
      <c r="E17065" s="43"/>
      <c r="F17065" s="43"/>
      <c r="G17065" s="43"/>
    </row>
    <row r="17068" spans="1:7" x14ac:dyDescent="0.25">
      <c r="A17068" t="s">
        <v>307</v>
      </c>
    </row>
    <row r="17071" spans="1:7" ht="16.5" x14ac:dyDescent="0.25">
      <c r="A17071" t="s">
        <v>1</v>
      </c>
    </row>
    <row r="17073" spans="1:3" ht="18" customHeight="1" thickBot="1" x14ac:dyDescent="0.3">
      <c r="A17073" s="1" t="s">
        <v>2</v>
      </c>
      <c r="B17073" s="2"/>
      <c r="C17073" s="2"/>
    </row>
    <row r="17074" spans="1:3" ht="14.1" customHeight="1" x14ac:dyDescent="0.25">
      <c r="A17074" s="3" t="s">
        <v>3</v>
      </c>
      <c r="B17074" s="4"/>
      <c r="C17074" s="5" t="s">
        <v>308</v>
      </c>
    </row>
    <row r="17075" spans="1:3" ht="14.1" customHeight="1" x14ac:dyDescent="0.25">
      <c r="A17075" s="6" t="s">
        <v>5</v>
      </c>
      <c r="B17075" s="7"/>
      <c r="C17075" s="8" t="s">
        <v>6</v>
      </c>
    </row>
    <row r="17076" spans="1:3" ht="24" customHeight="1" x14ac:dyDescent="0.25">
      <c r="A17076" s="6" t="s">
        <v>7</v>
      </c>
      <c r="B17076" s="9" t="s">
        <v>8</v>
      </c>
      <c r="C17076" s="10" t="s">
        <v>9</v>
      </c>
    </row>
    <row r="17077" spans="1:3" ht="14.1" customHeight="1" x14ac:dyDescent="0.25">
      <c r="A17077" s="11"/>
      <c r="B17077" s="9" t="s">
        <v>10</v>
      </c>
      <c r="C17077" s="8" t="s">
        <v>11</v>
      </c>
    </row>
    <row r="17078" spans="1:3" ht="14.1" customHeight="1" x14ac:dyDescent="0.25">
      <c r="A17078" s="11"/>
      <c r="B17078" s="9" t="s">
        <v>12</v>
      </c>
      <c r="C17078" s="8" t="s">
        <v>13</v>
      </c>
    </row>
    <row r="17079" spans="1:3" ht="14.1" customHeight="1" x14ac:dyDescent="0.25">
      <c r="A17079" s="11"/>
      <c r="B17079" s="9" t="s">
        <v>14</v>
      </c>
      <c r="C17079" s="8" t="s">
        <v>13</v>
      </c>
    </row>
    <row r="17080" spans="1:3" ht="14.1" customHeight="1" x14ac:dyDescent="0.25">
      <c r="A17080" s="11"/>
      <c r="B17080" s="9" t="s">
        <v>15</v>
      </c>
      <c r="C17080" s="8" t="s">
        <v>13</v>
      </c>
    </row>
    <row r="17081" spans="1:3" ht="24" customHeight="1" x14ac:dyDescent="0.25">
      <c r="A17081" s="11"/>
      <c r="B17081" s="9" t="s">
        <v>16</v>
      </c>
      <c r="C17081" s="12">
        <v>494</v>
      </c>
    </row>
    <row r="17082" spans="1:3" ht="24" customHeight="1" x14ac:dyDescent="0.25">
      <c r="A17082" s="6" t="s">
        <v>17</v>
      </c>
      <c r="B17082" s="9" t="s">
        <v>18</v>
      </c>
      <c r="C17082" s="8" t="s">
        <v>19</v>
      </c>
    </row>
    <row r="17083" spans="1:3" ht="33.950000000000003" customHeight="1" x14ac:dyDescent="0.25">
      <c r="A17083" s="11"/>
      <c r="B17083" s="9" t="s">
        <v>20</v>
      </c>
      <c r="C17083" s="8" t="s">
        <v>21</v>
      </c>
    </row>
    <row r="17084" spans="1:3" ht="409.6" customHeight="1" x14ac:dyDescent="0.25">
      <c r="A17084" s="6" t="s">
        <v>22</v>
      </c>
      <c r="B17084" s="7"/>
      <c r="C17084" s="8" t="s">
        <v>309</v>
      </c>
    </row>
    <row r="17085" spans="1:3" ht="14.1" customHeight="1" x14ac:dyDescent="0.25">
      <c r="A17085" s="6" t="s">
        <v>24</v>
      </c>
      <c r="B17085" s="9" t="s">
        <v>25</v>
      </c>
      <c r="C17085" s="10" t="s">
        <v>229</v>
      </c>
    </row>
    <row r="17086" spans="1:3" ht="14.1" customHeight="1" thickBot="1" x14ac:dyDescent="0.3">
      <c r="A17086" s="13"/>
      <c r="B17086" s="14" t="s">
        <v>27</v>
      </c>
      <c r="C17086" s="15" t="s">
        <v>310</v>
      </c>
    </row>
    <row r="17089" spans="1:7" x14ac:dyDescent="0.25">
      <c r="A17089" t="s">
        <v>29</v>
      </c>
    </row>
    <row r="17091" spans="1:7" ht="20.100000000000001" customHeight="1" thickBot="1" x14ac:dyDescent="0.3">
      <c r="A17091" s="16" t="s">
        <v>30</v>
      </c>
      <c r="B17091" s="17"/>
      <c r="C17091" s="17"/>
      <c r="D17091" s="17"/>
      <c r="E17091" s="17"/>
      <c r="F17091" s="17"/>
      <c r="G17091" s="17"/>
    </row>
    <row r="17092" spans="1:7" ht="24.95" customHeight="1" thickBot="1" x14ac:dyDescent="0.3">
      <c r="A17092" s="18"/>
      <c r="B17092" s="19"/>
      <c r="C17092" s="20" t="s">
        <v>31</v>
      </c>
      <c r="D17092" s="21" t="s">
        <v>32</v>
      </c>
      <c r="E17092" s="21" t="s">
        <v>33</v>
      </c>
      <c r="F17092" s="21" t="s">
        <v>34</v>
      </c>
      <c r="G17092" s="22" t="s">
        <v>35</v>
      </c>
    </row>
    <row r="17093" spans="1:7" ht="14.1" customHeight="1" x14ac:dyDescent="0.25">
      <c r="A17093" s="3" t="s">
        <v>36</v>
      </c>
      <c r="B17093" s="23" t="s">
        <v>37</v>
      </c>
      <c r="C17093" s="24">
        <v>1</v>
      </c>
      <c r="D17093" s="25"/>
      <c r="E17093" s="26">
        <v>1</v>
      </c>
      <c r="F17093" s="25"/>
      <c r="G17093" s="27"/>
    </row>
    <row r="17094" spans="1:7" ht="14.1" customHeight="1" x14ac:dyDescent="0.25">
      <c r="A17094" s="28"/>
      <c r="B17094" s="9" t="s">
        <v>38</v>
      </c>
      <c r="C17094" s="29">
        <v>2</v>
      </c>
      <c r="D17094" s="30"/>
      <c r="E17094" s="31">
        <v>1</v>
      </c>
      <c r="F17094" s="30"/>
      <c r="G17094" s="32"/>
    </row>
    <row r="17095" spans="1:7" ht="14.1" customHeight="1" x14ac:dyDescent="0.25">
      <c r="A17095" s="28"/>
      <c r="B17095" s="9" t="s">
        <v>39</v>
      </c>
      <c r="C17095" s="29">
        <v>4</v>
      </c>
      <c r="D17095" s="30"/>
      <c r="E17095" s="31">
        <v>3</v>
      </c>
      <c r="F17095" s="30"/>
      <c r="G17095" s="32"/>
    </row>
    <row r="17096" spans="1:7" ht="14.1" customHeight="1" x14ac:dyDescent="0.25">
      <c r="A17096" s="28"/>
      <c r="B17096" s="9" t="s">
        <v>40</v>
      </c>
      <c r="C17096" s="29">
        <v>8</v>
      </c>
      <c r="D17096" s="30"/>
      <c r="E17096" s="31">
        <v>3</v>
      </c>
      <c r="F17096" s="30"/>
      <c r="G17096" s="32"/>
    </row>
    <row r="17097" spans="1:7" ht="24" customHeight="1" x14ac:dyDescent="0.25">
      <c r="A17097" s="33" t="s">
        <v>41</v>
      </c>
      <c r="B17097" s="9" t="s">
        <v>39</v>
      </c>
      <c r="C17097" s="29">
        <v>4</v>
      </c>
      <c r="D17097" s="34" t="s">
        <v>42</v>
      </c>
      <c r="E17097" s="31">
        <v>10</v>
      </c>
      <c r="F17097" s="34" t="s">
        <v>43</v>
      </c>
      <c r="G17097" s="35">
        <v>140</v>
      </c>
    </row>
    <row r="17098" spans="1:7" ht="14.1" customHeight="1" thickBot="1" x14ac:dyDescent="0.3">
      <c r="A17098" s="36" t="s">
        <v>44</v>
      </c>
      <c r="B17098" s="37"/>
      <c r="C17098" s="38">
        <v>19</v>
      </c>
      <c r="D17098" s="39"/>
      <c r="E17098" s="40">
        <v>18</v>
      </c>
      <c r="F17098" s="39"/>
      <c r="G17098" s="41"/>
    </row>
    <row r="17099" spans="1:7" ht="15" customHeight="1" x14ac:dyDescent="0.25">
      <c r="A17099" s="42" t="s">
        <v>311</v>
      </c>
      <c r="B17099" s="43"/>
      <c r="C17099" s="43"/>
      <c r="D17099" s="43"/>
      <c r="E17099" s="43"/>
      <c r="F17099" s="43"/>
      <c r="G17099" s="43"/>
    </row>
    <row r="17101" spans="1:7" ht="20.100000000000001" customHeight="1" thickBot="1" x14ac:dyDescent="0.3">
      <c r="A17101" s="16" t="s">
        <v>46</v>
      </c>
      <c r="B17101" s="17"/>
    </row>
    <row r="17102" spans="1:7" ht="24" customHeight="1" x14ac:dyDescent="0.25">
      <c r="A17102" s="44" t="s">
        <v>47</v>
      </c>
      <c r="B17102" s="45">
        <v>-2586.3758278859254</v>
      </c>
    </row>
    <row r="17103" spans="1:7" ht="24" customHeight="1" x14ac:dyDescent="0.25">
      <c r="A17103" s="46" t="s">
        <v>48</v>
      </c>
      <c r="B17103" s="47">
        <v>-2566.3758278859254</v>
      </c>
    </row>
    <row r="17104" spans="1:7" ht="24" customHeight="1" x14ac:dyDescent="0.25">
      <c r="A17104" s="46" t="s">
        <v>49</v>
      </c>
      <c r="B17104" s="47">
        <v>-2565.9097261910101</v>
      </c>
    </row>
    <row r="17105" spans="1:5" ht="24" customHeight="1" x14ac:dyDescent="0.25">
      <c r="A17105" s="46" t="s">
        <v>50</v>
      </c>
      <c r="B17105" s="47">
        <v>-2514.5756613493995</v>
      </c>
    </row>
    <row r="17106" spans="1:5" ht="24" customHeight="1" thickBot="1" x14ac:dyDescent="0.3">
      <c r="A17106" s="48" t="s">
        <v>51</v>
      </c>
      <c r="B17106" s="49">
        <v>-2524.5756613493995</v>
      </c>
    </row>
    <row r="17107" spans="1:5" ht="35.1" customHeight="1" x14ac:dyDescent="0.25">
      <c r="A17107" s="42" t="s">
        <v>52</v>
      </c>
      <c r="B17107" s="43"/>
    </row>
    <row r="17108" spans="1:5" ht="15" customHeight="1" x14ac:dyDescent="0.25">
      <c r="A17108" s="50" t="s">
        <v>311</v>
      </c>
      <c r="B17108" s="51"/>
    </row>
    <row r="17111" spans="1:5" ht="16.5" x14ac:dyDescent="0.25">
      <c r="A17111" t="s">
        <v>53</v>
      </c>
    </row>
    <row r="17113" spans="1:5" ht="20.100000000000001" customHeight="1" thickBot="1" x14ac:dyDescent="0.3">
      <c r="A17113" s="16" t="s">
        <v>54</v>
      </c>
      <c r="B17113" s="17"/>
      <c r="C17113" s="17"/>
      <c r="D17113" s="17"/>
      <c r="E17113" s="17"/>
    </row>
    <row r="17114" spans="1:5" ht="24.95" customHeight="1" thickBot="1" x14ac:dyDescent="0.3">
      <c r="A17114" s="52" t="s">
        <v>55</v>
      </c>
      <c r="B17114" s="20" t="s">
        <v>56</v>
      </c>
      <c r="C17114" s="21" t="s">
        <v>57</v>
      </c>
      <c r="D17114" s="21" t="s">
        <v>58</v>
      </c>
      <c r="E17114" s="22" t="s">
        <v>59</v>
      </c>
    </row>
    <row r="17115" spans="1:5" ht="14.1" customHeight="1" x14ac:dyDescent="0.25">
      <c r="A17115" s="44" t="s">
        <v>37</v>
      </c>
      <c r="B17115" s="24">
        <v>1</v>
      </c>
      <c r="C17115" s="53">
        <v>138.08749293382203</v>
      </c>
      <c r="D17115" s="53">
        <v>24173.188215386082</v>
      </c>
      <c r="E17115" s="54">
        <v>6.0809518577534117E-157</v>
      </c>
    </row>
    <row r="17116" spans="1:5" ht="14.1" customHeight="1" x14ac:dyDescent="0.25">
      <c r="A17116" s="46" t="s">
        <v>38</v>
      </c>
      <c r="B17116" s="29">
        <v>1</v>
      </c>
      <c r="C17116" s="55">
        <v>138.08749293382226</v>
      </c>
      <c r="D17116" s="55">
        <v>4.1312948952483643E-2</v>
      </c>
      <c r="E17116" s="56">
        <v>0.83923425175857702</v>
      </c>
    </row>
    <row r="17117" spans="1:5" ht="14.1" customHeight="1" x14ac:dyDescent="0.25">
      <c r="A17117" s="46" t="s">
        <v>39</v>
      </c>
      <c r="B17117" s="29">
        <v>3</v>
      </c>
      <c r="C17117" s="55">
        <v>121.12934336155782</v>
      </c>
      <c r="D17117" s="55">
        <v>26.526587131572757</v>
      </c>
      <c r="E17117" s="56">
        <v>2.9357911871449338E-13</v>
      </c>
    </row>
    <row r="17118" spans="1:5" ht="14.1" customHeight="1" thickBot="1" x14ac:dyDescent="0.3">
      <c r="A17118" s="48" t="s">
        <v>40</v>
      </c>
      <c r="B17118" s="38">
        <v>3</v>
      </c>
      <c r="C17118" s="57">
        <v>121.12934336155782</v>
      </c>
      <c r="D17118" s="57">
        <v>0.11302542750067883</v>
      </c>
      <c r="E17118" s="58">
        <v>0.95233902680521321</v>
      </c>
    </row>
    <row r="17119" spans="1:5" ht="15" customHeight="1" x14ac:dyDescent="0.25">
      <c r="A17119" s="42" t="s">
        <v>311</v>
      </c>
      <c r="B17119" s="43"/>
      <c r="C17119" s="43"/>
      <c r="D17119" s="43"/>
      <c r="E17119" s="43"/>
    </row>
    <row r="17122" spans="1:3" ht="16.5" x14ac:dyDescent="0.25">
      <c r="A17122" t="s">
        <v>60</v>
      </c>
    </row>
    <row r="17124" spans="1:3" ht="18" customHeight="1" thickBot="1" x14ac:dyDescent="0.3">
      <c r="A17124" s="1" t="s">
        <v>61</v>
      </c>
      <c r="B17124" s="2"/>
      <c r="C17124" s="2"/>
    </row>
    <row r="17125" spans="1:3" ht="15" customHeight="1" thickBot="1" x14ac:dyDescent="0.3">
      <c r="A17125" s="59"/>
      <c r="B17125" s="60"/>
      <c r="C17125" s="61" t="s">
        <v>62</v>
      </c>
    </row>
    <row r="17126" spans="1:3" ht="14.1" customHeight="1" x14ac:dyDescent="0.25">
      <c r="A17126" s="3" t="s">
        <v>36</v>
      </c>
      <c r="B17126" s="23" t="s">
        <v>37</v>
      </c>
      <c r="C17126" s="62">
        <v>0.99999999999999989</v>
      </c>
    </row>
    <row r="17127" spans="1:3" ht="14.1" customHeight="1" x14ac:dyDescent="0.25">
      <c r="A17127" s="11"/>
      <c r="B17127" s="9" t="s">
        <v>63</v>
      </c>
      <c r="C17127" s="47">
        <v>0.49999999999999967</v>
      </c>
    </row>
    <row r="17128" spans="1:3" ht="14.1" customHeight="1" x14ac:dyDescent="0.25">
      <c r="A17128" s="11"/>
      <c r="B17128" s="9" t="s">
        <v>64</v>
      </c>
      <c r="C17128" s="47">
        <v>0.49999999999999994</v>
      </c>
    </row>
    <row r="17129" spans="1:3" ht="14.1" customHeight="1" x14ac:dyDescent="0.25">
      <c r="A17129" s="11"/>
      <c r="B17129" s="9" t="s">
        <v>65</v>
      </c>
      <c r="C17129" s="47">
        <v>0.24999999999999975</v>
      </c>
    </row>
    <row r="17130" spans="1:3" ht="14.1" customHeight="1" x14ac:dyDescent="0.25">
      <c r="A17130" s="11"/>
      <c r="B17130" s="9" t="s">
        <v>66</v>
      </c>
      <c r="C17130" s="47">
        <v>0.24999999999999994</v>
      </c>
    </row>
    <row r="17131" spans="1:3" ht="14.1" customHeight="1" x14ac:dyDescent="0.25">
      <c r="A17131" s="11"/>
      <c r="B17131" s="9" t="s">
        <v>67</v>
      </c>
      <c r="C17131" s="47">
        <v>0.24999999999999997</v>
      </c>
    </row>
    <row r="17132" spans="1:3" ht="14.1" customHeight="1" x14ac:dyDescent="0.25">
      <c r="A17132" s="11"/>
      <c r="B17132" s="9" t="s">
        <v>68</v>
      </c>
      <c r="C17132" s="47">
        <v>0.24999999999999994</v>
      </c>
    </row>
    <row r="17133" spans="1:3" ht="24" customHeight="1" x14ac:dyDescent="0.25">
      <c r="A17133" s="11"/>
      <c r="B17133" s="9" t="s">
        <v>69</v>
      </c>
      <c r="C17133" s="47">
        <v>0.12499999999999976</v>
      </c>
    </row>
    <row r="17134" spans="1:3" ht="24" customHeight="1" x14ac:dyDescent="0.25">
      <c r="A17134" s="11"/>
      <c r="B17134" s="9" t="s">
        <v>70</v>
      </c>
      <c r="C17134" s="47">
        <v>0.12499999999999993</v>
      </c>
    </row>
    <row r="17135" spans="1:3" ht="24" customHeight="1" x14ac:dyDescent="0.25">
      <c r="A17135" s="11"/>
      <c r="B17135" s="9" t="s">
        <v>71</v>
      </c>
      <c r="C17135" s="47">
        <v>0.1249999999999999</v>
      </c>
    </row>
    <row r="17136" spans="1:3" ht="24" customHeight="1" x14ac:dyDescent="0.25">
      <c r="A17136" s="11"/>
      <c r="B17136" s="9" t="s">
        <v>72</v>
      </c>
      <c r="C17136" s="47">
        <v>0.12499999999999999</v>
      </c>
    </row>
    <row r="17137" spans="1:3" ht="24" customHeight="1" x14ac:dyDescent="0.25">
      <c r="A17137" s="11"/>
      <c r="B17137" s="9" t="s">
        <v>73</v>
      </c>
      <c r="C17137" s="47">
        <v>0.12500000000000006</v>
      </c>
    </row>
    <row r="17138" spans="1:3" ht="24" customHeight="1" x14ac:dyDescent="0.25">
      <c r="A17138" s="11"/>
      <c r="B17138" s="9" t="s">
        <v>74</v>
      </c>
      <c r="C17138" s="47">
        <v>0.12499999999999997</v>
      </c>
    </row>
    <row r="17139" spans="1:3" ht="24" customHeight="1" x14ac:dyDescent="0.25">
      <c r="A17139" s="11"/>
      <c r="B17139" s="9" t="s">
        <v>75</v>
      </c>
      <c r="C17139" s="47">
        <v>0.12500000000000011</v>
      </c>
    </row>
    <row r="17140" spans="1:3" ht="24" customHeight="1" thickBot="1" x14ac:dyDescent="0.3">
      <c r="A17140" s="13"/>
      <c r="B17140" s="14" t="s">
        <v>76</v>
      </c>
      <c r="C17140" s="49">
        <v>0.12500000000000028</v>
      </c>
    </row>
    <row r="17142" spans="1:3" ht="18" customHeight="1" thickBot="1" x14ac:dyDescent="0.3">
      <c r="A17142" s="1" t="s">
        <v>77</v>
      </c>
      <c r="B17142" s="2"/>
      <c r="C17142" s="2"/>
    </row>
    <row r="17143" spans="1:3" ht="15" customHeight="1" thickBot="1" x14ac:dyDescent="0.3">
      <c r="A17143" s="59"/>
      <c r="B17143" s="60"/>
      <c r="C17143" s="61" t="s">
        <v>78</v>
      </c>
    </row>
    <row r="17144" spans="1:3" ht="14.1" customHeight="1" x14ac:dyDescent="0.25">
      <c r="A17144" s="3" t="s">
        <v>36</v>
      </c>
      <c r="B17144" s="23" t="s">
        <v>37</v>
      </c>
      <c r="C17144" s="62">
        <v>0</v>
      </c>
    </row>
    <row r="17145" spans="1:3" ht="14.1" customHeight="1" x14ac:dyDescent="0.25">
      <c r="A17145" s="11"/>
      <c r="B17145" s="9" t="s">
        <v>63</v>
      </c>
      <c r="C17145" s="12">
        <v>1</v>
      </c>
    </row>
    <row r="17146" spans="1:3" ht="14.1" customHeight="1" x14ac:dyDescent="0.25">
      <c r="A17146" s="11"/>
      <c r="B17146" s="9" t="s">
        <v>64</v>
      </c>
      <c r="C17146" s="12">
        <v>-1.0000000000000016</v>
      </c>
    </row>
    <row r="17147" spans="1:3" ht="14.1" customHeight="1" x14ac:dyDescent="0.25">
      <c r="A17147" s="11"/>
      <c r="B17147" s="9" t="s">
        <v>65</v>
      </c>
      <c r="C17147" s="12">
        <v>0</v>
      </c>
    </row>
    <row r="17148" spans="1:3" ht="14.1" customHeight="1" x14ac:dyDescent="0.25">
      <c r="A17148" s="11"/>
      <c r="B17148" s="9" t="s">
        <v>66</v>
      </c>
      <c r="C17148" s="12">
        <v>0</v>
      </c>
    </row>
    <row r="17149" spans="1:3" ht="14.1" customHeight="1" x14ac:dyDescent="0.25">
      <c r="A17149" s="11"/>
      <c r="B17149" s="9" t="s">
        <v>67</v>
      </c>
      <c r="C17149" s="12">
        <v>0</v>
      </c>
    </row>
    <row r="17150" spans="1:3" ht="14.1" customHeight="1" x14ac:dyDescent="0.25">
      <c r="A17150" s="11"/>
      <c r="B17150" s="9" t="s">
        <v>68</v>
      </c>
      <c r="C17150" s="12">
        <v>0</v>
      </c>
    </row>
    <row r="17151" spans="1:3" ht="24" customHeight="1" x14ac:dyDescent="0.25">
      <c r="A17151" s="11"/>
      <c r="B17151" s="9" t="s">
        <v>69</v>
      </c>
      <c r="C17151" s="47">
        <v>0.25000000000000017</v>
      </c>
    </row>
    <row r="17152" spans="1:3" ht="24" customHeight="1" x14ac:dyDescent="0.25">
      <c r="A17152" s="11"/>
      <c r="B17152" s="9" t="s">
        <v>70</v>
      </c>
      <c r="C17152" s="47">
        <v>0.25000000000000017</v>
      </c>
    </row>
    <row r="17153" spans="1:5" ht="24" customHeight="1" x14ac:dyDescent="0.25">
      <c r="A17153" s="11"/>
      <c r="B17153" s="9" t="s">
        <v>71</v>
      </c>
      <c r="C17153" s="47">
        <v>0.24999999999999994</v>
      </c>
    </row>
    <row r="17154" spans="1:5" ht="24" customHeight="1" x14ac:dyDescent="0.25">
      <c r="A17154" s="11"/>
      <c r="B17154" s="9" t="s">
        <v>72</v>
      </c>
      <c r="C17154" s="47">
        <v>0.24999999999999964</v>
      </c>
    </row>
    <row r="17155" spans="1:5" ht="24" customHeight="1" x14ac:dyDescent="0.25">
      <c r="A17155" s="11"/>
      <c r="B17155" s="9" t="s">
        <v>73</v>
      </c>
      <c r="C17155" s="47">
        <v>-0.25</v>
      </c>
    </row>
    <row r="17156" spans="1:5" ht="24" customHeight="1" x14ac:dyDescent="0.25">
      <c r="A17156" s="11"/>
      <c r="B17156" s="9" t="s">
        <v>74</v>
      </c>
      <c r="C17156" s="47">
        <v>-0.25000000000000022</v>
      </c>
    </row>
    <row r="17157" spans="1:5" ht="24" customHeight="1" x14ac:dyDescent="0.25">
      <c r="A17157" s="11"/>
      <c r="B17157" s="9" t="s">
        <v>75</v>
      </c>
      <c r="C17157" s="47">
        <v>-0.24999999999999986</v>
      </c>
    </row>
    <row r="17158" spans="1:5" ht="24" customHeight="1" thickBot="1" x14ac:dyDescent="0.3">
      <c r="A17158" s="13"/>
      <c r="B17158" s="14" t="s">
        <v>76</v>
      </c>
      <c r="C17158" s="49">
        <v>-0.24999999999999981</v>
      </c>
    </row>
    <row r="17160" spans="1:5" ht="18" customHeight="1" thickBot="1" x14ac:dyDescent="0.3">
      <c r="A17160" s="1" t="s">
        <v>79</v>
      </c>
      <c r="B17160" s="2"/>
      <c r="C17160" s="2"/>
      <c r="D17160" s="2"/>
      <c r="E17160" s="2"/>
    </row>
    <row r="17161" spans="1:5" ht="15" customHeight="1" thickBot="1" x14ac:dyDescent="0.3">
      <c r="A17161" s="59"/>
      <c r="B17161" s="60"/>
      <c r="C17161" s="20" t="s">
        <v>80</v>
      </c>
      <c r="D17161" s="21" t="s">
        <v>81</v>
      </c>
      <c r="E17161" s="22" t="s">
        <v>82</v>
      </c>
    </row>
    <row r="17162" spans="1:5" ht="14.1" customHeight="1" x14ac:dyDescent="0.25">
      <c r="A17162" s="3" t="s">
        <v>36</v>
      </c>
      <c r="B17162" s="23" t="s">
        <v>37</v>
      </c>
      <c r="C17162" s="24">
        <v>0</v>
      </c>
      <c r="D17162" s="26">
        <v>0</v>
      </c>
      <c r="E17162" s="63">
        <v>0</v>
      </c>
    </row>
    <row r="17163" spans="1:5" ht="14.1" customHeight="1" x14ac:dyDescent="0.25">
      <c r="A17163" s="11"/>
      <c r="B17163" s="9" t="s">
        <v>63</v>
      </c>
      <c r="C17163" s="29">
        <v>0</v>
      </c>
      <c r="D17163" s="31">
        <v>0</v>
      </c>
      <c r="E17163" s="35">
        <v>0</v>
      </c>
    </row>
    <row r="17164" spans="1:5" ht="14.1" customHeight="1" x14ac:dyDescent="0.25">
      <c r="A17164" s="11"/>
      <c r="B17164" s="9" t="s">
        <v>64</v>
      </c>
      <c r="C17164" s="29">
        <v>0</v>
      </c>
      <c r="D17164" s="31">
        <v>0</v>
      </c>
      <c r="E17164" s="35">
        <v>0</v>
      </c>
    </row>
    <row r="17165" spans="1:5" ht="14.1" customHeight="1" x14ac:dyDescent="0.25">
      <c r="A17165" s="11"/>
      <c r="B17165" s="9" t="s">
        <v>65</v>
      </c>
      <c r="C17165" s="29">
        <v>1</v>
      </c>
      <c r="D17165" s="31">
        <v>0</v>
      </c>
      <c r="E17165" s="35">
        <v>0</v>
      </c>
    </row>
    <row r="17166" spans="1:5" ht="14.1" customHeight="1" x14ac:dyDescent="0.25">
      <c r="A17166" s="11"/>
      <c r="B17166" s="9" t="s">
        <v>66</v>
      </c>
      <c r="C17166" s="29">
        <v>0</v>
      </c>
      <c r="D17166" s="31">
        <v>1</v>
      </c>
      <c r="E17166" s="35">
        <v>0</v>
      </c>
    </row>
    <row r="17167" spans="1:5" ht="14.1" customHeight="1" x14ac:dyDescent="0.25">
      <c r="A17167" s="11"/>
      <c r="B17167" s="9" t="s">
        <v>67</v>
      </c>
      <c r="C17167" s="29">
        <v>0</v>
      </c>
      <c r="D17167" s="31">
        <v>0</v>
      </c>
      <c r="E17167" s="35">
        <v>1</v>
      </c>
    </row>
    <row r="17168" spans="1:5" ht="14.1" customHeight="1" x14ac:dyDescent="0.25">
      <c r="A17168" s="11"/>
      <c r="B17168" s="9" t="s">
        <v>68</v>
      </c>
      <c r="C17168" s="29">
        <v>-0.99999999999999856</v>
      </c>
      <c r="D17168" s="31">
        <v>-0.99999999999999933</v>
      </c>
      <c r="E17168" s="35">
        <v>-0.99999999999999944</v>
      </c>
    </row>
    <row r="17169" spans="1:5" ht="24" customHeight="1" x14ac:dyDescent="0.25">
      <c r="A17169" s="11"/>
      <c r="B17169" s="9" t="s">
        <v>69</v>
      </c>
      <c r="C17169" s="64">
        <v>0.49999999999999967</v>
      </c>
      <c r="D17169" s="31">
        <v>0</v>
      </c>
      <c r="E17169" s="35">
        <v>0</v>
      </c>
    </row>
    <row r="17170" spans="1:5" ht="24" customHeight="1" x14ac:dyDescent="0.25">
      <c r="A17170" s="11"/>
      <c r="B17170" s="9" t="s">
        <v>70</v>
      </c>
      <c r="C17170" s="29">
        <v>0</v>
      </c>
      <c r="D17170" s="55">
        <v>0.49999999999999983</v>
      </c>
      <c r="E17170" s="35">
        <v>0</v>
      </c>
    </row>
    <row r="17171" spans="1:5" ht="24" customHeight="1" x14ac:dyDescent="0.25">
      <c r="A17171" s="11"/>
      <c r="B17171" s="9" t="s">
        <v>71</v>
      </c>
      <c r="C17171" s="29">
        <v>0</v>
      </c>
      <c r="D17171" s="31">
        <v>0</v>
      </c>
      <c r="E17171" s="56">
        <v>0.49999999999999972</v>
      </c>
    </row>
    <row r="17172" spans="1:5" ht="24" customHeight="1" x14ac:dyDescent="0.25">
      <c r="A17172" s="11"/>
      <c r="B17172" s="9" t="s">
        <v>72</v>
      </c>
      <c r="C17172" s="64">
        <v>-0.49999999999999911</v>
      </c>
      <c r="D17172" s="55">
        <v>-0.49999999999999917</v>
      </c>
      <c r="E17172" s="56">
        <v>-0.49999999999999922</v>
      </c>
    </row>
    <row r="17173" spans="1:5" ht="24" customHeight="1" x14ac:dyDescent="0.25">
      <c r="A17173" s="11"/>
      <c r="B17173" s="9" t="s">
        <v>73</v>
      </c>
      <c r="C17173" s="64">
        <v>0.50000000000000011</v>
      </c>
      <c r="D17173" s="31">
        <v>0</v>
      </c>
      <c r="E17173" s="35">
        <v>0</v>
      </c>
    </row>
    <row r="17174" spans="1:5" ht="24" customHeight="1" x14ac:dyDescent="0.25">
      <c r="A17174" s="11"/>
      <c r="B17174" s="9" t="s">
        <v>74</v>
      </c>
      <c r="C17174" s="29">
        <v>0</v>
      </c>
      <c r="D17174" s="55">
        <v>0.49999999999999994</v>
      </c>
      <c r="E17174" s="35">
        <v>0</v>
      </c>
    </row>
    <row r="17175" spans="1:5" ht="24" customHeight="1" x14ac:dyDescent="0.25">
      <c r="A17175" s="11"/>
      <c r="B17175" s="9" t="s">
        <v>75</v>
      </c>
      <c r="C17175" s="29">
        <v>0</v>
      </c>
      <c r="D17175" s="31">
        <v>0</v>
      </c>
      <c r="E17175" s="56">
        <v>0.50000000000000044</v>
      </c>
    </row>
    <row r="17176" spans="1:5" ht="24" customHeight="1" thickBot="1" x14ac:dyDescent="0.3">
      <c r="A17176" s="13"/>
      <c r="B17176" s="14" t="s">
        <v>76</v>
      </c>
      <c r="C17176" s="65">
        <v>-0.49999999999999989</v>
      </c>
      <c r="D17176" s="57">
        <v>-0.49999999999999983</v>
      </c>
      <c r="E17176" s="58">
        <v>-0.49999999999999989</v>
      </c>
    </row>
    <row r="17178" spans="1:5" ht="18" customHeight="1" thickBot="1" x14ac:dyDescent="0.3">
      <c r="A17178" s="1" t="s">
        <v>83</v>
      </c>
      <c r="B17178" s="2"/>
      <c r="C17178" s="2"/>
      <c r="D17178" s="2"/>
      <c r="E17178" s="2"/>
    </row>
    <row r="17179" spans="1:5" ht="15" customHeight="1" thickBot="1" x14ac:dyDescent="0.3">
      <c r="A17179" s="59"/>
      <c r="B17179" s="60"/>
      <c r="C17179" s="20" t="s">
        <v>84</v>
      </c>
      <c r="D17179" s="21" t="s">
        <v>85</v>
      </c>
      <c r="E17179" s="22" t="s">
        <v>86</v>
      </c>
    </row>
    <row r="17180" spans="1:5" ht="14.1" customHeight="1" x14ac:dyDescent="0.25">
      <c r="A17180" s="3" t="s">
        <v>36</v>
      </c>
      <c r="B17180" s="23" t="s">
        <v>37</v>
      </c>
      <c r="C17180" s="24">
        <v>0</v>
      </c>
      <c r="D17180" s="26">
        <v>0</v>
      </c>
      <c r="E17180" s="63">
        <v>0</v>
      </c>
    </row>
    <row r="17181" spans="1:5" ht="14.1" customHeight="1" x14ac:dyDescent="0.25">
      <c r="A17181" s="11"/>
      <c r="B17181" s="9" t="s">
        <v>63</v>
      </c>
      <c r="C17181" s="29">
        <v>0</v>
      </c>
      <c r="D17181" s="31">
        <v>0</v>
      </c>
      <c r="E17181" s="35">
        <v>0</v>
      </c>
    </row>
    <row r="17182" spans="1:5" ht="14.1" customHeight="1" x14ac:dyDescent="0.25">
      <c r="A17182" s="11"/>
      <c r="B17182" s="9" t="s">
        <v>64</v>
      </c>
      <c r="C17182" s="29">
        <v>0</v>
      </c>
      <c r="D17182" s="31">
        <v>0</v>
      </c>
      <c r="E17182" s="35">
        <v>0</v>
      </c>
    </row>
    <row r="17183" spans="1:5" ht="14.1" customHeight="1" x14ac:dyDescent="0.25">
      <c r="A17183" s="11"/>
      <c r="B17183" s="9" t="s">
        <v>65</v>
      </c>
      <c r="C17183" s="29">
        <v>0</v>
      </c>
      <c r="D17183" s="31">
        <v>0</v>
      </c>
      <c r="E17183" s="35">
        <v>0</v>
      </c>
    </row>
    <row r="17184" spans="1:5" ht="14.1" customHeight="1" x14ac:dyDescent="0.25">
      <c r="A17184" s="11"/>
      <c r="B17184" s="9" t="s">
        <v>66</v>
      </c>
      <c r="C17184" s="29">
        <v>0</v>
      </c>
      <c r="D17184" s="31">
        <v>0</v>
      </c>
      <c r="E17184" s="35">
        <v>0</v>
      </c>
    </row>
    <row r="17185" spans="1:8" ht="14.1" customHeight="1" x14ac:dyDescent="0.25">
      <c r="A17185" s="11"/>
      <c r="B17185" s="9" t="s">
        <v>67</v>
      </c>
      <c r="C17185" s="29">
        <v>0</v>
      </c>
      <c r="D17185" s="31">
        <v>0</v>
      </c>
      <c r="E17185" s="35">
        <v>0</v>
      </c>
    </row>
    <row r="17186" spans="1:8" ht="14.1" customHeight="1" x14ac:dyDescent="0.25">
      <c r="A17186" s="11"/>
      <c r="B17186" s="9" t="s">
        <v>68</v>
      </c>
      <c r="C17186" s="29">
        <v>0</v>
      </c>
      <c r="D17186" s="31">
        <v>0</v>
      </c>
      <c r="E17186" s="35">
        <v>0</v>
      </c>
    </row>
    <row r="17187" spans="1:8" ht="24" customHeight="1" x14ac:dyDescent="0.25">
      <c r="A17187" s="11"/>
      <c r="B17187" s="9" t="s">
        <v>69</v>
      </c>
      <c r="C17187" s="29">
        <v>1</v>
      </c>
      <c r="D17187" s="31">
        <v>0</v>
      </c>
      <c r="E17187" s="35">
        <v>0</v>
      </c>
    </row>
    <row r="17188" spans="1:8" ht="24" customHeight="1" x14ac:dyDescent="0.25">
      <c r="A17188" s="11"/>
      <c r="B17188" s="9" t="s">
        <v>70</v>
      </c>
      <c r="C17188" s="29">
        <v>0</v>
      </c>
      <c r="D17188" s="31">
        <v>0.99999999999999978</v>
      </c>
      <c r="E17188" s="35">
        <v>0</v>
      </c>
    </row>
    <row r="17189" spans="1:8" ht="24" customHeight="1" x14ac:dyDescent="0.25">
      <c r="A17189" s="11"/>
      <c r="B17189" s="9" t="s">
        <v>71</v>
      </c>
      <c r="C17189" s="29">
        <v>0</v>
      </c>
      <c r="D17189" s="31">
        <v>0</v>
      </c>
      <c r="E17189" s="35">
        <v>1</v>
      </c>
    </row>
    <row r="17190" spans="1:8" ht="24" customHeight="1" x14ac:dyDescent="0.25">
      <c r="A17190" s="11"/>
      <c r="B17190" s="9" t="s">
        <v>72</v>
      </c>
      <c r="C17190" s="29">
        <v>-0.99999999999999911</v>
      </c>
      <c r="D17190" s="31">
        <v>-0.99999999999999878</v>
      </c>
      <c r="E17190" s="35">
        <v>-0.99999999999999845</v>
      </c>
    </row>
    <row r="17191" spans="1:8" ht="24" customHeight="1" x14ac:dyDescent="0.25">
      <c r="A17191" s="11"/>
      <c r="B17191" s="9" t="s">
        <v>73</v>
      </c>
      <c r="C17191" s="29">
        <v>-1.0000000000000007</v>
      </c>
      <c r="D17191" s="31">
        <v>0</v>
      </c>
      <c r="E17191" s="35">
        <v>0</v>
      </c>
    </row>
    <row r="17192" spans="1:8" ht="24" customHeight="1" x14ac:dyDescent="0.25">
      <c r="A17192" s="11"/>
      <c r="B17192" s="9" t="s">
        <v>74</v>
      </c>
      <c r="C17192" s="29">
        <v>0</v>
      </c>
      <c r="D17192" s="31">
        <v>-0.99999999999999889</v>
      </c>
      <c r="E17192" s="35">
        <v>0</v>
      </c>
    </row>
    <row r="17193" spans="1:8" ht="24" customHeight="1" x14ac:dyDescent="0.25">
      <c r="A17193" s="11"/>
      <c r="B17193" s="9" t="s">
        <v>75</v>
      </c>
      <c r="C17193" s="29">
        <v>0</v>
      </c>
      <c r="D17193" s="31">
        <v>0</v>
      </c>
      <c r="E17193" s="35">
        <v>-0.99999999999999767</v>
      </c>
    </row>
    <row r="17194" spans="1:8" ht="24" customHeight="1" thickBot="1" x14ac:dyDescent="0.3">
      <c r="A17194" s="13"/>
      <c r="B17194" s="14" t="s">
        <v>76</v>
      </c>
      <c r="C17194" s="38">
        <v>0.99999999999999867</v>
      </c>
      <c r="D17194" s="40">
        <v>0.99999999999999789</v>
      </c>
      <c r="E17194" s="66">
        <v>0.99999999999999767</v>
      </c>
    </row>
    <row r="17196" spans="1:8" ht="20.100000000000001" customHeight="1" thickBot="1" x14ac:dyDescent="0.3">
      <c r="A17196" s="16" t="s">
        <v>87</v>
      </c>
      <c r="B17196" s="17"/>
      <c r="C17196" s="17"/>
      <c r="D17196" s="17"/>
      <c r="E17196" s="17"/>
      <c r="F17196" s="17"/>
      <c r="G17196" s="17"/>
      <c r="H17196" s="17"/>
    </row>
    <row r="17197" spans="1:8" ht="15" customHeight="1" x14ac:dyDescent="0.25">
      <c r="A17197" s="67" t="s">
        <v>88</v>
      </c>
      <c r="B17197" s="68" t="s">
        <v>89</v>
      </c>
      <c r="C17197" s="69" t="s">
        <v>90</v>
      </c>
      <c r="D17197" s="69" t="s">
        <v>91</v>
      </c>
      <c r="E17197" s="69" t="s">
        <v>92</v>
      </c>
      <c r="F17197" s="69" t="s">
        <v>59</v>
      </c>
      <c r="G17197" s="70" t="s">
        <v>93</v>
      </c>
      <c r="H17197" s="71"/>
    </row>
    <row r="17198" spans="1:8" ht="15" customHeight="1" thickBot="1" x14ac:dyDescent="0.3">
      <c r="A17198" s="72"/>
      <c r="B17198" s="73"/>
      <c r="C17198" s="74"/>
      <c r="D17198" s="74"/>
      <c r="E17198" s="74"/>
      <c r="F17198" s="74"/>
      <c r="G17198" s="75" t="s">
        <v>94</v>
      </c>
      <c r="H17198" s="76" t="s">
        <v>95</v>
      </c>
    </row>
    <row r="17199" spans="1:8" ht="14.1" customHeight="1" x14ac:dyDescent="0.25">
      <c r="A17199" s="44" t="s">
        <v>37</v>
      </c>
      <c r="B17199" s="77">
        <v>0.50128168861629541</v>
      </c>
      <c r="C17199" s="78">
        <v>4.5212656719618967E-3</v>
      </c>
      <c r="D17199" s="53">
        <v>138.0005020249084</v>
      </c>
      <c r="E17199" s="53">
        <v>110.87198253465517</v>
      </c>
      <c r="F17199" s="53">
        <v>9.2242391304030576E-137</v>
      </c>
      <c r="G17199" s="78">
        <v>0.49234177427634457</v>
      </c>
      <c r="H17199" s="79">
        <v>0.5102216029562463</v>
      </c>
    </row>
    <row r="17200" spans="1:8" ht="14.1" customHeight="1" x14ac:dyDescent="0.25">
      <c r="A17200" s="46" t="s">
        <v>63</v>
      </c>
      <c r="B17200" s="80">
        <v>-7.0197847136416376E-4</v>
      </c>
      <c r="C17200" s="81">
        <v>6.4402021512792599E-3</v>
      </c>
      <c r="D17200" s="55">
        <v>138.00050202490419</v>
      </c>
      <c r="E17200" s="55">
        <v>-0.10899944673704461</v>
      </c>
      <c r="F17200" s="55">
        <v>0.91336126269031281</v>
      </c>
      <c r="G17200" s="81">
        <v>-1.3436212586702216E-2</v>
      </c>
      <c r="H17200" s="82">
        <v>1.2032255643973888E-2</v>
      </c>
    </row>
    <row r="17201" spans="1:8" ht="14.1" customHeight="1" x14ac:dyDescent="0.25">
      <c r="A17201" s="46" t="s">
        <v>64</v>
      </c>
      <c r="B17201" s="83" t="s">
        <v>96</v>
      </c>
      <c r="C17201" s="31">
        <v>0</v>
      </c>
      <c r="D17201" s="84" t="s">
        <v>97</v>
      </c>
      <c r="E17201" s="84" t="s">
        <v>97</v>
      </c>
      <c r="F17201" s="84" t="s">
        <v>97</v>
      </c>
      <c r="G17201" s="84" t="s">
        <v>97</v>
      </c>
      <c r="H17201" s="85" t="s">
        <v>97</v>
      </c>
    </row>
    <row r="17202" spans="1:8" ht="14.1" customHeight="1" x14ac:dyDescent="0.25">
      <c r="A17202" s="46" t="s">
        <v>65</v>
      </c>
      <c r="B17202" s="80">
        <v>-8.4107800648037002E-3</v>
      </c>
      <c r="C17202" s="81">
        <v>1.852034651543908E-3</v>
      </c>
      <c r="D17202" s="55">
        <v>120.58427295707409</v>
      </c>
      <c r="E17202" s="55">
        <v>-4.5413729477427642</v>
      </c>
      <c r="F17202" s="55">
        <v>1.3341702348806713E-5</v>
      </c>
      <c r="G17202" s="81">
        <v>-1.2077498831934578E-2</v>
      </c>
      <c r="H17202" s="82">
        <v>-4.7440612976728221E-3</v>
      </c>
    </row>
    <row r="17203" spans="1:8" ht="14.1" customHeight="1" x14ac:dyDescent="0.25">
      <c r="A17203" s="46" t="s">
        <v>66</v>
      </c>
      <c r="B17203" s="80">
        <v>-8.6279036822390874E-3</v>
      </c>
      <c r="C17203" s="81">
        <v>2.0117270476531193E-3</v>
      </c>
      <c r="D17203" s="55">
        <v>123.67825098385221</v>
      </c>
      <c r="E17203" s="55">
        <v>-4.2888043347154872</v>
      </c>
      <c r="F17203" s="55">
        <v>3.5842407696032309E-5</v>
      </c>
      <c r="G17203" s="81">
        <v>-1.2609777096220682E-2</v>
      </c>
      <c r="H17203" s="82">
        <v>-4.6460302682574941E-3</v>
      </c>
    </row>
    <row r="17204" spans="1:8" ht="14.1" customHeight="1" x14ac:dyDescent="0.25">
      <c r="A17204" s="46" t="s">
        <v>67</v>
      </c>
      <c r="B17204" s="80">
        <v>-6.8350951844925508E-3</v>
      </c>
      <c r="C17204" s="81">
        <v>1.3309143095952291E-3</v>
      </c>
      <c r="D17204" s="55">
        <v>126.18036071010791</v>
      </c>
      <c r="E17204" s="55">
        <v>-5.1356388125177705</v>
      </c>
      <c r="F17204" s="55">
        <v>1.0373367448522592E-6</v>
      </c>
      <c r="G17204" s="81">
        <v>-9.4688989762727778E-3</v>
      </c>
      <c r="H17204" s="82">
        <v>-4.2012913927123238E-3</v>
      </c>
    </row>
    <row r="17205" spans="1:8" ht="14.1" customHeight="1" x14ac:dyDescent="0.25">
      <c r="A17205" s="46" t="s">
        <v>68</v>
      </c>
      <c r="B17205" s="83" t="s">
        <v>96</v>
      </c>
      <c r="C17205" s="31">
        <v>0</v>
      </c>
      <c r="D17205" s="84" t="s">
        <v>97</v>
      </c>
      <c r="E17205" s="84" t="s">
        <v>97</v>
      </c>
      <c r="F17205" s="84" t="s">
        <v>97</v>
      </c>
      <c r="G17205" s="84" t="s">
        <v>97</v>
      </c>
      <c r="H17205" s="85" t="s">
        <v>97</v>
      </c>
    </row>
    <row r="17206" spans="1:8" ht="24" customHeight="1" x14ac:dyDescent="0.25">
      <c r="A17206" s="46" t="s">
        <v>69</v>
      </c>
      <c r="B17206" s="80">
        <v>-2.9951562886792733E-4</v>
      </c>
      <c r="C17206" s="81">
        <v>2.5606456253908019E-3</v>
      </c>
      <c r="D17206" s="55">
        <v>119.1702189976407</v>
      </c>
      <c r="E17206" s="55">
        <v>-0.11696879329884459</v>
      </c>
      <c r="F17206" s="55">
        <v>0.90708168415955981</v>
      </c>
      <c r="G17206" s="81">
        <v>-5.3697753282863463E-3</v>
      </c>
      <c r="H17206" s="82">
        <v>4.770744070550492E-3</v>
      </c>
    </row>
    <row r="17207" spans="1:8" ht="24" customHeight="1" x14ac:dyDescent="0.25">
      <c r="A17207" s="46" t="s">
        <v>70</v>
      </c>
      <c r="B17207" s="80">
        <v>-1.3330938525594859E-3</v>
      </c>
      <c r="C17207" s="81">
        <v>2.7719625634014802E-3</v>
      </c>
      <c r="D17207" s="55">
        <v>121.74703773254531</v>
      </c>
      <c r="E17207" s="55">
        <v>-0.48092058318552616</v>
      </c>
      <c r="F17207" s="55">
        <v>0.63143608887494396</v>
      </c>
      <c r="G17207" s="81">
        <v>-6.8205848099975441E-3</v>
      </c>
      <c r="H17207" s="82">
        <v>4.1543971048785726E-3</v>
      </c>
    </row>
    <row r="17208" spans="1:8" ht="24" customHeight="1" x14ac:dyDescent="0.25">
      <c r="A17208" s="46" t="s">
        <v>71</v>
      </c>
      <c r="B17208" s="80">
        <v>-7.3290780298341249E-4</v>
      </c>
      <c r="C17208" s="81">
        <v>1.8619105860348476E-3</v>
      </c>
      <c r="D17208" s="55">
        <v>125.84987689446092</v>
      </c>
      <c r="E17208" s="55">
        <v>-0.39363211557018096</v>
      </c>
      <c r="F17208" s="55">
        <v>0.69451876752459851</v>
      </c>
      <c r="G17208" s="81">
        <v>-4.4176167315266267E-3</v>
      </c>
      <c r="H17208" s="82">
        <v>2.9518011255598013E-3</v>
      </c>
    </row>
    <row r="17209" spans="1:8" ht="24" customHeight="1" x14ac:dyDescent="0.25">
      <c r="A17209" s="46" t="s">
        <v>72</v>
      </c>
      <c r="B17209" s="83" t="s">
        <v>96</v>
      </c>
      <c r="C17209" s="31">
        <v>0</v>
      </c>
      <c r="D17209" s="84" t="s">
        <v>97</v>
      </c>
      <c r="E17209" s="84" t="s">
        <v>97</v>
      </c>
      <c r="F17209" s="84" t="s">
        <v>97</v>
      </c>
      <c r="G17209" s="84" t="s">
        <v>97</v>
      </c>
      <c r="H17209" s="85" t="s">
        <v>97</v>
      </c>
    </row>
    <row r="17210" spans="1:8" ht="24" customHeight="1" x14ac:dyDescent="0.25">
      <c r="A17210" s="46" t="s">
        <v>73</v>
      </c>
      <c r="B17210" s="83" t="s">
        <v>96</v>
      </c>
      <c r="C17210" s="31">
        <v>0</v>
      </c>
      <c r="D17210" s="84" t="s">
        <v>97</v>
      </c>
      <c r="E17210" s="84" t="s">
        <v>97</v>
      </c>
      <c r="F17210" s="84" t="s">
        <v>97</v>
      </c>
      <c r="G17210" s="84" t="s">
        <v>97</v>
      </c>
      <c r="H17210" s="85" t="s">
        <v>97</v>
      </c>
    </row>
    <row r="17211" spans="1:8" ht="24" customHeight="1" x14ac:dyDescent="0.25">
      <c r="A17211" s="46" t="s">
        <v>74</v>
      </c>
      <c r="B17211" s="83" t="s">
        <v>96</v>
      </c>
      <c r="C17211" s="31">
        <v>0</v>
      </c>
      <c r="D17211" s="84" t="s">
        <v>97</v>
      </c>
      <c r="E17211" s="84" t="s">
        <v>97</v>
      </c>
      <c r="F17211" s="84" t="s">
        <v>97</v>
      </c>
      <c r="G17211" s="84" t="s">
        <v>97</v>
      </c>
      <c r="H17211" s="85" t="s">
        <v>97</v>
      </c>
    </row>
    <row r="17212" spans="1:8" ht="24" customHeight="1" x14ac:dyDescent="0.25">
      <c r="A17212" s="46" t="s">
        <v>75</v>
      </c>
      <c r="B17212" s="83" t="s">
        <v>96</v>
      </c>
      <c r="C17212" s="31">
        <v>0</v>
      </c>
      <c r="D17212" s="84" t="s">
        <v>97</v>
      </c>
      <c r="E17212" s="84" t="s">
        <v>97</v>
      </c>
      <c r="F17212" s="84" t="s">
        <v>97</v>
      </c>
      <c r="G17212" s="84" t="s">
        <v>97</v>
      </c>
      <c r="H17212" s="85" t="s">
        <v>97</v>
      </c>
    </row>
    <row r="17213" spans="1:8" ht="24" customHeight="1" thickBot="1" x14ac:dyDescent="0.3">
      <c r="A17213" s="48" t="s">
        <v>76</v>
      </c>
      <c r="B17213" s="86" t="s">
        <v>96</v>
      </c>
      <c r="C17213" s="40">
        <v>0</v>
      </c>
      <c r="D17213" s="87" t="s">
        <v>97</v>
      </c>
      <c r="E17213" s="87" t="s">
        <v>97</v>
      </c>
      <c r="F17213" s="87" t="s">
        <v>97</v>
      </c>
      <c r="G17213" s="87" t="s">
        <v>97</v>
      </c>
      <c r="H17213" s="88" t="s">
        <v>97</v>
      </c>
    </row>
    <row r="17214" spans="1:8" ht="15" customHeight="1" x14ac:dyDescent="0.25">
      <c r="A17214" s="42" t="s">
        <v>98</v>
      </c>
      <c r="B17214" s="43"/>
      <c r="C17214" s="43"/>
      <c r="D17214" s="43"/>
      <c r="E17214" s="43"/>
      <c r="F17214" s="43"/>
      <c r="G17214" s="43"/>
      <c r="H17214" s="43"/>
    </row>
    <row r="17215" spans="1:8" ht="15" customHeight="1" x14ac:dyDescent="0.25">
      <c r="A17215" s="50" t="s">
        <v>312</v>
      </c>
      <c r="B17215" s="51"/>
      <c r="C17215" s="51"/>
      <c r="D17215" s="51"/>
      <c r="E17215" s="51"/>
      <c r="F17215" s="51"/>
      <c r="G17215" s="51"/>
      <c r="H17215" s="51"/>
    </row>
    <row r="17218" spans="1:4" ht="16.5" x14ac:dyDescent="0.25">
      <c r="A17218" t="s">
        <v>100</v>
      </c>
    </row>
    <row r="17220" spans="1:4" ht="20.100000000000001" customHeight="1" thickBot="1" x14ac:dyDescent="0.3">
      <c r="A17220" s="16" t="s">
        <v>101</v>
      </c>
      <c r="B17220" s="17"/>
      <c r="C17220" s="17"/>
      <c r="D17220" s="17"/>
    </row>
    <row r="17221" spans="1:4" ht="15" customHeight="1" thickBot="1" x14ac:dyDescent="0.3">
      <c r="A17221" s="89" t="s">
        <v>88</v>
      </c>
      <c r="B17221" s="90"/>
      <c r="C17221" s="20" t="s">
        <v>89</v>
      </c>
      <c r="D17221" s="22" t="s">
        <v>90</v>
      </c>
    </row>
    <row r="17222" spans="1:4" ht="14.1" customHeight="1" x14ac:dyDescent="0.25">
      <c r="A17222" s="3" t="s">
        <v>102</v>
      </c>
      <c r="B17222" s="23" t="s">
        <v>103</v>
      </c>
      <c r="C17222" s="77">
        <v>1.3778332847358961E-3</v>
      </c>
      <c r="D17222" s="79">
        <v>1.7082631493090504E-4</v>
      </c>
    </row>
    <row r="17223" spans="1:4" ht="14.1" customHeight="1" x14ac:dyDescent="0.25">
      <c r="A17223" s="28"/>
      <c r="B17223" s="9" t="s">
        <v>104</v>
      </c>
      <c r="C17223" s="80">
        <v>1.3958362556049523E-3</v>
      </c>
      <c r="D17223" s="82">
        <v>1.7583131037169023E-4</v>
      </c>
    </row>
    <row r="17224" spans="1:4" ht="14.1" customHeight="1" x14ac:dyDescent="0.25">
      <c r="A17224" s="28"/>
      <c r="B17224" s="9" t="s">
        <v>105</v>
      </c>
      <c r="C17224" s="80">
        <v>1.5772772467346774E-3</v>
      </c>
      <c r="D17224" s="82">
        <v>1.9328204578666119E-4</v>
      </c>
    </row>
    <row r="17225" spans="1:4" ht="14.1" customHeight="1" x14ac:dyDescent="0.25">
      <c r="A17225" s="28"/>
      <c r="B17225" s="9" t="s">
        <v>106</v>
      </c>
      <c r="C17225" s="80">
        <v>1.3494032873192553E-3</v>
      </c>
      <c r="D17225" s="82">
        <v>1.6958991348578657E-4</v>
      </c>
    </row>
    <row r="17226" spans="1:4" ht="14.1" customHeight="1" x14ac:dyDescent="0.25">
      <c r="A17226" s="28"/>
      <c r="B17226" s="9" t="s">
        <v>107</v>
      </c>
      <c r="C17226" s="80">
        <v>1.4315895155130372E-3</v>
      </c>
      <c r="D17226" s="82">
        <v>1.8008422724479043E-4</v>
      </c>
    </row>
    <row r="17227" spans="1:4" ht="14.1" customHeight="1" x14ac:dyDescent="0.25">
      <c r="A17227" s="28"/>
      <c r="B17227" s="9" t="s">
        <v>108</v>
      </c>
      <c r="C17227" s="80">
        <v>1.490842629023822E-3</v>
      </c>
      <c r="D17227" s="82">
        <v>1.8061552850307574E-4</v>
      </c>
    </row>
    <row r="17228" spans="1:4" ht="14.1" customHeight="1" x14ac:dyDescent="0.25">
      <c r="A17228" s="28"/>
      <c r="B17228" s="9" t="s">
        <v>109</v>
      </c>
      <c r="C17228" s="80">
        <v>1.322239552655866E-3</v>
      </c>
      <c r="D17228" s="82">
        <v>1.6618146793849936E-4</v>
      </c>
    </row>
    <row r="17229" spans="1:4" ht="14.1" customHeight="1" x14ac:dyDescent="0.25">
      <c r="A17229" s="28"/>
      <c r="B17229" s="9" t="s">
        <v>110</v>
      </c>
      <c r="C17229" s="80">
        <v>1.3975500833836648E-3</v>
      </c>
      <c r="D17229" s="82">
        <v>1.7623117538573908E-4</v>
      </c>
    </row>
    <row r="17230" spans="1:4" ht="14.1" customHeight="1" x14ac:dyDescent="0.25">
      <c r="A17230" s="28"/>
      <c r="B17230" s="9" t="s">
        <v>111</v>
      </c>
      <c r="C17230" s="80">
        <v>1.4159819502193229E-3</v>
      </c>
      <c r="D17230" s="82">
        <v>1.7410191595564585E-4</v>
      </c>
    </row>
    <row r="17231" spans="1:4" ht="14.1" customHeight="1" thickBot="1" x14ac:dyDescent="0.3">
      <c r="A17231" s="91"/>
      <c r="B17231" s="14" t="s">
        <v>112</v>
      </c>
      <c r="C17231" s="92">
        <v>1.4513708726287739E-3</v>
      </c>
      <c r="D17231" s="93">
        <v>1.747242028342724E-4</v>
      </c>
    </row>
    <row r="17232" spans="1:4" ht="15" customHeight="1" x14ac:dyDescent="0.25">
      <c r="A17232" s="42" t="s">
        <v>311</v>
      </c>
      <c r="B17232" s="43"/>
      <c r="C17232" s="43"/>
      <c r="D17232" s="43"/>
    </row>
    <row r="17235" spans="1:3" ht="16.5" x14ac:dyDescent="0.25">
      <c r="A17235" t="s">
        <v>113</v>
      </c>
    </row>
    <row r="17237" spans="1:3" ht="20.100000000000001" customHeight="1" thickBot="1" x14ac:dyDescent="0.3">
      <c r="A17237" s="16" t="s">
        <v>114</v>
      </c>
      <c r="B17237" s="17"/>
      <c r="C17237" s="17"/>
    </row>
    <row r="17238" spans="1:3" ht="15" customHeight="1" thickBot="1" x14ac:dyDescent="0.3">
      <c r="A17238" s="18"/>
      <c r="B17238" s="19"/>
      <c r="C17238" s="61" t="s">
        <v>62</v>
      </c>
    </row>
    <row r="17239" spans="1:3" ht="14.1" customHeight="1" x14ac:dyDescent="0.25">
      <c r="A17239" s="3" t="s">
        <v>36</v>
      </c>
      <c r="B17239" s="23" t="s">
        <v>37</v>
      </c>
      <c r="C17239" s="62">
        <v>0</v>
      </c>
    </row>
    <row r="17240" spans="1:3" ht="14.1" customHeight="1" x14ac:dyDescent="0.25">
      <c r="A17240" s="28"/>
      <c r="B17240" s="9" t="s">
        <v>63</v>
      </c>
      <c r="C17240" s="12">
        <v>0</v>
      </c>
    </row>
    <row r="17241" spans="1:3" ht="14.1" customHeight="1" x14ac:dyDescent="0.25">
      <c r="A17241" s="28"/>
      <c r="B17241" s="9" t="s">
        <v>64</v>
      </c>
      <c r="C17241" s="12">
        <v>0</v>
      </c>
    </row>
    <row r="17242" spans="1:3" ht="14.1" customHeight="1" x14ac:dyDescent="0.25">
      <c r="A17242" s="28"/>
      <c r="B17242" s="9" t="s">
        <v>65</v>
      </c>
      <c r="C17242" s="12">
        <v>1</v>
      </c>
    </row>
    <row r="17243" spans="1:3" ht="14.1" customHeight="1" x14ac:dyDescent="0.25">
      <c r="A17243" s="28"/>
      <c r="B17243" s="9" t="s">
        <v>66</v>
      </c>
      <c r="C17243" s="12">
        <v>0</v>
      </c>
    </row>
    <row r="17244" spans="1:3" ht="14.1" customHeight="1" x14ac:dyDescent="0.25">
      <c r="A17244" s="28"/>
      <c r="B17244" s="9" t="s">
        <v>67</v>
      </c>
      <c r="C17244" s="12">
        <v>0</v>
      </c>
    </row>
    <row r="17245" spans="1:3" ht="14.1" customHeight="1" x14ac:dyDescent="0.25">
      <c r="A17245" s="28"/>
      <c r="B17245" s="9" t="s">
        <v>68</v>
      </c>
      <c r="C17245" s="12">
        <v>-1</v>
      </c>
    </row>
    <row r="17246" spans="1:3" ht="24" customHeight="1" x14ac:dyDescent="0.25">
      <c r="A17246" s="28"/>
      <c r="B17246" s="9" t="s">
        <v>69</v>
      </c>
      <c r="C17246" s="47">
        <v>0.5</v>
      </c>
    </row>
    <row r="17247" spans="1:3" ht="24" customHeight="1" x14ac:dyDescent="0.25">
      <c r="A17247" s="28"/>
      <c r="B17247" s="9" t="s">
        <v>70</v>
      </c>
      <c r="C17247" s="12">
        <v>0</v>
      </c>
    </row>
    <row r="17248" spans="1:3" ht="24" customHeight="1" x14ac:dyDescent="0.25">
      <c r="A17248" s="28"/>
      <c r="B17248" s="9" t="s">
        <v>71</v>
      </c>
      <c r="C17248" s="12">
        <v>0</v>
      </c>
    </row>
    <row r="17249" spans="1:9" ht="24" customHeight="1" x14ac:dyDescent="0.25">
      <c r="A17249" s="28"/>
      <c r="B17249" s="9" t="s">
        <v>72</v>
      </c>
      <c r="C17249" s="47">
        <v>-0.5</v>
      </c>
    </row>
    <row r="17250" spans="1:9" ht="24" customHeight="1" x14ac:dyDescent="0.25">
      <c r="A17250" s="28"/>
      <c r="B17250" s="9" t="s">
        <v>73</v>
      </c>
      <c r="C17250" s="47">
        <v>0.5</v>
      </c>
    </row>
    <row r="17251" spans="1:9" ht="24" customHeight="1" x14ac:dyDescent="0.25">
      <c r="A17251" s="28"/>
      <c r="B17251" s="9" t="s">
        <v>74</v>
      </c>
      <c r="C17251" s="12">
        <v>0</v>
      </c>
    </row>
    <row r="17252" spans="1:9" ht="24" customHeight="1" x14ac:dyDescent="0.25">
      <c r="A17252" s="28"/>
      <c r="B17252" s="9" t="s">
        <v>75</v>
      </c>
      <c r="C17252" s="12">
        <v>0</v>
      </c>
    </row>
    <row r="17253" spans="1:9" ht="24" customHeight="1" thickBot="1" x14ac:dyDescent="0.3">
      <c r="A17253" s="91"/>
      <c r="B17253" s="14" t="s">
        <v>76</v>
      </c>
      <c r="C17253" s="49">
        <v>-0.5</v>
      </c>
    </row>
    <row r="17254" spans="1:9" ht="15" customHeight="1" x14ac:dyDescent="0.25">
      <c r="A17254" s="42" t="s">
        <v>115</v>
      </c>
      <c r="B17254" s="43"/>
      <c r="C17254" s="43"/>
    </row>
    <row r="17256" spans="1:9" ht="20.100000000000001" customHeight="1" thickBot="1" x14ac:dyDescent="0.3">
      <c r="A17256" s="16" t="s">
        <v>116</v>
      </c>
      <c r="B17256" s="17"/>
      <c r="C17256" s="17"/>
      <c r="D17256" s="17"/>
      <c r="E17256" s="17"/>
      <c r="F17256" s="17"/>
      <c r="G17256" s="17"/>
      <c r="H17256" s="17"/>
      <c r="I17256" s="17"/>
    </row>
    <row r="17257" spans="1:9" ht="15" customHeight="1" x14ac:dyDescent="0.25">
      <c r="A17257" s="67" t="s">
        <v>117</v>
      </c>
      <c r="B17257" s="68" t="s">
        <v>89</v>
      </c>
      <c r="C17257" s="69" t="s">
        <v>90</v>
      </c>
      <c r="D17257" s="69" t="s">
        <v>91</v>
      </c>
      <c r="E17257" s="69" t="s">
        <v>118</v>
      </c>
      <c r="F17257" s="69" t="s">
        <v>92</v>
      </c>
      <c r="G17257" s="69" t="s">
        <v>59</v>
      </c>
      <c r="H17257" s="70" t="s">
        <v>93</v>
      </c>
      <c r="I17257" s="71"/>
    </row>
    <row r="17258" spans="1:9" ht="15" customHeight="1" thickBot="1" x14ac:dyDescent="0.3">
      <c r="A17258" s="72"/>
      <c r="B17258" s="73"/>
      <c r="C17258" s="74"/>
      <c r="D17258" s="74"/>
      <c r="E17258" s="74"/>
      <c r="F17258" s="74"/>
      <c r="G17258" s="74"/>
      <c r="H17258" s="75" t="s">
        <v>94</v>
      </c>
      <c r="I17258" s="76" t="s">
        <v>95</v>
      </c>
    </row>
    <row r="17259" spans="1:9" ht="14.1" customHeight="1" thickBot="1" x14ac:dyDescent="0.3">
      <c r="A17259" s="94" t="s">
        <v>62</v>
      </c>
      <c r="B17259" s="95">
        <v>-8.5605378792376636E-3</v>
      </c>
      <c r="C17259" s="96">
        <v>1.2803228126954014E-3</v>
      </c>
      <c r="D17259" s="97">
        <v>119.17021899764057</v>
      </c>
      <c r="E17259" s="98">
        <v>0</v>
      </c>
      <c r="F17259" s="97">
        <v>-6.686233967209863</v>
      </c>
      <c r="G17259" s="97">
        <v>7.8070334296950074E-10</v>
      </c>
      <c r="H17259" s="96">
        <v>-1.1095667728946877E-2</v>
      </c>
      <c r="I17259" s="99">
        <v>-6.0254080295284503E-3</v>
      </c>
    </row>
    <row r="17260" spans="1:9" ht="15" customHeight="1" x14ac:dyDescent="0.25">
      <c r="A17260" s="42" t="s">
        <v>115</v>
      </c>
      <c r="B17260" s="43"/>
      <c r="C17260" s="43"/>
      <c r="D17260" s="43"/>
      <c r="E17260" s="43"/>
      <c r="F17260" s="43"/>
      <c r="G17260" s="43"/>
      <c r="H17260" s="43"/>
      <c r="I17260" s="43"/>
    </row>
    <row r="17261" spans="1:9" ht="15" customHeight="1" x14ac:dyDescent="0.25">
      <c r="A17261" s="50" t="s">
        <v>312</v>
      </c>
      <c r="B17261" s="51"/>
      <c r="C17261" s="51"/>
      <c r="D17261" s="51"/>
      <c r="E17261" s="51"/>
      <c r="F17261" s="51"/>
      <c r="G17261" s="51"/>
      <c r="H17261" s="51"/>
      <c r="I17261" s="51"/>
    </row>
    <row r="17264" spans="1:9" ht="16.5" x14ac:dyDescent="0.25">
      <c r="A17264" t="s">
        <v>119</v>
      </c>
    </row>
    <row r="17266" spans="1:3" ht="20.100000000000001" customHeight="1" thickBot="1" x14ac:dyDescent="0.3">
      <c r="A17266" s="16" t="s">
        <v>114</v>
      </c>
      <c r="B17266" s="17"/>
      <c r="C17266" s="17"/>
    </row>
    <row r="17267" spans="1:3" ht="15" customHeight="1" thickBot="1" x14ac:dyDescent="0.3">
      <c r="A17267" s="18"/>
      <c r="B17267" s="19"/>
      <c r="C17267" s="61" t="s">
        <v>62</v>
      </c>
    </row>
    <row r="17268" spans="1:3" ht="14.1" customHeight="1" x14ac:dyDescent="0.25">
      <c r="A17268" s="3" t="s">
        <v>36</v>
      </c>
      <c r="B17268" s="23" t="s">
        <v>37</v>
      </c>
      <c r="C17268" s="62">
        <v>0</v>
      </c>
    </row>
    <row r="17269" spans="1:3" ht="14.1" customHeight="1" x14ac:dyDescent="0.25">
      <c r="A17269" s="28"/>
      <c r="B17269" s="9" t="s">
        <v>63</v>
      </c>
      <c r="C17269" s="12">
        <v>0</v>
      </c>
    </row>
    <row r="17270" spans="1:3" ht="14.1" customHeight="1" x14ac:dyDescent="0.25">
      <c r="A17270" s="28"/>
      <c r="B17270" s="9" t="s">
        <v>64</v>
      </c>
      <c r="C17270" s="12">
        <v>0</v>
      </c>
    </row>
    <row r="17271" spans="1:3" ht="14.1" customHeight="1" x14ac:dyDescent="0.25">
      <c r="A17271" s="28"/>
      <c r="B17271" s="9" t="s">
        <v>65</v>
      </c>
      <c r="C17271" s="12">
        <v>1</v>
      </c>
    </row>
    <row r="17272" spans="1:3" ht="14.1" customHeight="1" x14ac:dyDescent="0.25">
      <c r="A17272" s="28"/>
      <c r="B17272" s="9" t="s">
        <v>66</v>
      </c>
      <c r="C17272" s="12">
        <v>0</v>
      </c>
    </row>
    <row r="17273" spans="1:3" ht="14.1" customHeight="1" x14ac:dyDescent="0.25">
      <c r="A17273" s="28"/>
      <c r="B17273" s="9" t="s">
        <v>67</v>
      </c>
      <c r="C17273" s="12">
        <v>0</v>
      </c>
    </row>
    <row r="17274" spans="1:3" ht="14.1" customHeight="1" x14ac:dyDescent="0.25">
      <c r="A17274" s="28"/>
      <c r="B17274" s="9" t="s">
        <v>68</v>
      </c>
      <c r="C17274" s="12">
        <v>-1</v>
      </c>
    </row>
    <row r="17275" spans="1:3" ht="24" customHeight="1" x14ac:dyDescent="0.25">
      <c r="A17275" s="28"/>
      <c r="B17275" s="9" t="s">
        <v>69</v>
      </c>
      <c r="C17275" s="12">
        <v>1</v>
      </c>
    </row>
    <row r="17276" spans="1:3" ht="24" customHeight="1" x14ac:dyDescent="0.25">
      <c r="A17276" s="28"/>
      <c r="B17276" s="9" t="s">
        <v>70</v>
      </c>
      <c r="C17276" s="12">
        <v>0</v>
      </c>
    </row>
    <row r="17277" spans="1:3" ht="24" customHeight="1" x14ac:dyDescent="0.25">
      <c r="A17277" s="28"/>
      <c r="B17277" s="9" t="s">
        <v>71</v>
      </c>
      <c r="C17277" s="12">
        <v>0</v>
      </c>
    </row>
    <row r="17278" spans="1:3" ht="24" customHeight="1" x14ac:dyDescent="0.25">
      <c r="A17278" s="28"/>
      <c r="B17278" s="9" t="s">
        <v>72</v>
      </c>
      <c r="C17278" s="12">
        <v>-1</v>
      </c>
    </row>
    <row r="17279" spans="1:3" ht="24" customHeight="1" x14ac:dyDescent="0.25">
      <c r="A17279" s="28"/>
      <c r="B17279" s="9" t="s">
        <v>73</v>
      </c>
      <c r="C17279" s="12">
        <v>0</v>
      </c>
    </row>
    <row r="17280" spans="1:3" ht="24" customHeight="1" x14ac:dyDescent="0.25">
      <c r="A17280" s="28"/>
      <c r="B17280" s="9" t="s">
        <v>74</v>
      </c>
      <c r="C17280" s="12">
        <v>0</v>
      </c>
    </row>
    <row r="17281" spans="1:9" ht="24" customHeight="1" x14ac:dyDescent="0.25">
      <c r="A17281" s="28"/>
      <c r="B17281" s="9" t="s">
        <v>75</v>
      </c>
      <c r="C17281" s="12">
        <v>0</v>
      </c>
    </row>
    <row r="17282" spans="1:9" ht="24" customHeight="1" thickBot="1" x14ac:dyDescent="0.3">
      <c r="A17282" s="91"/>
      <c r="B17282" s="14" t="s">
        <v>76</v>
      </c>
      <c r="C17282" s="100">
        <v>0</v>
      </c>
    </row>
    <row r="17283" spans="1:9" ht="15" customHeight="1" x14ac:dyDescent="0.25">
      <c r="A17283" s="42" t="s">
        <v>120</v>
      </c>
      <c r="B17283" s="43"/>
      <c r="C17283" s="43"/>
    </row>
    <row r="17285" spans="1:9" ht="20.100000000000001" customHeight="1" thickBot="1" x14ac:dyDescent="0.3">
      <c r="A17285" s="16" t="s">
        <v>116</v>
      </c>
      <c r="B17285" s="17"/>
      <c r="C17285" s="17"/>
      <c r="D17285" s="17"/>
      <c r="E17285" s="17"/>
      <c r="F17285" s="17"/>
      <c r="G17285" s="17"/>
      <c r="H17285" s="17"/>
      <c r="I17285" s="17"/>
    </row>
    <row r="17286" spans="1:9" ht="15" customHeight="1" x14ac:dyDescent="0.25">
      <c r="A17286" s="67" t="s">
        <v>117</v>
      </c>
      <c r="B17286" s="68" t="s">
        <v>89</v>
      </c>
      <c r="C17286" s="69" t="s">
        <v>90</v>
      </c>
      <c r="D17286" s="69" t="s">
        <v>91</v>
      </c>
      <c r="E17286" s="69" t="s">
        <v>118</v>
      </c>
      <c r="F17286" s="69" t="s">
        <v>92</v>
      </c>
      <c r="G17286" s="69" t="s">
        <v>59</v>
      </c>
      <c r="H17286" s="70" t="s">
        <v>93</v>
      </c>
      <c r="I17286" s="71"/>
    </row>
    <row r="17287" spans="1:9" ht="15" customHeight="1" thickBot="1" x14ac:dyDescent="0.3">
      <c r="A17287" s="72"/>
      <c r="B17287" s="73"/>
      <c r="C17287" s="74"/>
      <c r="D17287" s="74"/>
      <c r="E17287" s="74"/>
      <c r="F17287" s="74"/>
      <c r="G17287" s="74"/>
      <c r="H17287" s="75" t="s">
        <v>94</v>
      </c>
      <c r="I17287" s="76" t="s">
        <v>95</v>
      </c>
    </row>
    <row r="17288" spans="1:9" ht="14.1" customHeight="1" thickBot="1" x14ac:dyDescent="0.3">
      <c r="A17288" s="94" t="s">
        <v>62</v>
      </c>
      <c r="B17288" s="95">
        <v>-8.7102956936716269E-3</v>
      </c>
      <c r="C17288" s="96">
        <v>1.7682968269817395E-3</v>
      </c>
      <c r="D17288" s="97">
        <v>117.52196506095727</v>
      </c>
      <c r="E17288" s="98">
        <v>0</v>
      </c>
      <c r="F17288" s="97">
        <v>-4.9258108484755958</v>
      </c>
      <c r="G17288" s="97">
        <v>2.775819754752045E-6</v>
      </c>
      <c r="H17288" s="96">
        <v>-1.2212152387810661E-2</v>
      </c>
      <c r="I17288" s="99">
        <v>-5.2084389995325931E-3</v>
      </c>
    </row>
    <row r="17289" spans="1:9" ht="15" customHeight="1" x14ac:dyDescent="0.25">
      <c r="A17289" s="42" t="s">
        <v>120</v>
      </c>
      <c r="B17289" s="43"/>
      <c r="C17289" s="43"/>
      <c r="D17289" s="43"/>
      <c r="E17289" s="43"/>
      <c r="F17289" s="43"/>
      <c r="G17289" s="43"/>
      <c r="H17289" s="43"/>
      <c r="I17289" s="43"/>
    </row>
    <row r="17290" spans="1:9" ht="15" customHeight="1" x14ac:dyDescent="0.25">
      <c r="A17290" s="50" t="s">
        <v>312</v>
      </c>
      <c r="B17290" s="51"/>
      <c r="C17290" s="51"/>
      <c r="D17290" s="51"/>
      <c r="E17290" s="51"/>
      <c r="F17290" s="51"/>
      <c r="G17290" s="51"/>
      <c r="H17290" s="51"/>
      <c r="I17290" s="51"/>
    </row>
    <row r="17293" spans="1:9" ht="16.5" x14ac:dyDescent="0.25">
      <c r="A17293" t="s">
        <v>121</v>
      </c>
    </row>
    <row r="17295" spans="1:9" ht="20.100000000000001" customHeight="1" thickBot="1" x14ac:dyDescent="0.3">
      <c r="A17295" s="16" t="s">
        <v>114</v>
      </c>
      <c r="B17295" s="17"/>
      <c r="C17295" s="17"/>
    </row>
    <row r="17296" spans="1:9" ht="15" customHeight="1" thickBot="1" x14ac:dyDescent="0.3">
      <c r="A17296" s="18"/>
      <c r="B17296" s="19"/>
      <c r="C17296" s="61" t="s">
        <v>62</v>
      </c>
    </row>
    <row r="17297" spans="1:3" ht="14.1" customHeight="1" x14ac:dyDescent="0.25">
      <c r="A17297" s="3" t="s">
        <v>36</v>
      </c>
      <c r="B17297" s="23" t="s">
        <v>37</v>
      </c>
      <c r="C17297" s="62">
        <v>0</v>
      </c>
    </row>
    <row r="17298" spans="1:3" ht="14.1" customHeight="1" x14ac:dyDescent="0.25">
      <c r="A17298" s="28"/>
      <c r="B17298" s="9" t="s">
        <v>63</v>
      </c>
      <c r="C17298" s="12">
        <v>0</v>
      </c>
    </row>
    <row r="17299" spans="1:3" ht="14.1" customHeight="1" x14ac:dyDescent="0.25">
      <c r="A17299" s="28"/>
      <c r="B17299" s="9" t="s">
        <v>64</v>
      </c>
      <c r="C17299" s="12">
        <v>0</v>
      </c>
    </row>
    <row r="17300" spans="1:3" ht="14.1" customHeight="1" x14ac:dyDescent="0.25">
      <c r="A17300" s="28"/>
      <c r="B17300" s="9" t="s">
        <v>65</v>
      </c>
      <c r="C17300" s="12">
        <v>1</v>
      </c>
    </row>
    <row r="17301" spans="1:3" ht="14.1" customHeight="1" x14ac:dyDescent="0.25">
      <c r="A17301" s="28"/>
      <c r="B17301" s="9" t="s">
        <v>66</v>
      </c>
      <c r="C17301" s="12">
        <v>0</v>
      </c>
    </row>
    <row r="17302" spans="1:3" ht="14.1" customHeight="1" x14ac:dyDescent="0.25">
      <c r="A17302" s="28"/>
      <c r="B17302" s="9" t="s">
        <v>67</v>
      </c>
      <c r="C17302" s="12">
        <v>0</v>
      </c>
    </row>
    <row r="17303" spans="1:3" ht="14.1" customHeight="1" x14ac:dyDescent="0.25">
      <c r="A17303" s="28"/>
      <c r="B17303" s="9" t="s">
        <v>68</v>
      </c>
      <c r="C17303" s="12">
        <v>-1</v>
      </c>
    </row>
    <row r="17304" spans="1:3" ht="24" customHeight="1" x14ac:dyDescent="0.25">
      <c r="A17304" s="28"/>
      <c r="B17304" s="9" t="s">
        <v>69</v>
      </c>
      <c r="C17304" s="12">
        <v>0</v>
      </c>
    </row>
    <row r="17305" spans="1:3" ht="24" customHeight="1" x14ac:dyDescent="0.25">
      <c r="A17305" s="28"/>
      <c r="B17305" s="9" t="s">
        <v>70</v>
      </c>
      <c r="C17305" s="12">
        <v>0</v>
      </c>
    </row>
    <row r="17306" spans="1:3" ht="24" customHeight="1" x14ac:dyDescent="0.25">
      <c r="A17306" s="28"/>
      <c r="B17306" s="9" t="s">
        <v>71</v>
      </c>
      <c r="C17306" s="12">
        <v>0</v>
      </c>
    </row>
    <row r="17307" spans="1:3" ht="24" customHeight="1" x14ac:dyDescent="0.25">
      <c r="A17307" s="28"/>
      <c r="B17307" s="9" t="s">
        <v>72</v>
      </c>
      <c r="C17307" s="12">
        <v>0</v>
      </c>
    </row>
    <row r="17308" spans="1:3" ht="24" customHeight="1" x14ac:dyDescent="0.25">
      <c r="A17308" s="28"/>
      <c r="B17308" s="9" t="s">
        <v>73</v>
      </c>
      <c r="C17308" s="12">
        <v>1</v>
      </c>
    </row>
    <row r="17309" spans="1:3" ht="24" customHeight="1" x14ac:dyDescent="0.25">
      <c r="A17309" s="28"/>
      <c r="B17309" s="9" t="s">
        <v>74</v>
      </c>
      <c r="C17309" s="12">
        <v>0</v>
      </c>
    </row>
    <row r="17310" spans="1:3" ht="24" customHeight="1" x14ac:dyDescent="0.25">
      <c r="A17310" s="28"/>
      <c r="B17310" s="9" t="s">
        <v>75</v>
      </c>
      <c r="C17310" s="12">
        <v>0</v>
      </c>
    </row>
    <row r="17311" spans="1:3" ht="24" customHeight="1" thickBot="1" x14ac:dyDescent="0.3">
      <c r="A17311" s="91"/>
      <c r="B17311" s="14" t="s">
        <v>76</v>
      </c>
      <c r="C17311" s="100">
        <v>-1</v>
      </c>
    </row>
    <row r="17312" spans="1:3" ht="15" customHeight="1" x14ac:dyDescent="0.25">
      <c r="A17312" s="42" t="s">
        <v>122</v>
      </c>
      <c r="B17312" s="43"/>
      <c r="C17312" s="43"/>
    </row>
    <row r="17314" spans="1:9" ht="20.100000000000001" customHeight="1" thickBot="1" x14ac:dyDescent="0.3">
      <c r="A17314" s="16" t="s">
        <v>116</v>
      </c>
      <c r="B17314" s="17"/>
      <c r="C17314" s="17"/>
      <c r="D17314" s="17"/>
      <c r="E17314" s="17"/>
      <c r="F17314" s="17"/>
      <c r="G17314" s="17"/>
      <c r="H17314" s="17"/>
      <c r="I17314" s="17"/>
    </row>
    <row r="17315" spans="1:9" ht="15" customHeight="1" x14ac:dyDescent="0.25">
      <c r="A17315" s="67" t="s">
        <v>117</v>
      </c>
      <c r="B17315" s="68" t="s">
        <v>89</v>
      </c>
      <c r="C17315" s="69" t="s">
        <v>90</v>
      </c>
      <c r="D17315" s="69" t="s">
        <v>91</v>
      </c>
      <c r="E17315" s="69" t="s">
        <v>118</v>
      </c>
      <c r="F17315" s="69" t="s">
        <v>92</v>
      </c>
      <c r="G17315" s="69" t="s">
        <v>59</v>
      </c>
      <c r="H17315" s="70" t="s">
        <v>93</v>
      </c>
      <c r="I17315" s="71"/>
    </row>
    <row r="17316" spans="1:9" ht="15" customHeight="1" thickBot="1" x14ac:dyDescent="0.3">
      <c r="A17316" s="72"/>
      <c r="B17316" s="73"/>
      <c r="C17316" s="74"/>
      <c r="D17316" s="74"/>
      <c r="E17316" s="74"/>
      <c r="F17316" s="74"/>
      <c r="G17316" s="74"/>
      <c r="H17316" s="75" t="s">
        <v>94</v>
      </c>
      <c r="I17316" s="76" t="s">
        <v>95</v>
      </c>
    </row>
    <row r="17317" spans="1:9" ht="14.1" customHeight="1" thickBot="1" x14ac:dyDescent="0.3">
      <c r="A17317" s="94" t="s">
        <v>62</v>
      </c>
      <c r="B17317" s="95">
        <v>-8.4107800648037002E-3</v>
      </c>
      <c r="C17317" s="96">
        <v>1.852034651543908E-3</v>
      </c>
      <c r="D17317" s="97">
        <v>120.58427295707409</v>
      </c>
      <c r="E17317" s="98">
        <v>0</v>
      </c>
      <c r="F17317" s="97">
        <v>-4.5413729477427642</v>
      </c>
      <c r="G17317" s="97">
        <v>1.3341702348806713E-5</v>
      </c>
      <c r="H17317" s="96">
        <v>-1.2077498831934578E-2</v>
      </c>
      <c r="I17317" s="99">
        <v>-4.7440612976728221E-3</v>
      </c>
    </row>
    <row r="17318" spans="1:9" ht="15" customHeight="1" x14ac:dyDescent="0.25">
      <c r="A17318" s="42" t="s">
        <v>122</v>
      </c>
      <c r="B17318" s="43"/>
      <c r="C17318" s="43"/>
      <c r="D17318" s="43"/>
      <c r="E17318" s="43"/>
      <c r="F17318" s="43"/>
      <c r="G17318" s="43"/>
      <c r="H17318" s="43"/>
      <c r="I17318" s="43"/>
    </row>
    <row r="17319" spans="1:9" ht="15" customHeight="1" x14ac:dyDescent="0.25">
      <c r="A17319" s="50" t="s">
        <v>312</v>
      </c>
      <c r="B17319" s="51"/>
      <c r="C17319" s="51"/>
      <c r="D17319" s="51"/>
      <c r="E17319" s="51"/>
      <c r="F17319" s="51"/>
      <c r="G17319" s="51"/>
      <c r="H17319" s="51"/>
      <c r="I17319" s="51"/>
    </row>
    <row r="17322" spans="1:9" ht="16.5" x14ac:dyDescent="0.25">
      <c r="A17322" t="s">
        <v>123</v>
      </c>
    </row>
    <row r="17324" spans="1:9" ht="20.100000000000001" customHeight="1" thickBot="1" x14ac:dyDescent="0.3">
      <c r="A17324" s="16" t="s">
        <v>114</v>
      </c>
      <c r="B17324" s="17"/>
      <c r="C17324" s="17"/>
    </row>
    <row r="17325" spans="1:9" ht="15" customHeight="1" thickBot="1" x14ac:dyDescent="0.3">
      <c r="A17325" s="18"/>
      <c r="B17325" s="19"/>
      <c r="C17325" s="61" t="s">
        <v>62</v>
      </c>
    </row>
    <row r="17326" spans="1:9" ht="14.1" customHeight="1" x14ac:dyDescent="0.25">
      <c r="A17326" s="3" t="s">
        <v>36</v>
      </c>
      <c r="B17326" s="23" t="s">
        <v>37</v>
      </c>
      <c r="C17326" s="62">
        <v>0</v>
      </c>
    </row>
    <row r="17327" spans="1:9" ht="14.1" customHeight="1" x14ac:dyDescent="0.25">
      <c r="A17327" s="28"/>
      <c r="B17327" s="9" t="s">
        <v>63</v>
      </c>
      <c r="C17327" s="12">
        <v>0</v>
      </c>
    </row>
    <row r="17328" spans="1:9" ht="14.1" customHeight="1" x14ac:dyDescent="0.25">
      <c r="A17328" s="28"/>
      <c r="B17328" s="9" t="s">
        <v>64</v>
      </c>
      <c r="C17328" s="12">
        <v>0</v>
      </c>
    </row>
    <row r="17329" spans="1:9" ht="14.1" customHeight="1" x14ac:dyDescent="0.25">
      <c r="A17329" s="28"/>
      <c r="B17329" s="9" t="s">
        <v>65</v>
      </c>
      <c r="C17329" s="12">
        <v>0</v>
      </c>
    </row>
    <row r="17330" spans="1:9" ht="14.1" customHeight="1" x14ac:dyDescent="0.25">
      <c r="A17330" s="28"/>
      <c r="B17330" s="9" t="s">
        <v>66</v>
      </c>
      <c r="C17330" s="12">
        <v>0</v>
      </c>
    </row>
    <row r="17331" spans="1:9" ht="14.1" customHeight="1" x14ac:dyDescent="0.25">
      <c r="A17331" s="28"/>
      <c r="B17331" s="9" t="s">
        <v>67</v>
      </c>
      <c r="C17331" s="12">
        <v>0</v>
      </c>
    </row>
    <row r="17332" spans="1:9" ht="14.1" customHeight="1" x14ac:dyDescent="0.25">
      <c r="A17332" s="28"/>
      <c r="B17332" s="9" t="s">
        <v>68</v>
      </c>
      <c r="C17332" s="12">
        <v>0</v>
      </c>
    </row>
    <row r="17333" spans="1:9" ht="24" customHeight="1" x14ac:dyDescent="0.25">
      <c r="A17333" s="28"/>
      <c r="B17333" s="9" t="s">
        <v>69</v>
      </c>
      <c r="C17333" s="12">
        <v>1</v>
      </c>
    </row>
    <row r="17334" spans="1:9" ht="24" customHeight="1" x14ac:dyDescent="0.25">
      <c r="A17334" s="28"/>
      <c r="B17334" s="9" t="s">
        <v>70</v>
      </c>
      <c r="C17334" s="12">
        <v>0</v>
      </c>
    </row>
    <row r="17335" spans="1:9" ht="24" customHeight="1" x14ac:dyDescent="0.25">
      <c r="A17335" s="28"/>
      <c r="B17335" s="9" t="s">
        <v>71</v>
      </c>
      <c r="C17335" s="12">
        <v>0</v>
      </c>
    </row>
    <row r="17336" spans="1:9" ht="24" customHeight="1" x14ac:dyDescent="0.25">
      <c r="A17336" s="28"/>
      <c r="B17336" s="9" t="s">
        <v>72</v>
      </c>
      <c r="C17336" s="12">
        <v>-1</v>
      </c>
    </row>
    <row r="17337" spans="1:9" ht="24" customHeight="1" x14ac:dyDescent="0.25">
      <c r="A17337" s="28"/>
      <c r="B17337" s="9" t="s">
        <v>73</v>
      </c>
      <c r="C17337" s="12">
        <v>-1</v>
      </c>
    </row>
    <row r="17338" spans="1:9" ht="24" customHeight="1" x14ac:dyDescent="0.25">
      <c r="A17338" s="28"/>
      <c r="B17338" s="9" t="s">
        <v>74</v>
      </c>
      <c r="C17338" s="12">
        <v>0</v>
      </c>
    </row>
    <row r="17339" spans="1:9" ht="24" customHeight="1" x14ac:dyDescent="0.25">
      <c r="A17339" s="28"/>
      <c r="B17339" s="9" t="s">
        <v>75</v>
      </c>
      <c r="C17339" s="12">
        <v>0</v>
      </c>
    </row>
    <row r="17340" spans="1:9" ht="24" customHeight="1" thickBot="1" x14ac:dyDescent="0.3">
      <c r="A17340" s="91"/>
      <c r="B17340" s="14" t="s">
        <v>76</v>
      </c>
      <c r="C17340" s="100">
        <v>1</v>
      </c>
    </row>
    <row r="17341" spans="1:9" ht="24.95" customHeight="1" x14ac:dyDescent="0.25">
      <c r="A17341" s="42" t="s">
        <v>124</v>
      </c>
      <c r="B17341" s="43"/>
      <c r="C17341" s="43"/>
    </row>
    <row r="17343" spans="1:9" ht="20.100000000000001" customHeight="1" thickBot="1" x14ac:dyDescent="0.3">
      <c r="A17343" s="16" t="s">
        <v>116</v>
      </c>
      <c r="B17343" s="17"/>
      <c r="C17343" s="17"/>
      <c r="D17343" s="17"/>
      <c r="E17343" s="17"/>
      <c r="F17343" s="17"/>
      <c r="G17343" s="17"/>
      <c r="H17343" s="17"/>
      <c r="I17343" s="17"/>
    </row>
    <row r="17344" spans="1:9" ht="15" customHeight="1" x14ac:dyDescent="0.25">
      <c r="A17344" s="67" t="s">
        <v>117</v>
      </c>
      <c r="B17344" s="68" t="s">
        <v>89</v>
      </c>
      <c r="C17344" s="69" t="s">
        <v>90</v>
      </c>
      <c r="D17344" s="69" t="s">
        <v>91</v>
      </c>
      <c r="E17344" s="69" t="s">
        <v>118</v>
      </c>
      <c r="F17344" s="69" t="s">
        <v>92</v>
      </c>
      <c r="G17344" s="69" t="s">
        <v>59</v>
      </c>
      <c r="H17344" s="70" t="s">
        <v>93</v>
      </c>
      <c r="I17344" s="71"/>
    </row>
    <row r="17345" spans="1:9" ht="15" customHeight="1" thickBot="1" x14ac:dyDescent="0.3">
      <c r="A17345" s="72"/>
      <c r="B17345" s="73"/>
      <c r="C17345" s="74"/>
      <c r="D17345" s="74"/>
      <c r="E17345" s="74"/>
      <c r="F17345" s="74"/>
      <c r="G17345" s="74"/>
      <c r="H17345" s="75" t="s">
        <v>94</v>
      </c>
      <c r="I17345" s="76" t="s">
        <v>95</v>
      </c>
    </row>
    <row r="17346" spans="1:9" ht="14.1" customHeight="1" thickBot="1" x14ac:dyDescent="0.3">
      <c r="A17346" s="94" t="s">
        <v>62</v>
      </c>
      <c r="B17346" s="95">
        <v>-2.9951562886792733E-4</v>
      </c>
      <c r="C17346" s="96">
        <v>2.5606456253908019E-3</v>
      </c>
      <c r="D17346" s="97">
        <v>119.1702189976407</v>
      </c>
      <c r="E17346" s="98">
        <v>0</v>
      </c>
      <c r="F17346" s="97">
        <v>-0.11696879329884459</v>
      </c>
      <c r="G17346" s="97">
        <v>0.90708168415955981</v>
      </c>
      <c r="H17346" s="96">
        <v>-5.3697753282863463E-3</v>
      </c>
      <c r="I17346" s="99">
        <v>4.770744070550492E-3</v>
      </c>
    </row>
    <row r="17347" spans="1:9" ht="15" customHeight="1" x14ac:dyDescent="0.25">
      <c r="A17347" s="42" t="s">
        <v>124</v>
      </c>
      <c r="B17347" s="43"/>
      <c r="C17347" s="43"/>
      <c r="D17347" s="43"/>
      <c r="E17347" s="43"/>
      <c r="F17347" s="43"/>
      <c r="G17347" s="43"/>
      <c r="H17347" s="43"/>
      <c r="I17347" s="43"/>
    </row>
    <row r="17348" spans="1:9" ht="15" customHeight="1" x14ac:dyDescent="0.25">
      <c r="A17348" s="50" t="s">
        <v>312</v>
      </c>
      <c r="B17348" s="51"/>
      <c r="C17348" s="51"/>
      <c r="D17348" s="51"/>
      <c r="E17348" s="51"/>
      <c r="F17348" s="51"/>
      <c r="G17348" s="51"/>
      <c r="H17348" s="51"/>
      <c r="I17348" s="51"/>
    </row>
    <row r="17351" spans="1:9" ht="16.5" x14ac:dyDescent="0.25">
      <c r="A17351" t="s">
        <v>125</v>
      </c>
    </row>
    <row r="17353" spans="1:9" ht="20.100000000000001" customHeight="1" thickBot="1" x14ac:dyDescent="0.3">
      <c r="A17353" s="16" t="s">
        <v>114</v>
      </c>
      <c r="B17353" s="17"/>
      <c r="C17353" s="17"/>
    </row>
    <row r="17354" spans="1:9" ht="15" customHeight="1" thickBot="1" x14ac:dyDescent="0.3">
      <c r="A17354" s="18"/>
      <c r="B17354" s="19"/>
      <c r="C17354" s="61" t="s">
        <v>62</v>
      </c>
    </row>
    <row r="17355" spans="1:9" ht="14.1" customHeight="1" x14ac:dyDescent="0.25">
      <c r="A17355" s="3" t="s">
        <v>36</v>
      </c>
      <c r="B17355" s="23" t="s">
        <v>37</v>
      </c>
      <c r="C17355" s="62">
        <v>0</v>
      </c>
    </row>
    <row r="17356" spans="1:9" ht="14.1" customHeight="1" x14ac:dyDescent="0.25">
      <c r="A17356" s="28"/>
      <c r="B17356" s="9" t="s">
        <v>63</v>
      </c>
      <c r="C17356" s="12">
        <v>0</v>
      </c>
    </row>
    <row r="17357" spans="1:9" ht="14.1" customHeight="1" x14ac:dyDescent="0.25">
      <c r="A17357" s="28"/>
      <c r="B17357" s="9" t="s">
        <v>64</v>
      </c>
      <c r="C17357" s="12">
        <v>0</v>
      </c>
    </row>
    <row r="17358" spans="1:9" ht="14.1" customHeight="1" x14ac:dyDescent="0.25">
      <c r="A17358" s="28"/>
      <c r="B17358" s="9" t="s">
        <v>65</v>
      </c>
      <c r="C17358" s="12">
        <v>0</v>
      </c>
    </row>
    <row r="17359" spans="1:9" ht="14.1" customHeight="1" x14ac:dyDescent="0.25">
      <c r="A17359" s="28"/>
      <c r="B17359" s="9" t="s">
        <v>66</v>
      </c>
      <c r="C17359" s="12">
        <v>1</v>
      </c>
    </row>
    <row r="17360" spans="1:9" ht="14.1" customHeight="1" x14ac:dyDescent="0.25">
      <c r="A17360" s="28"/>
      <c r="B17360" s="9" t="s">
        <v>67</v>
      </c>
      <c r="C17360" s="12">
        <v>0</v>
      </c>
    </row>
    <row r="17361" spans="1:9" ht="14.1" customHeight="1" x14ac:dyDescent="0.25">
      <c r="A17361" s="28"/>
      <c r="B17361" s="9" t="s">
        <v>68</v>
      </c>
      <c r="C17361" s="12">
        <v>-1</v>
      </c>
    </row>
    <row r="17362" spans="1:9" ht="24" customHeight="1" x14ac:dyDescent="0.25">
      <c r="A17362" s="28"/>
      <c r="B17362" s="9" t="s">
        <v>69</v>
      </c>
      <c r="C17362" s="12">
        <v>0</v>
      </c>
    </row>
    <row r="17363" spans="1:9" ht="24" customHeight="1" x14ac:dyDescent="0.25">
      <c r="A17363" s="28"/>
      <c r="B17363" s="9" t="s">
        <v>70</v>
      </c>
      <c r="C17363" s="47">
        <v>0.5</v>
      </c>
    </row>
    <row r="17364" spans="1:9" ht="24" customHeight="1" x14ac:dyDescent="0.25">
      <c r="A17364" s="28"/>
      <c r="B17364" s="9" t="s">
        <v>71</v>
      </c>
      <c r="C17364" s="12">
        <v>0</v>
      </c>
    </row>
    <row r="17365" spans="1:9" ht="24" customHeight="1" x14ac:dyDescent="0.25">
      <c r="A17365" s="28"/>
      <c r="B17365" s="9" t="s">
        <v>72</v>
      </c>
      <c r="C17365" s="47">
        <v>-0.5</v>
      </c>
    </row>
    <row r="17366" spans="1:9" ht="24" customHeight="1" x14ac:dyDescent="0.25">
      <c r="A17366" s="28"/>
      <c r="B17366" s="9" t="s">
        <v>73</v>
      </c>
      <c r="C17366" s="12">
        <v>0</v>
      </c>
    </row>
    <row r="17367" spans="1:9" ht="24" customHeight="1" x14ac:dyDescent="0.25">
      <c r="A17367" s="28"/>
      <c r="B17367" s="9" t="s">
        <v>74</v>
      </c>
      <c r="C17367" s="47">
        <v>0.5</v>
      </c>
    </row>
    <row r="17368" spans="1:9" ht="24" customHeight="1" x14ac:dyDescent="0.25">
      <c r="A17368" s="28"/>
      <c r="B17368" s="9" t="s">
        <v>75</v>
      </c>
      <c r="C17368" s="12">
        <v>0</v>
      </c>
    </row>
    <row r="17369" spans="1:9" ht="24" customHeight="1" thickBot="1" x14ac:dyDescent="0.3">
      <c r="A17369" s="91"/>
      <c r="B17369" s="14" t="s">
        <v>76</v>
      </c>
      <c r="C17369" s="49">
        <v>-0.5</v>
      </c>
    </row>
    <row r="17370" spans="1:9" ht="15" customHeight="1" x14ac:dyDescent="0.25">
      <c r="A17370" s="42" t="s">
        <v>126</v>
      </c>
      <c r="B17370" s="43"/>
      <c r="C17370" s="43"/>
    </row>
    <row r="17372" spans="1:9" ht="20.100000000000001" customHeight="1" thickBot="1" x14ac:dyDescent="0.3">
      <c r="A17372" s="16" t="s">
        <v>116</v>
      </c>
      <c r="B17372" s="17"/>
      <c r="C17372" s="17"/>
      <c r="D17372" s="17"/>
      <c r="E17372" s="17"/>
      <c r="F17372" s="17"/>
      <c r="G17372" s="17"/>
      <c r="H17372" s="17"/>
      <c r="I17372" s="17"/>
    </row>
    <row r="17373" spans="1:9" ht="15" customHeight="1" x14ac:dyDescent="0.25">
      <c r="A17373" s="67" t="s">
        <v>117</v>
      </c>
      <c r="B17373" s="68" t="s">
        <v>89</v>
      </c>
      <c r="C17373" s="69" t="s">
        <v>90</v>
      </c>
      <c r="D17373" s="69" t="s">
        <v>91</v>
      </c>
      <c r="E17373" s="69" t="s">
        <v>118</v>
      </c>
      <c r="F17373" s="69" t="s">
        <v>92</v>
      </c>
      <c r="G17373" s="69" t="s">
        <v>59</v>
      </c>
      <c r="H17373" s="70" t="s">
        <v>93</v>
      </c>
      <c r="I17373" s="71"/>
    </row>
    <row r="17374" spans="1:9" ht="15" customHeight="1" thickBot="1" x14ac:dyDescent="0.3">
      <c r="A17374" s="72"/>
      <c r="B17374" s="73"/>
      <c r="C17374" s="74"/>
      <c r="D17374" s="74"/>
      <c r="E17374" s="74"/>
      <c r="F17374" s="74"/>
      <c r="G17374" s="74"/>
      <c r="H17374" s="75" t="s">
        <v>94</v>
      </c>
      <c r="I17374" s="76" t="s">
        <v>95</v>
      </c>
    </row>
    <row r="17375" spans="1:9" ht="14.1" customHeight="1" thickBot="1" x14ac:dyDescent="0.3">
      <c r="A17375" s="94" t="s">
        <v>62</v>
      </c>
      <c r="B17375" s="95">
        <v>-9.2944506085188301E-3</v>
      </c>
      <c r="C17375" s="96">
        <v>1.3859812817007407E-3</v>
      </c>
      <c r="D17375" s="97">
        <v>121.7470377325451</v>
      </c>
      <c r="E17375" s="98">
        <v>0</v>
      </c>
      <c r="F17375" s="97">
        <v>-6.706043386901726</v>
      </c>
      <c r="G17375" s="97">
        <v>6.6541975097116431E-10</v>
      </c>
      <c r="H17375" s="96">
        <v>-1.2038196087237878E-2</v>
      </c>
      <c r="I17375" s="99">
        <v>-6.5507051297997816E-3</v>
      </c>
    </row>
    <row r="17376" spans="1:9" ht="15" customHeight="1" x14ac:dyDescent="0.25">
      <c r="A17376" s="42" t="s">
        <v>126</v>
      </c>
      <c r="B17376" s="43"/>
      <c r="C17376" s="43"/>
      <c r="D17376" s="43"/>
      <c r="E17376" s="43"/>
      <c r="F17376" s="43"/>
      <c r="G17376" s="43"/>
      <c r="H17376" s="43"/>
      <c r="I17376" s="43"/>
    </row>
    <row r="17377" spans="1:9" ht="15" customHeight="1" x14ac:dyDescent="0.25">
      <c r="A17377" s="50" t="s">
        <v>312</v>
      </c>
      <c r="B17377" s="51"/>
      <c r="C17377" s="51"/>
      <c r="D17377" s="51"/>
      <c r="E17377" s="51"/>
      <c r="F17377" s="51"/>
      <c r="G17377" s="51"/>
      <c r="H17377" s="51"/>
      <c r="I17377" s="51"/>
    </row>
    <row r="17380" spans="1:9" ht="16.5" x14ac:dyDescent="0.25">
      <c r="A17380" t="s">
        <v>127</v>
      </c>
    </row>
    <row r="17382" spans="1:9" ht="20.100000000000001" customHeight="1" thickBot="1" x14ac:dyDescent="0.3">
      <c r="A17382" s="16" t="s">
        <v>114</v>
      </c>
      <c r="B17382" s="17"/>
      <c r="C17382" s="17"/>
    </row>
    <row r="17383" spans="1:9" ht="15" customHeight="1" thickBot="1" x14ac:dyDescent="0.3">
      <c r="A17383" s="18"/>
      <c r="B17383" s="19"/>
      <c r="C17383" s="61" t="s">
        <v>62</v>
      </c>
    </row>
    <row r="17384" spans="1:9" ht="14.1" customHeight="1" x14ac:dyDescent="0.25">
      <c r="A17384" s="3" t="s">
        <v>36</v>
      </c>
      <c r="B17384" s="23" t="s">
        <v>37</v>
      </c>
      <c r="C17384" s="62">
        <v>0</v>
      </c>
    </row>
    <row r="17385" spans="1:9" ht="14.1" customHeight="1" x14ac:dyDescent="0.25">
      <c r="A17385" s="28"/>
      <c r="B17385" s="9" t="s">
        <v>63</v>
      </c>
      <c r="C17385" s="12">
        <v>0</v>
      </c>
    </row>
    <row r="17386" spans="1:9" ht="14.1" customHeight="1" x14ac:dyDescent="0.25">
      <c r="A17386" s="28"/>
      <c r="B17386" s="9" t="s">
        <v>64</v>
      </c>
      <c r="C17386" s="12">
        <v>0</v>
      </c>
    </row>
    <row r="17387" spans="1:9" ht="14.1" customHeight="1" x14ac:dyDescent="0.25">
      <c r="A17387" s="28"/>
      <c r="B17387" s="9" t="s">
        <v>65</v>
      </c>
      <c r="C17387" s="12">
        <v>0</v>
      </c>
    </row>
    <row r="17388" spans="1:9" ht="14.1" customHeight="1" x14ac:dyDescent="0.25">
      <c r="A17388" s="28"/>
      <c r="B17388" s="9" t="s">
        <v>66</v>
      </c>
      <c r="C17388" s="12">
        <v>1</v>
      </c>
    </row>
    <row r="17389" spans="1:9" ht="14.1" customHeight="1" x14ac:dyDescent="0.25">
      <c r="A17389" s="28"/>
      <c r="B17389" s="9" t="s">
        <v>67</v>
      </c>
      <c r="C17389" s="12">
        <v>0</v>
      </c>
    </row>
    <row r="17390" spans="1:9" ht="14.1" customHeight="1" x14ac:dyDescent="0.25">
      <c r="A17390" s="28"/>
      <c r="B17390" s="9" t="s">
        <v>68</v>
      </c>
      <c r="C17390" s="12">
        <v>-1</v>
      </c>
    </row>
    <row r="17391" spans="1:9" ht="24" customHeight="1" x14ac:dyDescent="0.25">
      <c r="A17391" s="28"/>
      <c r="B17391" s="9" t="s">
        <v>69</v>
      </c>
      <c r="C17391" s="12">
        <v>0</v>
      </c>
    </row>
    <row r="17392" spans="1:9" ht="24" customHeight="1" x14ac:dyDescent="0.25">
      <c r="A17392" s="28"/>
      <c r="B17392" s="9" t="s">
        <v>70</v>
      </c>
      <c r="C17392" s="12">
        <v>1</v>
      </c>
    </row>
    <row r="17393" spans="1:9" ht="24" customHeight="1" x14ac:dyDescent="0.25">
      <c r="A17393" s="28"/>
      <c r="B17393" s="9" t="s">
        <v>71</v>
      </c>
      <c r="C17393" s="12">
        <v>0</v>
      </c>
    </row>
    <row r="17394" spans="1:9" ht="24" customHeight="1" x14ac:dyDescent="0.25">
      <c r="A17394" s="28"/>
      <c r="B17394" s="9" t="s">
        <v>72</v>
      </c>
      <c r="C17394" s="12">
        <v>-1</v>
      </c>
    </row>
    <row r="17395" spans="1:9" ht="24" customHeight="1" x14ac:dyDescent="0.25">
      <c r="A17395" s="28"/>
      <c r="B17395" s="9" t="s">
        <v>73</v>
      </c>
      <c r="C17395" s="12">
        <v>0</v>
      </c>
    </row>
    <row r="17396" spans="1:9" ht="24" customHeight="1" x14ac:dyDescent="0.25">
      <c r="A17396" s="28"/>
      <c r="B17396" s="9" t="s">
        <v>74</v>
      </c>
      <c r="C17396" s="12">
        <v>0</v>
      </c>
    </row>
    <row r="17397" spans="1:9" ht="24" customHeight="1" x14ac:dyDescent="0.25">
      <c r="A17397" s="28"/>
      <c r="B17397" s="9" t="s">
        <v>75</v>
      </c>
      <c r="C17397" s="12">
        <v>0</v>
      </c>
    </row>
    <row r="17398" spans="1:9" ht="24" customHeight="1" thickBot="1" x14ac:dyDescent="0.3">
      <c r="A17398" s="91"/>
      <c r="B17398" s="14" t="s">
        <v>76</v>
      </c>
      <c r="C17398" s="100">
        <v>0</v>
      </c>
    </row>
    <row r="17399" spans="1:9" ht="15" customHeight="1" x14ac:dyDescent="0.25">
      <c r="A17399" s="42" t="s">
        <v>128</v>
      </c>
      <c r="B17399" s="43"/>
      <c r="C17399" s="43"/>
    </row>
    <row r="17401" spans="1:9" ht="20.100000000000001" customHeight="1" thickBot="1" x14ac:dyDescent="0.3">
      <c r="A17401" s="16" t="s">
        <v>116</v>
      </c>
      <c r="B17401" s="17"/>
      <c r="C17401" s="17"/>
      <c r="D17401" s="17"/>
      <c r="E17401" s="17"/>
      <c r="F17401" s="17"/>
      <c r="G17401" s="17"/>
      <c r="H17401" s="17"/>
      <c r="I17401" s="17"/>
    </row>
    <row r="17402" spans="1:9" ht="15" customHeight="1" x14ac:dyDescent="0.25">
      <c r="A17402" s="67" t="s">
        <v>117</v>
      </c>
      <c r="B17402" s="68" t="s">
        <v>89</v>
      </c>
      <c r="C17402" s="69" t="s">
        <v>90</v>
      </c>
      <c r="D17402" s="69" t="s">
        <v>91</v>
      </c>
      <c r="E17402" s="69" t="s">
        <v>118</v>
      </c>
      <c r="F17402" s="69" t="s">
        <v>92</v>
      </c>
      <c r="G17402" s="69" t="s">
        <v>59</v>
      </c>
      <c r="H17402" s="70" t="s">
        <v>93</v>
      </c>
      <c r="I17402" s="71"/>
    </row>
    <row r="17403" spans="1:9" ht="15" customHeight="1" thickBot="1" x14ac:dyDescent="0.3">
      <c r="A17403" s="72"/>
      <c r="B17403" s="73"/>
      <c r="C17403" s="74"/>
      <c r="D17403" s="74"/>
      <c r="E17403" s="74"/>
      <c r="F17403" s="74"/>
      <c r="G17403" s="74"/>
      <c r="H17403" s="75" t="s">
        <v>94</v>
      </c>
      <c r="I17403" s="76" t="s">
        <v>95</v>
      </c>
    </row>
    <row r="17404" spans="1:9" ht="14.1" customHeight="1" thickBot="1" x14ac:dyDescent="0.3">
      <c r="A17404" s="94" t="s">
        <v>62</v>
      </c>
      <c r="B17404" s="95">
        <v>-9.9609975347985727E-3</v>
      </c>
      <c r="C17404" s="96">
        <v>1.9070214310909492E-3</v>
      </c>
      <c r="D17404" s="97">
        <v>119.52753008387675</v>
      </c>
      <c r="E17404" s="98">
        <v>0</v>
      </c>
      <c r="F17404" s="97">
        <v>-5.223327526581695</v>
      </c>
      <c r="G17404" s="97">
        <v>7.5331251665387114E-7</v>
      </c>
      <c r="H17404" s="96">
        <v>-1.3736919264162784E-2</v>
      </c>
      <c r="I17404" s="99">
        <v>-6.1850758054343615E-3</v>
      </c>
    </row>
    <row r="17405" spans="1:9" ht="15" customHeight="1" x14ac:dyDescent="0.25">
      <c r="A17405" s="42" t="s">
        <v>128</v>
      </c>
      <c r="B17405" s="43"/>
      <c r="C17405" s="43"/>
      <c r="D17405" s="43"/>
      <c r="E17405" s="43"/>
      <c r="F17405" s="43"/>
      <c r="G17405" s="43"/>
      <c r="H17405" s="43"/>
      <c r="I17405" s="43"/>
    </row>
    <row r="17406" spans="1:9" ht="15" customHeight="1" x14ac:dyDescent="0.25">
      <c r="A17406" s="50" t="s">
        <v>312</v>
      </c>
      <c r="B17406" s="51"/>
      <c r="C17406" s="51"/>
      <c r="D17406" s="51"/>
      <c r="E17406" s="51"/>
      <c r="F17406" s="51"/>
      <c r="G17406" s="51"/>
      <c r="H17406" s="51"/>
      <c r="I17406" s="51"/>
    </row>
    <row r="17409" spans="1:3" ht="16.5" x14ac:dyDescent="0.25">
      <c r="A17409" t="s">
        <v>129</v>
      </c>
    </row>
    <row r="17411" spans="1:3" ht="20.100000000000001" customHeight="1" thickBot="1" x14ac:dyDescent="0.3">
      <c r="A17411" s="16" t="s">
        <v>114</v>
      </c>
      <c r="B17411" s="17"/>
      <c r="C17411" s="17"/>
    </row>
    <row r="17412" spans="1:3" ht="15" customHeight="1" thickBot="1" x14ac:dyDescent="0.3">
      <c r="A17412" s="18"/>
      <c r="B17412" s="19"/>
      <c r="C17412" s="61" t="s">
        <v>62</v>
      </c>
    </row>
    <row r="17413" spans="1:3" ht="14.1" customHeight="1" x14ac:dyDescent="0.25">
      <c r="A17413" s="3" t="s">
        <v>36</v>
      </c>
      <c r="B17413" s="23" t="s">
        <v>37</v>
      </c>
      <c r="C17413" s="62">
        <v>0</v>
      </c>
    </row>
    <row r="17414" spans="1:3" ht="14.1" customHeight="1" x14ac:dyDescent="0.25">
      <c r="A17414" s="28"/>
      <c r="B17414" s="9" t="s">
        <v>63</v>
      </c>
      <c r="C17414" s="12">
        <v>0</v>
      </c>
    </row>
    <row r="17415" spans="1:3" ht="14.1" customHeight="1" x14ac:dyDescent="0.25">
      <c r="A17415" s="28"/>
      <c r="B17415" s="9" t="s">
        <v>64</v>
      </c>
      <c r="C17415" s="12">
        <v>0</v>
      </c>
    </row>
    <row r="17416" spans="1:3" ht="14.1" customHeight="1" x14ac:dyDescent="0.25">
      <c r="A17416" s="28"/>
      <c r="B17416" s="9" t="s">
        <v>65</v>
      </c>
      <c r="C17416" s="12">
        <v>0</v>
      </c>
    </row>
    <row r="17417" spans="1:3" ht="14.1" customHeight="1" x14ac:dyDescent="0.25">
      <c r="A17417" s="28"/>
      <c r="B17417" s="9" t="s">
        <v>66</v>
      </c>
      <c r="C17417" s="12">
        <v>1</v>
      </c>
    </row>
    <row r="17418" spans="1:3" ht="14.1" customHeight="1" x14ac:dyDescent="0.25">
      <c r="A17418" s="28"/>
      <c r="B17418" s="9" t="s">
        <v>67</v>
      </c>
      <c r="C17418" s="12">
        <v>0</v>
      </c>
    </row>
    <row r="17419" spans="1:3" ht="14.1" customHeight="1" x14ac:dyDescent="0.25">
      <c r="A17419" s="28"/>
      <c r="B17419" s="9" t="s">
        <v>68</v>
      </c>
      <c r="C17419" s="12">
        <v>-1</v>
      </c>
    </row>
    <row r="17420" spans="1:3" ht="24" customHeight="1" x14ac:dyDescent="0.25">
      <c r="A17420" s="28"/>
      <c r="B17420" s="9" t="s">
        <v>69</v>
      </c>
      <c r="C17420" s="12">
        <v>0</v>
      </c>
    </row>
    <row r="17421" spans="1:3" ht="24" customHeight="1" x14ac:dyDescent="0.25">
      <c r="A17421" s="28"/>
      <c r="B17421" s="9" t="s">
        <v>70</v>
      </c>
      <c r="C17421" s="12">
        <v>0</v>
      </c>
    </row>
    <row r="17422" spans="1:3" ht="24" customHeight="1" x14ac:dyDescent="0.25">
      <c r="A17422" s="28"/>
      <c r="B17422" s="9" t="s">
        <v>71</v>
      </c>
      <c r="C17422" s="12">
        <v>0</v>
      </c>
    </row>
    <row r="17423" spans="1:3" ht="24" customHeight="1" x14ac:dyDescent="0.25">
      <c r="A17423" s="28"/>
      <c r="B17423" s="9" t="s">
        <v>72</v>
      </c>
      <c r="C17423" s="12">
        <v>0</v>
      </c>
    </row>
    <row r="17424" spans="1:3" ht="24" customHeight="1" x14ac:dyDescent="0.25">
      <c r="A17424" s="28"/>
      <c r="B17424" s="9" t="s">
        <v>73</v>
      </c>
      <c r="C17424" s="12">
        <v>0</v>
      </c>
    </row>
    <row r="17425" spans="1:9" ht="24" customHeight="1" x14ac:dyDescent="0.25">
      <c r="A17425" s="28"/>
      <c r="B17425" s="9" t="s">
        <v>74</v>
      </c>
      <c r="C17425" s="12">
        <v>1</v>
      </c>
    </row>
    <row r="17426" spans="1:9" ht="24" customHeight="1" x14ac:dyDescent="0.25">
      <c r="A17426" s="28"/>
      <c r="B17426" s="9" t="s">
        <v>75</v>
      </c>
      <c r="C17426" s="12">
        <v>0</v>
      </c>
    </row>
    <row r="17427" spans="1:9" ht="24" customHeight="1" thickBot="1" x14ac:dyDescent="0.3">
      <c r="A17427" s="91"/>
      <c r="B17427" s="14" t="s">
        <v>76</v>
      </c>
      <c r="C17427" s="100">
        <v>-1</v>
      </c>
    </row>
    <row r="17428" spans="1:9" ht="15" customHeight="1" x14ac:dyDescent="0.25">
      <c r="A17428" s="42" t="s">
        <v>130</v>
      </c>
      <c r="B17428" s="43"/>
      <c r="C17428" s="43"/>
    </row>
    <row r="17430" spans="1:9" ht="20.100000000000001" customHeight="1" thickBot="1" x14ac:dyDescent="0.3">
      <c r="A17430" s="16" t="s">
        <v>116</v>
      </c>
      <c r="B17430" s="17"/>
      <c r="C17430" s="17"/>
      <c r="D17430" s="17"/>
      <c r="E17430" s="17"/>
      <c r="F17430" s="17"/>
      <c r="G17430" s="17"/>
      <c r="H17430" s="17"/>
      <c r="I17430" s="17"/>
    </row>
    <row r="17431" spans="1:9" ht="15" customHeight="1" x14ac:dyDescent="0.25">
      <c r="A17431" s="67" t="s">
        <v>117</v>
      </c>
      <c r="B17431" s="68" t="s">
        <v>89</v>
      </c>
      <c r="C17431" s="69" t="s">
        <v>90</v>
      </c>
      <c r="D17431" s="69" t="s">
        <v>91</v>
      </c>
      <c r="E17431" s="69" t="s">
        <v>118</v>
      </c>
      <c r="F17431" s="69" t="s">
        <v>92</v>
      </c>
      <c r="G17431" s="69" t="s">
        <v>59</v>
      </c>
      <c r="H17431" s="70" t="s">
        <v>93</v>
      </c>
      <c r="I17431" s="71"/>
    </row>
    <row r="17432" spans="1:9" ht="15" customHeight="1" thickBot="1" x14ac:dyDescent="0.3">
      <c r="A17432" s="72"/>
      <c r="B17432" s="73"/>
      <c r="C17432" s="74"/>
      <c r="D17432" s="74"/>
      <c r="E17432" s="74"/>
      <c r="F17432" s="74"/>
      <c r="G17432" s="74"/>
      <c r="H17432" s="75" t="s">
        <v>94</v>
      </c>
      <c r="I17432" s="76" t="s">
        <v>95</v>
      </c>
    </row>
    <row r="17433" spans="1:9" ht="14.1" customHeight="1" thickBot="1" x14ac:dyDescent="0.3">
      <c r="A17433" s="94" t="s">
        <v>62</v>
      </c>
      <c r="B17433" s="95">
        <v>-8.6279036822390874E-3</v>
      </c>
      <c r="C17433" s="96">
        <v>2.0117270476531193E-3</v>
      </c>
      <c r="D17433" s="97">
        <v>123.67825098385221</v>
      </c>
      <c r="E17433" s="98">
        <v>0</v>
      </c>
      <c r="F17433" s="97">
        <v>-4.2888043347154872</v>
      </c>
      <c r="G17433" s="97">
        <v>3.5842407696032309E-5</v>
      </c>
      <c r="H17433" s="96">
        <v>-1.2609777096220682E-2</v>
      </c>
      <c r="I17433" s="99">
        <v>-4.6460302682574941E-3</v>
      </c>
    </row>
    <row r="17434" spans="1:9" ht="15" customHeight="1" x14ac:dyDescent="0.25">
      <c r="A17434" s="42" t="s">
        <v>130</v>
      </c>
      <c r="B17434" s="43"/>
      <c r="C17434" s="43"/>
      <c r="D17434" s="43"/>
      <c r="E17434" s="43"/>
      <c r="F17434" s="43"/>
      <c r="G17434" s="43"/>
      <c r="H17434" s="43"/>
      <c r="I17434" s="43"/>
    </row>
    <row r="17435" spans="1:9" ht="15" customHeight="1" x14ac:dyDescent="0.25">
      <c r="A17435" s="50" t="s">
        <v>312</v>
      </c>
      <c r="B17435" s="51"/>
      <c r="C17435" s="51"/>
      <c r="D17435" s="51"/>
      <c r="E17435" s="51"/>
      <c r="F17435" s="51"/>
      <c r="G17435" s="51"/>
      <c r="H17435" s="51"/>
      <c r="I17435" s="51"/>
    </row>
    <row r="17438" spans="1:9" ht="16.5" x14ac:dyDescent="0.25">
      <c r="A17438" t="s">
        <v>131</v>
      </c>
    </row>
    <row r="17440" spans="1:9" ht="20.100000000000001" customHeight="1" thickBot="1" x14ac:dyDescent="0.3">
      <c r="A17440" s="16" t="s">
        <v>114</v>
      </c>
      <c r="B17440" s="17"/>
      <c r="C17440" s="17"/>
    </row>
    <row r="17441" spans="1:3" ht="15" customHeight="1" thickBot="1" x14ac:dyDescent="0.3">
      <c r="A17441" s="18"/>
      <c r="B17441" s="19"/>
      <c r="C17441" s="61" t="s">
        <v>62</v>
      </c>
    </row>
    <row r="17442" spans="1:3" ht="14.1" customHeight="1" x14ac:dyDescent="0.25">
      <c r="A17442" s="3" t="s">
        <v>36</v>
      </c>
      <c r="B17442" s="23" t="s">
        <v>37</v>
      </c>
      <c r="C17442" s="62">
        <v>0</v>
      </c>
    </row>
    <row r="17443" spans="1:3" ht="14.1" customHeight="1" x14ac:dyDescent="0.25">
      <c r="A17443" s="28"/>
      <c r="B17443" s="9" t="s">
        <v>63</v>
      </c>
      <c r="C17443" s="12">
        <v>0</v>
      </c>
    </row>
    <row r="17444" spans="1:3" ht="14.1" customHeight="1" x14ac:dyDescent="0.25">
      <c r="A17444" s="28"/>
      <c r="B17444" s="9" t="s">
        <v>64</v>
      </c>
      <c r="C17444" s="12">
        <v>0</v>
      </c>
    </row>
    <row r="17445" spans="1:3" ht="14.1" customHeight="1" x14ac:dyDescent="0.25">
      <c r="A17445" s="28"/>
      <c r="B17445" s="9" t="s">
        <v>65</v>
      </c>
      <c r="C17445" s="12">
        <v>0</v>
      </c>
    </row>
    <row r="17446" spans="1:3" ht="14.1" customHeight="1" x14ac:dyDescent="0.25">
      <c r="A17446" s="28"/>
      <c r="B17446" s="9" t="s">
        <v>66</v>
      </c>
      <c r="C17446" s="12">
        <v>0</v>
      </c>
    </row>
    <row r="17447" spans="1:3" ht="14.1" customHeight="1" x14ac:dyDescent="0.25">
      <c r="A17447" s="28"/>
      <c r="B17447" s="9" t="s">
        <v>67</v>
      </c>
      <c r="C17447" s="12">
        <v>0</v>
      </c>
    </row>
    <row r="17448" spans="1:3" ht="14.1" customHeight="1" x14ac:dyDescent="0.25">
      <c r="A17448" s="28"/>
      <c r="B17448" s="9" t="s">
        <v>68</v>
      </c>
      <c r="C17448" s="12">
        <v>0</v>
      </c>
    </row>
    <row r="17449" spans="1:3" ht="24" customHeight="1" x14ac:dyDescent="0.25">
      <c r="A17449" s="28"/>
      <c r="B17449" s="9" t="s">
        <v>69</v>
      </c>
      <c r="C17449" s="12">
        <v>0</v>
      </c>
    </row>
    <row r="17450" spans="1:3" ht="24" customHeight="1" x14ac:dyDescent="0.25">
      <c r="A17450" s="28"/>
      <c r="B17450" s="9" t="s">
        <v>70</v>
      </c>
      <c r="C17450" s="12">
        <v>1</v>
      </c>
    </row>
    <row r="17451" spans="1:3" ht="24" customHeight="1" x14ac:dyDescent="0.25">
      <c r="A17451" s="28"/>
      <c r="B17451" s="9" t="s">
        <v>71</v>
      </c>
      <c r="C17451" s="12">
        <v>0</v>
      </c>
    </row>
    <row r="17452" spans="1:3" ht="24" customHeight="1" x14ac:dyDescent="0.25">
      <c r="A17452" s="28"/>
      <c r="B17452" s="9" t="s">
        <v>72</v>
      </c>
      <c r="C17452" s="12">
        <v>-1</v>
      </c>
    </row>
    <row r="17453" spans="1:3" ht="24" customHeight="1" x14ac:dyDescent="0.25">
      <c r="A17453" s="28"/>
      <c r="B17453" s="9" t="s">
        <v>73</v>
      </c>
      <c r="C17453" s="12">
        <v>0</v>
      </c>
    </row>
    <row r="17454" spans="1:3" ht="24" customHeight="1" x14ac:dyDescent="0.25">
      <c r="A17454" s="28"/>
      <c r="B17454" s="9" t="s">
        <v>74</v>
      </c>
      <c r="C17454" s="12">
        <v>-1</v>
      </c>
    </row>
    <row r="17455" spans="1:3" ht="24" customHeight="1" x14ac:dyDescent="0.25">
      <c r="A17455" s="28"/>
      <c r="B17455" s="9" t="s">
        <v>75</v>
      </c>
      <c r="C17455" s="12">
        <v>0</v>
      </c>
    </row>
    <row r="17456" spans="1:3" ht="24" customHeight="1" thickBot="1" x14ac:dyDescent="0.3">
      <c r="A17456" s="91"/>
      <c r="B17456" s="14" t="s">
        <v>76</v>
      </c>
      <c r="C17456" s="100">
        <v>1</v>
      </c>
    </row>
    <row r="17457" spans="1:9" ht="24.95" customHeight="1" x14ac:dyDescent="0.25">
      <c r="A17457" s="42" t="s">
        <v>132</v>
      </c>
      <c r="B17457" s="43"/>
      <c r="C17457" s="43"/>
    </row>
    <row r="17459" spans="1:9" ht="20.100000000000001" customHeight="1" thickBot="1" x14ac:dyDescent="0.3">
      <c r="A17459" s="16" t="s">
        <v>116</v>
      </c>
      <c r="B17459" s="17"/>
      <c r="C17459" s="17"/>
      <c r="D17459" s="17"/>
      <c r="E17459" s="17"/>
      <c r="F17459" s="17"/>
      <c r="G17459" s="17"/>
      <c r="H17459" s="17"/>
      <c r="I17459" s="17"/>
    </row>
    <row r="17460" spans="1:9" ht="15" customHeight="1" x14ac:dyDescent="0.25">
      <c r="A17460" s="67" t="s">
        <v>117</v>
      </c>
      <c r="B17460" s="68" t="s">
        <v>89</v>
      </c>
      <c r="C17460" s="69" t="s">
        <v>90</v>
      </c>
      <c r="D17460" s="69" t="s">
        <v>91</v>
      </c>
      <c r="E17460" s="69" t="s">
        <v>118</v>
      </c>
      <c r="F17460" s="69" t="s">
        <v>92</v>
      </c>
      <c r="G17460" s="69" t="s">
        <v>59</v>
      </c>
      <c r="H17460" s="70" t="s">
        <v>93</v>
      </c>
      <c r="I17460" s="71"/>
    </row>
    <row r="17461" spans="1:9" ht="15" customHeight="1" thickBot="1" x14ac:dyDescent="0.3">
      <c r="A17461" s="72"/>
      <c r="B17461" s="73"/>
      <c r="C17461" s="74"/>
      <c r="D17461" s="74"/>
      <c r="E17461" s="74"/>
      <c r="F17461" s="74"/>
      <c r="G17461" s="74"/>
      <c r="H17461" s="75" t="s">
        <v>94</v>
      </c>
      <c r="I17461" s="76" t="s">
        <v>95</v>
      </c>
    </row>
    <row r="17462" spans="1:9" ht="14.1" customHeight="1" thickBot="1" x14ac:dyDescent="0.3">
      <c r="A17462" s="94" t="s">
        <v>62</v>
      </c>
      <c r="B17462" s="95">
        <v>-1.3330938525594859E-3</v>
      </c>
      <c r="C17462" s="96">
        <v>2.7719625634014802E-3</v>
      </c>
      <c r="D17462" s="97">
        <v>121.74703773254531</v>
      </c>
      <c r="E17462" s="98">
        <v>0</v>
      </c>
      <c r="F17462" s="97">
        <v>-0.48092058318552616</v>
      </c>
      <c r="G17462" s="97">
        <v>0.63143608887494396</v>
      </c>
      <c r="H17462" s="96">
        <v>-6.8205848099975441E-3</v>
      </c>
      <c r="I17462" s="99">
        <v>4.1543971048785726E-3</v>
      </c>
    </row>
    <row r="17463" spans="1:9" ht="15" customHeight="1" x14ac:dyDescent="0.25">
      <c r="A17463" s="42" t="s">
        <v>132</v>
      </c>
      <c r="B17463" s="43"/>
      <c r="C17463" s="43"/>
      <c r="D17463" s="43"/>
      <c r="E17463" s="43"/>
      <c r="F17463" s="43"/>
      <c r="G17463" s="43"/>
      <c r="H17463" s="43"/>
      <c r="I17463" s="43"/>
    </row>
    <row r="17464" spans="1:9" ht="15" customHeight="1" x14ac:dyDescent="0.25">
      <c r="A17464" s="50" t="s">
        <v>312</v>
      </c>
      <c r="B17464" s="51"/>
      <c r="C17464" s="51"/>
      <c r="D17464" s="51"/>
      <c r="E17464" s="51"/>
      <c r="F17464" s="51"/>
      <c r="G17464" s="51"/>
      <c r="H17464" s="51"/>
      <c r="I17464" s="51"/>
    </row>
    <row r="17467" spans="1:9" ht="16.5" x14ac:dyDescent="0.25">
      <c r="A17467" t="s">
        <v>133</v>
      </c>
    </row>
    <row r="17469" spans="1:9" ht="20.100000000000001" customHeight="1" thickBot="1" x14ac:dyDescent="0.3">
      <c r="A17469" s="16" t="s">
        <v>114</v>
      </c>
      <c r="B17469" s="17"/>
      <c r="C17469" s="17"/>
    </row>
    <row r="17470" spans="1:9" ht="15" customHeight="1" thickBot="1" x14ac:dyDescent="0.3">
      <c r="A17470" s="18"/>
      <c r="B17470" s="19"/>
      <c r="C17470" s="61" t="s">
        <v>62</v>
      </c>
    </row>
    <row r="17471" spans="1:9" ht="14.1" customHeight="1" x14ac:dyDescent="0.25">
      <c r="A17471" s="3" t="s">
        <v>36</v>
      </c>
      <c r="B17471" s="23" t="s">
        <v>37</v>
      </c>
      <c r="C17471" s="62">
        <v>0</v>
      </c>
    </row>
    <row r="17472" spans="1:9" ht="14.1" customHeight="1" x14ac:dyDescent="0.25">
      <c r="A17472" s="28"/>
      <c r="B17472" s="9" t="s">
        <v>63</v>
      </c>
      <c r="C17472" s="12">
        <v>0</v>
      </c>
    </row>
    <row r="17473" spans="1:9" ht="14.1" customHeight="1" x14ac:dyDescent="0.25">
      <c r="A17473" s="28"/>
      <c r="B17473" s="9" t="s">
        <v>64</v>
      </c>
      <c r="C17473" s="12">
        <v>0</v>
      </c>
    </row>
    <row r="17474" spans="1:9" ht="14.1" customHeight="1" x14ac:dyDescent="0.25">
      <c r="A17474" s="28"/>
      <c r="B17474" s="9" t="s">
        <v>65</v>
      </c>
      <c r="C17474" s="12">
        <v>0</v>
      </c>
    </row>
    <row r="17475" spans="1:9" ht="14.1" customHeight="1" x14ac:dyDescent="0.25">
      <c r="A17475" s="28"/>
      <c r="B17475" s="9" t="s">
        <v>66</v>
      </c>
      <c r="C17475" s="12">
        <v>0</v>
      </c>
    </row>
    <row r="17476" spans="1:9" ht="14.1" customHeight="1" x14ac:dyDescent="0.25">
      <c r="A17476" s="28"/>
      <c r="B17476" s="9" t="s">
        <v>67</v>
      </c>
      <c r="C17476" s="12">
        <v>1</v>
      </c>
    </row>
    <row r="17477" spans="1:9" ht="14.1" customHeight="1" x14ac:dyDescent="0.25">
      <c r="A17477" s="28"/>
      <c r="B17477" s="9" t="s">
        <v>68</v>
      </c>
      <c r="C17477" s="12">
        <v>-1</v>
      </c>
    </row>
    <row r="17478" spans="1:9" ht="24" customHeight="1" x14ac:dyDescent="0.25">
      <c r="A17478" s="28"/>
      <c r="B17478" s="9" t="s">
        <v>69</v>
      </c>
      <c r="C17478" s="12">
        <v>0</v>
      </c>
    </row>
    <row r="17479" spans="1:9" ht="24" customHeight="1" x14ac:dyDescent="0.25">
      <c r="A17479" s="28"/>
      <c r="B17479" s="9" t="s">
        <v>70</v>
      </c>
      <c r="C17479" s="12">
        <v>0</v>
      </c>
    </row>
    <row r="17480" spans="1:9" ht="24" customHeight="1" x14ac:dyDescent="0.25">
      <c r="A17480" s="28"/>
      <c r="B17480" s="9" t="s">
        <v>71</v>
      </c>
      <c r="C17480" s="47">
        <v>0.5</v>
      </c>
    </row>
    <row r="17481" spans="1:9" ht="24" customHeight="1" x14ac:dyDescent="0.25">
      <c r="A17481" s="28"/>
      <c r="B17481" s="9" t="s">
        <v>72</v>
      </c>
      <c r="C17481" s="47">
        <v>-0.5</v>
      </c>
    </row>
    <row r="17482" spans="1:9" ht="24" customHeight="1" x14ac:dyDescent="0.25">
      <c r="A17482" s="28"/>
      <c r="B17482" s="9" t="s">
        <v>73</v>
      </c>
      <c r="C17482" s="12">
        <v>0</v>
      </c>
    </row>
    <row r="17483" spans="1:9" ht="24" customHeight="1" x14ac:dyDescent="0.25">
      <c r="A17483" s="28"/>
      <c r="B17483" s="9" t="s">
        <v>74</v>
      </c>
      <c r="C17483" s="12">
        <v>0</v>
      </c>
    </row>
    <row r="17484" spans="1:9" ht="24" customHeight="1" x14ac:dyDescent="0.25">
      <c r="A17484" s="28"/>
      <c r="B17484" s="9" t="s">
        <v>75</v>
      </c>
      <c r="C17484" s="47">
        <v>0.5</v>
      </c>
    </row>
    <row r="17485" spans="1:9" ht="24" customHeight="1" thickBot="1" x14ac:dyDescent="0.3">
      <c r="A17485" s="91"/>
      <c r="B17485" s="14" t="s">
        <v>76</v>
      </c>
      <c r="C17485" s="49">
        <v>-0.5</v>
      </c>
    </row>
    <row r="17486" spans="1:9" ht="15" customHeight="1" x14ac:dyDescent="0.25">
      <c r="A17486" s="42" t="s">
        <v>134</v>
      </c>
      <c r="B17486" s="43"/>
      <c r="C17486" s="43"/>
    </row>
    <row r="17488" spans="1:9" ht="20.100000000000001" customHeight="1" thickBot="1" x14ac:dyDescent="0.3">
      <c r="A17488" s="16" t="s">
        <v>116</v>
      </c>
      <c r="B17488" s="17"/>
      <c r="C17488" s="17"/>
      <c r="D17488" s="17"/>
      <c r="E17488" s="17"/>
      <c r="F17488" s="17"/>
      <c r="G17488" s="17"/>
      <c r="H17488" s="17"/>
      <c r="I17488" s="17"/>
    </row>
    <row r="17489" spans="1:9" ht="15" customHeight="1" x14ac:dyDescent="0.25">
      <c r="A17489" s="67" t="s">
        <v>117</v>
      </c>
      <c r="B17489" s="68" t="s">
        <v>89</v>
      </c>
      <c r="C17489" s="69" t="s">
        <v>90</v>
      </c>
      <c r="D17489" s="69" t="s">
        <v>91</v>
      </c>
      <c r="E17489" s="69" t="s">
        <v>118</v>
      </c>
      <c r="F17489" s="69" t="s">
        <v>92</v>
      </c>
      <c r="G17489" s="69" t="s">
        <v>59</v>
      </c>
      <c r="H17489" s="70" t="s">
        <v>93</v>
      </c>
      <c r="I17489" s="71"/>
    </row>
    <row r="17490" spans="1:9" ht="15" customHeight="1" thickBot="1" x14ac:dyDescent="0.3">
      <c r="A17490" s="72"/>
      <c r="B17490" s="73"/>
      <c r="C17490" s="74"/>
      <c r="D17490" s="74"/>
      <c r="E17490" s="74"/>
      <c r="F17490" s="74"/>
      <c r="G17490" s="74"/>
      <c r="H17490" s="75" t="s">
        <v>94</v>
      </c>
      <c r="I17490" s="76" t="s">
        <v>95</v>
      </c>
    </row>
    <row r="17491" spans="1:9" ht="14.1" customHeight="1" thickBot="1" x14ac:dyDescent="0.3">
      <c r="A17491" s="94" t="s">
        <v>62</v>
      </c>
      <c r="B17491" s="95">
        <v>-7.2015490859842568E-3</v>
      </c>
      <c r="C17491" s="96">
        <v>9.3095529301742382E-4</v>
      </c>
      <c r="D17491" s="97">
        <v>125.84987689446091</v>
      </c>
      <c r="E17491" s="98">
        <v>0</v>
      </c>
      <c r="F17491" s="97">
        <v>-7.7356551275867469</v>
      </c>
      <c r="G17491" s="97">
        <v>2.8831522739033273E-12</v>
      </c>
      <c r="H17491" s="96">
        <v>-9.0439035502558641E-3</v>
      </c>
      <c r="I17491" s="99">
        <v>-5.3591946217126504E-3</v>
      </c>
    </row>
    <row r="17492" spans="1:9" ht="15" customHeight="1" x14ac:dyDescent="0.25">
      <c r="A17492" s="42" t="s">
        <v>134</v>
      </c>
      <c r="B17492" s="43"/>
      <c r="C17492" s="43"/>
      <c r="D17492" s="43"/>
      <c r="E17492" s="43"/>
      <c r="F17492" s="43"/>
      <c r="G17492" s="43"/>
      <c r="H17492" s="43"/>
      <c r="I17492" s="43"/>
    </row>
    <row r="17493" spans="1:9" ht="15" customHeight="1" x14ac:dyDescent="0.25">
      <c r="A17493" s="50" t="s">
        <v>312</v>
      </c>
      <c r="B17493" s="51"/>
      <c r="C17493" s="51"/>
      <c r="D17493" s="51"/>
      <c r="E17493" s="51"/>
      <c r="F17493" s="51"/>
      <c r="G17493" s="51"/>
      <c r="H17493" s="51"/>
      <c r="I17493" s="51"/>
    </row>
    <row r="17496" spans="1:9" ht="16.5" x14ac:dyDescent="0.25">
      <c r="A17496" t="s">
        <v>135</v>
      </c>
    </row>
    <row r="17498" spans="1:9" ht="20.100000000000001" customHeight="1" thickBot="1" x14ac:dyDescent="0.3">
      <c r="A17498" s="16" t="s">
        <v>114</v>
      </c>
      <c r="B17498" s="17"/>
      <c r="C17498" s="17"/>
    </row>
    <row r="17499" spans="1:9" ht="15" customHeight="1" thickBot="1" x14ac:dyDescent="0.3">
      <c r="A17499" s="18"/>
      <c r="B17499" s="19"/>
      <c r="C17499" s="61" t="s">
        <v>62</v>
      </c>
    </row>
    <row r="17500" spans="1:9" ht="14.1" customHeight="1" x14ac:dyDescent="0.25">
      <c r="A17500" s="3" t="s">
        <v>36</v>
      </c>
      <c r="B17500" s="23" t="s">
        <v>37</v>
      </c>
      <c r="C17500" s="62">
        <v>0</v>
      </c>
    </row>
    <row r="17501" spans="1:9" ht="14.1" customHeight="1" x14ac:dyDescent="0.25">
      <c r="A17501" s="28"/>
      <c r="B17501" s="9" t="s">
        <v>63</v>
      </c>
      <c r="C17501" s="12">
        <v>0</v>
      </c>
    </row>
    <row r="17502" spans="1:9" ht="14.1" customHeight="1" x14ac:dyDescent="0.25">
      <c r="A17502" s="28"/>
      <c r="B17502" s="9" t="s">
        <v>64</v>
      </c>
      <c r="C17502" s="12">
        <v>0</v>
      </c>
    </row>
    <row r="17503" spans="1:9" ht="14.1" customHeight="1" x14ac:dyDescent="0.25">
      <c r="A17503" s="28"/>
      <c r="B17503" s="9" t="s">
        <v>65</v>
      </c>
      <c r="C17503" s="12">
        <v>0</v>
      </c>
    </row>
    <row r="17504" spans="1:9" ht="14.1" customHeight="1" x14ac:dyDescent="0.25">
      <c r="A17504" s="28"/>
      <c r="B17504" s="9" t="s">
        <v>66</v>
      </c>
      <c r="C17504" s="12">
        <v>0</v>
      </c>
    </row>
    <row r="17505" spans="1:9" ht="14.1" customHeight="1" x14ac:dyDescent="0.25">
      <c r="A17505" s="28"/>
      <c r="B17505" s="9" t="s">
        <v>67</v>
      </c>
      <c r="C17505" s="12">
        <v>1</v>
      </c>
    </row>
    <row r="17506" spans="1:9" ht="14.1" customHeight="1" x14ac:dyDescent="0.25">
      <c r="A17506" s="28"/>
      <c r="B17506" s="9" t="s">
        <v>68</v>
      </c>
      <c r="C17506" s="12">
        <v>-1</v>
      </c>
    </row>
    <row r="17507" spans="1:9" ht="24" customHeight="1" x14ac:dyDescent="0.25">
      <c r="A17507" s="28"/>
      <c r="B17507" s="9" t="s">
        <v>69</v>
      </c>
      <c r="C17507" s="12">
        <v>0</v>
      </c>
    </row>
    <row r="17508" spans="1:9" ht="24" customHeight="1" x14ac:dyDescent="0.25">
      <c r="A17508" s="28"/>
      <c r="B17508" s="9" t="s">
        <v>70</v>
      </c>
      <c r="C17508" s="12">
        <v>0</v>
      </c>
    </row>
    <row r="17509" spans="1:9" ht="24" customHeight="1" x14ac:dyDescent="0.25">
      <c r="A17509" s="28"/>
      <c r="B17509" s="9" t="s">
        <v>71</v>
      </c>
      <c r="C17509" s="12">
        <v>1</v>
      </c>
    </row>
    <row r="17510" spans="1:9" ht="24" customHeight="1" x14ac:dyDescent="0.25">
      <c r="A17510" s="28"/>
      <c r="B17510" s="9" t="s">
        <v>72</v>
      </c>
      <c r="C17510" s="12">
        <v>-1</v>
      </c>
    </row>
    <row r="17511" spans="1:9" ht="24" customHeight="1" x14ac:dyDescent="0.25">
      <c r="A17511" s="28"/>
      <c r="B17511" s="9" t="s">
        <v>73</v>
      </c>
      <c r="C17511" s="12">
        <v>0</v>
      </c>
    </row>
    <row r="17512" spans="1:9" ht="24" customHeight="1" x14ac:dyDescent="0.25">
      <c r="A17512" s="28"/>
      <c r="B17512" s="9" t="s">
        <v>74</v>
      </c>
      <c r="C17512" s="12">
        <v>0</v>
      </c>
    </row>
    <row r="17513" spans="1:9" ht="24" customHeight="1" x14ac:dyDescent="0.25">
      <c r="A17513" s="28"/>
      <c r="B17513" s="9" t="s">
        <v>75</v>
      </c>
      <c r="C17513" s="12">
        <v>0</v>
      </c>
    </row>
    <row r="17514" spans="1:9" ht="24" customHeight="1" thickBot="1" x14ac:dyDescent="0.3">
      <c r="A17514" s="91"/>
      <c r="B17514" s="14" t="s">
        <v>76</v>
      </c>
      <c r="C17514" s="100">
        <v>0</v>
      </c>
    </row>
    <row r="17515" spans="1:9" ht="15" customHeight="1" x14ac:dyDescent="0.25">
      <c r="A17515" s="42" t="s">
        <v>136</v>
      </c>
      <c r="B17515" s="43"/>
      <c r="C17515" s="43"/>
    </row>
    <row r="17517" spans="1:9" ht="20.100000000000001" customHeight="1" thickBot="1" x14ac:dyDescent="0.3">
      <c r="A17517" s="16" t="s">
        <v>116</v>
      </c>
      <c r="B17517" s="17"/>
      <c r="C17517" s="17"/>
      <c r="D17517" s="17"/>
      <c r="E17517" s="17"/>
      <c r="F17517" s="17"/>
      <c r="G17517" s="17"/>
      <c r="H17517" s="17"/>
      <c r="I17517" s="17"/>
    </row>
    <row r="17518" spans="1:9" ht="15" customHeight="1" x14ac:dyDescent="0.25">
      <c r="A17518" s="67" t="s">
        <v>117</v>
      </c>
      <c r="B17518" s="68" t="s">
        <v>89</v>
      </c>
      <c r="C17518" s="69" t="s">
        <v>90</v>
      </c>
      <c r="D17518" s="69" t="s">
        <v>91</v>
      </c>
      <c r="E17518" s="69" t="s">
        <v>118</v>
      </c>
      <c r="F17518" s="69" t="s">
        <v>92</v>
      </c>
      <c r="G17518" s="69" t="s">
        <v>59</v>
      </c>
      <c r="H17518" s="70" t="s">
        <v>93</v>
      </c>
      <c r="I17518" s="71"/>
    </row>
    <row r="17519" spans="1:9" ht="15" customHeight="1" thickBot="1" x14ac:dyDescent="0.3">
      <c r="A17519" s="72"/>
      <c r="B17519" s="73"/>
      <c r="C17519" s="74"/>
      <c r="D17519" s="74"/>
      <c r="E17519" s="74"/>
      <c r="F17519" s="74"/>
      <c r="G17519" s="74"/>
      <c r="H17519" s="75" t="s">
        <v>94</v>
      </c>
      <c r="I17519" s="76" t="s">
        <v>95</v>
      </c>
    </row>
    <row r="17520" spans="1:9" ht="14.1" customHeight="1" thickBot="1" x14ac:dyDescent="0.3">
      <c r="A17520" s="94" t="s">
        <v>62</v>
      </c>
      <c r="B17520" s="95">
        <v>-7.5680029874759629E-3</v>
      </c>
      <c r="C17520" s="96">
        <v>1.3020668688294333E-3</v>
      </c>
      <c r="D17520" s="97">
        <v>125.49812762435619</v>
      </c>
      <c r="E17520" s="98">
        <v>0</v>
      </c>
      <c r="F17520" s="97">
        <v>-5.8122997893953388</v>
      </c>
      <c r="G17520" s="97">
        <v>4.7911269861475998E-8</v>
      </c>
      <c r="H17520" s="96">
        <v>-1.0144854953484611E-2</v>
      </c>
      <c r="I17520" s="99">
        <v>-4.991151021467315E-3</v>
      </c>
    </row>
    <row r="17521" spans="1:9" ht="15" customHeight="1" x14ac:dyDescent="0.25">
      <c r="A17521" s="42" t="s">
        <v>136</v>
      </c>
      <c r="B17521" s="43"/>
      <c r="C17521" s="43"/>
      <c r="D17521" s="43"/>
      <c r="E17521" s="43"/>
      <c r="F17521" s="43"/>
      <c r="G17521" s="43"/>
      <c r="H17521" s="43"/>
      <c r="I17521" s="43"/>
    </row>
    <row r="17522" spans="1:9" ht="15" customHeight="1" x14ac:dyDescent="0.25">
      <c r="A17522" s="50" t="s">
        <v>312</v>
      </c>
      <c r="B17522" s="51"/>
      <c r="C17522" s="51"/>
      <c r="D17522" s="51"/>
      <c r="E17522" s="51"/>
      <c r="F17522" s="51"/>
      <c r="G17522" s="51"/>
      <c r="H17522" s="51"/>
      <c r="I17522" s="51"/>
    </row>
    <row r="17525" spans="1:9" ht="16.5" x14ac:dyDescent="0.25">
      <c r="A17525" t="s">
        <v>137</v>
      </c>
    </row>
    <row r="17527" spans="1:9" ht="20.100000000000001" customHeight="1" thickBot="1" x14ac:dyDescent="0.3">
      <c r="A17527" s="16" t="s">
        <v>114</v>
      </c>
      <c r="B17527" s="17"/>
      <c r="C17527" s="17"/>
    </row>
    <row r="17528" spans="1:9" ht="15" customHeight="1" thickBot="1" x14ac:dyDescent="0.3">
      <c r="A17528" s="18"/>
      <c r="B17528" s="19"/>
      <c r="C17528" s="61" t="s">
        <v>62</v>
      </c>
    </row>
    <row r="17529" spans="1:9" ht="14.1" customHeight="1" x14ac:dyDescent="0.25">
      <c r="A17529" s="3" t="s">
        <v>36</v>
      </c>
      <c r="B17529" s="23" t="s">
        <v>37</v>
      </c>
      <c r="C17529" s="62">
        <v>0</v>
      </c>
    </row>
    <row r="17530" spans="1:9" ht="14.1" customHeight="1" x14ac:dyDescent="0.25">
      <c r="A17530" s="28"/>
      <c r="B17530" s="9" t="s">
        <v>63</v>
      </c>
      <c r="C17530" s="12">
        <v>0</v>
      </c>
    </row>
    <row r="17531" spans="1:9" ht="14.1" customHeight="1" x14ac:dyDescent="0.25">
      <c r="A17531" s="28"/>
      <c r="B17531" s="9" t="s">
        <v>64</v>
      </c>
      <c r="C17531" s="12">
        <v>0</v>
      </c>
    </row>
    <row r="17532" spans="1:9" ht="14.1" customHeight="1" x14ac:dyDescent="0.25">
      <c r="A17532" s="28"/>
      <c r="B17532" s="9" t="s">
        <v>65</v>
      </c>
      <c r="C17532" s="12">
        <v>0</v>
      </c>
    </row>
    <row r="17533" spans="1:9" ht="14.1" customHeight="1" x14ac:dyDescent="0.25">
      <c r="A17533" s="28"/>
      <c r="B17533" s="9" t="s">
        <v>66</v>
      </c>
      <c r="C17533" s="12">
        <v>0</v>
      </c>
    </row>
    <row r="17534" spans="1:9" ht="14.1" customHeight="1" x14ac:dyDescent="0.25">
      <c r="A17534" s="28"/>
      <c r="B17534" s="9" t="s">
        <v>67</v>
      </c>
      <c r="C17534" s="12">
        <v>1</v>
      </c>
    </row>
    <row r="17535" spans="1:9" ht="14.1" customHeight="1" x14ac:dyDescent="0.25">
      <c r="A17535" s="28"/>
      <c r="B17535" s="9" t="s">
        <v>68</v>
      </c>
      <c r="C17535" s="12">
        <v>-1</v>
      </c>
    </row>
    <row r="17536" spans="1:9" ht="24" customHeight="1" x14ac:dyDescent="0.25">
      <c r="A17536" s="28"/>
      <c r="B17536" s="9" t="s">
        <v>69</v>
      </c>
      <c r="C17536" s="12">
        <v>0</v>
      </c>
    </row>
    <row r="17537" spans="1:9" ht="24" customHeight="1" x14ac:dyDescent="0.25">
      <c r="A17537" s="28"/>
      <c r="B17537" s="9" t="s">
        <v>70</v>
      </c>
      <c r="C17537" s="12">
        <v>0</v>
      </c>
    </row>
    <row r="17538" spans="1:9" ht="24" customHeight="1" x14ac:dyDescent="0.25">
      <c r="A17538" s="28"/>
      <c r="B17538" s="9" t="s">
        <v>71</v>
      </c>
      <c r="C17538" s="12">
        <v>0</v>
      </c>
    </row>
    <row r="17539" spans="1:9" ht="24" customHeight="1" x14ac:dyDescent="0.25">
      <c r="A17539" s="28"/>
      <c r="B17539" s="9" t="s">
        <v>72</v>
      </c>
      <c r="C17539" s="12">
        <v>0</v>
      </c>
    </row>
    <row r="17540" spans="1:9" ht="24" customHeight="1" x14ac:dyDescent="0.25">
      <c r="A17540" s="28"/>
      <c r="B17540" s="9" t="s">
        <v>73</v>
      </c>
      <c r="C17540" s="12">
        <v>0</v>
      </c>
    </row>
    <row r="17541" spans="1:9" ht="24" customHeight="1" x14ac:dyDescent="0.25">
      <c r="A17541" s="28"/>
      <c r="B17541" s="9" t="s">
        <v>74</v>
      </c>
      <c r="C17541" s="12">
        <v>0</v>
      </c>
    </row>
    <row r="17542" spans="1:9" ht="24" customHeight="1" x14ac:dyDescent="0.25">
      <c r="A17542" s="28"/>
      <c r="B17542" s="9" t="s">
        <v>75</v>
      </c>
      <c r="C17542" s="12">
        <v>1</v>
      </c>
    </row>
    <row r="17543" spans="1:9" ht="24" customHeight="1" thickBot="1" x14ac:dyDescent="0.3">
      <c r="A17543" s="91"/>
      <c r="B17543" s="14" t="s">
        <v>76</v>
      </c>
      <c r="C17543" s="100">
        <v>-1</v>
      </c>
    </row>
    <row r="17544" spans="1:9" ht="15" customHeight="1" x14ac:dyDescent="0.25">
      <c r="A17544" s="42" t="s">
        <v>138</v>
      </c>
      <c r="B17544" s="43"/>
      <c r="C17544" s="43"/>
    </row>
    <row r="17546" spans="1:9" ht="20.100000000000001" customHeight="1" thickBot="1" x14ac:dyDescent="0.3">
      <c r="A17546" s="16" t="s">
        <v>116</v>
      </c>
      <c r="B17546" s="17"/>
      <c r="C17546" s="17"/>
      <c r="D17546" s="17"/>
      <c r="E17546" s="17"/>
      <c r="F17546" s="17"/>
      <c r="G17546" s="17"/>
      <c r="H17546" s="17"/>
      <c r="I17546" s="17"/>
    </row>
    <row r="17547" spans="1:9" ht="15" customHeight="1" x14ac:dyDescent="0.25">
      <c r="A17547" s="67" t="s">
        <v>117</v>
      </c>
      <c r="B17547" s="68" t="s">
        <v>89</v>
      </c>
      <c r="C17547" s="69" t="s">
        <v>90</v>
      </c>
      <c r="D17547" s="69" t="s">
        <v>91</v>
      </c>
      <c r="E17547" s="69" t="s">
        <v>118</v>
      </c>
      <c r="F17547" s="69" t="s">
        <v>92</v>
      </c>
      <c r="G17547" s="69" t="s">
        <v>59</v>
      </c>
      <c r="H17547" s="70" t="s">
        <v>93</v>
      </c>
      <c r="I17547" s="71"/>
    </row>
    <row r="17548" spans="1:9" ht="15" customHeight="1" thickBot="1" x14ac:dyDescent="0.3">
      <c r="A17548" s="72"/>
      <c r="B17548" s="73"/>
      <c r="C17548" s="74"/>
      <c r="D17548" s="74"/>
      <c r="E17548" s="74"/>
      <c r="F17548" s="74"/>
      <c r="G17548" s="74"/>
      <c r="H17548" s="75" t="s">
        <v>94</v>
      </c>
      <c r="I17548" s="76" t="s">
        <v>95</v>
      </c>
    </row>
    <row r="17549" spans="1:9" ht="14.1" customHeight="1" thickBot="1" x14ac:dyDescent="0.3">
      <c r="A17549" s="94" t="s">
        <v>62</v>
      </c>
      <c r="B17549" s="95">
        <v>-6.8350951844925508E-3</v>
      </c>
      <c r="C17549" s="96">
        <v>1.3309143095952291E-3</v>
      </c>
      <c r="D17549" s="97">
        <v>126.18036071010791</v>
      </c>
      <c r="E17549" s="98">
        <v>0</v>
      </c>
      <c r="F17549" s="97">
        <v>-5.1356388125177705</v>
      </c>
      <c r="G17549" s="97">
        <v>1.0373367448522592E-6</v>
      </c>
      <c r="H17549" s="96">
        <v>-9.4688989762727778E-3</v>
      </c>
      <c r="I17549" s="99">
        <v>-4.2012913927123238E-3</v>
      </c>
    </row>
    <row r="17550" spans="1:9" ht="15" customHeight="1" x14ac:dyDescent="0.25">
      <c r="A17550" s="42" t="s">
        <v>138</v>
      </c>
      <c r="B17550" s="43"/>
      <c r="C17550" s="43"/>
      <c r="D17550" s="43"/>
      <c r="E17550" s="43"/>
      <c r="F17550" s="43"/>
      <c r="G17550" s="43"/>
      <c r="H17550" s="43"/>
      <c r="I17550" s="43"/>
    </row>
    <row r="17551" spans="1:9" ht="15" customHeight="1" x14ac:dyDescent="0.25">
      <c r="A17551" s="50" t="s">
        <v>312</v>
      </c>
      <c r="B17551" s="51"/>
      <c r="C17551" s="51"/>
      <c r="D17551" s="51"/>
      <c r="E17551" s="51"/>
      <c r="F17551" s="51"/>
      <c r="G17551" s="51"/>
      <c r="H17551" s="51"/>
      <c r="I17551" s="51"/>
    </row>
    <row r="17554" spans="1:3" ht="16.5" x14ac:dyDescent="0.25">
      <c r="A17554" t="s">
        <v>139</v>
      </c>
    </row>
    <row r="17556" spans="1:3" ht="20.100000000000001" customHeight="1" thickBot="1" x14ac:dyDescent="0.3">
      <c r="A17556" s="16" t="s">
        <v>114</v>
      </c>
      <c r="B17556" s="17"/>
      <c r="C17556" s="17"/>
    </row>
    <row r="17557" spans="1:3" ht="15" customHeight="1" thickBot="1" x14ac:dyDescent="0.3">
      <c r="A17557" s="18"/>
      <c r="B17557" s="19"/>
      <c r="C17557" s="61" t="s">
        <v>62</v>
      </c>
    </row>
    <row r="17558" spans="1:3" ht="14.1" customHeight="1" x14ac:dyDescent="0.25">
      <c r="A17558" s="3" t="s">
        <v>36</v>
      </c>
      <c r="B17558" s="23" t="s">
        <v>37</v>
      </c>
      <c r="C17558" s="62">
        <v>0</v>
      </c>
    </row>
    <row r="17559" spans="1:3" ht="14.1" customHeight="1" x14ac:dyDescent="0.25">
      <c r="A17559" s="28"/>
      <c r="B17559" s="9" t="s">
        <v>63</v>
      </c>
      <c r="C17559" s="12">
        <v>0</v>
      </c>
    </row>
    <row r="17560" spans="1:3" ht="14.1" customHeight="1" x14ac:dyDescent="0.25">
      <c r="A17560" s="28"/>
      <c r="B17560" s="9" t="s">
        <v>64</v>
      </c>
      <c r="C17560" s="12">
        <v>0</v>
      </c>
    </row>
    <row r="17561" spans="1:3" ht="14.1" customHeight="1" x14ac:dyDescent="0.25">
      <c r="A17561" s="28"/>
      <c r="B17561" s="9" t="s">
        <v>65</v>
      </c>
      <c r="C17561" s="12">
        <v>0</v>
      </c>
    </row>
    <row r="17562" spans="1:3" ht="14.1" customHeight="1" x14ac:dyDescent="0.25">
      <c r="A17562" s="28"/>
      <c r="B17562" s="9" t="s">
        <v>66</v>
      </c>
      <c r="C17562" s="12">
        <v>0</v>
      </c>
    </row>
    <row r="17563" spans="1:3" ht="14.1" customHeight="1" x14ac:dyDescent="0.25">
      <c r="A17563" s="28"/>
      <c r="B17563" s="9" t="s">
        <v>67</v>
      </c>
      <c r="C17563" s="12">
        <v>0</v>
      </c>
    </row>
    <row r="17564" spans="1:3" ht="14.1" customHeight="1" x14ac:dyDescent="0.25">
      <c r="A17564" s="28"/>
      <c r="B17564" s="9" t="s">
        <v>68</v>
      </c>
      <c r="C17564" s="12">
        <v>0</v>
      </c>
    </row>
    <row r="17565" spans="1:3" ht="24" customHeight="1" x14ac:dyDescent="0.25">
      <c r="A17565" s="28"/>
      <c r="B17565" s="9" t="s">
        <v>69</v>
      </c>
      <c r="C17565" s="12">
        <v>0</v>
      </c>
    </row>
    <row r="17566" spans="1:3" ht="24" customHeight="1" x14ac:dyDescent="0.25">
      <c r="A17566" s="28"/>
      <c r="B17566" s="9" t="s">
        <v>70</v>
      </c>
      <c r="C17566" s="12">
        <v>0</v>
      </c>
    </row>
    <row r="17567" spans="1:3" ht="24" customHeight="1" x14ac:dyDescent="0.25">
      <c r="A17567" s="28"/>
      <c r="B17567" s="9" t="s">
        <v>71</v>
      </c>
      <c r="C17567" s="12">
        <v>1</v>
      </c>
    </row>
    <row r="17568" spans="1:3" ht="24" customHeight="1" x14ac:dyDescent="0.25">
      <c r="A17568" s="28"/>
      <c r="B17568" s="9" t="s">
        <v>72</v>
      </c>
      <c r="C17568" s="12">
        <v>-1</v>
      </c>
    </row>
    <row r="17569" spans="1:9" ht="24" customHeight="1" x14ac:dyDescent="0.25">
      <c r="A17569" s="28"/>
      <c r="B17569" s="9" t="s">
        <v>73</v>
      </c>
      <c r="C17569" s="12">
        <v>0</v>
      </c>
    </row>
    <row r="17570" spans="1:9" ht="24" customHeight="1" x14ac:dyDescent="0.25">
      <c r="A17570" s="28"/>
      <c r="B17570" s="9" t="s">
        <v>74</v>
      </c>
      <c r="C17570" s="12">
        <v>0</v>
      </c>
    </row>
    <row r="17571" spans="1:9" ht="24" customHeight="1" x14ac:dyDescent="0.25">
      <c r="A17571" s="28"/>
      <c r="B17571" s="9" t="s">
        <v>75</v>
      </c>
      <c r="C17571" s="12">
        <v>-1</v>
      </c>
    </row>
    <row r="17572" spans="1:9" ht="24" customHeight="1" thickBot="1" x14ac:dyDescent="0.3">
      <c r="A17572" s="91"/>
      <c r="B17572" s="14" t="s">
        <v>76</v>
      </c>
      <c r="C17572" s="100">
        <v>1</v>
      </c>
    </row>
    <row r="17573" spans="1:9" ht="24.95" customHeight="1" x14ac:dyDescent="0.25">
      <c r="A17573" s="42" t="s">
        <v>140</v>
      </c>
      <c r="B17573" s="43"/>
      <c r="C17573" s="43"/>
    </row>
    <row r="17575" spans="1:9" ht="20.100000000000001" customHeight="1" thickBot="1" x14ac:dyDescent="0.3">
      <c r="A17575" s="16" t="s">
        <v>116</v>
      </c>
      <c r="B17575" s="17"/>
      <c r="C17575" s="17"/>
      <c r="D17575" s="17"/>
      <c r="E17575" s="17"/>
      <c r="F17575" s="17"/>
      <c r="G17575" s="17"/>
      <c r="H17575" s="17"/>
      <c r="I17575" s="17"/>
    </row>
    <row r="17576" spans="1:9" ht="15" customHeight="1" x14ac:dyDescent="0.25">
      <c r="A17576" s="67" t="s">
        <v>117</v>
      </c>
      <c r="B17576" s="68" t="s">
        <v>89</v>
      </c>
      <c r="C17576" s="69" t="s">
        <v>90</v>
      </c>
      <c r="D17576" s="69" t="s">
        <v>91</v>
      </c>
      <c r="E17576" s="69" t="s">
        <v>118</v>
      </c>
      <c r="F17576" s="69" t="s">
        <v>92</v>
      </c>
      <c r="G17576" s="69" t="s">
        <v>59</v>
      </c>
      <c r="H17576" s="70" t="s">
        <v>93</v>
      </c>
      <c r="I17576" s="71"/>
    </row>
    <row r="17577" spans="1:9" ht="15" customHeight="1" thickBot="1" x14ac:dyDescent="0.3">
      <c r="A17577" s="72"/>
      <c r="B17577" s="73"/>
      <c r="C17577" s="74"/>
      <c r="D17577" s="74"/>
      <c r="E17577" s="74"/>
      <c r="F17577" s="74"/>
      <c r="G17577" s="74"/>
      <c r="H17577" s="75" t="s">
        <v>94</v>
      </c>
      <c r="I17577" s="76" t="s">
        <v>95</v>
      </c>
    </row>
    <row r="17578" spans="1:9" ht="14.1" customHeight="1" thickBot="1" x14ac:dyDescent="0.3">
      <c r="A17578" s="94" t="s">
        <v>62</v>
      </c>
      <c r="B17578" s="95">
        <v>-7.3290780298341249E-4</v>
      </c>
      <c r="C17578" s="96">
        <v>1.8619105860348476E-3</v>
      </c>
      <c r="D17578" s="97">
        <v>125.84987689446092</v>
      </c>
      <c r="E17578" s="98">
        <v>0</v>
      </c>
      <c r="F17578" s="97">
        <v>-0.39363211557018096</v>
      </c>
      <c r="G17578" s="97">
        <v>0.69451876752459851</v>
      </c>
      <c r="H17578" s="96">
        <v>-4.4176167315266267E-3</v>
      </c>
      <c r="I17578" s="99">
        <v>2.9518011255598013E-3</v>
      </c>
    </row>
    <row r="17579" spans="1:9" ht="15" customHeight="1" x14ac:dyDescent="0.25">
      <c r="A17579" s="42" t="s">
        <v>140</v>
      </c>
      <c r="B17579" s="43"/>
      <c r="C17579" s="43"/>
      <c r="D17579" s="43"/>
      <c r="E17579" s="43"/>
      <c r="F17579" s="43"/>
      <c r="G17579" s="43"/>
      <c r="H17579" s="43"/>
      <c r="I17579" s="43"/>
    </row>
    <row r="17580" spans="1:9" ht="15" customHeight="1" x14ac:dyDescent="0.25">
      <c r="A17580" s="50" t="s">
        <v>312</v>
      </c>
      <c r="B17580" s="51"/>
      <c r="C17580" s="51"/>
      <c r="D17580" s="51"/>
      <c r="E17580" s="51"/>
      <c r="F17580" s="51"/>
      <c r="G17580" s="51"/>
      <c r="H17580" s="51"/>
      <c r="I17580" s="51"/>
    </row>
    <row r="17583" spans="1:9" ht="16.5" x14ac:dyDescent="0.25">
      <c r="A17583" t="s">
        <v>141</v>
      </c>
    </row>
    <row r="17586" spans="1:4" ht="16.5" x14ac:dyDescent="0.25">
      <c r="A17586" t="s">
        <v>142</v>
      </c>
    </row>
    <row r="17588" spans="1:4" ht="18" customHeight="1" thickBot="1" x14ac:dyDescent="0.3">
      <c r="A17588" s="1" t="s">
        <v>143</v>
      </c>
      <c r="B17588" s="2"/>
      <c r="C17588" s="2"/>
      <c r="D17588" s="2"/>
    </row>
    <row r="17589" spans="1:4" ht="14.1" customHeight="1" x14ac:dyDescent="0.25">
      <c r="A17589" s="101" t="s">
        <v>88</v>
      </c>
      <c r="B17589" s="4"/>
      <c r="C17589" s="102" t="s">
        <v>144</v>
      </c>
      <c r="D17589" s="103"/>
    </row>
    <row r="17590" spans="1:4" ht="15" customHeight="1" thickBot="1" x14ac:dyDescent="0.3">
      <c r="A17590" s="13"/>
      <c r="B17590" s="104"/>
      <c r="C17590" s="105" t="s">
        <v>145</v>
      </c>
      <c r="D17590" s="76" t="s">
        <v>146</v>
      </c>
    </row>
    <row r="17591" spans="1:4" ht="14.1" customHeight="1" x14ac:dyDescent="0.25">
      <c r="A17591" s="3" t="s">
        <v>36</v>
      </c>
      <c r="B17591" s="23" t="s">
        <v>37</v>
      </c>
      <c r="C17591" s="24">
        <v>1</v>
      </c>
      <c r="D17591" s="63">
        <v>1</v>
      </c>
    </row>
    <row r="17592" spans="1:4" ht="14.1" customHeight="1" x14ac:dyDescent="0.25">
      <c r="A17592" s="11"/>
      <c r="B17592" s="9" t="s">
        <v>63</v>
      </c>
      <c r="C17592" s="29">
        <v>1</v>
      </c>
      <c r="D17592" s="35">
        <v>0</v>
      </c>
    </row>
    <row r="17593" spans="1:4" ht="14.1" customHeight="1" x14ac:dyDescent="0.25">
      <c r="A17593" s="11"/>
      <c r="B17593" s="9" t="s">
        <v>64</v>
      </c>
      <c r="C17593" s="29">
        <v>0</v>
      </c>
      <c r="D17593" s="35">
        <v>1</v>
      </c>
    </row>
    <row r="17594" spans="1:4" ht="14.1" customHeight="1" x14ac:dyDescent="0.25">
      <c r="A17594" s="11"/>
      <c r="B17594" s="9" t="s">
        <v>65</v>
      </c>
      <c r="C17594" s="64">
        <v>0.25</v>
      </c>
      <c r="D17594" s="56">
        <v>0.25</v>
      </c>
    </row>
    <row r="17595" spans="1:4" ht="14.1" customHeight="1" x14ac:dyDescent="0.25">
      <c r="A17595" s="11"/>
      <c r="B17595" s="9" t="s">
        <v>66</v>
      </c>
      <c r="C17595" s="64">
        <v>0.25</v>
      </c>
      <c r="D17595" s="56">
        <v>0.25</v>
      </c>
    </row>
    <row r="17596" spans="1:4" ht="14.1" customHeight="1" x14ac:dyDescent="0.25">
      <c r="A17596" s="11"/>
      <c r="B17596" s="9" t="s">
        <v>67</v>
      </c>
      <c r="C17596" s="64">
        <v>0.25</v>
      </c>
      <c r="D17596" s="56">
        <v>0.25</v>
      </c>
    </row>
    <row r="17597" spans="1:4" ht="14.1" customHeight="1" x14ac:dyDescent="0.25">
      <c r="A17597" s="11"/>
      <c r="B17597" s="9" t="s">
        <v>68</v>
      </c>
      <c r="C17597" s="64">
        <v>0.25</v>
      </c>
      <c r="D17597" s="56">
        <v>0.25</v>
      </c>
    </row>
    <row r="17598" spans="1:4" ht="24" customHeight="1" x14ac:dyDescent="0.25">
      <c r="A17598" s="11"/>
      <c r="B17598" s="9" t="s">
        <v>69</v>
      </c>
      <c r="C17598" s="64">
        <v>0.25</v>
      </c>
      <c r="D17598" s="35">
        <v>0</v>
      </c>
    </row>
    <row r="17599" spans="1:4" ht="24" customHeight="1" x14ac:dyDescent="0.25">
      <c r="A17599" s="11"/>
      <c r="B17599" s="9" t="s">
        <v>70</v>
      </c>
      <c r="C17599" s="64">
        <v>0.25</v>
      </c>
      <c r="D17599" s="35">
        <v>0</v>
      </c>
    </row>
    <row r="17600" spans="1:4" ht="24" customHeight="1" x14ac:dyDescent="0.25">
      <c r="A17600" s="11"/>
      <c r="B17600" s="9" t="s">
        <v>71</v>
      </c>
      <c r="C17600" s="64">
        <v>0.25</v>
      </c>
      <c r="D17600" s="35">
        <v>0</v>
      </c>
    </row>
    <row r="17601" spans="1:6" ht="24" customHeight="1" x14ac:dyDescent="0.25">
      <c r="A17601" s="11"/>
      <c r="B17601" s="9" t="s">
        <v>72</v>
      </c>
      <c r="C17601" s="64">
        <v>0.25</v>
      </c>
      <c r="D17601" s="35">
        <v>0</v>
      </c>
    </row>
    <row r="17602" spans="1:6" ht="24" customHeight="1" x14ac:dyDescent="0.25">
      <c r="A17602" s="11"/>
      <c r="B17602" s="9" t="s">
        <v>73</v>
      </c>
      <c r="C17602" s="29">
        <v>0</v>
      </c>
      <c r="D17602" s="56">
        <v>0.25</v>
      </c>
    </row>
    <row r="17603" spans="1:6" ht="24" customHeight="1" x14ac:dyDescent="0.25">
      <c r="A17603" s="11"/>
      <c r="B17603" s="9" t="s">
        <v>74</v>
      </c>
      <c r="C17603" s="29">
        <v>0</v>
      </c>
      <c r="D17603" s="56">
        <v>0.25</v>
      </c>
    </row>
    <row r="17604" spans="1:6" ht="24" customHeight="1" x14ac:dyDescent="0.25">
      <c r="A17604" s="11"/>
      <c r="B17604" s="9" t="s">
        <v>75</v>
      </c>
      <c r="C17604" s="29">
        <v>0</v>
      </c>
      <c r="D17604" s="56">
        <v>0.25</v>
      </c>
    </row>
    <row r="17605" spans="1:6" ht="24" customHeight="1" thickBot="1" x14ac:dyDescent="0.3">
      <c r="A17605" s="13"/>
      <c r="B17605" s="14" t="s">
        <v>76</v>
      </c>
      <c r="C17605" s="38">
        <v>0</v>
      </c>
      <c r="D17605" s="58">
        <v>0.25</v>
      </c>
    </row>
    <row r="17607" spans="1:6" ht="20.100000000000001" customHeight="1" thickBot="1" x14ac:dyDescent="0.3">
      <c r="A17607" s="16" t="s">
        <v>147</v>
      </c>
      <c r="B17607" s="17"/>
      <c r="C17607" s="17"/>
      <c r="D17607" s="17"/>
      <c r="E17607" s="17"/>
      <c r="F17607" s="17"/>
    </row>
    <row r="17608" spans="1:6" ht="15" customHeight="1" x14ac:dyDescent="0.25">
      <c r="A17608" s="67" t="s">
        <v>144</v>
      </c>
      <c r="B17608" s="68" t="s">
        <v>148</v>
      </c>
      <c r="C17608" s="69" t="s">
        <v>90</v>
      </c>
      <c r="D17608" s="69" t="s">
        <v>91</v>
      </c>
      <c r="E17608" s="70" t="s">
        <v>93</v>
      </c>
      <c r="F17608" s="71"/>
    </row>
    <row r="17609" spans="1:6" ht="15" customHeight="1" thickBot="1" x14ac:dyDescent="0.3">
      <c r="A17609" s="72"/>
      <c r="B17609" s="73"/>
      <c r="C17609" s="74"/>
      <c r="D17609" s="74"/>
      <c r="E17609" s="75" t="s">
        <v>94</v>
      </c>
      <c r="F17609" s="76" t="s">
        <v>95</v>
      </c>
    </row>
    <row r="17610" spans="1:6" ht="14.1" customHeight="1" x14ac:dyDescent="0.25">
      <c r="A17610" s="44" t="s">
        <v>145</v>
      </c>
      <c r="B17610" s="106">
        <v>0.49401988609094472</v>
      </c>
      <c r="C17610" s="53">
        <v>4.5256215988367906E-3</v>
      </c>
      <c r="D17610" s="53">
        <v>137.40450580973811</v>
      </c>
      <c r="E17610" s="53">
        <v>0.48507101542636105</v>
      </c>
      <c r="F17610" s="54">
        <v>0.50296875675552832</v>
      </c>
    </row>
    <row r="17611" spans="1:6" ht="14.1" customHeight="1" thickBot="1" x14ac:dyDescent="0.3">
      <c r="A17611" s="48" t="s">
        <v>146</v>
      </c>
      <c r="B17611" s="65">
        <v>0.49531324388341158</v>
      </c>
      <c r="C17611" s="57">
        <v>4.4731494118903231E-3</v>
      </c>
      <c r="D17611" s="57">
        <v>138.79041567870661</v>
      </c>
      <c r="E17611" s="57">
        <v>0.48646891523124131</v>
      </c>
      <c r="F17611" s="58">
        <v>0.5041575725355818</v>
      </c>
    </row>
    <row r="17612" spans="1:6" ht="15" customHeight="1" x14ac:dyDescent="0.25">
      <c r="A17612" s="42" t="s">
        <v>311</v>
      </c>
      <c r="B17612" s="43"/>
      <c r="C17612" s="43"/>
      <c r="D17612" s="43"/>
      <c r="E17612" s="43"/>
      <c r="F17612" s="43"/>
    </row>
    <row r="17615" spans="1:6" ht="16.5" x14ac:dyDescent="0.25">
      <c r="A17615" t="s">
        <v>149</v>
      </c>
    </row>
    <row r="17617" spans="1:6" ht="18" customHeight="1" thickBot="1" x14ac:dyDescent="0.3">
      <c r="A17617" s="1" t="s">
        <v>143</v>
      </c>
      <c r="B17617" s="2"/>
      <c r="C17617" s="2"/>
      <c r="D17617" s="2"/>
      <c r="E17617" s="2"/>
      <c r="F17617" s="2"/>
    </row>
    <row r="17618" spans="1:6" ht="14.1" customHeight="1" x14ac:dyDescent="0.25">
      <c r="A17618" s="101" t="s">
        <v>88</v>
      </c>
      <c r="B17618" s="4"/>
      <c r="C17618" s="102" t="s">
        <v>150</v>
      </c>
      <c r="D17618" s="107"/>
      <c r="E17618" s="107"/>
      <c r="F17618" s="103"/>
    </row>
    <row r="17619" spans="1:6" ht="15" customHeight="1" thickBot="1" x14ac:dyDescent="0.3">
      <c r="A17619" s="13"/>
      <c r="B17619" s="104"/>
      <c r="C17619" s="105" t="s">
        <v>151</v>
      </c>
      <c r="D17619" s="75" t="s">
        <v>152</v>
      </c>
      <c r="E17619" s="75" t="s">
        <v>153</v>
      </c>
      <c r="F17619" s="76" t="s">
        <v>154</v>
      </c>
    </row>
    <row r="17620" spans="1:6" ht="14.1" customHeight="1" x14ac:dyDescent="0.25">
      <c r="A17620" s="3" t="s">
        <v>36</v>
      </c>
      <c r="B17620" s="23" t="s">
        <v>37</v>
      </c>
      <c r="C17620" s="24">
        <v>1</v>
      </c>
      <c r="D17620" s="26">
        <v>1</v>
      </c>
      <c r="E17620" s="26">
        <v>1</v>
      </c>
      <c r="F17620" s="63">
        <v>1</v>
      </c>
    </row>
    <row r="17621" spans="1:6" ht="14.1" customHeight="1" x14ac:dyDescent="0.25">
      <c r="A17621" s="11"/>
      <c r="B17621" s="9" t="s">
        <v>63</v>
      </c>
      <c r="C17621" s="64">
        <v>0.5</v>
      </c>
      <c r="D17621" s="55">
        <v>0.5</v>
      </c>
      <c r="E17621" s="55">
        <v>0.5</v>
      </c>
      <c r="F17621" s="56">
        <v>0.5</v>
      </c>
    </row>
    <row r="17622" spans="1:6" ht="14.1" customHeight="1" x14ac:dyDescent="0.25">
      <c r="A17622" s="11"/>
      <c r="B17622" s="9" t="s">
        <v>64</v>
      </c>
      <c r="C17622" s="64">
        <v>0.5</v>
      </c>
      <c r="D17622" s="55">
        <v>0.5</v>
      </c>
      <c r="E17622" s="55">
        <v>0.5</v>
      </c>
      <c r="F17622" s="56">
        <v>0.5</v>
      </c>
    </row>
    <row r="17623" spans="1:6" ht="14.1" customHeight="1" x14ac:dyDescent="0.25">
      <c r="A17623" s="11"/>
      <c r="B17623" s="9" t="s">
        <v>65</v>
      </c>
      <c r="C17623" s="29">
        <v>1</v>
      </c>
      <c r="D17623" s="31">
        <v>0</v>
      </c>
      <c r="E17623" s="31">
        <v>0</v>
      </c>
      <c r="F17623" s="35">
        <v>0</v>
      </c>
    </row>
    <row r="17624" spans="1:6" ht="14.1" customHeight="1" x14ac:dyDescent="0.25">
      <c r="A17624" s="11"/>
      <c r="B17624" s="9" t="s">
        <v>66</v>
      </c>
      <c r="C17624" s="29">
        <v>0</v>
      </c>
      <c r="D17624" s="31">
        <v>1</v>
      </c>
      <c r="E17624" s="31">
        <v>0</v>
      </c>
      <c r="F17624" s="35">
        <v>0</v>
      </c>
    </row>
    <row r="17625" spans="1:6" ht="14.1" customHeight="1" x14ac:dyDescent="0.25">
      <c r="A17625" s="11"/>
      <c r="B17625" s="9" t="s">
        <v>67</v>
      </c>
      <c r="C17625" s="29">
        <v>0</v>
      </c>
      <c r="D17625" s="31">
        <v>0</v>
      </c>
      <c r="E17625" s="31">
        <v>1</v>
      </c>
      <c r="F17625" s="35">
        <v>0</v>
      </c>
    </row>
    <row r="17626" spans="1:6" ht="14.1" customHeight="1" x14ac:dyDescent="0.25">
      <c r="A17626" s="11"/>
      <c r="B17626" s="9" t="s">
        <v>68</v>
      </c>
      <c r="C17626" s="29">
        <v>0</v>
      </c>
      <c r="D17626" s="31">
        <v>0</v>
      </c>
      <c r="E17626" s="31">
        <v>0</v>
      </c>
      <c r="F17626" s="35">
        <v>1</v>
      </c>
    </row>
    <row r="17627" spans="1:6" ht="24" customHeight="1" x14ac:dyDescent="0.25">
      <c r="A17627" s="11"/>
      <c r="B17627" s="9" t="s">
        <v>69</v>
      </c>
      <c r="C17627" s="64">
        <v>0.5</v>
      </c>
      <c r="D17627" s="31">
        <v>0</v>
      </c>
      <c r="E17627" s="31">
        <v>0</v>
      </c>
      <c r="F17627" s="35">
        <v>0</v>
      </c>
    </row>
    <row r="17628" spans="1:6" ht="24" customHeight="1" x14ac:dyDescent="0.25">
      <c r="A17628" s="11"/>
      <c r="B17628" s="9" t="s">
        <v>70</v>
      </c>
      <c r="C17628" s="29">
        <v>0</v>
      </c>
      <c r="D17628" s="55">
        <v>0.5</v>
      </c>
      <c r="E17628" s="31">
        <v>0</v>
      </c>
      <c r="F17628" s="35">
        <v>0</v>
      </c>
    </row>
    <row r="17629" spans="1:6" ht="24" customHeight="1" x14ac:dyDescent="0.25">
      <c r="A17629" s="11"/>
      <c r="B17629" s="9" t="s">
        <v>71</v>
      </c>
      <c r="C17629" s="29">
        <v>0</v>
      </c>
      <c r="D17629" s="31">
        <v>0</v>
      </c>
      <c r="E17629" s="55">
        <v>0.5</v>
      </c>
      <c r="F17629" s="35">
        <v>0</v>
      </c>
    </row>
    <row r="17630" spans="1:6" ht="24" customHeight="1" x14ac:dyDescent="0.25">
      <c r="A17630" s="11"/>
      <c r="B17630" s="9" t="s">
        <v>72</v>
      </c>
      <c r="C17630" s="29">
        <v>0</v>
      </c>
      <c r="D17630" s="31">
        <v>0</v>
      </c>
      <c r="E17630" s="31">
        <v>0</v>
      </c>
      <c r="F17630" s="56">
        <v>0.5</v>
      </c>
    </row>
    <row r="17631" spans="1:6" ht="24" customHeight="1" x14ac:dyDescent="0.25">
      <c r="A17631" s="11"/>
      <c r="B17631" s="9" t="s">
        <v>73</v>
      </c>
      <c r="C17631" s="64">
        <v>0.5</v>
      </c>
      <c r="D17631" s="31">
        <v>0</v>
      </c>
      <c r="E17631" s="31">
        <v>0</v>
      </c>
      <c r="F17631" s="35">
        <v>0</v>
      </c>
    </row>
    <row r="17632" spans="1:6" ht="24" customHeight="1" x14ac:dyDescent="0.25">
      <c r="A17632" s="11"/>
      <c r="B17632" s="9" t="s">
        <v>74</v>
      </c>
      <c r="C17632" s="29">
        <v>0</v>
      </c>
      <c r="D17632" s="55">
        <v>0.5</v>
      </c>
      <c r="E17632" s="31">
        <v>0</v>
      </c>
      <c r="F17632" s="35">
        <v>0</v>
      </c>
    </row>
    <row r="17633" spans="1:10" ht="24" customHeight="1" x14ac:dyDescent="0.25">
      <c r="A17633" s="11"/>
      <c r="B17633" s="9" t="s">
        <v>75</v>
      </c>
      <c r="C17633" s="29">
        <v>0</v>
      </c>
      <c r="D17633" s="31">
        <v>0</v>
      </c>
      <c r="E17633" s="55">
        <v>0.5</v>
      </c>
      <c r="F17633" s="35">
        <v>0</v>
      </c>
    </row>
    <row r="17634" spans="1:10" ht="24" customHeight="1" thickBot="1" x14ac:dyDescent="0.3">
      <c r="A17634" s="13"/>
      <c r="B17634" s="14" t="s">
        <v>76</v>
      </c>
      <c r="C17634" s="38">
        <v>0</v>
      </c>
      <c r="D17634" s="40">
        <v>0</v>
      </c>
      <c r="E17634" s="40">
        <v>0</v>
      </c>
      <c r="F17634" s="58">
        <v>0.5</v>
      </c>
    </row>
    <row r="17636" spans="1:10" ht="20.100000000000001" customHeight="1" thickBot="1" x14ac:dyDescent="0.3">
      <c r="A17636" s="16" t="s">
        <v>147</v>
      </c>
      <c r="B17636" s="17"/>
      <c r="C17636" s="17"/>
      <c r="D17636" s="17"/>
      <c r="E17636" s="17"/>
      <c r="F17636" s="17"/>
    </row>
    <row r="17637" spans="1:10" ht="15" customHeight="1" x14ac:dyDescent="0.25">
      <c r="A17637" s="67" t="s">
        <v>150</v>
      </c>
      <c r="B17637" s="68" t="s">
        <v>148</v>
      </c>
      <c r="C17637" s="69" t="s">
        <v>90</v>
      </c>
      <c r="D17637" s="69" t="s">
        <v>91</v>
      </c>
      <c r="E17637" s="70" t="s">
        <v>93</v>
      </c>
      <c r="F17637" s="71"/>
    </row>
    <row r="17638" spans="1:10" ht="15" customHeight="1" thickBot="1" x14ac:dyDescent="0.3">
      <c r="A17638" s="72"/>
      <c r="B17638" s="73"/>
      <c r="C17638" s="74"/>
      <c r="D17638" s="74"/>
      <c r="E17638" s="75" t="s">
        <v>94</v>
      </c>
      <c r="F17638" s="76" t="s">
        <v>95</v>
      </c>
    </row>
    <row r="17639" spans="1:10" ht="14.1" customHeight="1" x14ac:dyDescent="0.25">
      <c r="A17639" s="44" t="s">
        <v>151</v>
      </c>
      <c r="B17639" s="106">
        <v>0.49237016150137564</v>
      </c>
      <c r="C17639" s="53">
        <v>3.1879723566202085E-3</v>
      </c>
      <c r="D17639" s="53">
        <v>137.46116083675264</v>
      </c>
      <c r="E17639" s="53">
        <v>0.48606635389832481</v>
      </c>
      <c r="F17639" s="54">
        <v>0.49867396910442646</v>
      </c>
    </row>
    <row r="17640" spans="1:10" ht="14.1" customHeight="1" x14ac:dyDescent="0.25">
      <c r="A17640" s="46" t="s">
        <v>152</v>
      </c>
      <c r="B17640" s="64">
        <v>0.4916362487720945</v>
      </c>
      <c r="C17640" s="55">
        <v>3.3942553953439777E-3</v>
      </c>
      <c r="D17640" s="55">
        <v>138.21334089543515</v>
      </c>
      <c r="E17640" s="55">
        <v>0.48492486718805933</v>
      </c>
      <c r="F17640" s="56">
        <v>0.49834763035612967</v>
      </c>
    </row>
    <row r="17641" spans="1:10" ht="14.1" customHeight="1" x14ac:dyDescent="0.25">
      <c r="A17641" s="46" t="s">
        <v>153</v>
      </c>
      <c r="B17641" s="64">
        <v>0.49372915029462905</v>
      </c>
      <c r="C17641" s="55">
        <v>3.2756784739578272E-3</v>
      </c>
      <c r="D17641" s="55">
        <v>138.1248243526716</v>
      </c>
      <c r="E17641" s="55">
        <v>0.48725219141913917</v>
      </c>
      <c r="F17641" s="56">
        <v>0.50020610917011898</v>
      </c>
    </row>
    <row r="17642" spans="1:10" ht="14.1" customHeight="1" thickBot="1" x14ac:dyDescent="0.3">
      <c r="A17642" s="48" t="s">
        <v>154</v>
      </c>
      <c r="B17642" s="65">
        <v>0.5009306993806133</v>
      </c>
      <c r="C17642" s="57">
        <v>3.2201010756396308E-3</v>
      </c>
      <c r="D17642" s="57">
        <v>138.00050202490402</v>
      </c>
      <c r="E17642" s="57">
        <v>0.49456358232294428</v>
      </c>
      <c r="F17642" s="58">
        <v>0.50729781643828231</v>
      </c>
    </row>
    <row r="17643" spans="1:10" ht="15" customHeight="1" x14ac:dyDescent="0.25">
      <c r="A17643" s="42" t="s">
        <v>311</v>
      </c>
      <c r="B17643" s="43"/>
      <c r="C17643" s="43"/>
      <c r="D17643" s="43"/>
      <c r="E17643" s="43"/>
      <c r="F17643" s="43"/>
    </row>
    <row r="17646" spans="1:10" ht="16.5" x14ac:dyDescent="0.25">
      <c r="A17646" t="s">
        <v>155</v>
      </c>
    </row>
    <row r="17648" spans="1:10" ht="18" customHeight="1" thickBot="1" x14ac:dyDescent="0.3">
      <c r="A17648" s="1" t="s">
        <v>143</v>
      </c>
      <c r="B17648" s="2"/>
      <c r="C17648" s="2"/>
      <c r="D17648" s="2"/>
      <c r="E17648" s="2"/>
      <c r="F17648" s="2"/>
      <c r="G17648" s="2"/>
      <c r="H17648" s="2"/>
      <c r="I17648" s="2"/>
      <c r="J17648" s="2"/>
    </row>
    <row r="17649" spans="1:10" ht="14.1" customHeight="1" x14ac:dyDescent="0.25">
      <c r="A17649" s="101" t="s">
        <v>88</v>
      </c>
      <c r="B17649" s="4"/>
      <c r="C17649" s="102" t="s">
        <v>144</v>
      </c>
      <c r="D17649" s="107"/>
      <c r="E17649" s="107"/>
      <c r="F17649" s="107"/>
      <c r="G17649" s="107"/>
      <c r="H17649" s="107"/>
      <c r="I17649" s="107"/>
      <c r="J17649" s="103"/>
    </row>
    <row r="17650" spans="1:10" ht="15" customHeight="1" x14ac:dyDescent="0.25">
      <c r="A17650" s="11"/>
      <c r="B17650" s="7"/>
      <c r="C17650" s="108" t="s">
        <v>145</v>
      </c>
      <c r="D17650" s="109"/>
      <c r="E17650" s="109"/>
      <c r="F17650" s="110"/>
      <c r="G17650" s="111" t="s">
        <v>146</v>
      </c>
      <c r="H17650" s="109"/>
      <c r="I17650" s="109"/>
      <c r="J17650" s="112"/>
    </row>
    <row r="17651" spans="1:10" ht="14.1" customHeight="1" x14ac:dyDescent="0.25">
      <c r="A17651" s="11"/>
      <c r="B17651" s="7"/>
      <c r="C17651" s="108" t="s">
        <v>150</v>
      </c>
      <c r="D17651" s="109"/>
      <c r="E17651" s="109"/>
      <c r="F17651" s="110"/>
      <c r="G17651" s="111" t="s">
        <v>150</v>
      </c>
      <c r="H17651" s="109"/>
      <c r="I17651" s="109"/>
      <c r="J17651" s="112"/>
    </row>
    <row r="17652" spans="1:10" ht="15" customHeight="1" thickBot="1" x14ac:dyDescent="0.3">
      <c r="A17652" s="13"/>
      <c r="B17652" s="104"/>
      <c r="C17652" s="105" t="s">
        <v>151</v>
      </c>
      <c r="D17652" s="75" t="s">
        <v>152</v>
      </c>
      <c r="E17652" s="75" t="s">
        <v>153</v>
      </c>
      <c r="F17652" s="75" t="s">
        <v>154</v>
      </c>
      <c r="G17652" s="75" t="s">
        <v>151</v>
      </c>
      <c r="H17652" s="75" t="s">
        <v>152</v>
      </c>
      <c r="I17652" s="75" t="s">
        <v>153</v>
      </c>
      <c r="J17652" s="76" t="s">
        <v>154</v>
      </c>
    </row>
    <row r="17653" spans="1:10" ht="14.1" customHeight="1" x14ac:dyDescent="0.25">
      <c r="A17653" s="3" t="s">
        <v>36</v>
      </c>
      <c r="B17653" s="23" t="s">
        <v>37</v>
      </c>
      <c r="C17653" s="24">
        <v>1</v>
      </c>
      <c r="D17653" s="26">
        <v>1</v>
      </c>
      <c r="E17653" s="26">
        <v>1</v>
      </c>
      <c r="F17653" s="26">
        <v>1</v>
      </c>
      <c r="G17653" s="26">
        <v>1</v>
      </c>
      <c r="H17653" s="26">
        <v>1</v>
      </c>
      <c r="I17653" s="26">
        <v>1</v>
      </c>
      <c r="J17653" s="63">
        <v>1</v>
      </c>
    </row>
    <row r="17654" spans="1:10" ht="14.1" customHeight="1" x14ac:dyDescent="0.25">
      <c r="A17654" s="11"/>
      <c r="B17654" s="9" t="s">
        <v>63</v>
      </c>
      <c r="C17654" s="29">
        <v>1</v>
      </c>
      <c r="D17654" s="31">
        <v>1</v>
      </c>
      <c r="E17654" s="31">
        <v>1</v>
      </c>
      <c r="F17654" s="31">
        <v>1</v>
      </c>
      <c r="G17654" s="31">
        <v>0</v>
      </c>
      <c r="H17654" s="31">
        <v>0</v>
      </c>
      <c r="I17654" s="31">
        <v>0</v>
      </c>
      <c r="J17654" s="35">
        <v>0</v>
      </c>
    </row>
    <row r="17655" spans="1:10" ht="14.1" customHeight="1" x14ac:dyDescent="0.25">
      <c r="A17655" s="11"/>
      <c r="B17655" s="9" t="s">
        <v>64</v>
      </c>
      <c r="C17655" s="29">
        <v>0</v>
      </c>
      <c r="D17655" s="31">
        <v>0</v>
      </c>
      <c r="E17655" s="31">
        <v>0</v>
      </c>
      <c r="F17655" s="31">
        <v>0</v>
      </c>
      <c r="G17655" s="31">
        <v>1</v>
      </c>
      <c r="H17655" s="31">
        <v>1</v>
      </c>
      <c r="I17655" s="31">
        <v>1</v>
      </c>
      <c r="J17655" s="35">
        <v>1</v>
      </c>
    </row>
    <row r="17656" spans="1:10" ht="14.1" customHeight="1" x14ac:dyDescent="0.25">
      <c r="A17656" s="11"/>
      <c r="B17656" s="9" t="s">
        <v>65</v>
      </c>
      <c r="C17656" s="29">
        <v>1</v>
      </c>
      <c r="D17656" s="31">
        <v>0</v>
      </c>
      <c r="E17656" s="31">
        <v>0</v>
      </c>
      <c r="F17656" s="31">
        <v>0</v>
      </c>
      <c r="G17656" s="31">
        <v>1</v>
      </c>
      <c r="H17656" s="31">
        <v>0</v>
      </c>
      <c r="I17656" s="31">
        <v>0</v>
      </c>
      <c r="J17656" s="35">
        <v>0</v>
      </c>
    </row>
    <row r="17657" spans="1:10" ht="14.1" customHeight="1" x14ac:dyDescent="0.25">
      <c r="A17657" s="11"/>
      <c r="B17657" s="9" t="s">
        <v>66</v>
      </c>
      <c r="C17657" s="29">
        <v>0</v>
      </c>
      <c r="D17657" s="31">
        <v>1</v>
      </c>
      <c r="E17657" s="31">
        <v>0</v>
      </c>
      <c r="F17657" s="31">
        <v>0</v>
      </c>
      <c r="G17657" s="31">
        <v>0</v>
      </c>
      <c r="H17657" s="31">
        <v>1</v>
      </c>
      <c r="I17657" s="31">
        <v>0</v>
      </c>
      <c r="J17657" s="35">
        <v>0</v>
      </c>
    </row>
    <row r="17658" spans="1:10" ht="14.1" customHeight="1" x14ac:dyDescent="0.25">
      <c r="A17658" s="11"/>
      <c r="B17658" s="9" t="s">
        <v>67</v>
      </c>
      <c r="C17658" s="29">
        <v>0</v>
      </c>
      <c r="D17658" s="31">
        <v>0</v>
      </c>
      <c r="E17658" s="31">
        <v>1</v>
      </c>
      <c r="F17658" s="31">
        <v>0</v>
      </c>
      <c r="G17658" s="31">
        <v>0</v>
      </c>
      <c r="H17658" s="31">
        <v>0</v>
      </c>
      <c r="I17658" s="31">
        <v>1</v>
      </c>
      <c r="J17658" s="35">
        <v>0</v>
      </c>
    </row>
    <row r="17659" spans="1:10" ht="14.1" customHeight="1" x14ac:dyDescent="0.25">
      <c r="A17659" s="11"/>
      <c r="B17659" s="9" t="s">
        <v>68</v>
      </c>
      <c r="C17659" s="29">
        <v>0</v>
      </c>
      <c r="D17659" s="31">
        <v>0</v>
      </c>
      <c r="E17659" s="31">
        <v>0</v>
      </c>
      <c r="F17659" s="31">
        <v>1</v>
      </c>
      <c r="G17659" s="31">
        <v>0</v>
      </c>
      <c r="H17659" s="31">
        <v>0</v>
      </c>
      <c r="I17659" s="31">
        <v>0</v>
      </c>
      <c r="J17659" s="35">
        <v>1</v>
      </c>
    </row>
    <row r="17660" spans="1:10" ht="24" customHeight="1" x14ac:dyDescent="0.25">
      <c r="A17660" s="11"/>
      <c r="B17660" s="9" t="s">
        <v>69</v>
      </c>
      <c r="C17660" s="29">
        <v>1</v>
      </c>
      <c r="D17660" s="31">
        <v>0</v>
      </c>
      <c r="E17660" s="31">
        <v>0</v>
      </c>
      <c r="F17660" s="31">
        <v>0</v>
      </c>
      <c r="G17660" s="31">
        <v>0</v>
      </c>
      <c r="H17660" s="31">
        <v>0</v>
      </c>
      <c r="I17660" s="31">
        <v>0</v>
      </c>
      <c r="J17660" s="35">
        <v>0</v>
      </c>
    </row>
    <row r="17661" spans="1:10" ht="24" customHeight="1" x14ac:dyDescent="0.25">
      <c r="A17661" s="11"/>
      <c r="B17661" s="9" t="s">
        <v>70</v>
      </c>
      <c r="C17661" s="29">
        <v>0</v>
      </c>
      <c r="D17661" s="31">
        <v>1</v>
      </c>
      <c r="E17661" s="31">
        <v>0</v>
      </c>
      <c r="F17661" s="31">
        <v>0</v>
      </c>
      <c r="G17661" s="31">
        <v>0</v>
      </c>
      <c r="H17661" s="31">
        <v>0</v>
      </c>
      <c r="I17661" s="31">
        <v>0</v>
      </c>
      <c r="J17661" s="35">
        <v>0</v>
      </c>
    </row>
    <row r="17662" spans="1:10" ht="24" customHeight="1" x14ac:dyDescent="0.25">
      <c r="A17662" s="11"/>
      <c r="B17662" s="9" t="s">
        <v>71</v>
      </c>
      <c r="C17662" s="29">
        <v>0</v>
      </c>
      <c r="D17662" s="31">
        <v>0</v>
      </c>
      <c r="E17662" s="31">
        <v>1</v>
      </c>
      <c r="F17662" s="31">
        <v>0</v>
      </c>
      <c r="G17662" s="31">
        <v>0</v>
      </c>
      <c r="H17662" s="31">
        <v>0</v>
      </c>
      <c r="I17662" s="31">
        <v>0</v>
      </c>
      <c r="J17662" s="35">
        <v>0</v>
      </c>
    </row>
    <row r="17663" spans="1:10" ht="24" customHeight="1" x14ac:dyDescent="0.25">
      <c r="A17663" s="11"/>
      <c r="B17663" s="9" t="s">
        <v>72</v>
      </c>
      <c r="C17663" s="29">
        <v>0</v>
      </c>
      <c r="D17663" s="31">
        <v>0</v>
      </c>
      <c r="E17663" s="31">
        <v>0</v>
      </c>
      <c r="F17663" s="31">
        <v>1</v>
      </c>
      <c r="G17663" s="31">
        <v>0</v>
      </c>
      <c r="H17663" s="31">
        <v>0</v>
      </c>
      <c r="I17663" s="31">
        <v>0</v>
      </c>
      <c r="J17663" s="35">
        <v>0</v>
      </c>
    </row>
    <row r="17664" spans="1:10" ht="24" customHeight="1" x14ac:dyDescent="0.25">
      <c r="A17664" s="11"/>
      <c r="B17664" s="9" t="s">
        <v>73</v>
      </c>
      <c r="C17664" s="29">
        <v>0</v>
      </c>
      <c r="D17664" s="31">
        <v>0</v>
      </c>
      <c r="E17664" s="31">
        <v>0</v>
      </c>
      <c r="F17664" s="31">
        <v>0</v>
      </c>
      <c r="G17664" s="31">
        <v>1</v>
      </c>
      <c r="H17664" s="31">
        <v>0</v>
      </c>
      <c r="I17664" s="31">
        <v>0</v>
      </c>
      <c r="J17664" s="35">
        <v>0</v>
      </c>
    </row>
    <row r="17665" spans="1:10" ht="24" customHeight="1" x14ac:dyDescent="0.25">
      <c r="A17665" s="11"/>
      <c r="B17665" s="9" t="s">
        <v>74</v>
      </c>
      <c r="C17665" s="29">
        <v>0</v>
      </c>
      <c r="D17665" s="31">
        <v>0</v>
      </c>
      <c r="E17665" s="31">
        <v>0</v>
      </c>
      <c r="F17665" s="31">
        <v>0</v>
      </c>
      <c r="G17665" s="31">
        <v>0</v>
      </c>
      <c r="H17665" s="31">
        <v>1</v>
      </c>
      <c r="I17665" s="31">
        <v>0</v>
      </c>
      <c r="J17665" s="35">
        <v>0</v>
      </c>
    </row>
    <row r="17666" spans="1:10" ht="24" customHeight="1" x14ac:dyDescent="0.25">
      <c r="A17666" s="11"/>
      <c r="B17666" s="9" t="s">
        <v>75</v>
      </c>
      <c r="C17666" s="29">
        <v>0</v>
      </c>
      <c r="D17666" s="31">
        <v>0</v>
      </c>
      <c r="E17666" s="31">
        <v>0</v>
      </c>
      <c r="F17666" s="31">
        <v>0</v>
      </c>
      <c r="G17666" s="31">
        <v>0</v>
      </c>
      <c r="H17666" s="31">
        <v>0</v>
      </c>
      <c r="I17666" s="31">
        <v>1</v>
      </c>
      <c r="J17666" s="35">
        <v>0</v>
      </c>
    </row>
    <row r="17667" spans="1:10" ht="24" customHeight="1" thickBot="1" x14ac:dyDescent="0.3">
      <c r="A17667" s="13"/>
      <c r="B17667" s="14" t="s">
        <v>76</v>
      </c>
      <c r="C17667" s="38">
        <v>0</v>
      </c>
      <c r="D17667" s="40">
        <v>0</v>
      </c>
      <c r="E17667" s="40">
        <v>0</v>
      </c>
      <c r="F17667" s="40">
        <v>0</v>
      </c>
      <c r="G17667" s="40">
        <v>0</v>
      </c>
      <c r="H17667" s="40">
        <v>0</v>
      </c>
      <c r="I17667" s="40">
        <v>0</v>
      </c>
      <c r="J17667" s="66">
        <v>1</v>
      </c>
    </row>
    <row r="17669" spans="1:10" ht="20.100000000000001" customHeight="1" thickBot="1" x14ac:dyDescent="0.3">
      <c r="A17669" s="16" t="s">
        <v>147</v>
      </c>
      <c r="B17669" s="17"/>
      <c r="C17669" s="17"/>
      <c r="D17669" s="17"/>
      <c r="E17669" s="17"/>
      <c r="F17669" s="17"/>
      <c r="G17669" s="17"/>
    </row>
    <row r="17670" spans="1:10" ht="15" customHeight="1" x14ac:dyDescent="0.25">
      <c r="A17670" s="101" t="s">
        <v>144</v>
      </c>
      <c r="B17670" s="113" t="s">
        <v>150</v>
      </c>
      <c r="C17670" s="68" t="s">
        <v>148</v>
      </c>
      <c r="D17670" s="69" t="s">
        <v>90</v>
      </c>
      <c r="E17670" s="69" t="s">
        <v>91</v>
      </c>
      <c r="F17670" s="70" t="s">
        <v>93</v>
      </c>
      <c r="G17670" s="71"/>
    </row>
    <row r="17671" spans="1:10" ht="15" customHeight="1" thickBot="1" x14ac:dyDescent="0.3">
      <c r="A17671" s="91"/>
      <c r="B17671" s="37"/>
      <c r="C17671" s="73"/>
      <c r="D17671" s="74"/>
      <c r="E17671" s="74"/>
      <c r="F17671" s="75" t="s">
        <v>94</v>
      </c>
      <c r="G17671" s="76" t="s">
        <v>95</v>
      </c>
    </row>
    <row r="17672" spans="1:10" ht="14.1" customHeight="1" x14ac:dyDescent="0.25">
      <c r="A17672" s="3" t="s">
        <v>145</v>
      </c>
      <c r="B17672" s="23" t="s">
        <v>151</v>
      </c>
      <c r="C17672" s="106">
        <v>0.49186941445125959</v>
      </c>
      <c r="D17672" s="53">
        <v>4.5186610107846876E-3</v>
      </c>
      <c r="E17672" s="53">
        <v>135.24887107713269</v>
      </c>
      <c r="F17672" s="53">
        <v>0.48293304217623206</v>
      </c>
      <c r="G17672" s="54">
        <v>0.50080578672628717</v>
      </c>
    </row>
    <row r="17673" spans="1:10" ht="14.1" customHeight="1" x14ac:dyDescent="0.25">
      <c r="A17673" s="28"/>
      <c r="B17673" s="9" t="s">
        <v>152</v>
      </c>
      <c r="C17673" s="64">
        <v>0.49061871261013268</v>
      </c>
      <c r="D17673" s="55">
        <v>4.8073972516166465E-3</v>
      </c>
      <c r="E17673" s="55">
        <v>135.64256065796181</v>
      </c>
      <c r="F17673" s="55">
        <v>0.48111156748326656</v>
      </c>
      <c r="G17673" s="56">
        <v>0.5001258577369988</v>
      </c>
    </row>
    <row r="17674" spans="1:10" ht="14.1" customHeight="1" x14ac:dyDescent="0.25">
      <c r="A17674" s="28"/>
      <c r="B17674" s="9" t="s">
        <v>153</v>
      </c>
      <c r="C17674" s="64">
        <v>0.49301170715745529</v>
      </c>
      <c r="D17674" s="55">
        <v>4.6587522725343115E-3</v>
      </c>
      <c r="E17674" s="55">
        <v>137.39608997860537</v>
      </c>
      <c r="F17674" s="55">
        <v>0.48379958163589243</v>
      </c>
      <c r="G17674" s="56">
        <v>0.50222383267901816</v>
      </c>
    </row>
    <row r="17675" spans="1:10" ht="14.1" customHeight="1" x14ac:dyDescent="0.25">
      <c r="A17675" s="114"/>
      <c r="B17675" s="115" t="s">
        <v>154</v>
      </c>
      <c r="C17675" s="116">
        <v>0.50057971014493119</v>
      </c>
      <c r="D17675" s="117">
        <v>4.5863231976040406E-3</v>
      </c>
      <c r="E17675" s="117">
        <v>138.00050202489996</v>
      </c>
      <c r="F17675" s="117">
        <v>0.49151115733323181</v>
      </c>
      <c r="G17675" s="118">
        <v>0.50964826295663057</v>
      </c>
    </row>
    <row r="17676" spans="1:10" ht="14.1" customHeight="1" x14ac:dyDescent="0.25">
      <c r="A17676" s="119" t="s">
        <v>146</v>
      </c>
      <c r="B17676" s="120" t="s">
        <v>151</v>
      </c>
      <c r="C17676" s="121">
        <v>0.49287090855149168</v>
      </c>
      <c r="D17676" s="122">
        <v>4.498263404460961E-3</v>
      </c>
      <c r="E17676" s="122">
        <v>139.72056162739278</v>
      </c>
      <c r="F17676" s="122">
        <v>0.48397744509391455</v>
      </c>
      <c r="G17676" s="123">
        <v>0.50176437200906887</v>
      </c>
    </row>
    <row r="17677" spans="1:10" ht="14.1" customHeight="1" x14ac:dyDescent="0.25">
      <c r="A17677" s="28"/>
      <c r="B17677" s="9" t="s">
        <v>152</v>
      </c>
      <c r="C17677" s="64">
        <v>0.49265378493405632</v>
      </c>
      <c r="D17677" s="55">
        <v>4.7929959754245046E-3</v>
      </c>
      <c r="E17677" s="55">
        <v>140.83909715585906</v>
      </c>
      <c r="F17677" s="55">
        <v>0.48317826656633656</v>
      </c>
      <c r="G17677" s="56">
        <v>0.50212930330177608</v>
      </c>
    </row>
    <row r="17678" spans="1:10" ht="14.1" customHeight="1" x14ac:dyDescent="0.25">
      <c r="A17678" s="28"/>
      <c r="B17678" s="9" t="s">
        <v>153</v>
      </c>
      <c r="C17678" s="64">
        <v>0.49444659343180286</v>
      </c>
      <c r="D17678" s="55">
        <v>4.606116056088805E-3</v>
      </c>
      <c r="E17678" s="55">
        <v>138.87383136633611</v>
      </c>
      <c r="F17678" s="55">
        <v>0.48533941071479053</v>
      </c>
      <c r="G17678" s="56">
        <v>0.50355377614881514</v>
      </c>
    </row>
    <row r="17679" spans="1:10" ht="14.1" customHeight="1" thickBot="1" x14ac:dyDescent="0.3">
      <c r="A17679" s="91"/>
      <c r="B17679" s="14" t="s">
        <v>154</v>
      </c>
      <c r="C17679" s="65">
        <v>0.50128168861629541</v>
      </c>
      <c r="D17679" s="57">
        <v>4.5212656719618967E-3</v>
      </c>
      <c r="E17679" s="57">
        <v>138.0005020249084</v>
      </c>
      <c r="F17679" s="57">
        <v>0.49234177427634457</v>
      </c>
      <c r="G17679" s="58">
        <v>0.5102216029562463</v>
      </c>
    </row>
    <row r="17680" spans="1:10" ht="15" customHeight="1" x14ac:dyDescent="0.25">
      <c r="A17680" s="42" t="s">
        <v>311</v>
      </c>
      <c r="B17680" s="43"/>
      <c r="C17680" s="43"/>
      <c r="D17680" s="43"/>
      <c r="E17680" s="43"/>
      <c r="F17680" s="43"/>
      <c r="G17680" s="43"/>
    </row>
    <row r="17683" spans="1:3" x14ac:dyDescent="0.25">
      <c r="A17683" t="s">
        <v>313</v>
      </c>
    </row>
    <row r="17686" spans="1:3" ht="16.5" x14ac:dyDescent="0.25">
      <c r="A17686" t="s">
        <v>1</v>
      </c>
    </row>
    <row r="17688" spans="1:3" ht="18" customHeight="1" thickBot="1" x14ac:dyDescent="0.3">
      <c r="A17688" s="1" t="s">
        <v>2</v>
      </c>
      <c r="B17688" s="2"/>
      <c r="C17688" s="2"/>
    </row>
    <row r="17689" spans="1:3" ht="14.1" customHeight="1" x14ac:dyDescent="0.25">
      <c r="A17689" s="3" t="s">
        <v>3</v>
      </c>
      <c r="B17689" s="4"/>
      <c r="C17689" s="5" t="s">
        <v>314</v>
      </c>
    </row>
    <row r="17690" spans="1:3" ht="14.1" customHeight="1" x14ac:dyDescent="0.25">
      <c r="A17690" s="6" t="s">
        <v>5</v>
      </c>
      <c r="B17690" s="7"/>
      <c r="C17690" s="8" t="s">
        <v>6</v>
      </c>
    </row>
    <row r="17691" spans="1:3" ht="24" customHeight="1" x14ac:dyDescent="0.25">
      <c r="A17691" s="6" t="s">
        <v>7</v>
      </c>
      <c r="B17691" s="9" t="s">
        <v>8</v>
      </c>
      <c r="C17691" s="10" t="s">
        <v>9</v>
      </c>
    </row>
    <row r="17692" spans="1:3" ht="14.1" customHeight="1" x14ac:dyDescent="0.25">
      <c r="A17692" s="11"/>
      <c r="B17692" s="9" t="s">
        <v>10</v>
      </c>
      <c r="C17692" s="8" t="s">
        <v>11</v>
      </c>
    </row>
    <row r="17693" spans="1:3" ht="14.1" customHeight="1" x14ac:dyDescent="0.25">
      <c r="A17693" s="11"/>
      <c r="B17693" s="9" t="s">
        <v>12</v>
      </c>
      <c r="C17693" s="8" t="s">
        <v>13</v>
      </c>
    </row>
    <row r="17694" spans="1:3" ht="14.1" customHeight="1" x14ac:dyDescent="0.25">
      <c r="A17694" s="11"/>
      <c r="B17694" s="9" t="s">
        <v>14</v>
      </c>
      <c r="C17694" s="8" t="s">
        <v>13</v>
      </c>
    </row>
    <row r="17695" spans="1:3" ht="14.1" customHeight="1" x14ac:dyDescent="0.25">
      <c r="A17695" s="11"/>
      <c r="B17695" s="9" t="s">
        <v>15</v>
      </c>
      <c r="C17695" s="8" t="s">
        <v>13</v>
      </c>
    </row>
    <row r="17696" spans="1:3" ht="24" customHeight="1" x14ac:dyDescent="0.25">
      <c r="A17696" s="11"/>
      <c r="B17696" s="9" t="s">
        <v>16</v>
      </c>
      <c r="C17696" s="12">
        <v>494</v>
      </c>
    </row>
    <row r="17697" spans="1:7" ht="24" customHeight="1" x14ac:dyDescent="0.25">
      <c r="A17697" s="6" t="s">
        <v>17</v>
      </c>
      <c r="B17697" s="9" t="s">
        <v>18</v>
      </c>
      <c r="C17697" s="8" t="s">
        <v>19</v>
      </c>
    </row>
    <row r="17698" spans="1:7" ht="33.950000000000003" customHeight="1" x14ac:dyDescent="0.25">
      <c r="A17698" s="11"/>
      <c r="B17698" s="9" t="s">
        <v>20</v>
      </c>
      <c r="C17698" s="8" t="s">
        <v>21</v>
      </c>
    </row>
    <row r="17699" spans="1:7" ht="409.6" customHeight="1" x14ac:dyDescent="0.25">
      <c r="A17699" s="6" t="s">
        <v>22</v>
      </c>
      <c r="B17699" s="7"/>
      <c r="C17699" s="8" t="s">
        <v>315</v>
      </c>
    </row>
    <row r="17700" spans="1:7" ht="14.1" customHeight="1" x14ac:dyDescent="0.25">
      <c r="A17700" s="6" t="s">
        <v>24</v>
      </c>
      <c r="B17700" s="9" t="s">
        <v>25</v>
      </c>
      <c r="C17700" s="10" t="s">
        <v>296</v>
      </c>
    </row>
    <row r="17701" spans="1:7" ht="14.1" customHeight="1" thickBot="1" x14ac:dyDescent="0.3">
      <c r="A17701" s="13"/>
      <c r="B17701" s="14" t="s">
        <v>27</v>
      </c>
      <c r="C17701" s="15" t="s">
        <v>316</v>
      </c>
    </row>
    <row r="17704" spans="1:7" x14ac:dyDescent="0.25">
      <c r="A17704" t="s">
        <v>29</v>
      </c>
    </row>
    <row r="17706" spans="1:7" ht="20.100000000000001" customHeight="1" thickBot="1" x14ac:dyDescent="0.3">
      <c r="A17706" s="16" t="s">
        <v>30</v>
      </c>
      <c r="B17706" s="17"/>
      <c r="C17706" s="17"/>
      <c r="D17706" s="17"/>
      <c r="E17706" s="17"/>
      <c r="F17706" s="17"/>
      <c r="G17706" s="17"/>
    </row>
    <row r="17707" spans="1:7" ht="24.95" customHeight="1" thickBot="1" x14ac:dyDescent="0.3">
      <c r="A17707" s="18"/>
      <c r="B17707" s="19"/>
      <c r="C17707" s="20" t="s">
        <v>31</v>
      </c>
      <c r="D17707" s="21" t="s">
        <v>32</v>
      </c>
      <c r="E17707" s="21" t="s">
        <v>33</v>
      </c>
      <c r="F17707" s="21" t="s">
        <v>34</v>
      </c>
      <c r="G17707" s="22" t="s">
        <v>35</v>
      </c>
    </row>
    <row r="17708" spans="1:7" ht="14.1" customHeight="1" x14ac:dyDescent="0.25">
      <c r="A17708" s="3" t="s">
        <v>36</v>
      </c>
      <c r="B17708" s="23" t="s">
        <v>37</v>
      </c>
      <c r="C17708" s="24">
        <v>1</v>
      </c>
      <c r="D17708" s="25"/>
      <c r="E17708" s="26">
        <v>1</v>
      </c>
      <c r="F17708" s="25"/>
      <c r="G17708" s="27"/>
    </row>
    <row r="17709" spans="1:7" ht="14.1" customHeight="1" x14ac:dyDescent="0.25">
      <c r="A17709" s="28"/>
      <c r="B17709" s="9" t="s">
        <v>38</v>
      </c>
      <c r="C17709" s="29">
        <v>2</v>
      </c>
      <c r="D17709" s="30"/>
      <c r="E17709" s="31">
        <v>1</v>
      </c>
      <c r="F17709" s="30"/>
      <c r="G17709" s="32"/>
    </row>
    <row r="17710" spans="1:7" ht="14.1" customHeight="1" x14ac:dyDescent="0.25">
      <c r="A17710" s="28"/>
      <c r="B17710" s="9" t="s">
        <v>39</v>
      </c>
      <c r="C17710" s="29">
        <v>4</v>
      </c>
      <c r="D17710" s="30"/>
      <c r="E17710" s="31">
        <v>3</v>
      </c>
      <c r="F17710" s="30"/>
      <c r="G17710" s="32"/>
    </row>
    <row r="17711" spans="1:7" ht="14.1" customHeight="1" x14ac:dyDescent="0.25">
      <c r="A17711" s="28"/>
      <c r="B17711" s="9" t="s">
        <v>40</v>
      </c>
      <c r="C17711" s="29">
        <v>8</v>
      </c>
      <c r="D17711" s="30"/>
      <c r="E17711" s="31">
        <v>3</v>
      </c>
      <c r="F17711" s="30"/>
      <c r="G17711" s="32"/>
    </row>
    <row r="17712" spans="1:7" ht="24" customHeight="1" x14ac:dyDescent="0.25">
      <c r="A17712" s="33" t="s">
        <v>41</v>
      </c>
      <c r="B17712" s="9" t="s">
        <v>39</v>
      </c>
      <c r="C17712" s="29">
        <v>4</v>
      </c>
      <c r="D17712" s="34" t="s">
        <v>161</v>
      </c>
      <c r="E17712" s="31">
        <v>2</v>
      </c>
      <c r="F17712" s="34" t="s">
        <v>43</v>
      </c>
      <c r="G17712" s="35">
        <v>140</v>
      </c>
    </row>
    <row r="17713" spans="1:7" ht="14.1" customHeight="1" thickBot="1" x14ac:dyDescent="0.3">
      <c r="A17713" s="36" t="s">
        <v>44</v>
      </c>
      <c r="B17713" s="37"/>
      <c r="C17713" s="38">
        <v>19</v>
      </c>
      <c r="D17713" s="39"/>
      <c r="E17713" s="40">
        <v>10</v>
      </c>
      <c r="F17713" s="39"/>
      <c r="G17713" s="41"/>
    </row>
    <row r="17714" spans="1:7" ht="15" customHeight="1" x14ac:dyDescent="0.25">
      <c r="A17714" s="42" t="s">
        <v>311</v>
      </c>
      <c r="B17714" s="43"/>
      <c r="C17714" s="43"/>
      <c r="D17714" s="43"/>
      <c r="E17714" s="43"/>
      <c r="F17714" s="43"/>
      <c r="G17714" s="43"/>
    </row>
    <row r="17716" spans="1:7" ht="20.100000000000001" customHeight="1" thickBot="1" x14ac:dyDescent="0.3">
      <c r="A17716" s="16" t="s">
        <v>46</v>
      </c>
      <c r="B17716" s="17"/>
    </row>
    <row r="17717" spans="1:7" ht="24" customHeight="1" x14ac:dyDescent="0.25">
      <c r="A17717" s="44" t="s">
        <v>47</v>
      </c>
      <c r="B17717" s="45">
        <v>-2556.8120821225189</v>
      </c>
    </row>
    <row r="17718" spans="1:7" ht="24" customHeight="1" x14ac:dyDescent="0.25">
      <c r="A17718" s="46" t="s">
        <v>48</v>
      </c>
      <c r="B17718" s="47">
        <v>-2552.8120821225189</v>
      </c>
    </row>
    <row r="17719" spans="1:7" ht="24" customHeight="1" x14ac:dyDescent="0.25">
      <c r="A17719" s="46" t="s">
        <v>49</v>
      </c>
      <c r="B17719" s="47">
        <v>-2552.7870821225188</v>
      </c>
    </row>
    <row r="17720" spans="1:7" ht="24" customHeight="1" x14ac:dyDescent="0.25">
      <c r="A17720" s="46" t="s">
        <v>50</v>
      </c>
      <c r="B17720" s="47">
        <v>-2542.4520488152139</v>
      </c>
    </row>
    <row r="17721" spans="1:7" ht="24" customHeight="1" thickBot="1" x14ac:dyDescent="0.3">
      <c r="A17721" s="48" t="s">
        <v>51</v>
      </c>
      <c r="B17721" s="49">
        <v>-2544.4520488152139</v>
      </c>
    </row>
    <row r="17722" spans="1:7" ht="35.1" customHeight="1" x14ac:dyDescent="0.25">
      <c r="A17722" s="42" t="s">
        <v>52</v>
      </c>
      <c r="B17722" s="43"/>
    </row>
    <row r="17723" spans="1:7" ht="15" customHeight="1" x14ac:dyDescent="0.25">
      <c r="A17723" s="50" t="s">
        <v>311</v>
      </c>
      <c r="B17723" s="51"/>
    </row>
    <row r="17726" spans="1:7" ht="16.5" x14ac:dyDescent="0.25">
      <c r="A17726" t="s">
        <v>53</v>
      </c>
    </row>
    <row r="17728" spans="1:7" ht="20.100000000000001" customHeight="1" thickBot="1" x14ac:dyDescent="0.3">
      <c r="A17728" s="16" t="s">
        <v>54</v>
      </c>
      <c r="B17728" s="17"/>
      <c r="C17728" s="17"/>
      <c r="D17728" s="17"/>
      <c r="E17728" s="17"/>
    </row>
    <row r="17729" spans="1:5" ht="24.95" customHeight="1" thickBot="1" x14ac:dyDescent="0.3">
      <c r="A17729" s="52" t="s">
        <v>55</v>
      </c>
      <c r="B17729" s="20" t="s">
        <v>56</v>
      </c>
      <c r="C17729" s="21" t="s">
        <v>57</v>
      </c>
      <c r="D17729" s="21" t="s">
        <v>58</v>
      </c>
      <c r="E17729" s="22" t="s">
        <v>59</v>
      </c>
    </row>
    <row r="17730" spans="1:5" ht="14.1" customHeight="1" x14ac:dyDescent="0.25">
      <c r="A17730" s="44" t="s">
        <v>37</v>
      </c>
      <c r="B17730" s="24">
        <v>1</v>
      </c>
      <c r="C17730" s="53">
        <v>138.3208429387623</v>
      </c>
      <c r="D17730" s="53">
        <v>24129.753626305304</v>
      </c>
      <c r="E17730" s="54">
        <v>4.2241036685579082E-157</v>
      </c>
    </row>
    <row r="17731" spans="1:5" ht="14.1" customHeight="1" x14ac:dyDescent="0.25">
      <c r="A17731" s="46" t="s">
        <v>38</v>
      </c>
      <c r="B17731" s="29">
        <v>1</v>
      </c>
      <c r="C17731" s="55">
        <v>138.32084293876221</v>
      </c>
      <c r="D17731" s="55">
        <v>3.7919176827452036E-2</v>
      </c>
      <c r="E17731" s="56">
        <v>0.84589124563238571</v>
      </c>
    </row>
    <row r="17732" spans="1:5" ht="14.1" customHeight="1" x14ac:dyDescent="0.25">
      <c r="A17732" s="46" t="s">
        <v>39</v>
      </c>
      <c r="B17732" s="29">
        <v>3</v>
      </c>
      <c r="C17732" s="55">
        <v>347.06697677853549</v>
      </c>
      <c r="D17732" s="55">
        <v>25.015324488375537</v>
      </c>
      <c r="E17732" s="56">
        <v>1.1237268181053876E-14</v>
      </c>
    </row>
    <row r="17733" spans="1:5" ht="14.1" customHeight="1" thickBot="1" x14ac:dyDescent="0.3">
      <c r="A17733" s="48" t="s">
        <v>40</v>
      </c>
      <c r="B17733" s="38">
        <v>3</v>
      </c>
      <c r="C17733" s="57">
        <v>347.06697677853549</v>
      </c>
      <c r="D17733" s="57">
        <v>7.9753433344872698E-2</v>
      </c>
      <c r="E17733" s="58">
        <v>0.97097018195741402</v>
      </c>
    </row>
    <row r="17734" spans="1:5" ht="15" customHeight="1" x14ac:dyDescent="0.25">
      <c r="A17734" s="42" t="s">
        <v>311</v>
      </c>
      <c r="B17734" s="43"/>
      <c r="C17734" s="43"/>
      <c r="D17734" s="43"/>
      <c r="E17734" s="43"/>
    </row>
    <row r="17737" spans="1:5" ht="16.5" x14ac:dyDescent="0.25">
      <c r="A17737" t="s">
        <v>60</v>
      </c>
    </row>
    <row r="17739" spans="1:5" ht="18" customHeight="1" thickBot="1" x14ac:dyDescent="0.3">
      <c r="A17739" s="1" t="s">
        <v>61</v>
      </c>
      <c r="B17739" s="2"/>
      <c r="C17739" s="2"/>
    </row>
    <row r="17740" spans="1:5" ht="15" customHeight="1" thickBot="1" x14ac:dyDescent="0.3">
      <c r="A17740" s="59"/>
      <c r="B17740" s="60"/>
      <c r="C17740" s="61" t="s">
        <v>62</v>
      </c>
    </row>
    <row r="17741" spans="1:5" ht="14.1" customHeight="1" x14ac:dyDescent="0.25">
      <c r="A17741" s="3" t="s">
        <v>36</v>
      </c>
      <c r="B17741" s="23" t="s">
        <v>37</v>
      </c>
      <c r="C17741" s="62">
        <v>0.99999999999999989</v>
      </c>
    </row>
    <row r="17742" spans="1:5" ht="14.1" customHeight="1" x14ac:dyDescent="0.25">
      <c r="A17742" s="11"/>
      <c r="B17742" s="9" t="s">
        <v>63</v>
      </c>
      <c r="C17742" s="47">
        <v>0.49999999999999967</v>
      </c>
    </row>
    <row r="17743" spans="1:5" ht="14.1" customHeight="1" x14ac:dyDescent="0.25">
      <c r="A17743" s="11"/>
      <c r="B17743" s="9" t="s">
        <v>64</v>
      </c>
      <c r="C17743" s="47">
        <v>0.49999999999999994</v>
      </c>
    </row>
    <row r="17744" spans="1:5" ht="14.1" customHeight="1" x14ac:dyDescent="0.25">
      <c r="A17744" s="11"/>
      <c r="B17744" s="9" t="s">
        <v>65</v>
      </c>
      <c r="C17744" s="47">
        <v>0.24999999999999975</v>
      </c>
    </row>
    <row r="17745" spans="1:3" ht="14.1" customHeight="1" x14ac:dyDescent="0.25">
      <c r="A17745" s="11"/>
      <c r="B17745" s="9" t="s">
        <v>66</v>
      </c>
      <c r="C17745" s="47">
        <v>0.24999999999999994</v>
      </c>
    </row>
    <row r="17746" spans="1:3" ht="14.1" customHeight="1" x14ac:dyDescent="0.25">
      <c r="A17746" s="11"/>
      <c r="B17746" s="9" t="s">
        <v>67</v>
      </c>
      <c r="C17746" s="47">
        <v>0.24999999999999997</v>
      </c>
    </row>
    <row r="17747" spans="1:3" ht="14.1" customHeight="1" x14ac:dyDescent="0.25">
      <c r="A17747" s="11"/>
      <c r="B17747" s="9" t="s">
        <v>68</v>
      </c>
      <c r="C17747" s="47">
        <v>0.24999999999999994</v>
      </c>
    </row>
    <row r="17748" spans="1:3" ht="24" customHeight="1" x14ac:dyDescent="0.25">
      <c r="A17748" s="11"/>
      <c r="B17748" s="9" t="s">
        <v>69</v>
      </c>
      <c r="C17748" s="47">
        <v>0.12499999999999976</v>
      </c>
    </row>
    <row r="17749" spans="1:3" ht="24" customHeight="1" x14ac:dyDescent="0.25">
      <c r="A17749" s="11"/>
      <c r="B17749" s="9" t="s">
        <v>70</v>
      </c>
      <c r="C17749" s="47">
        <v>0.12499999999999993</v>
      </c>
    </row>
    <row r="17750" spans="1:3" ht="24" customHeight="1" x14ac:dyDescent="0.25">
      <c r="A17750" s="11"/>
      <c r="B17750" s="9" t="s">
        <v>71</v>
      </c>
      <c r="C17750" s="47">
        <v>0.1249999999999999</v>
      </c>
    </row>
    <row r="17751" spans="1:3" ht="24" customHeight="1" x14ac:dyDescent="0.25">
      <c r="A17751" s="11"/>
      <c r="B17751" s="9" t="s">
        <v>72</v>
      </c>
      <c r="C17751" s="47">
        <v>0.12499999999999999</v>
      </c>
    </row>
    <row r="17752" spans="1:3" ht="24" customHeight="1" x14ac:dyDescent="0.25">
      <c r="A17752" s="11"/>
      <c r="B17752" s="9" t="s">
        <v>73</v>
      </c>
      <c r="C17752" s="47">
        <v>0.12500000000000006</v>
      </c>
    </row>
    <row r="17753" spans="1:3" ht="24" customHeight="1" x14ac:dyDescent="0.25">
      <c r="A17753" s="11"/>
      <c r="B17753" s="9" t="s">
        <v>74</v>
      </c>
      <c r="C17753" s="47">
        <v>0.12499999999999997</v>
      </c>
    </row>
    <row r="17754" spans="1:3" ht="24" customHeight="1" x14ac:dyDescent="0.25">
      <c r="A17754" s="11"/>
      <c r="B17754" s="9" t="s">
        <v>75</v>
      </c>
      <c r="C17754" s="47">
        <v>0.12500000000000011</v>
      </c>
    </row>
    <row r="17755" spans="1:3" ht="24" customHeight="1" thickBot="1" x14ac:dyDescent="0.3">
      <c r="A17755" s="13"/>
      <c r="B17755" s="14" t="s">
        <v>76</v>
      </c>
      <c r="C17755" s="49">
        <v>0.12500000000000028</v>
      </c>
    </row>
    <row r="17757" spans="1:3" ht="18" customHeight="1" thickBot="1" x14ac:dyDescent="0.3">
      <c r="A17757" s="1" t="s">
        <v>77</v>
      </c>
      <c r="B17757" s="2"/>
      <c r="C17757" s="2"/>
    </row>
    <row r="17758" spans="1:3" ht="15" customHeight="1" thickBot="1" x14ac:dyDescent="0.3">
      <c r="A17758" s="59"/>
      <c r="B17758" s="60"/>
      <c r="C17758" s="61" t="s">
        <v>78</v>
      </c>
    </row>
    <row r="17759" spans="1:3" ht="14.1" customHeight="1" x14ac:dyDescent="0.25">
      <c r="A17759" s="3" t="s">
        <v>36</v>
      </c>
      <c r="B17759" s="23" t="s">
        <v>37</v>
      </c>
      <c r="C17759" s="62">
        <v>0</v>
      </c>
    </row>
    <row r="17760" spans="1:3" ht="14.1" customHeight="1" x14ac:dyDescent="0.25">
      <c r="A17760" s="11"/>
      <c r="B17760" s="9" t="s">
        <v>63</v>
      </c>
      <c r="C17760" s="12">
        <v>1</v>
      </c>
    </row>
    <row r="17761" spans="1:5" ht="14.1" customHeight="1" x14ac:dyDescent="0.25">
      <c r="A17761" s="11"/>
      <c r="B17761" s="9" t="s">
        <v>64</v>
      </c>
      <c r="C17761" s="12">
        <v>-1.0000000000000016</v>
      </c>
    </row>
    <row r="17762" spans="1:5" ht="14.1" customHeight="1" x14ac:dyDescent="0.25">
      <c r="A17762" s="11"/>
      <c r="B17762" s="9" t="s">
        <v>65</v>
      </c>
      <c r="C17762" s="12">
        <v>0</v>
      </c>
    </row>
    <row r="17763" spans="1:5" ht="14.1" customHeight="1" x14ac:dyDescent="0.25">
      <c r="A17763" s="11"/>
      <c r="B17763" s="9" t="s">
        <v>66</v>
      </c>
      <c r="C17763" s="12">
        <v>0</v>
      </c>
    </row>
    <row r="17764" spans="1:5" ht="14.1" customHeight="1" x14ac:dyDescent="0.25">
      <c r="A17764" s="11"/>
      <c r="B17764" s="9" t="s">
        <v>67</v>
      </c>
      <c r="C17764" s="12">
        <v>0</v>
      </c>
    </row>
    <row r="17765" spans="1:5" ht="14.1" customHeight="1" x14ac:dyDescent="0.25">
      <c r="A17765" s="11"/>
      <c r="B17765" s="9" t="s">
        <v>68</v>
      </c>
      <c r="C17765" s="12">
        <v>0</v>
      </c>
    </row>
    <row r="17766" spans="1:5" ht="24" customHeight="1" x14ac:dyDescent="0.25">
      <c r="A17766" s="11"/>
      <c r="B17766" s="9" t="s">
        <v>69</v>
      </c>
      <c r="C17766" s="47">
        <v>0.25000000000000017</v>
      </c>
    </row>
    <row r="17767" spans="1:5" ht="24" customHeight="1" x14ac:dyDescent="0.25">
      <c r="A17767" s="11"/>
      <c r="B17767" s="9" t="s">
        <v>70</v>
      </c>
      <c r="C17767" s="47">
        <v>0.25000000000000017</v>
      </c>
    </row>
    <row r="17768" spans="1:5" ht="24" customHeight="1" x14ac:dyDescent="0.25">
      <c r="A17768" s="11"/>
      <c r="B17768" s="9" t="s">
        <v>71</v>
      </c>
      <c r="C17768" s="47">
        <v>0.24999999999999994</v>
      </c>
    </row>
    <row r="17769" spans="1:5" ht="24" customHeight="1" x14ac:dyDescent="0.25">
      <c r="A17769" s="11"/>
      <c r="B17769" s="9" t="s">
        <v>72</v>
      </c>
      <c r="C17769" s="47">
        <v>0.24999999999999964</v>
      </c>
    </row>
    <row r="17770" spans="1:5" ht="24" customHeight="1" x14ac:dyDescent="0.25">
      <c r="A17770" s="11"/>
      <c r="B17770" s="9" t="s">
        <v>73</v>
      </c>
      <c r="C17770" s="47">
        <v>-0.25</v>
      </c>
    </row>
    <row r="17771" spans="1:5" ht="24" customHeight="1" x14ac:dyDescent="0.25">
      <c r="A17771" s="11"/>
      <c r="B17771" s="9" t="s">
        <v>74</v>
      </c>
      <c r="C17771" s="47">
        <v>-0.25000000000000022</v>
      </c>
    </row>
    <row r="17772" spans="1:5" ht="24" customHeight="1" x14ac:dyDescent="0.25">
      <c r="A17772" s="11"/>
      <c r="B17772" s="9" t="s">
        <v>75</v>
      </c>
      <c r="C17772" s="47">
        <v>-0.24999999999999986</v>
      </c>
    </row>
    <row r="17773" spans="1:5" ht="24" customHeight="1" thickBot="1" x14ac:dyDescent="0.3">
      <c r="A17773" s="13"/>
      <c r="B17773" s="14" t="s">
        <v>76</v>
      </c>
      <c r="C17773" s="49">
        <v>-0.24999999999999981</v>
      </c>
    </row>
    <row r="17775" spans="1:5" ht="18" customHeight="1" thickBot="1" x14ac:dyDescent="0.3">
      <c r="A17775" s="1" t="s">
        <v>79</v>
      </c>
      <c r="B17775" s="2"/>
      <c r="C17775" s="2"/>
      <c r="D17775" s="2"/>
      <c r="E17775" s="2"/>
    </row>
    <row r="17776" spans="1:5" ht="15" customHeight="1" thickBot="1" x14ac:dyDescent="0.3">
      <c r="A17776" s="59"/>
      <c r="B17776" s="60"/>
      <c r="C17776" s="20" t="s">
        <v>80</v>
      </c>
      <c r="D17776" s="21" t="s">
        <v>81</v>
      </c>
      <c r="E17776" s="22" t="s">
        <v>82</v>
      </c>
    </row>
    <row r="17777" spans="1:5" ht="14.1" customHeight="1" x14ac:dyDescent="0.25">
      <c r="A17777" s="3" t="s">
        <v>36</v>
      </c>
      <c r="B17777" s="23" t="s">
        <v>37</v>
      </c>
      <c r="C17777" s="24">
        <v>0</v>
      </c>
      <c r="D17777" s="26">
        <v>0</v>
      </c>
      <c r="E17777" s="63">
        <v>0</v>
      </c>
    </row>
    <row r="17778" spans="1:5" ht="14.1" customHeight="1" x14ac:dyDescent="0.25">
      <c r="A17778" s="11"/>
      <c r="B17778" s="9" t="s">
        <v>63</v>
      </c>
      <c r="C17778" s="29">
        <v>0</v>
      </c>
      <c r="D17778" s="31">
        <v>0</v>
      </c>
      <c r="E17778" s="35">
        <v>0</v>
      </c>
    </row>
    <row r="17779" spans="1:5" ht="14.1" customHeight="1" x14ac:dyDescent="0.25">
      <c r="A17779" s="11"/>
      <c r="B17779" s="9" t="s">
        <v>64</v>
      </c>
      <c r="C17779" s="29">
        <v>0</v>
      </c>
      <c r="D17779" s="31">
        <v>0</v>
      </c>
      <c r="E17779" s="35">
        <v>0</v>
      </c>
    </row>
    <row r="17780" spans="1:5" ht="14.1" customHeight="1" x14ac:dyDescent="0.25">
      <c r="A17780" s="11"/>
      <c r="B17780" s="9" t="s">
        <v>65</v>
      </c>
      <c r="C17780" s="29">
        <v>1</v>
      </c>
      <c r="D17780" s="31">
        <v>0</v>
      </c>
      <c r="E17780" s="35">
        <v>0</v>
      </c>
    </row>
    <row r="17781" spans="1:5" ht="14.1" customHeight="1" x14ac:dyDescent="0.25">
      <c r="A17781" s="11"/>
      <c r="B17781" s="9" t="s">
        <v>66</v>
      </c>
      <c r="C17781" s="29">
        <v>0</v>
      </c>
      <c r="D17781" s="31">
        <v>1</v>
      </c>
      <c r="E17781" s="35">
        <v>0</v>
      </c>
    </row>
    <row r="17782" spans="1:5" ht="14.1" customHeight="1" x14ac:dyDescent="0.25">
      <c r="A17782" s="11"/>
      <c r="B17782" s="9" t="s">
        <v>67</v>
      </c>
      <c r="C17782" s="29">
        <v>0</v>
      </c>
      <c r="D17782" s="31">
        <v>0</v>
      </c>
      <c r="E17782" s="35">
        <v>1</v>
      </c>
    </row>
    <row r="17783" spans="1:5" ht="14.1" customHeight="1" x14ac:dyDescent="0.25">
      <c r="A17783" s="11"/>
      <c r="B17783" s="9" t="s">
        <v>68</v>
      </c>
      <c r="C17783" s="29">
        <v>-0.99999999999999856</v>
      </c>
      <c r="D17783" s="31">
        <v>-0.99999999999999933</v>
      </c>
      <c r="E17783" s="35">
        <v>-0.99999999999999944</v>
      </c>
    </row>
    <row r="17784" spans="1:5" ht="24" customHeight="1" x14ac:dyDescent="0.25">
      <c r="A17784" s="11"/>
      <c r="B17784" s="9" t="s">
        <v>69</v>
      </c>
      <c r="C17784" s="64">
        <v>0.49999999999999967</v>
      </c>
      <c r="D17784" s="31">
        <v>0</v>
      </c>
      <c r="E17784" s="35">
        <v>0</v>
      </c>
    </row>
    <row r="17785" spans="1:5" ht="24" customHeight="1" x14ac:dyDescent="0.25">
      <c r="A17785" s="11"/>
      <c r="B17785" s="9" t="s">
        <v>70</v>
      </c>
      <c r="C17785" s="29">
        <v>0</v>
      </c>
      <c r="D17785" s="55">
        <v>0.49999999999999983</v>
      </c>
      <c r="E17785" s="35">
        <v>0</v>
      </c>
    </row>
    <row r="17786" spans="1:5" ht="24" customHeight="1" x14ac:dyDescent="0.25">
      <c r="A17786" s="11"/>
      <c r="B17786" s="9" t="s">
        <v>71</v>
      </c>
      <c r="C17786" s="29">
        <v>0</v>
      </c>
      <c r="D17786" s="31">
        <v>0</v>
      </c>
      <c r="E17786" s="56">
        <v>0.49999999999999972</v>
      </c>
    </row>
    <row r="17787" spans="1:5" ht="24" customHeight="1" x14ac:dyDescent="0.25">
      <c r="A17787" s="11"/>
      <c r="B17787" s="9" t="s">
        <v>72</v>
      </c>
      <c r="C17787" s="64">
        <v>-0.49999999999999911</v>
      </c>
      <c r="D17787" s="55">
        <v>-0.49999999999999917</v>
      </c>
      <c r="E17787" s="56">
        <v>-0.49999999999999922</v>
      </c>
    </row>
    <row r="17788" spans="1:5" ht="24" customHeight="1" x14ac:dyDescent="0.25">
      <c r="A17788" s="11"/>
      <c r="B17788" s="9" t="s">
        <v>73</v>
      </c>
      <c r="C17788" s="64">
        <v>0.50000000000000011</v>
      </c>
      <c r="D17788" s="31">
        <v>0</v>
      </c>
      <c r="E17788" s="35">
        <v>0</v>
      </c>
    </row>
    <row r="17789" spans="1:5" ht="24" customHeight="1" x14ac:dyDescent="0.25">
      <c r="A17789" s="11"/>
      <c r="B17789" s="9" t="s">
        <v>74</v>
      </c>
      <c r="C17789" s="29">
        <v>0</v>
      </c>
      <c r="D17789" s="55">
        <v>0.49999999999999994</v>
      </c>
      <c r="E17789" s="35">
        <v>0</v>
      </c>
    </row>
    <row r="17790" spans="1:5" ht="24" customHeight="1" x14ac:dyDescent="0.25">
      <c r="A17790" s="11"/>
      <c r="B17790" s="9" t="s">
        <v>75</v>
      </c>
      <c r="C17790" s="29">
        <v>0</v>
      </c>
      <c r="D17790" s="31">
        <v>0</v>
      </c>
      <c r="E17790" s="56">
        <v>0.50000000000000044</v>
      </c>
    </row>
    <row r="17791" spans="1:5" ht="24" customHeight="1" thickBot="1" x14ac:dyDescent="0.3">
      <c r="A17791" s="13"/>
      <c r="B17791" s="14" t="s">
        <v>76</v>
      </c>
      <c r="C17791" s="65">
        <v>-0.49999999999999989</v>
      </c>
      <c r="D17791" s="57">
        <v>-0.49999999999999983</v>
      </c>
      <c r="E17791" s="58">
        <v>-0.49999999999999989</v>
      </c>
    </row>
    <row r="17793" spans="1:5" ht="18" customHeight="1" thickBot="1" x14ac:dyDescent="0.3">
      <c r="A17793" s="1" t="s">
        <v>83</v>
      </c>
      <c r="B17793" s="2"/>
      <c r="C17793" s="2"/>
      <c r="D17793" s="2"/>
      <c r="E17793" s="2"/>
    </row>
    <row r="17794" spans="1:5" ht="15" customHeight="1" thickBot="1" x14ac:dyDescent="0.3">
      <c r="A17794" s="59"/>
      <c r="B17794" s="60"/>
      <c r="C17794" s="20" t="s">
        <v>84</v>
      </c>
      <c r="D17794" s="21" t="s">
        <v>85</v>
      </c>
      <c r="E17794" s="22" t="s">
        <v>86</v>
      </c>
    </row>
    <row r="17795" spans="1:5" ht="14.1" customHeight="1" x14ac:dyDescent="0.25">
      <c r="A17795" s="3" t="s">
        <v>36</v>
      </c>
      <c r="B17795" s="23" t="s">
        <v>37</v>
      </c>
      <c r="C17795" s="24">
        <v>0</v>
      </c>
      <c r="D17795" s="26">
        <v>0</v>
      </c>
      <c r="E17795" s="63">
        <v>0</v>
      </c>
    </row>
    <row r="17796" spans="1:5" ht="14.1" customHeight="1" x14ac:dyDescent="0.25">
      <c r="A17796" s="11"/>
      <c r="B17796" s="9" t="s">
        <v>63</v>
      </c>
      <c r="C17796" s="29">
        <v>0</v>
      </c>
      <c r="D17796" s="31">
        <v>0</v>
      </c>
      <c r="E17796" s="35">
        <v>0</v>
      </c>
    </row>
    <row r="17797" spans="1:5" ht="14.1" customHeight="1" x14ac:dyDescent="0.25">
      <c r="A17797" s="11"/>
      <c r="B17797" s="9" t="s">
        <v>64</v>
      </c>
      <c r="C17797" s="29">
        <v>0</v>
      </c>
      <c r="D17797" s="31">
        <v>0</v>
      </c>
      <c r="E17797" s="35">
        <v>0</v>
      </c>
    </row>
    <row r="17798" spans="1:5" ht="14.1" customHeight="1" x14ac:dyDescent="0.25">
      <c r="A17798" s="11"/>
      <c r="B17798" s="9" t="s">
        <v>65</v>
      </c>
      <c r="C17798" s="29">
        <v>0</v>
      </c>
      <c r="D17798" s="31">
        <v>0</v>
      </c>
      <c r="E17798" s="35">
        <v>0</v>
      </c>
    </row>
    <row r="17799" spans="1:5" ht="14.1" customHeight="1" x14ac:dyDescent="0.25">
      <c r="A17799" s="11"/>
      <c r="B17799" s="9" t="s">
        <v>66</v>
      </c>
      <c r="C17799" s="29">
        <v>0</v>
      </c>
      <c r="D17799" s="31">
        <v>0</v>
      </c>
      <c r="E17799" s="35">
        <v>0</v>
      </c>
    </row>
    <row r="17800" spans="1:5" ht="14.1" customHeight="1" x14ac:dyDescent="0.25">
      <c r="A17800" s="11"/>
      <c r="B17800" s="9" t="s">
        <v>67</v>
      </c>
      <c r="C17800" s="29">
        <v>0</v>
      </c>
      <c r="D17800" s="31">
        <v>0</v>
      </c>
      <c r="E17800" s="35">
        <v>0</v>
      </c>
    </row>
    <row r="17801" spans="1:5" ht="14.1" customHeight="1" x14ac:dyDescent="0.25">
      <c r="A17801" s="11"/>
      <c r="B17801" s="9" t="s">
        <v>68</v>
      </c>
      <c r="C17801" s="29">
        <v>0</v>
      </c>
      <c r="D17801" s="31">
        <v>0</v>
      </c>
      <c r="E17801" s="35">
        <v>0</v>
      </c>
    </row>
    <row r="17802" spans="1:5" ht="24" customHeight="1" x14ac:dyDescent="0.25">
      <c r="A17802" s="11"/>
      <c r="B17802" s="9" t="s">
        <v>69</v>
      </c>
      <c r="C17802" s="29">
        <v>1</v>
      </c>
      <c r="D17802" s="31">
        <v>0</v>
      </c>
      <c r="E17802" s="35">
        <v>0</v>
      </c>
    </row>
    <row r="17803" spans="1:5" ht="24" customHeight="1" x14ac:dyDescent="0.25">
      <c r="A17803" s="11"/>
      <c r="B17803" s="9" t="s">
        <v>70</v>
      </c>
      <c r="C17803" s="29">
        <v>0</v>
      </c>
      <c r="D17803" s="31">
        <v>0.99999999999999978</v>
      </c>
      <c r="E17803" s="35">
        <v>0</v>
      </c>
    </row>
    <row r="17804" spans="1:5" ht="24" customHeight="1" x14ac:dyDescent="0.25">
      <c r="A17804" s="11"/>
      <c r="B17804" s="9" t="s">
        <v>71</v>
      </c>
      <c r="C17804" s="29">
        <v>0</v>
      </c>
      <c r="D17804" s="31">
        <v>0</v>
      </c>
      <c r="E17804" s="35">
        <v>1</v>
      </c>
    </row>
    <row r="17805" spans="1:5" ht="24" customHeight="1" x14ac:dyDescent="0.25">
      <c r="A17805" s="11"/>
      <c r="B17805" s="9" t="s">
        <v>72</v>
      </c>
      <c r="C17805" s="29">
        <v>-0.99999999999999911</v>
      </c>
      <c r="D17805" s="31">
        <v>-0.99999999999999878</v>
      </c>
      <c r="E17805" s="35">
        <v>-0.99999999999999845</v>
      </c>
    </row>
    <row r="17806" spans="1:5" ht="24" customHeight="1" x14ac:dyDescent="0.25">
      <c r="A17806" s="11"/>
      <c r="B17806" s="9" t="s">
        <v>73</v>
      </c>
      <c r="C17806" s="29">
        <v>-1.0000000000000007</v>
      </c>
      <c r="D17806" s="31">
        <v>0</v>
      </c>
      <c r="E17806" s="35">
        <v>0</v>
      </c>
    </row>
    <row r="17807" spans="1:5" ht="24" customHeight="1" x14ac:dyDescent="0.25">
      <c r="A17807" s="11"/>
      <c r="B17807" s="9" t="s">
        <v>74</v>
      </c>
      <c r="C17807" s="29">
        <v>0</v>
      </c>
      <c r="D17807" s="31">
        <v>-0.99999999999999889</v>
      </c>
      <c r="E17807" s="35">
        <v>0</v>
      </c>
    </row>
    <row r="17808" spans="1:5" ht="24" customHeight="1" x14ac:dyDescent="0.25">
      <c r="A17808" s="11"/>
      <c r="B17808" s="9" t="s">
        <v>75</v>
      </c>
      <c r="C17808" s="29">
        <v>0</v>
      </c>
      <c r="D17808" s="31">
        <v>0</v>
      </c>
      <c r="E17808" s="35">
        <v>-0.99999999999999767</v>
      </c>
    </row>
    <row r="17809" spans="1:8" ht="24" customHeight="1" thickBot="1" x14ac:dyDescent="0.3">
      <c r="A17809" s="13"/>
      <c r="B17809" s="14" t="s">
        <v>76</v>
      </c>
      <c r="C17809" s="38">
        <v>0.99999999999999867</v>
      </c>
      <c r="D17809" s="40">
        <v>0.99999999999999789</v>
      </c>
      <c r="E17809" s="66">
        <v>0.99999999999999767</v>
      </c>
    </row>
    <row r="17811" spans="1:8" ht="20.100000000000001" customHeight="1" thickBot="1" x14ac:dyDescent="0.3">
      <c r="A17811" s="16" t="s">
        <v>87</v>
      </c>
      <c r="B17811" s="17"/>
      <c r="C17811" s="17"/>
      <c r="D17811" s="17"/>
      <c r="E17811" s="17"/>
      <c r="F17811" s="17"/>
      <c r="G17811" s="17"/>
      <c r="H17811" s="17"/>
    </row>
    <row r="17812" spans="1:8" ht="15" customHeight="1" x14ac:dyDescent="0.25">
      <c r="A17812" s="67" t="s">
        <v>88</v>
      </c>
      <c r="B17812" s="68" t="s">
        <v>89</v>
      </c>
      <c r="C17812" s="69" t="s">
        <v>90</v>
      </c>
      <c r="D17812" s="69" t="s">
        <v>91</v>
      </c>
      <c r="E17812" s="69" t="s">
        <v>92</v>
      </c>
      <c r="F17812" s="69" t="s">
        <v>59</v>
      </c>
      <c r="G17812" s="70" t="s">
        <v>93</v>
      </c>
      <c r="H17812" s="71"/>
    </row>
    <row r="17813" spans="1:8" ht="15" customHeight="1" thickBot="1" x14ac:dyDescent="0.3">
      <c r="A17813" s="72"/>
      <c r="B17813" s="73"/>
      <c r="C17813" s="74"/>
      <c r="D17813" s="74"/>
      <c r="E17813" s="74"/>
      <c r="F17813" s="74"/>
      <c r="G17813" s="75" t="s">
        <v>94</v>
      </c>
      <c r="H17813" s="76" t="s">
        <v>95</v>
      </c>
    </row>
    <row r="17814" spans="1:8" ht="14.1" customHeight="1" x14ac:dyDescent="0.25">
      <c r="A17814" s="44" t="s">
        <v>37</v>
      </c>
      <c r="B17814" s="77">
        <v>0.50128168861630162</v>
      </c>
      <c r="C17814" s="78">
        <v>4.5610858050020931E-3</v>
      </c>
      <c r="D17814" s="53">
        <v>149.70430861199711</v>
      </c>
      <c r="E17814" s="53">
        <v>109.90402506055717</v>
      </c>
      <c r="F17814" s="53">
        <v>4.8781884991157149E-145</v>
      </c>
      <c r="G17814" s="78">
        <v>0.49226927009912513</v>
      </c>
      <c r="H17814" s="79">
        <v>0.51029410713347811</v>
      </c>
    </row>
    <row r="17815" spans="1:8" ht="14.1" customHeight="1" x14ac:dyDescent="0.25">
      <c r="A17815" s="46" t="s">
        <v>63</v>
      </c>
      <c r="B17815" s="80">
        <v>-7.0197847137714936E-4</v>
      </c>
      <c r="C17815" s="81">
        <v>6.4969229292817223E-3</v>
      </c>
      <c r="D17815" s="55">
        <v>149.70430861201015</v>
      </c>
      <c r="E17815" s="55">
        <v>-0.10804783726359483</v>
      </c>
      <c r="F17815" s="55">
        <v>0.9141024224315536</v>
      </c>
      <c r="G17815" s="81">
        <v>-1.3539489322041775E-2</v>
      </c>
      <c r="H17815" s="82">
        <v>1.2135532379287477E-2</v>
      </c>
    </row>
    <row r="17816" spans="1:8" ht="14.1" customHeight="1" x14ac:dyDescent="0.25">
      <c r="A17816" s="46" t="s">
        <v>64</v>
      </c>
      <c r="B17816" s="83" t="s">
        <v>96</v>
      </c>
      <c r="C17816" s="31">
        <v>0</v>
      </c>
      <c r="D17816" s="84" t="s">
        <v>97</v>
      </c>
      <c r="E17816" s="84" t="s">
        <v>97</v>
      </c>
      <c r="F17816" s="84" t="s">
        <v>97</v>
      </c>
      <c r="G17816" s="84" t="s">
        <v>97</v>
      </c>
      <c r="H17816" s="85" t="s">
        <v>97</v>
      </c>
    </row>
    <row r="17817" spans="1:8" ht="14.1" customHeight="1" x14ac:dyDescent="0.25">
      <c r="A17817" s="46" t="s">
        <v>65</v>
      </c>
      <c r="B17817" s="80">
        <v>-8.1970045169335159E-3</v>
      </c>
      <c r="C17817" s="81">
        <v>1.8317066166889872E-3</v>
      </c>
      <c r="D17817" s="55">
        <v>348.55087991813286</v>
      </c>
      <c r="E17817" s="55">
        <v>-4.4750640971917814</v>
      </c>
      <c r="F17817" s="55">
        <v>1.0357996329841886E-5</v>
      </c>
      <c r="G17817" s="81">
        <v>-1.179959295590159E-2</v>
      </c>
      <c r="H17817" s="82">
        <v>-4.5944160779654427E-3</v>
      </c>
    </row>
    <row r="17818" spans="1:8" ht="14.1" customHeight="1" x14ac:dyDescent="0.25">
      <c r="A17818" s="46" t="s">
        <v>66</v>
      </c>
      <c r="B17818" s="80">
        <v>-8.7659396165647285E-3</v>
      </c>
      <c r="C17818" s="81">
        <v>1.7470791417793961E-3</v>
      </c>
      <c r="D17818" s="55">
        <v>348.42536550342032</v>
      </c>
      <c r="E17818" s="55">
        <v>-5.0174828414679826</v>
      </c>
      <c r="F17818" s="55">
        <v>8.3622596662773294E-7</v>
      </c>
      <c r="G17818" s="81">
        <v>-1.2202087611344467E-2</v>
      </c>
      <c r="H17818" s="82">
        <v>-5.3297916217849902E-3</v>
      </c>
    </row>
    <row r="17819" spans="1:8" ht="14.1" customHeight="1" x14ac:dyDescent="0.25">
      <c r="A17819" s="46" t="s">
        <v>67</v>
      </c>
      <c r="B17819" s="80">
        <v>-6.9135596937205911E-3</v>
      </c>
      <c r="C17819" s="81">
        <v>1.6833619778860269E-3</v>
      </c>
      <c r="D17819" s="55">
        <v>348.16165375534524</v>
      </c>
      <c r="E17819" s="55">
        <v>-4.1069952776304648</v>
      </c>
      <c r="F17819" s="55">
        <v>5.0002586628142622E-5</v>
      </c>
      <c r="G17819" s="81">
        <v>-1.0224397776138539E-2</v>
      </c>
      <c r="H17819" s="82">
        <v>-3.6027216113026432E-3</v>
      </c>
    </row>
    <row r="17820" spans="1:8" ht="14.1" customHeight="1" x14ac:dyDescent="0.25">
      <c r="A17820" s="46" t="s">
        <v>68</v>
      </c>
      <c r="B17820" s="83" t="s">
        <v>96</v>
      </c>
      <c r="C17820" s="31">
        <v>0</v>
      </c>
      <c r="D17820" s="84" t="s">
        <v>97</v>
      </c>
      <c r="E17820" s="84" t="s">
        <v>97</v>
      </c>
      <c r="F17820" s="84" t="s">
        <v>97</v>
      </c>
      <c r="G17820" s="84" t="s">
        <v>97</v>
      </c>
      <c r="H17820" s="85" t="s">
        <v>97</v>
      </c>
    </row>
    <row r="17821" spans="1:8" ht="24" customHeight="1" x14ac:dyDescent="0.25">
      <c r="A17821" s="46" t="s">
        <v>69</v>
      </c>
      <c r="B17821" s="80">
        <v>-4.236046200890038E-4</v>
      </c>
      <c r="C17821" s="81">
        <v>2.5308559601931622E-3</v>
      </c>
      <c r="D17821" s="55">
        <v>347.96138272333184</v>
      </c>
      <c r="E17821" s="55">
        <v>-0.16737602880279012</v>
      </c>
      <c r="F17821" s="55">
        <v>0.86717141496730266</v>
      </c>
      <c r="G17821" s="81">
        <v>-5.4013047383775483E-3</v>
      </c>
      <c r="H17821" s="82">
        <v>4.5540954981995408E-3</v>
      </c>
    </row>
    <row r="17822" spans="1:8" ht="24" customHeight="1" x14ac:dyDescent="0.25">
      <c r="A17822" s="46" t="s">
        <v>70</v>
      </c>
      <c r="B17822" s="80">
        <v>-1.1666106917674053E-3</v>
      </c>
      <c r="C17822" s="81">
        <v>2.4087820941559755E-3</v>
      </c>
      <c r="D17822" s="55">
        <v>347.78651376346807</v>
      </c>
      <c r="E17822" s="55">
        <v>-0.48431557781741957</v>
      </c>
      <c r="F17822" s="55">
        <v>0.6284667699570593</v>
      </c>
      <c r="G17822" s="81">
        <v>-5.9042236356862659E-3</v>
      </c>
      <c r="H17822" s="82">
        <v>3.5710022521514553E-3</v>
      </c>
    </row>
    <row r="17823" spans="1:8" ht="24" customHeight="1" x14ac:dyDescent="0.25">
      <c r="A17823" s="46" t="s">
        <v>71</v>
      </c>
      <c r="B17823" s="80">
        <v>-5.6297391594718282E-4</v>
      </c>
      <c r="C17823" s="81">
        <v>2.3562831906864729E-3</v>
      </c>
      <c r="D17823" s="55">
        <v>347.59729804547459</v>
      </c>
      <c r="E17823" s="55">
        <v>-0.23892455634043186</v>
      </c>
      <c r="F17823" s="55">
        <v>0.81130488772882858</v>
      </c>
      <c r="G17823" s="81">
        <v>-5.1973403827696137E-3</v>
      </c>
      <c r="H17823" s="82">
        <v>4.0713925508752483E-3</v>
      </c>
    </row>
    <row r="17824" spans="1:8" ht="24" customHeight="1" x14ac:dyDescent="0.25">
      <c r="A17824" s="46" t="s">
        <v>72</v>
      </c>
      <c r="B17824" s="83" t="s">
        <v>96</v>
      </c>
      <c r="C17824" s="31">
        <v>0</v>
      </c>
      <c r="D17824" s="84" t="s">
        <v>97</v>
      </c>
      <c r="E17824" s="84" t="s">
        <v>97</v>
      </c>
      <c r="F17824" s="84" t="s">
        <v>97</v>
      </c>
      <c r="G17824" s="84" t="s">
        <v>97</v>
      </c>
      <c r="H17824" s="85" t="s">
        <v>97</v>
      </c>
    </row>
    <row r="17825" spans="1:8" ht="24" customHeight="1" x14ac:dyDescent="0.25">
      <c r="A17825" s="46" t="s">
        <v>73</v>
      </c>
      <c r="B17825" s="83" t="s">
        <v>96</v>
      </c>
      <c r="C17825" s="31">
        <v>0</v>
      </c>
      <c r="D17825" s="84" t="s">
        <v>97</v>
      </c>
      <c r="E17825" s="84" t="s">
        <v>97</v>
      </c>
      <c r="F17825" s="84" t="s">
        <v>97</v>
      </c>
      <c r="G17825" s="84" t="s">
        <v>97</v>
      </c>
      <c r="H17825" s="85" t="s">
        <v>97</v>
      </c>
    </row>
    <row r="17826" spans="1:8" ht="24" customHeight="1" x14ac:dyDescent="0.25">
      <c r="A17826" s="46" t="s">
        <v>74</v>
      </c>
      <c r="B17826" s="83" t="s">
        <v>96</v>
      </c>
      <c r="C17826" s="31">
        <v>0</v>
      </c>
      <c r="D17826" s="84" t="s">
        <v>97</v>
      </c>
      <c r="E17826" s="84" t="s">
        <v>97</v>
      </c>
      <c r="F17826" s="84" t="s">
        <v>97</v>
      </c>
      <c r="G17826" s="84" t="s">
        <v>97</v>
      </c>
      <c r="H17826" s="85" t="s">
        <v>97</v>
      </c>
    </row>
    <row r="17827" spans="1:8" ht="24" customHeight="1" x14ac:dyDescent="0.25">
      <c r="A17827" s="46" t="s">
        <v>75</v>
      </c>
      <c r="B17827" s="83" t="s">
        <v>96</v>
      </c>
      <c r="C17827" s="31">
        <v>0</v>
      </c>
      <c r="D17827" s="84" t="s">
        <v>97</v>
      </c>
      <c r="E17827" s="84" t="s">
        <v>97</v>
      </c>
      <c r="F17827" s="84" t="s">
        <v>97</v>
      </c>
      <c r="G17827" s="84" t="s">
        <v>97</v>
      </c>
      <c r="H17827" s="85" t="s">
        <v>97</v>
      </c>
    </row>
    <row r="17828" spans="1:8" ht="24" customHeight="1" thickBot="1" x14ac:dyDescent="0.3">
      <c r="A17828" s="48" t="s">
        <v>76</v>
      </c>
      <c r="B17828" s="86" t="s">
        <v>96</v>
      </c>
      <c r="C17828" s="40">
        <v>0</v>
      </c>
      <c r="D17828" s="87" t="s">
        <v>97</v>
      </c>
      <c r="E17828" s="87" t="s">
        <v>97</v>
      </c>
      <c r="F17828" s="87" t="s">
        <v>97</v>
      </c>
      <c r="G17828" s="87" t="s">
        <v>97</v>
      </c>
      <c r="H17828" s="88" t="s">
        <v>97</v>
      </c>
    </row>
    <row r="17829" spans="1:8" ht="15" customHeight="1" x14ac:dyDescent="0.25">
      <c r="A17829" s="42" t="s">
        <v>98</v>
      </c>
      <c r="B17829" s="43"/>
      <c r="C17829" s="43"/>
      <c r="D17829" s="43"/>
      <c r="E17829" s="43"/>
      <c r="F17829" s="43"/>
      <c r="G17829" s="43"/>
      <c r="H17829" s="43"/>
    </row>
    <row r="17830" spans="1:8" ht="15" customHeight="1" x14ac:dyDescent="0.25">
      <c r="A17830" s="50" t="s">
        <v>312</v>
      </c>
      <c r="B17830" s="51"/>
      <c r="C17830" s="51"/>
      <c r="D17830" s="51"/>
      <c r="E17830" s="51"/>
      <c r="F17830" s="51"/>
      <c r="G17830" s="51"/>
      <c r="H17830" s="51"/>
    </row>
    <row r="17833" spans="1:8" ht="16.5" x14ac:dyDescent="0.25">
      <c r="A17833" t="s">
        <v>100</v>
      </c>
    </row>
    <row r="17835" spans="1:8" ht="20.100000000000001" customHeight="1" thickBot="1" x14ac:dyDescent="0.3">
      <c r="A17835" s="16" t="s">
        <v>101</v>
      </c>
      <c r="B17835" s="17"/>
      <c r="C17835" s="17"/>
      <c r="D17835" s="17"/>
    </row>
    <row r="17836" spans="1:8" ht="15" customHeight="1" thickBot="1" x14ac:dyDescent="0.3">
      <c r="A17836" s="89" t="s">
        <v>88</v>
      </c>
      <c r="B17836" s="90"/>
      <c r="C17836" s="20" t="s">
        <v>89</v>
      </c>
      <c r="D17836" s="22" t="s">
        <v>90</v>
      </c>
    </row>
    <row r="17837" spans="1:8" ht="14.1" customHeight="1" x14ac:dyDescent="0.25">
      <c r="A17837" s="3" t="s">
        <v>102</v>
      </c>
      <c r="B17837" s="23" t="s">
        <v>162</v>
      </c>
      <c r="C17837" s="77">
        <v>8.850049637894604E-5</v>
      </c>
      <c r="D17837" s="79">
        <v>6.7299848250710672E-6</v>
      </c>
    </row>
    <row r="17838" spans="1:8" ht="14.1" customHeight="1" thickBot="1" x14ac:dyDescent="0.3">
      <c r="A17838" s="91"/>
      <c r="B17838" s="14" t="s">
        <v>163</v>
      </c>
      <c r="C17838" s="92">
        <v>1.3885482677830796E-3</v>
      </c>
      <c r="D17838" s="93">
        <v>1.706756191148152E-4</v>
      </c>
    </row>
    <row r="17839" spans="1:8" ht="15" customHeight="1" x14ac:dyDescent="0.25">
      <c r="A17839" s="42" t="s">
        <v>311</v>
      </c>
      <c r="B17839" s="43"/>
      <c r="C17839" s="43"/>
      <c r="D17839" s="43"/>
    </row>
    <row r="17842" spans="1:3" ht="16.5" x14ac:dyDescent="0.25">
      <c r="A17842" t="s">
        <v>113</v>
      </c>
    </row>
    <row r="17844" spans="1:3" ht="20.100000000000001" customHeight="1" thickBot="1" x14ac:dyDescent="0.3">
      <c r="A17844" s="16" t="s">
        <v>114</v>
      </c>
      <c r="B17844" s="17"/>
      <c r="C17844" s="17"/>
    </row>
    <row r="17845" spans="1:3" ht="15" customHeight="1" thickBot="1" x14ac:dyDescent="0.3">
      <c r="A17845" s="18"/>
      <c r="B17845" s="19"/>
      <c r="C17845" s="61" t="s">
        <v>62</v>
      </c>
    </row>
    <row r="17846" spans="1:3" ht="14.1" customHeight="1" x14ac:dyDescent="0.25">
      <c r="A17846" s="3" t="s">
        <v>36</v>
      </c>
      <c r="B17846" s="23" t="s">
        <v>37</v>
      </c>
      <c r="C17846" s="62">
        <v>0</v>
      </c>
    </row>
    <row r="17847" spans="1:3" ht="14.1" customHeight="1" x14ac:dyDescent="0.25">
      <c r="A17847" s="28"/>
      <c r="B17847" s="9" t="s">
        <v>63</v>
      </c>
      <c r="C17847" s="12">
        <v>0</v>
      </c>
    </row>
    <row r="17848" spans="1:3" ht="14.1" customHeight="1" x14ac:dyDescent="0.25">
      <c r="A17848" s="28"/>
      <c r="B17848" s="9" t="s">
        <v>64</v>
      </c>
      <c r="C17848" s="12">
        <v>0</v>
      </c>
    </row>
    <row r="17849" spans="1:3" ht="14.1" customHeight="1" x14ac:dyDescent="0.25">
      <c r="A17849" s="28"/>
      <c r="B17849" s="9" t="s">
        <v>65</v>
      </c>
      <c r="C17849" s="12">
        <v>1</v>
      </c>
    </row>
    <row r="17850" spans="1:3" ht="14.1" customHeight="1" x14ac:dyDescent="0.25">
      <c r="A17850" s="28"/>
      <c r="B17850" s="9" t="s">
        <v>66</v>
      </c>
      <c r="C17850" s="12">
        <v>0</v>
      </c>
    </row>
    <row r="17851" spans="1:3" ht="14.1" customHeight="1" x14ac:dyDescent="0.25">
      <c r="A17851" s="28"/>
      <c r="B17851" s="9" t="s">
        <v>67</v>
      </c>
      <c r="C17851" s="12">
        <v>0</v>
      </c>
    </row>
    <row r="17852" spans="1:3" ht="14.1" customHeight="1" x14ac:dyDescent="0.25">
      <c r="A17852" s="28"/>
      <c r="B17852" s="9" t="s">
        <v>68</v>
      </c>
      <c r="C17852" s="12">
        <v>-1</v>
      </c>
    </row>
    <row r="17853" spans="1:3" ht="24" customHeight="1" x14ac:dyDescent="0.25">
      <c r="A17853" s="28"/>
      <c r="B17853" s="9" t="s">
        <v>69</v>
      </c>
      <c r="C17853" s="47">
        <v>0.5</v>
      </c>
    </row>
    <row r="17854" spans="1:3" ht="24" customHeight="1" x14ac:dyDescent="0.25">
      <c r="A17854" s="28"/>
      <c r="B17854" s="9" t="s">
        <v>70</v>
      </c>
      <c r="C17854" s="12">
        <v>0</v>
      </c>
    </row>
    <row r="17855" spans="1:3" ht="24" customHeight="1" x14ac:dyDescent="0.25">
      <c r="A17855" s="28"/>
      <c r="B17855" s="9" t="s">
        <v>71</v>
      </c>
      <c r="C17855" s="12">
        <v>0</v>
      </c>
    </row>
    <row r="17856" spans="1:3" ht="24" customHeight="1" x14ac:dyDescent="0.25">
      <c r="A17856" s="28"/>
      <c r="B17856" s="9" t="s">
        <v>72</v>
      </c>
      <c r="C17856" s="47">
        <v>-0.5</v>
      </c>
    </row>
    <row r="17857" spans="1:9" ht="24" customHeight="1" x14ac:dyDescent="0.25">
      <c r="A17857" s="28"/>
      <c r="B17857" s="9" t="s">
        <v>73</v>
      </c>
      <c r="C17857" s="47">
        <v>0.5</v>
      </c>
    </row>
    <row r="17858" spans="1:9" ht="24" customHeight="1" x14ac:dyDescent="0.25">
      <c r="A17858" s="28"/>
      <c r="B17858" s="9" t="s">
        <v>74</v>
      </c>
      <c r="C17858" s="12">
        <v>0</v>
      </c>
    </row>
    <row r="17859" spans="1:9" ht="24" customHeight="1" x14ac:dyDescent="0.25">
      <c r="A17859" s="28"/>
      <c r="B17859" s="9" t="s">
        <v>75</v>
      </c>
      <c r="C17859" s="12">
        <v>0</v>
      </c>
    </row>
    <row r="17860" spans="1:9" ht="24" customHeight="1" thickBot="1" x14ac:dyDescent="0.3">
      <c r="A17860" s="91"/>
      <c r="B17860" s="14" t="s">
        <v>76</v>
      </c>
      <c r="C17860" s="49">
        <v>-0.5</v>
      </c>
    </row>
    <row r="17861" spans="1:9" ht="15" customHeight="1" x14ac:dyDescent="0.25">
      <c r="A17861" s="42" t="s">
        <v>115</v>
      </c>
      <c r="B17861" s="43"/>
      <c r="C17861" s="43"/>
    </row>
    <row r="17863" spans="1:9" ht="20.100000000000001" customHeight="1" thickBot="1" x14ac:dyDescent="0.3">
      <c r="A17863" s="16" t="s">
        <v>116</v>
      </c>
      <c r="B17863" s="17"/>
      <c r="C17863" s="17"/>
      <c r="D17863" s="17"/>
      <c r="E17863" s="17"/>
      <c r="F17863" s="17"/>
      <c r="G17863" s="17"/>
      <c r="H17863" s="17"/>
      <c r="I17863" s="17"/>
    </row>
    <row r="17864" spans="1:9" ht="15" customHeight="1" x14ac:dyDescent="0.25">
      <c r="A17864" s="67" t="s">
        <v>117</v>
      </c>
      <c r="B17864" s="68" t="s">
        <v>89</v>
      </c>
      <c r="C17864" s="69" t="s">
        <v>90</v>
      </c>
      <c r="D17864" s="69" t="s">
        <v>91</v>
      </c>
      <c r="E17864" s="69" t="s">
        <v>118</v>
      </c>
      <c r="F17864" s="69" t="s">
        <v>92</v>
      </c>
      <c r="G17864" s="69" t="s">
        <v>59</v>
      </c>
      <c r="H17864" s="70" t="s">
        <v>93</v>
      </c>
      <c r="I17864" s="71"/>
    </row>
    <row r="17865" spans="1:9" ht="15" customHeight="1" thickBot="1" x14ac:dyDescent="0.3">
      <c r="A17865" s="72"/>
      <c r="B17865" s="73"/>
      <c r="C17865" s="74"/>
      <c r="D17865" s="74"/>
      <c r="E17865" s="74"/>
      <c r="F17865" s="74"/>
      <c r="G17865" s="74"/>
      <c r="H17865" s="75" t="s">
        <v>94</v>
      </c>
      <c r="I17865" s="76" t="s">
        <v>95</v>
      </c>
    </row>
    <row r="17866" spans="1:9" ht="14.1" customHeight="1" thickBot="1" x14ac:dyDescent="0.3">
      <c r="A17866" s="94" t="s">
        <v>62</v>
      </c>
      <c r="B17866" s="95">
        <v>-8.4088068269780186E-3</v>
      </c>
      <c r="C17866" s="96">
        <v>1.2654279800965807E-3</v>
      </c>
      <c r="D17866" s="97">
        <v>347.96138272333235</v>
      </c>
      <c r="E17866" s="98">
        <v>0</v>
      </c>
      <c r="F17866" s="97">
        <v>-6.6450299497378245</v>
      </c>
      <c r="G17866" s="97">
        <v>1.1714169249369098E-10</v>
      </c>
      <c r="H17866" s="96">
        <v>-1.0897656886122228E-2</v>
      </c>
      <c r="I17866" s="99">
        <v>-5.9199567678338092E-3</v>
      </c>
    </row>
    <row r="17867" spans="1:9" ht="15" customHeight="1" x14ac:dyDescent="0.25">
      <c r="A17867" s="42" t="s">
        <v>115</v>
      </c>
      <c r="B17867" s="43"/>
      <c r="C17867" s="43"/>
      <c r="D17867" s="43"/>
      <c r="E17867" s="43"/>
      <c r="F17867" s="43"/>
      <c r="G17867" s="43"/>
      <c r="H17867" s="43"/>
      <c r="I17867" s="43"/>
    </row>
    <row r="17868" spans="1:9" ht="15" customHeight="1" x14ac:dyDescent="0.25">
      <c r="A17868" s="50" t="s">
        <v>312</v>
      </c>
      <c r="B17868" s="51"/>
      <c r="C17868" s="51"/>
      <c r="D17868" s="51"/>
      <c r="E17868" s="51"/>
      <c r="F17868" s="51"/>
      <c r="G17868" s="51"/>
      <c r="H17868" s="51"/>
      <c r="I17868" s="51"/>
    </row>
    <row r="17871" spans="1:9" ht="16.5" x14ac:dyDescent="0.25">
      <c r="A17871" t="s">
        <v>119</v>
      </c>
    </row>
    <row r="17873" spans="1:3" ht="20.100000000000001" customHeight="1" thickBot="1" x14ac:dyDescent="0.3">
      <c r="A17873" s="16" t="s">
        <v>114</v>
      </c>
      <c r="B17873" s="17"/>
      <c r="C17873" s="17"/>
    </row>
    <row r="17874" spans="1:3" ht="15" customHeight="1" thickBot="1" x14ac:dyDescent="0.3">
      <c r="A17874" s="18"/>
      <c r="B17874" s="19"/>
      <c r="C17874" s="61" t="s">
        <v>62</v>
      </c>
    </row>
    <row r="17875" spans="1:3" ht="14.1" customHeight="1" x14ac:dyDescent="0.25">
      <c r="A17875" s="3" t="s">
        <v>36</v>
      </c>
      <c r="B17875" s="23" t="s">
        <v>37</v>
      </c>
      <c r="C17875" s="62">
        <v>0</v>
      </c>
    </row>
    <row r="17876" spans="1:3" ht="14.1" customHeight="1" x14ac:dyDescent="0.25">
      <c r="A17876" s="28"/>
      <c r="B17876" s="9" t="s">
        <v>63</v>
      </c>
      <c r="C17876" s="12">
        <v>0</v>
      </c>
    </row>
    <row r="17877" spans="1:3" ht="14.1" customHeight="1" x14ac:dyDescent="0.25">
      <c r="A17877" s="28"/>
      <c r="B17877" s="9" t="s">
        <v>64</v>
      </c>
      <c r="C17877" s="12">
        <v>0</v>
      </c>
    </row>
    <row r="17878" spans="1:3" ht="14.1" customHeight="1" x14ac:dyDescent="0.25">
      <c r="A17878" s="28"/>
      <c r="B17878" s="9" t="s">
        <v>65</v>
      </c>
      <c r="C17878" s="12">
        <v>1</v>
      </c>
    </row>
    <row r="17879" spans="1:3" ht="14.1" customHeight="1" x14ac:dyDescent="0.25">
      <c r="A17879" s="28"/>
      <c r="B17879" s="9" t="s">
        <v>66</v>
      </c>
      <c r="C17879" s="12">
        <v>0</v>
      </c>
    </row>
    <row r="17880" spans="1:3" ht="14.1" customHeight="1" x14ac:dyDescent="0.25">
      <c r="A17880" s="28"/>
      <c r="B17880" s="9" t="s">
        <v>67</v>
      </c>
      <c r="C17880" s="12">
        <v>0</v>
      </c>
    </row>
    <row r="17881" spans="1:3" ht="14.1" customHeight="1" x14ac:dyDescent="0.25">
      <c r="A17881" s="28"/>
      <c r="B17881" s="9" t="s">
        <v>68</v>
      </c>
      <c r="C17881" s="12">
        <v>-1</v>
      </c>
    </row>
    <row r="17882" spans="1:3" ht="24" customHeight="1" x14ac:dyDescent="0.25">
      <c r="A17882" s="28"/>
      <c r="B17882" s="9" t="s">
        <v>69</v>
      </c>
      <c r="C17882" s="12">
        <v>1</v>
      </c>
    </row>
    <row r="17883" spans="1:3" ht="24" customHeight="1" x14ac:dyDescent="0.25">
      <c r="A17883" s="28"/>
      <c r="B17883" s="9" t="s">
        <v>70</v>
      </c>
      <c r="C17883" s="12">
        <v>0</v>
      </c>
    </row>
    <row r="17884" spans="1:3" ht="24" customHeight="1" x14ac:dyDescent="0.25">
      <c r="A17884" s="28"/>
      <c r="B17884" s="9" t="s">
        <v>71</v>
      </c>
      <c r="C17884" s="12">
        <v>0</v>
      </c>
    </row>
    <row r="17885" spans="1:3" ht="24" customHeight="1" x14ac:dyDescent="0.25">
      <c r="A17885" s="28"/>
      <c r="B17885" s="9" t="s">
        <v>72</v>
      </c>
      <c r="C17885" s="12">
        <v>-1</v>
      </c>
    </row>
    <row r="17886" spans="1:3" ht="24" customHeight="1" x14ac:dyDescent="0.25">
      <c r="A17886" s="28"/>
      <c r="B17886" s="9" t="s">
        <v>73</v>
      </c>
      <c r="C17886" s="12">
        <v>0</v>
      </c>
    </row>
    <row r="17887" spans="1:3" ht="24" customHeight="1" x14ac:dyDescent="0.25">
      <c r="A17887" s="28"/>
      <c r="B17887" s="9" t="s">
        <v>74</v>
      </c>
      <c r="C17887" s="12">
        <v>0</v>
      </c>
    </row>
    <row r="17888" spans="1:3" ht="24" customHeight="1" x14ac:dyDescent="0.25">
      <c r="A17888" s="28"/>
      <c r="B17888" s="9" t="s">
        <v>75</v>
      </c>
      <c r="C17888" s="12">
        <v>0</v>
      </c>
    </row>
    <row r="17889" spans="1:9" ht="24" customHeight="1" thickBot="1" x14ac:dyDescent="0.3">
      <c r="A17889" s="91"/>
      <c r="B17889" s="14" t="s">
        <v>76</v>
      </c>
      <c r="C17889" s="100">
        <v>0</v>
      </c>
    </row>
    <row r="17890" spans="1:9" ht="15" customHeight="1" x14ac:dyDescent="0.25">
      <c r="A17890" s="42" t="s">
        <v>120</v>
      </c>
      <c r="B17890" s="43"/>
      <c r="C17890" s="43"/>
    </row>
    <row r="17892" spans="1:9" ht="20.100000000000001" customHeight="1" thickBot="1" x14ac:dyDescent="0.3">
      <c r="A17892" s="16" t="s">
        <v>116</v>
      </c>
      <c r="B17892" s="17"/>
      <c r="C17892" s="17"/>
      <c r="D17892" s="17"/>
      <c r="E17892" s="17"/>
      <c r="F17892" s="17"/>
      <c r="G17892" s="17"/>
      <c r="H17892" s="17"/>
      <c r="I17892" s="17"/>
    </row>
    <row r="17893" spans="1:9" ht="15" customHeight="1" x14ac:dyDescent="0.25">
      <c r="A17893" s="67" t="s">
        <v>117</v>
      </c>
      <c r="B17893" s="68" t="s">
        <v>89</v>
      </c>
      <c r="C17893" s="69" t="s">
        <v>90</v>
      </c>
      <c r="D17893" s="69" t="s">
        <v>91</v>
      </c>
      <c r="E17893" s="69" t="s">
        <v>118</v>
      </c>
      <c r="F17893" s="69" t="s">
        <v>92</v>
      </c>
      <c r="G17893" s="69" t="s">
        <v>59</v>
      </c>
      <c r="H17893" s="70" t="s">
        <v>93</v>
      </c>
      <c r="I17893" s="71"/>
    </row>
    <row r="17894" spans="1:9" ht="15" customHeight="1" thickBot="1" x14ac:dyDescent="0.3">
      <c r="A17894" s="72"/>
      <c r="B17894" s="73"/>
      <c r="C17894" s="74"/>
      <c r="D17894" s="74"/>
      <c r="E17894" s="74"/>
      <c r="F17894" s="74"/>
      <c r="G17894" s="74"/>
      <c r="H17894" s="75" t="s">
        <v>94</v>
      </c>
      <c r="I17894" s="76" t="s">
        <v>95</v>
      </c>
    </row>
    <row r="17895" spans="1:9" ht="14.1" customHeight="1" thickBot="1" x14ac:dyDescent="0.3">
      <c r="A17895" s="94" t="s">
        <v>62</v>
      </c>
      <c r="B17895" s="95">
        <v>-8.6206091370225196E-3</v>
      </c>
      <c r="C17895" s="96">
        <v>1.7464486140803099E-3</v>
      </c>
      <c r="D17895" s="97">
        <v>347.31317672949746</v>
      </c>
      <c r="E17895" s="98">
        <v>0</v>
      </c>
      <c r="F17895" s="97">
        <v>-4.9360794629289355</v>
      </c>
      <c r="G17895" s="97">
        <v>1.2397295968523991E-6</v>
      </c>
      <c r="H17895" s="96">
        <v>-1.2055555351460981E-2</v>
      </c>
      <c r="I17895" s="99">
        <v>-5.1856629225840575E-3</v>
      </c>
    </row>
    <row r="17896" spans="1:9" ht="15" customHeight="1" x14ac:dyDescent="0.25">
      <c r="A17896" s="42" t="s">
        <v>120</v>
      </c>
      <c r="B17896" s="43"/>
      <c r="C17896" s="43"/>
      <c r="D17896" s="43"/>
      <c r="E17896" s="43"/>
      <c r="F17896" s="43"/>
      <c r="G17896" s="43"/>
      <c r="H17896" s="43"/>
      <c r="I17896" s="43"/>
    </row>
    <row r="17897" spans="1:9" ht="15" customHeight="1" x14ac:dyDescent="0.25">
      <c r="A17897" s="50" t="s">
        <v>312</v>
      </c>
      <c r="B17897" s="51"/>
      <c r="C17897" s="51"/>
      <c r="D17897" s="51"/>
      <c r="E17897" s="51"/>
      <c r="F17897" s="51"/>
      <c r="G17897" s="51"/>
      <c r="H17897" s="51"/>
      <c r="I17897" s="51"/>
    </row>
    <row r="17900" spans="1:9" ht="16.5" x14ac:dyDescent="0.25">
      <c r="A17900" t="s">
        <v>121</v>
      </c>
    </row>
    <row r="17902" spans="1:9" ht="20.100000000000001" customHeight="1" thickBot="1" x14ac:dyDescent="0.3">
      <c r="A17902" s="16" t="s">
        <v>114</v>
      </c>
      <c r="B17902" s="17"/>
      <c r="C17902" s="17"/>
    </row>
    <row r="17903" spans="1:9" ht="15" customHeight="1" thickBot="1" x14ac:dyDescent="0.3">
      <c r="A17903" s="18"/>
      <c r="B17903" s="19"/>
      <c r="C17903" s="61" t="s">
        <v>62</v>
      </c>
    </row>
    <row r="17904" spans="1:9" ht="14.1" customHeight="1" x14ac:dyDescent="0.25">
      <c r="A17904" s="3" t="s">
        <v>36</v>
      </c>
      <c r="B17904" s="23" t="s">
        <v>37</v>
      </c>
      <c r="C17904" s="62">
        <v>0</v>
      </c>
    </row>
    <row r="17905" spans="1:3" ht="14.1" customHeight="1" x14ac:dyDescent="0.25">
      <c r="A17905" s="28"/>
      <c r="B17905" s="9" t="s">
        <v>63</v>
      </c>
      <c r="C17905" s="12">
        <v>0</v>
      </c>
    </row>
    <row r="17906" spans="1:3" ht="14.1" customHeight="1" x14ac:dyDescent="0.25">
      <c r="A17906" s="28"/>
      <c r="B17906" s="9" t="s">
        <v>64</v>
      </c>
      <c r="C17906" s="12">
        <v>0</v>
      </c>
    </row>
    <row r="17907" spans="1:3" ht="14.1" customHeight="1" x14ac:dyDescent="0.25">
      <c r="A17907" s="28"/>
      <c r="B17907" s="9" t="s">
        <v>65</v>
      </c>
      <c r="C17907" s="12">
        <v>1</v>
      </c>
    </row>
    <row r="17908" spans="1:3" ht="14.1" customHeight="1" x14ac:dyDescent="0.25">
      <c r="A17908" s="28"/>
      <c r="B17908" s="9" t="s">
        <v>66</v>
      </c>
      <c r="C17908" s="12">
        <v>0</v>
      </c>
    </row>
    <row r="17909" spans="1:3" ht="14.1" customHeight="1" x14ac:dyDescent="0.25">
      <c r="A17909" s="28"/>
      <c r="B17909" s="9" t="s">
        <v>67</v>
      </c>
      <c r="C17909" s="12">
        <v>0</v>
      </c>
    </row>
    <row r="17910" spans="1:3" ht="14.1" customHeight="1" x14ac:dyDescent="0.25">
      <c r="A17910" s="28"/>
      <c r="B17910" s="9" t="s">
        <v>68</v>
      </c>
      <c r="C17910" s="12">
        <v>-1</v>
      </c>
    </row>
    <row r="17911" spans="1:3" ht="24" customHeight="1" x14ac:dyDescent="0.25">
      <c r="A17911" s="28"/>
      <c r="B17911" s="9" t="s">
        <v>69</v>
      </c>
      <c r="C17911" s="12">
        <v>0</v>
      </c>
    </row>
    <row r="17912" spans="1:3" ht="24" customHeight="1" x14ac:dyDescent="0.25">
      <c r="A17912" s="28"/>
      <c r="B17912" s="9" t="s">
        <v>70</v>
      </c>
      <c r="C17912" s="12">
        <v>0</v>
      </c>
    </row>
    <row r="17913" spans="1:3" ht="24" customHeight="1" x14ac:dyDescent="0.25">
      <c r="A17913" s="28"/>
      <c r="B17913" s="9" t="s">
        <v>71</v>
      </c>
      <c r="C17913" s="12">
        <v>0</v>
      </c>
    </row>
    <row r="17914" spans="1:3" ht="24" customHeight="1" x14ac:dyDescent="0.25">
      <c r="A17914" s="28"/>
      <c r="B17914" s="9" t="s">
        <v>72</v>
      </c>
      <c r="C17914" s="12">
        <v>0</v>
      </c>
    </row>
    <row r="17915" spans="1:3" ht="24" customHeight="1" x14ac:dyDescent="0.25">
      <c r="A17915" s="28"/>
      <c r="B17915" s="9" t="s">
        <v>73</v>
      </c>
      <c r="C17915" s="12">
        <v>1</v>
      </c>
    </row>
    <row r="17916" spans="1:3" ht="24" customHeight="1" x14ac:dyDescent="0.25">
      <c r="A17916" s="28"/>
      <c r="B17916" s="9" t="s">
        <v>74</v>
      </c>
      <c r="C17916" s="12">
        <v>0</v>
      </c>
    </row>
    <row r="17917" spans="1:3" ht="24" customHeight="1" x14ac:dyDescent="0.25">
      <c r="A17917" s="28"/>
      <c r="B17917" s="9" t="s">
        <v>75</v>
      </c>
      <c r="C17917" s="12">
        <v>0</v>
      </c>
    </row>
    <row r="17918" spans="1:3" ht="24" customHeight="1" thickBot="1" x14ac:dyDescent="0.3">
      <c r="A17918" s="91"/>
      <c r="B17918" s="14" t="s">
        <v>76</v>
      </c>
      <c r="C17918" s="100">
        <v>-1</v>
      </c>
    </row>
    <row r="17919" spans="1:3" ht="15" customHeight="1" x14ac:dyDescent="0.25">
      <c r="A17919" s="42" t="s">
        <v>122</v>
      </c>
      <c r="B17919" s="43"/>
      <c r="C17919" s="43"/>
    </row>
    <row r="17921" spans="1:9" ht="20.100000000000001" customHeight="1" thickBot="1" x14ac:dyDescent="0.3">
      <c r="A17921" s="16" t="s">
        <v>116</v>
      </c>
      <c r="B17921" s="17"/>
      <c r="C17921" s="17"/>
      <c r="D17921" s="17"/>
      <c r="E17921" s="17"/>
      <c r="F17921" s="17"/>
      <c r="G17921" s="17"/>
      <c r="H17921" s="17"/>
      <c r="I17921" s="17"/>
    </row>
    <row r="17922" spans="1:9" ht="15" customHeight="1" x14ac:dyDescent="0.25">
      <c r="A17922" s="67" t="s">
        <v>117</v>
      </c>
      <c r="B17922" s="68" t="s">
        <v>89</v>
      </c>
      <c r="C17922" s="69" t="s">
        <v>90</v>
      </c>
      <c r="D17922" s="69" t="s">
        <v>91</v>
      </c>
      <c r="E17922" s="69" t="s">
        <v>118</v>
      </c>
      <c r="F17922" s="69" t="s">
        <v>92</v>
      </c>
      <c r="G17922" s="69" t="s">
        <v>59</v>
      </c>
      <c r="H17922" s="70" t="s">
        <v>93</v>
      </c>
      <c r="I17922" s="71"/>
    </row>
    <row r="17923" spans="1:9" ht="15" customHeight="1" thickBot="1" x14ac:dyDescent="0.3">
      <c r="A17923" s="72"/>
      <c r="B17923" s="73"/>
      <c r="C17923" s="74"/>
      <c r="D17923" s="74"/>
      <c r="E17923" s="74"/>
      <c r="F17923" s="74"/>
      <c r="G17923" s="74"/>
      <c r="H17923" s="75" t="s">
        <v>94</v>
      </c>
      <c r="I17923" s="76" t="s">
        <v>95</v>
      </c>
    </row>
    <row r="17924" spans="1:9" ht="14.1" customHeight="1" thickBot="1" x14ac:dyDescent="0.3">
      <c r="A17924" s="94" t="s">
        <v>62</v>
      </c>
      <c r="B17924" s="95">
        <v>-8.1970045169335159E-3</v>
      </c>
      <c r="C17924" s="96">
        <v>1.8317066166889872E-3</v>
      </c>
      <c r="D17924" s="97">
        <v>348.55087991813286</v>
      </c>
      <c r="E17924" s="98">
        <v>0</v>
      </c>
      <c r="F17924" s="97">
        <v>-4.4750640971917823</v>
      </c>
      <c r="G17924" s="97">
        <v>1.0357996329841666E-5</v>
      </c>
      <c r="H17924" s="96">
        <v>-1.179959295590159E-2</v>
      </c>
      <c r="I17924" s="99">
        <v>-4.5944160779654427E-3</v>
      </c>
    </row>
    <row r="17925" spans="1:9" ht="15" customHeight="1" x14ac:dyDescent="0.25">
      <c r="A17925" s="42" t="s">
        <v>122</v>
      </c>
      <c r="B17925" s="43"/>
      <c r="C17925" s="43"/>
      <c r="D17925" s="43"/>
      <c r="E17925" s="43"/>
      <c r="F17925" s="43"/>
      <c r="G17925" s="43"/>
      <c r="H17925" s="43"/>
      <c r="I17925" s="43"/>
    </row>
    <row r="17926" spans="1:9" ht="15" customHeight="1" x14ac:dyDescent="0.25">
      <c r="A17926" s="50" t="s">
        <v>312</v>
      </c>
      <c r="B17926" s="51"/>
      <c r="C17926" s="51"/>
      <c r="D17926" s="51"/>
      <c r="E17926" s="51"/>
      <c r="F17926" s="51"/>
      <c r="G17926" s="51"/>
      <c r="H17926" s="51"/>
      <c r="I17926" s="51"/>
    </row>
    <row r="17929" spans="1:9" ht="16.5" x14ac:dyDescent="0.25">
      <c r="A17929" t="s">
        <v>123</v>
      </c>
    </row>
    <row r="17931" spans="1:9" ht="20.100000000000001" customHeight="1" thickBot="1" x14ac:dyDescent="0.3">
      <c r="A17931" s="16" t="s">
        <v>114</v>
      </c>
      <c r="B17931" s="17"/>
      <c r="C17931" s="17"/>
    </row>
    <row r="17932" spans="1:9" ht="15" customHeight="1" thickBot="1" x14ac:dyDescent="0.3">
      <c r="A17932" s="18"/>
      <c r="B17932" s="19"/>
      <c r="C17932" s="61" t="s">
        <v>62</v>
      </c>
    </row>
    <row r="17933" spans="1:9" ht="14.1" customHeight="1" x14ac:dyDescent="0.25">
      <c r="A17933" s="3" t="s">
        <v>36</v>
      </c>
      <c r="B17933" s="23" t="s">
        <v>37</v>
      </c>
      <c r="C17933" s="62">
        <v>0</v>
      </c>
    </row>
    <row r="17934" spans="1:9" ht="14.1" customHeight="1" x14ac:dyDescent="0.25">
      <c r="A17934" s="28"/>
      <c r="B17934" s="9" t="s">
        <v>63</v>
      </c>
      <c r="C17934" s="12">
        <v>0</v>
      </c>
    </row>
    <row r="17935" spans="1:9" ht="14.1" customHeight="1" x14ac:dyDescent="0.25">
      <c r="A17935" s="28"/>
      <c r="B17935" s="9" t="s">
        <v>64</v>
      </c>
      <c r="C17935" s="12">
        <v>0</v>
      </c>
    </row>
    <row r="17936" spans="1:9" ht="14.1" customHeight="1" x14ac:dyDescent="0.25">
      <c r="A17936" s="28"/>
      <c r="B17936" s="9" t="s">
        <v>65</v>
      </c>
      <c r="C17936" s="12">
        <v>0</v>
      </c>
    </row>
    <row r="17937" spans="1:9" ht="14.1" customHeight="1" x14ac:dyDescent="0.25">
      <c r="A17937" s="28"/>
      <c r="B17937" s="9" t="s">
        <v>66</v>
      </c>
      <c r="C17937" s="12">
        <v>0</v>
      </c>
    </row>
    <row r="17938" spans="1:9" ht="14.1" customHeight="1" x14ac:dyDescent="0.25">
      <c r="A17938" s="28"/>
      <c r="B17938" s="9" t="s">
        <v>67</v>
      </c>
      <c r="C17938" s="12">
        <v>0</v>
      </c>
    </row>
    <row r="17939" spans="1:9" ht="14.1" customHeight="1" x14ac:dyDescent="0.25">
      <c r="A17939" s="28"/>
      <c r="B17939" s="9" t="s">
        <v>68</v>
      </c>
      <c r="C17939" s="12">
        <v>0</v>
      </c>
    </row>
    <row r="17940" spans="1:9" ht="24" customHeight="1" x14ac:dyDescent="0.25">
      <c r="A17940" s="28"/>
      <c r="B17940" s="9" t="s">
        <v>69</v>
      </c>
      <c r="C17940" s="12">
        <v>1</v>
      </c>
    </row>
    <row r="17941" spans="1:9" ht="24" customHeight="1" x14ac:dyDescent="0.25">
      <c r="A17941" s="28"/>
      <c r="B17941" s="9" t="s">
        <v>70</v>
      </c>
      <c r="C17941" s="12">
        <v>0</v>
      </c>
    </row>
    <row r="17942" spans="1:9" ht="24" customHeight="1" x14ac:dyDescent="0.25">
      <c r="A17942" s="28"/>
      <c r="B17942" s="9" t="s">
        <v>71</v>
      </c>
      <c r="C17942" s="12">
        <v>0</v>
      </c>
    </row>
    <row r="17943" spans="1:9" ht="24" customHeight="1" x14ac:dyDescent="0.25">
      <c r="A17943" s="28"/>
      <c r="B17943" s="9" t="s">
        <v>72</v>
      </c>
      <c r="C17943" s="12">
        <v>-1</v>
      </c>
    </row>
    <row r="17944" spans="1:9" ht="24" customHeight="1" x14ac:dyDescent="0.25">
      <c r="A17944" s="28"/>
      <c r="B17944" s="9" t="s">
        <v>73</v>
      </c>
      <c r="C17944" s="12">
        <v>-1</v>
      </c>
    </row>
    <row r="17945" spans="1:9" ht="24" customHeight="1" x14ac:dyDescent="0.25">
      <c r="A17945" s="28"/>
      <c r="B17945" s="9" t="s">
        <v>74</v>
      </c>
      <c r="C17945" s="12">
        <v>0</v>
      </c>
    </row>
    <row r="17946" spans="1:9" ht="24" customHeight="1" x14ac:dyDescent="0.25">
      <c r="A17946" s="28"/>
      <c r="B17946" s="9" t="s">
        <v>75</v>
      </c>
      <c r="C17946" s="12">
        <v>0</v>
      </c>
    </row>
    <row r="17947" spans="1:9" ht="24" customHeight="1" thickBot="1" x14ac:dyDescent="0.3">
      <c r="A17947" s="91"/>
      <c r="B17947" s="14" t="s">
        <v>76</v>
      </c>
      <c r="C17947" s="100">
        <v>1</v>
      </c>
    </row>
    <row r="17948" spans="1:9" ht="24.95" customHeight="1" x14ac:dyDescent="0.25">
      <c r="A17948" s="42" t="s">
        <v>124</v>
      </c>
      <c r="B17948" s="43"/>
      <c r="C17948" s="43"/>
    </row>
    <row r="17950" spans="1:9" ht="20.100000000000001" customHeight="1" thickBot="1" x14ac:dyDescent="0.3">
      <c r="A17950" s="16" t="s">
        <v>116</v>
      </c>
      <c r="B17950" s="17"/>
      <c r="C17950" s="17"/>
      <c r="D17950" s="17"/>
      <c r="E17950" s="17"/>
      <c r="F17950" s="17"/>
      <c r="G17950" s="17"/>
      <c r="H17950" s="17"/>
      <c r="I17950" s="17"/>
    </row>
    <row r="17951" spans="1:9" ht="15" customHeight="1" x14ac:dyDescent="0.25">
      <c r="A17951" s="67" t="s">
        <v>117</v>
      </c>
      <c r="B17951" s="68" t="s">
        <v>89</v>
      </c>
      <c r="C17951" s="69" t="s">
        <v>90</v>
      </c>
      <c r="D17951" s="69" t="s">
        <v>91</v>
      </c>
      <c r="E17951" s="69" t="s">
        <v>118</v>
      </c>
      <c r="F17951" s="69" t="s">
        <v>92</v>
      </c>
      <c r="G17951" s="69" t="s">
        <v>59</v>
      </c>
      <c r="H17951" s="70" t="s">
        <v>93</v>
      </c>
      <c r="I17951" s="71"/>
    </row>
    <row r="17952" spans="1:9" ht="15" customHeight="1" thickBot="1" x14ac:dyDescent="0.3">
      <c r="A17952" s="72"/>
      <c r="B17952" s="73"/>
      <c r="C17952" s="74"/>
      <c r="D17952" s="74"/>
      <c r="E17952" s="74"/>
      <c r="F17952" s="74"/>
      <c r="G17952" s="74"/>
      <c r="H17952" s="75" t="s">
        <v>94</v>
      </c>
      <c r="I17952" s="76" t="s">
        <v>95</v>
      </c>
    </row>
    <row r="17953" spans="1:9" ht="14.1" customHeight="1" thickBot="1" x14ac:dyDescent="0.3">
      <c r="A17953" s="94" t="s">
        <v>62</v>
      </c>
      <c r="B17953" s="95">
        <v>-4.236046200890038E-4</v>
      </c>
      <c r="C17953" s="96">
        <v>2.5308559601931622E-3</v>
      </c>
      <c r="D17953" s="97">
        <v>347.96138272333184</v>
      </c>
      <c r="E17953" s="98">
        <v>0</v>
      </c>
      <c r="F17953" s="97">
        <v>-0.16737602880279012</v>
      </c>
      <c r="G17953" s="97">
        <v>0.86717141496730266</v>
      </c>
      <c r="H17953" s="96">
        <v>-5.4013047383775483E-3</v>
      </c>
      <c r="I17953" s="99">
        <v>4.5540954981995408E-3</v>
      </c>
    </row>
    <row r="17954" spans="1:9" ht="15" customHeight="1" x14ac:dyDescent="0.25">
      <c r="A17954" s="42" t="s">
        <v>124</v>
      </c>
      <c r="B17954" s="43"/>
      <c r="C17954" s="43"/>
      <c r="D17954" s="43"/>
      <c r="E17954" s="43"/>
      <c r="F17954" s="43"/>
      <c r="G17954" s="43"/>
      <c r="H17954" s="43"/>
      <c r="I17954" s="43"/>
    </row>
    <row r="17955" spans="1:9" ht="15" customHeight="1" x14ac:dyDescent="0.25">
      <c r="A17955" s="50" t="s">
        <v>312</v>
      </c>
      <c r="B17955" s="51"/>
      <c r="C17955" s="51"/>
      <c r="D17955" s="51"/>
      <c r="E17955" s="51"/>
      <c r="F17955" s="51"/>
      <c r="G17955" s="51"/>
      <c r="H17955" s="51"/>
      <c r="I17955" s="51"/>
    </row>
    <row r="17958" spans="1:9" ht="16.5" x14ac:dyDescent="0.25">
      <c r="A17958" t="s">
        <v>125</v>
      </c>
    </row>
    <row r="17960" spans="1:9" ht="20.100000000000001" customHeight="1" thickBot="1" x14ac:dyDescent="0.3">
      <c r="A17960" s="16" t="s">
        <v>114</v>
      </c>
      <c r="B17960" s="17"/>
      <c r="C17960" s="17"/>
    </row>
    <row r="17961" spans="1:9" ht="15" customHeight="1" thickBot="1" x14ac:dyDescent="0.3">
      <c r="A17961" s="18"/>
      <c r="B17961" s="19"/>
      <c r="C17961" s="61" t="s">
        <v>62</v>
      </c>
    </row>
    <row r="17962" spans="1:9" ht="14.1" customHeight="1" x14ac:dyDescent="0.25">
      <c r="A17962" s="3" t="s">
        <v>36</v>
      </c>
      <c r="B17962" s="23" t="s">
        <v>37</v>
      </c>
      <c r="C17962" s="62">
        <v>0</v>
      </c>
    </row>
    <row r="17963" spans="1:9" ht="14.1" customHeight="1" x14ac:dyDescent="0.25">
      <c r="A17963" s="28"/>
      <c r="B17963" s="9" t="s">
        <v>63</v>
      </c>
      <c r="C17963" s="12">
        <v>0</v>
      </c>
    </row>
    <row r="17964" spans="1:9" ht="14.1" customHeight="1" x14ac:dyDescent="0.25">
      <c r="A17964" s="28"/>
      <c r="B17964" s="9" t="s">
        <v>64</v>
      </c>
      <c r="C17964" s="12">
        <v>0</v>
      </c>
    </row>
    <row r="17965" spans="1:9" ht="14.1" customHeight="1" x14ac:dyDescent="0.25">
      <c r="A17965" s="28"/>
      <c r="B17965" s="9" t="s">
        <v>65</v>
      </c>
      <c r="C17965" s="12">
        <v>0</v>
      </c>
    </row>
    <row r="17966" spans="1:9" ht="14.1" customHeight="1" x14ac:dyDescent="0.25">
      <c r="A17966" s="28"/>
      <c r="B17966" s="9" t="s">
        <v>66</v>
      </c>
      <c r="C17966" s="12">
        <v>1</v>
      </c>
    </row>
    <row r="17967" spans="1:9" ht="14.1" customHeight="1" x14ac:dyDescent="0.25">
      <c r="A17967" s="28"/>
      <c r="B17967" s="9" t="s">
        <v>67</v>
      </c>
      <c r="C17967" s="12">
        <v>0</v>
      </c>
    </row>
    <row r="17968" spans="1:9" ht="14.1" customHeight="1" x14ac:dyDescent="0.25">
      <c r="A17968" s="28"/>
      <c r="B17968" s="9" t="s">
        <v>68</v>
      </c>
      <c r="C17968" s="12">
        <v>-1</v>
      </c>
    </row>
    <row r="17969" spans="1:9" ht="24" customHeight="1" x14ac:dyDescent="0.25">
      <c r="A17969" s="28"/>
      <c r="B17969" s="9" t="s">
        <v>69</v>
      </c>
      <c r="C17969" s="12">
        <v>0</v>
      </c>
    </row>
    <row r="17970" spans="1:9" ht="24" customHeight="1" x14ac:dyDescent="0.25">
      <c r="A17970" s="28"/>
      <c r="B17970" s="9" t="s">
        <v>70</v>
      </c>
      <c r="C17970" s="47">
        <v>0.5</v>
      </c>
    </row>
    <row r="17971" spans="1:9" ht="24" customHeight="1" x14ac:dyDescent="0.25">
      <c r="A17971" s="28"/>
      <c r="B17971" s="9" t="s">
        <v>71</v>
      </c>
      <c r="C17971" s="12">
        <v>0</v>
      </c>
    </row>
    <row r="17972" spans="1:9" ht="24" customHeight="1" x14ac:dyDescent="0.25">
      <c r="A17972" s="28"/>
      <c r="B17972" s="9" t="s">
        <v>72</v>
      </c>
      <c r="C17972" s="47">
        <v>-0.5</v>
      </c>
    </row>
    <row r="17973" spans="1:9" ht="24" customHeight="1" x14ac:dyDescent="0.25">
      <c r="A17973" s="28"/>
      <c r="B17973" s="9" t="s">
        <v>73</v>
      </c>
      <c r="C17973" s="12">
        <v>0</v>
      </c>
    </row>
    <row r="17974" spans="1:9" ht="24" customHeight="1" x14ac:dyDescent="0.25">
      <c r="A17974" s="28"/>
      <c r="B17974" s="9" t="s">
        <v>74</v>
      </c>
      <c r="C17974" s="47">
        <v>0.5</v>
      </c>
    </row>
    <row r="17975" spans="1:9" ht="24" customHeight="1" x14ac:dyDescent="0.25">
      <c r="A17975" s="28"/>
      <c r="B17975" s="9" t="s">
        <v>75</v>
      </c>
      <c r="C17975" s="12">
        <v>0</v>
      </c>
    </row>
    <row r="17976" spans="1:9" ht="24" customHeight="1" thickBot="1" x14ac:dyDescent="0.3">
      <c r="A17976" s="91"/>
      <c r="B17976" s="14" t="s">
        <v>76</v>
      </c>
      <c r="C17976" s="49">
        <v>-0.5</v>
      </c>
    </row>
    <row r="17977" spans="1:9" ht="15" customHeight="1" x14ac:dyDescent="0.25">
      <c r="A17977" s="42" t="s">
        <v>126</v>
      </c>
      <c r="B17977" s="43"/>
      <c r="C17977" s="43"/>
    </row>
    <row r="17979" spans="1:9" ht="20.100000000000001" customHeight="1" thickBot="1" x14ac:dyDescent="0.3">
      <c r="A17979" s="16" t="s">
        <v>116</v>
      </c>
      <c r="B17979" s="17"/>
      <c r="C17979" s="17"/>
      <c r="D17979" s="17"/>
      <c r="E17979" s="17"/>
      <c r="F17979" s="17"/>
      <c r="G17979" s="17"/>
      <c r="H17979" s="17"/>
      <c r="I17979" s="17"/>
    </row>
    <row r="17980" spans="1:9" ht="15" customHeight="1" x14ac:dyDescent="0.25">
      <c r="A17980" s="67" t="s">
        <v>117</v>
      </c>
      <c r="B17980" s="68" t="s">
        <v>89</v>
      </c>
      <c r="C17980" s="69" t="s">
        <v>90</v>
      </c>
      <c r="D17980" s="69" t="s">
        <v>91</v>
      </c>
      <c r="E17980" s="69" t="s">
        <v>118</v>
      </c>
      <c r="F17980" s="69" t="s">
        <v>92</v>
      </c>
      <c r="G17980" s="69" t="s">
        <v>59</v>
      </c>
      <c r="H17980" s="70" t="s">
        <v>93</v>
      </c>
      <c r="I17980" s="71"/>
    </row>
    <row r="17981" spans="1:9" ht="15" customHeight="1" thickBot="1" x14ac:dyDescent="0.3">
      <c r="A17981" s="72"/>
      <c r="B17981" s="73"/>
      <c r="C17981" s="74"/>
      <c r="D17981" s="74"/>
      <c r="E17981" s="74"/>
      <c r="F17981" s="74"/>
      <c r="G17981" s="74"/>
      <c r="H17981" s="75" t="s">
        <v>94</v>
      </c>
      <c r="I17981" s="76" t="s">
        <v>95</v>
      </c>
    </row>
    <row r="17982" spans="1:9" ht="14.1" customHeight="1" thickBot="1" x14ac:dyDescent="0.3">
      <c r="A17982" s="94" t="s">
        <v>62</v>
      </c>
      <c r="B17982" s="95">
        <v>-9.3492449624484313E-3</v>
      </c>
      <c r="C17982" s="96">
        <v>1.2043910470779877E-3</v>
      </c>
      <c r="D17982" s="97">
        <v>347.78651376346829</v>
      </c>
      <c r="E17982" s="98">
        <v>0</v>
      </c>
      <c r="F17982" s="97">
        <v>-7.7626323984481109</v>
      </c>
      <c r="G17982" s="97">
        <v>9.3766700302077461E-14</v>
      </c>
      <c r="H17982" s="96">
        <v>-1.1718051434407862E-2</v>
      </c>
      <c r="I17982" s="99">
        <v>-6.9804384904890004E-3</v>
      </c>
    </row>
    <row r="17983" spans="1:9" ht="15" customHeight="1" x14ac:dyDescent="0.25">
      <c r="A17983" s="42" t="s">
        <v>126</v>
      </c>
      <c r="B17983" s="43"/>
      <c r="C17983" s="43"/>
      <c r="D17983" s="43"/>
      <c r="E17983" s="43"/>
      <c r="F17983" s="43"/>
      <c r="G17983" s="43"/>
      <c r="H17983" s="43"/>
      <c r="I17983" s="43"/>
    </row>
    <row r="17984" spans="1:9" ht="15" customHeight="1" x14ac:dyDescent="0.25">
      <c r="A17984" s="50" t="s">
        <v>312</v>
      </c>
      <c r="B17984" s="51"/>
      <c r="C17984" s="51"/>
      <c r="D17984" s="51"/>
      <c r="E17984" s="51"/>
      <c r="F17984" s="51"/>
      <c r="G17984" s="51"/>
      <c r="H17984" s="51"/>
      <c r="I17984" s="51"/>
    </row>
    <row r="17987" spans="1:3" ht="16.5" x14ac:dyDescent="0.25">
      <c r="A17987" t="s">
        <v>127</v>
      </c>
    </row>
    <row r="17989" spans="1:3" ht="20.100000000000001" customHeight="1" thickBot="1" x14ac:dyDescent="0.3">
      <c r="A17989" s="16" t="s">
        <v>114</v>
      </c>
      <c r="B17989" s="17"/>
      <c r="C17989" s="17"/>
    </row>
    <row r="17990" spans="1:3" ht="15" customHeight="1" thickBot="1" x14ac:dyDescent="0.3">
      <c r="A17990" s="18"/>
      <c r="B17990" s="19"/>
      <c r="C17990" s="61" t="s">
        <v>62</v>
      </c>
    </row>
    <row r="17991" spans="1:3" ht="14.1" customHeight="1" x14ac:dyDescent="0.25">
      <c r="A17991" s="3" t="s">
        <v>36</v>
      </c>
      <c r="B17991" s="23" t="s">
        <v>37</v>
      </c>
      <c r="C17991" s="62">
        <v>0</v>
      </c>
    </row>
    <row r="17992" spans="1:3" ht="14.1" customHeight="1" x14ac:dyDescent="0.25">
      <c r="A17992" s="28"/>
      <c r="B17992" s="9" t="s">
        <v>63</v>
      </c>
      <c r="C17992" s="12">
        <v>0</v>
      </c>
    </row>
    <row r="17993" spans="1:3" ht="14.1" customHeight="1" x14ac:dyDescent="0.25">
      <c r="A17993" s="28"/>
      <c r="B17993" s="9" t="s">
        <v>64</v>
      </c>
      <c r="C17993" s="12">
        <v>0</v>
      </c>
    </row>
    <row r="17994" spans="1:3" ht="14.1" customHeight="1" x14ac:dyDescent="0.25">
      <c r="A17994" s="28"/>
      <c r="B17994" s="9" t="s">
        <v>65</v>
      </c>
      <c r="C17994" s="12">
        <v>0</v>
      </c>
    </row>
    <row r="17995" spans="1:3" ht="14.1" customHeight="1" x14ac:dyDescent="0.25">
      <c r="A17995" s="28"/>
      <c r="B17995" s="9" t="s">
        <v>66</v>
      </c>
      <c r="C17995" s="12">
        <v>1</v>
      </c>
    </row>
    <row r="17996" spans="1:3" ht="14.1" customHeight="1" x14ac:dyDescent="0.25">
      <c r="A17996" s="28"/>
      <c r="B17996" s="9" t="s">
        <v>67</v>
      </c>
      <c r="C17996" s="12">
        <v>0</v>
      </c>
    </row>
    <row r="17997" spans="1:3" ht="14.1" customHeight="1" x14ac:dyDescent="0.25">
      <c r="A17997" s="28"/>
      <c r="B17997" s="9" t="s">
        <v>68</v>
      </c>
      <c r="C17997" s="12">
        <v>-1</v>
      </c>
    </row>
    <row r="17998" spans="1:3" ht="24" customHeight="1" x14ac:dyDescent="0.25">
      <c r="A17998" s="28"/>
      <c r="B17998" s="9" t="s">
        <v>69</v>
      </c>
      <c r="C17998" s="12">
        <v>0</v>
      </c>
    </row>
    <row r="17999" spans="1:3" ht="24" customHeight="1" x14ac:dyDescent="0.25">
      <c r="A17999" s="28"/>
      <c r="B17999" s="9" t="s">
        <v>70</v>
      </c>
      <c r="C17999" s="12">
        <v>1</v>
      </c>
    </row>
    <row r="18000" spans="1:3" ht="24" customHeight="1" x14ac:dyDescent="0.25">
      <c r="A18000" s="28"/>
      <c r="B18000" s="9" t="s">
        <v>71</v>
      </c>
      <c r="C18000" s="12">
        <v>0</v>
      </c>
    </row>
    <row r="18001" spans="1:9" ht="24" customHeight="1" x14ac:dyDescent="0.25">
      <c r="A18001" s="28"/>
      <c r="B18001" s="9" t="s">
        <v>72</v>
      </c>
      <c r="C18001" s="12">
        <v>-1</v>
      </c>
    </row>
    <row r="18002" spans="1:9" ht="24" customHeight="1" x14ac:dyDescent="0.25">
      <c r="A18002" s="28"/>
      <c r="B18002" s="9" t="s">
        <v>73</v>
      </c>
      <c r="C18002" s="12">
        <v>0</v>
      </c>
    </row>
    <row r="18003" spans="1:9" ht="24" customHeight="1" x14ac:dyDescent="0.25">
      <c r="A18003" s="28"/>
      <c r="B18003" s="9" t="s">
        <v>74</v>
      </c>
      <c r="C18003" s="12">
        <v>0</v>
      </c>
    </row>
    <row r="18004" spans="1:9" ht="24" customHeight="1" x14ac:dyDescent="0.25">
      <c r="A18004" s="28"/>
      <c r="B18004" s="9" t="s">
        <v>75</v>
      </c>
      <c r="C18004" s="12">
        <v>0</v>
      </c>
    </row>
    <row r="18005" spans="1:9" ht="24" customHeight="1" thickBot="1" x14ac:dyDescent="0.3">
      <c r="A18005" s="91"/>
      <c r="B18005" s="14" t="s">
        <v>76</v>
      </c>
      <c r="C18005" s="100">
        <v>0</v>
      </c>
    </row>
    <row r="18006" spans="1:9" ht="15" customHeight="1" x14ac:dyDescent="0.25">
      <c r="A18006" s="42" t="s">
        <v>128</v>
      </c>
      <c r="B18006" s="43"/>
      <c r="C18006" s="43"/>
    </row>
    <row r="18008" spans="1:9" ht="20.100000000000001" customHeight="1" thickBot="1" x14ac:dyDescent="0.3">
      <c r="A18008" s="16" t="s">
        <v>116</v>
      </c>
      <c r="B18008" s="17"/>
      <c r="C18008" s="17"/>
      <c r="D18008" s="17"/>
      <c r="E18008" s="17"/>
      <c r="F18008" s="17"/>
      <c r="G18008" s="17"/>
      <c r="H18008" s="17"/>
      <c r="I18008" s="17"/>
    </row>
    <row r="18009" spans="1:9" ht="15" customHeight="1" x14ac:dyDescent="0.25">
      <c r="A18009" s="67" t="s">
        <v>117</v>
      </c>
      <c r="B18009" s="68" t="s">
        <v>89</v>
      </c>
      <c r="C18009" s="69" t="s">
        <v>90</v>
      </c>
      <c r="D18009" s="69" t="s">
        <v>91</v>
      </c>
      <c r="E18009" s="69" t="s">
        <v>118</v>
      </c>
      <c r="F18009" s="69" t="s">
        <v>92</v>
      </c>
      <c r="G18009" s="69" t="s">
        <v>59</v>
      </c>
      <c r="H18009" s="70" t="s">
        <v>93</v>
      </c>
      <c r="I18009" s="71"/>
    </row>
    <row r="18010" spans="1:9" ht="15" customHeight="1" thickBot="1" x14ac:dyDescent="0.3">
      <c r="A18010" s="72"/>
      <c r="B18010" s="73"/>
      <c r="C18010" s="74"/>
      <c r="D18010" s="74"/>
      <c r="E18010" s="74"/>
      <c r="F18010" s="74"/>
      <c r="G18010" s="74"/>
      <c r="H18010" s="75" t="s">
        <v>94</v>
      </c>
      <c r="I18010" s="76" t="s">
        <v>95</v>
      </c>
    </row>
    <row r="18011" spans="1:9" ht="14.1" customHeight="1" thickBot="1" x14ac:dyDescent="0.3">
      <c r="A18011" s="94" t="s">
        <v>62</v>
      </c>
      <c r="B18011" s="95">
        <v>-9.9325503083321342E-3</v>
      </c>
      <c r="C18011" s="96">
        <v>1.65829600780012E-3</v>
      </c>
      <c r="D18011" s="97">
        <v>347.07772771844486</v>
      </c>
      <c r="E18011" s="98">
        <v>0</v>
      </c>
      <c r="F18011" s="97">
        <v>-5.9896123862159945</v>
      </c>
      <c r="G18011" s="97">
        <v>5.2588342513262752E-9</v>
      </c>
      <c r="H18011" s="96">
        <v>-1.319412414460636E-2</v>
      </c>
      <c r="I18011" s="99">
        <v>-6.6709764720579096E-3</v>
      </c>
    </row>
    <row r="18012" spans="1:9" ht="15" customHeight="1" x14ac:dyDescent="0.25">
      <c r="A18012" s="42" t="s">
        <v>128</v>
      </c>
      <c r="B18012" s="43"/>
      <c r="C18012" s="43"/>
      <c r="D18012" s="43"/>
      <c r="E18012" s="43"/>
      <c r="F18012" s="43"/>
      <c r="G18012" s="43"/>
      <c r="H18012" s="43"/>
      <c r="I18012" s="43"/>
    </row>
    <row r="18013" spans="1:9" ht="15" customHeight="1" x14ac:dyDescent="0.25">
      <c r="A18013" s="50" t="s">
        <v>312</v>
      </c>
      <c r="B18013" s="51"/>
      <c r="C18013" s="51"/>
      <c r="D18013" s="51"/>
      <c r="E18013" s="51"/>
      <c r="F18013" s="51"/>
      <c r="G18013" s="51"/>
      <c r="H18013" s="51"/>
      <c r="I18013" s="51"/>
    </row>
    <row r="18016" spans="1:9" ht="16.5" x14ac:dyDescent="0.25">
      <c r="A18016" t="s">
        <v>129</v>
      </c>
    </row>
    <row r="18018" spans="1:3" ht="20.100000000000001" customHeight="1" thickBot="1" x14ac:dyDescent="0.3">
      <c r="A18018" s="16" t="s">
        <v>114</v>
      </c>
      <c r="B18018" s="17"/>
      <c r="C18018" s="17"/>
    </row>
    <row r="18019" spans="1:3" ht="15" customHeight="1" thickBot="1" x14ac:dyDescent="0.3">
      <c r="A18019" s="18"/>
      <c r="B18019" s="19"/>
      <c r="C18019" s="61" t="s">
        <v>62</v>
      </c>
    </row>
    <row r="18020" spans="1:3" ht="14.1" customHeight="1" x14ac:dyDescent="0.25">
      <c r="A18020" s="3" t="s">
        <v>36</v>
      </c>
      <c r="B18020" s="23" t="s">
        <v>37</v>
      </c>
      <c r="C18020" s="62">
        <v>0</v>
      </c>
    </row>
    <row r="18021" spans="1:3" ht="14.1" customHeight="1" x14ac:dyDescent="0.25">
      <c r="A18021" s="28"/>
      <c r="B18021" s="9" t="s">
        <v>63</v>
      </c>
      <c r="C18021" s="12">
        <v>0</v>
      </c>
    </row>
    <row r="18022" spans="1:3" ht="14.1" customHeight="1" x14ac:dyDescent="0.25">
      <c r="A18022" s="28"/>
      <c r="B18022" s="9" t="s">
        <v>64</v>
      </c>
      <c r="C18022" s="12">
        <v>0</v>
      </c>
    </row>
    <row r="18023" spans="1:3" ht="14.1" customHeight="1" x14ac:dyDescent="0.25">
      <c r="A18023" s="28"/>
      <c r="B18023" s="9" t="s">
        <v>65</v>
      </c>
      <c r="C18023" s="12">
        <v>0</v>
      </c>
    </row>
    <row r="18024" spans="1:3" ht="14.1" customHeight="1" x14ac:dyDescent="0.25">
      <c r="A18024" s="28"/>
      <c r="B18024" s="9" t="s">
        <v>66</v>
      </c>
      <c r="C18024" s="12">
        <v>1</v>
      </c>
    </row>
    <row r="18025" spans="1:3" ht="14.1" customHeight="1" x14ac:dyDescent="0.25">
      <c r="A18025" s="28"/>
      <c r="B18025" s="9" t="s">
        <v>67</v>
      </c>
      <c r="C18025" s="12">
        <v>0</v>
      </c>
    </row>
    <row r="18026" spans="1:3" ht="14.1" customHeight="1" x14ac:dyDescent="0.25">
      <c r="A18026" s="28"/>
      <c r="B18026" s="9" t="s">
        <v>68</v>
      </c>
      <c r="C18026" s="12">
        <v>-1</v>
      </c>
    </row>
    <row r="18027" spans="1:3" ht="24" customHeight="1" x14ac:dyDescent="0.25">
      <c r="A18027" s="28"/>
      <c r="B18027" s="9" t="s">
        <v>69</v>
      </c>
      <c r="C18027" s="12">
        <v>0</v>
      </c>
    </row>
    <row r="18028" spans="1:3" ht="24" customHeight="1" x14ac:dyDescent="0.25">
      <c r="A18028" s="28"/>
      <c r="B18028" s="9" t="s">
        <v>70</v>
      </c>
      <c r="C18028" s="12">
        <v>0</v>
      </c>
    </row>
    <row r="18029" spans="1:3" ht="24" customHeight="1" x14ac:dyDescent="0.25">
      <c r="A18029" s="28"/>
      <c r="B18029" s="9" t="s">
        <v>71</v>
      </c>
      <c r="C18029" s="12">
        <v>0</v>
      </c>
    </row>
    <row r="18030" spans="1:3" ht="24" customHeight="1" x14ac:dyDescent="0.25">
      <c r="A18030" s="28"/>
      <c r="B18030" s="9" t="s">
        <v>72</v>
      </c>
      <c r="C18030" s="12">
        <v>0</v>
      </c>
    </row>
    <row r="18031" spans="1:3" ht="24" customHeight="1" x14ac:dyDescent="0.25">
      <c r="A18031" s="28"/>
      <c r="B18031" s="9" t="s">
        <v>73</v>
      </c>
      <c r="C18031" s="12">
        <v>0</v>
      </c>
    </row>
    <row r="18032" spans="1:3" ht="24" customHeight="1" x14ac:dyDescent="0.25">
      <c r="A18032" s="28"/>
      <c r="B18032" s="9" t="s">
        <v>74</v>
      </c>
      <c r="C18032" s="12">
        <v>1</v>
      </c>
    </row>
    <row r="18033" spans="1:9" ht="24" customHeight="1" x14ac:dyDescent="0.25">
      <c r="A18033" s="28"/>
      <c r="B18033" s="9" t="s">
        <v>75</v>
      </c>
      <c r="C18033" s="12">
        <v>0</v>
      </c>
    </row>
    <row r="18034" spans="1:9" ht="24" customHeight="1" thickBot="1" x14ac:dyDescent="0.3">
      <c r="A18034" s="91"/>
      <c r="B18034" s="14" t="s">
        <v>76</v>
      </c>
      <c r="C18034" s="100">
        <v>-1</v>
      </c>
    </row>
    <row r="18035" spans="1:9" ht="15" customHeight="1" x14ac:dyDescent="0.25">
      <c r="A18035" s="42" t="s">
        <v>130</v>
      </c>
      <c r="B18035" s="43"/>
      <c r="C18035" s="43"/>
    </row>
    <row r="18037" spans="1:9" ht="20.100000000000001" customHeight="1" thickBot="1" x14ac:dyDescent="0.3">
      <c r="A18037" s="16" t="s">
        <v>116</v>
      </c>
      <c r="B18037" s="17"/>
      <c r="C18037" s="17"/>
      <c r="D18037" s="17"/>
      <c r="E18037" s="17"/>
      <c r="F18037" s="17"/>
      <c r="G18037" s="17"/>
      <c r="H18037" s="17"/>
      <c r="I18037" s="17"/>
    </row>
    <row r="18038" spans="1:9" ht="15" customHeight="1" x14ac:dyDescent="0.25">
      <c r="A18038" s="67" t="s">
        <v>117</v>
      </c>
      <c r="B18038" s="68" t="s">
        <v>89</v>
      </c>
      <c r="C18038" s="69" t="s">
        <v>90</v>
      </c>
      <c r="D18038" s="69" t="s">
        <v>91</v>
      </c>
      <c r="E18038" s="69" t="s">
        <v>118</v>
      </c>
      <c r="F18038" s="69" t="s">
        <v>92</v>
      </c>
      <c r="G18038" s="69" t="s">
        <v>59</v>
      </c>
      <c r="H18038" s="70" t="s">
        <v>93</v>
      </c>
      <c r="I18038" s="71"/>
    </row>
    <row r="18039" spans="1:9" ht="15" customHeight="1" thickBot="1" x14ac:dyDescent="0.3">
      <c r="A18039" s="72"/>
      <c r="B18039" s="73"/>
      <c r="C18039" s="74"/>
      <c r="D18039" s="74"/>
      <c r="E18039" s="74"/>
      <c r="F18039" s="74"/>
      <c r="G18039" s="74"/>
      <c r="H18039" s="75" t="s">
        <v>94</v>
      </c>
      <c r="I18039" s="76" t="s">
        <v>95</v>
      </c>
    </row>
    <row r="18040" spans="1:9" ht="14.1" customHeight="1" thickBot="1" x14ac:dyDescent="0.3">
      <c r="A18040" s="94" t="s">
        <v>62</v>
      </c>
      <c r="B18040" s="95">
        <v>-8.7659396165647285E-3</v>
      </c>
      <c r="C18040" s="96">
        <v>1.7470791417793961E-3</v>
      </c>
      <c r="D18040" s="97">
        <v>348.42536550342032</v>
      </c>
      <c r="E18040" s="98">
        <v>0</v>
      </c>
      <c r="F18040" s="97">
        <v>-5.0174828414679826</v>
      </c>
      <c r="G18040" s="97">
        <v>8.3622596662773294E-7</v>
      </c>
      <c r="H18040" s="96">
        <v>-1.2202087611344467E-2</v>
      </c>
      <c r="I18040" s="99">
        <v>-5.3297916217849902E-3</v>
      </c>
    </row>
    <row r="18041" spans="1:9" ht="15" customHeight="1" x14ac:dyDescent="0.25">
      <c r="A18041" s="42" t="s">
        <v>130</v>
      </c>
      <c r="B18041" s="43"/>
      <c r="C18041" s="43"/>
      <c r="D18041" s="43"/>
      <c r="E18041" s="43"/>
      <c r="F18041" s="43"/>
      <c r="G18041" s="43"/>
      <c r="H18041" s="43"/>
      <c r="I18041" s="43"/>
    </row>
    <row r="18042" spans="1:9" ht="15" customHeight="1" x14ac:dyDescent="0.25">
      <c r="A18042" s="50" t="s">
        <v>312</v>
      </c>
      <c r="B18042" s="51"/>
      <c r="C18042" s="51"/>
      <c r="D18042" s="51"/>
      <c r="E18042" s="51"/>
      <c r="F18042" s="51"/>
      <c r="G18042" s="51"/>
      <c r="H18042" s="51"/>
      <c r="I18042" s="51"/>
    </row>
    <row r="18045" spans="1:9" ht="16.5" x14ac:dyDescent="0.25">
      <c r="A18045" t="s">
        <v>131</v>
      </c>
    </row>
    <row r="18047" spans="1:9" ht="20.100000000000001" customHeight="1" thickBot="1" x14ac:dyDescent="0.3">
      <c r="A18047" s="16" t="s">
        <v>114</v>
      </c>
      <c r="B18047" s="17"/>
      <c r="C18047" s="17"/>
    </row>
    <row r="18048" spans="1:9" ht="15" customHeight="1" thickBot="1" x14ac:dyDescent="0.3">
      <c r="A18048" s="18"/>
      <c r="B18048" s="19"/>
      <c r="C18048" s="61" t="s">
        <v>62</v>
      </c>
    </row>
    <row r="18049" spans="1:3" ht="14.1" customHeight="1" x14ac:dyDescent="0.25">
      <c r="A18049" s="3" t="s">
        <v>36</v>
      </c>
      <c r="B18049" s="23" t="s">
        <v>37</v>
      </c>
      <c r="C18049" s="62">
        <v>0</v>
      </c>
    </row>
    <row r="18050" spans="1:3" ht="14.1" customHeight="1" x14ac:dyDescent="0.25">
      <c r="A18050" s="28"/>
      <c r="B18050" s="9" t="s">
        <v>63</v>
      </c>
      <c r="C18050" s="12">
        <v>0</v>
      </c>
    </row>
    <row r="18051" spans="1:3" ht="14.1" customHeight="1" x14ac:dyDescent="0.25">
      <c r="A18051" s="28"/>
      <c r="B18051" s="9" t="s">
        <v>64</v>
      </c>
      <c r="C18051" s="12">
        <v>0</v>
      </c>
    </row>
    <row r="18052" spans="1:3" ht="14.1" customHeight="1" x14ac:dyDescent="0.25">
      <c r="A18052" s="28"/>
      <c r="B18052" s="9" t="s">
        <v>65</v>
      </c>
      <c r="C18052" s="12">
        <v>0</v>
      </c>
    </row>
    <row r="18053" spans="1:3" ht="14.1" customHeight="1" x14ac:dyDescent="0.25">
      <c r="A18053" s="28"/>
      <c r="B18053" s="9" t="s">
        <v>66</v>
      </c>
      <c r="C18053" s="12">
        <v>0</v>
      </c>
    </row>
    <row r="18054" spans="1:3" ht="14.1" customHeight="1" x14ac:dyDescent="0.25">
      <c r="A18054" s="28"/>
      <c r="B18054" s="9" t="s">
        <v>67</v>
      </c>
      <c r="C18054" s="12">
        <v>0</v>
      </c>
    </row>
    <row r="18055" spans="1:3" ht="14.1" customHeight="1" x14ac:dyDescent="0.25">
      <c r="A18055" s="28"/>
      <c r="B18055" s="9" t="s">
        <v>68</v>
      </c>
      <c r="C18055" s="12">
        <v>0</v>
      </c>
    </row>
    <row r="18056" spans="1:3" ht="24" customHeight="1" x14ac:dyDescent="0.25">
      <c r="A18056" s="28"/>
      <c r="B18056" s="9" t="s">
        <v>69</v>
      </c>
      <c r="C18056" s="12">
        <v>0</v>
      </c>
    </row>
    <row r="18057" spans="1:3" ht="24" customHeight="1" x14ac:dyDescent="0.25">
      <c r="A18057" s="28"/>
      <c r="B18057" s="9" t="s">
        <v>70</v>
      </c>
      <c r="C18057" s="12">
        <v>1</v>
      </c>
    </row>
    <row r="18058" spans="1:3" ht="24" customHeight="1" x14ac:dyDescent="0.25">
      <c r="A18058" s="28"/>
      <c r="B18058" s="9" t="s">
        <v>71</v>
      </c>
      <c r="C18058" s="12">
        <v>0</v>
      </c>
    </row>
    <row r="18059" spans="1:3" ht="24" customHeight="1" x14ac:dyDescent="0.25">
      <c r="A18059" s="28"/>
      <c r="B18059" s="9" t="s">
        <v>72</v>
      </c>
      <c r="C18059" s="12">
        <v>-1</v>
      </c>
    </row>
    <row r="18060" spans="1:3" ht="24" customHeight="1" x14ac:dyDescent="0.25">
      <c r="A18060" s="28"/>
      <c r="B18060" s="9" t="s">
        <v>73</v>
      </c>
      <c r="C18060" s="12">
        <v>0</v>
      </c>
    </row>
    <row r="18061" spans="1:3" ht="24" customHeight="1" x14ac:dyDescent="0.25">
      <c r="A18061" s="28"/>
      <c r="B18061" s="9" t="s">
        <v>74</v>
      </c>
      <c r="C18061" s="12">
        <v>-1</v>
      </c>
    </row>
    <row r="18062" spans="1:3" ht="24" customHeight="1" x14ac:dyDescent="0.25">
      <c r="A18062" s="28"/>
      <c r="B18062" s="9" t="s">
        <v>75</v>
      </c>
      <c r="C18062" s="12">
        <v>0</v>
      </c>
    </row>
    <row r="18063" spans="1:3" ht="24" customHeight="1" thickBot="1" x14ac:dyDescent="0.3">
      <c r="A18063" s="91"/>
      <c r="B18063" s="14" t="s">
        <v>76</v>
      </c>
      <c r="C18063" s="100">
        <v>1</v>
      </c>
    </row>
    <row r="18064" spans="1:3" ht="24.95" customHeight="1" x14ac:dyDescent="0.25">
      <c r="A18064" s="42" t="s">
        <v>132</v>
      </c>
      <c r="B18064" s="43"/>
      <c r="C18064" s="43"/>
    </row>
    <row r="18066" spans="1:9" ht="20.100000000000001" customHeight="1" thickBot="1" x14ac:dyDescent="0.3">
      <c r="A18066" s="16" t="s">
        <v>116</v>
      </c>
      <c r="B18066" s="17"/>
      <c r="C18066" s="17"/>
      <c r="D18066" s="17"/>
      <c r="E18066" s="17"/>
      <c r="F18066" s="17"/>
      <c r="G18066" s="17"/>
      <c r="H18066" s="17"/>
      <c r="I18066" s="17"/>
    </row>
    <row r="18067" spans="1:9" ht="15" customHeight="1" x14ac:dyDescent="0.25">
      <c r="A18067" s="67" t="s">
        <v>117</v>
      </c>
      <c r="B18067" s="68" t="s">
        <v>89</v>
      </c>
      <c r="C18067" s="69" t="s">
        <v>90</v>
      </c>
      <c r="D18067" s="69" t="s">
        <v>91</v>
      </c>
      <c r="E18067" s="69" t="s">
        <v>118</v>
      </c>
      <c r="F18067" s="69" t="s">
        <v>92</v>
      </c>
      <c r="G18067" s="69" t="s">
        <v>59</v>
      </c>
      <c r="H18067" s="70" t="s">
        <v>93</v>
      </c>
      <c r="I18067" s="71"/>
    </row>
    <row r="18068" spans="1:9" ht="15" customHeight="1" thickBot="1" x14ac:dyDescent="0.3">
      <c r="A18068" s="72"/>
      <c r="B18068" s="73"/>
      <c r="C18068" s="74"/>
      <c r="D18068" s="74"/>
      <c r="E18068" s="74"/>
      <c r="F18068" s="74"/>
      <c r="G18068" s="74"/>
      <c r="H18068" s="75" t="s">
        <v>94</v>
      </c>
      <c r="I18068" s="76" t="s">
        <v>95</v>
      </c>
    </row>
    <row r="18069" spans="1:9" ht="14.1" customHeight="1" thickBot="1" x14ac:dyDescent="0.3">
      <c r="A18069" s="94" t="s">
        <v>62</v>
      </c>
      <c r="B18069" s="95">
        <v>-1.1666106917674053E-3</v>
      </c>
      <c r="C18069" s="96">
        <v>2.4087820941559755E-3</v>
      </c>
      <c r="D18069" s="97">
        <v>347.78651376346807</v>
      </c>
      <c r="E18069" s="98">
        <v>0</v>
      </c>
      <c r="F18069" s="97">
        <v>-0.48431557781741957</v>
      </c>
      <c r="G18069" s="97">
        <v>0.6284667699570593</v>
      </c>
      <c r="H18069" s="96">
        <v>-5.9042236356862659E-3</v>
      </c>
      <c r="I18069" s="99">
        <v>3.5710022521514553E-3</v>
      </c>
    </row>
    <row r="18070" spans="1:9" ht="15" customHeight="1" x14ac:dyDescent="0.25">
      <c r="A18070" s="42" t="s">
        <v>132</v>
      </c>
      <c r="B18070" s="43"/>
      <c r="C18070" s="43"/>
      <c r="D18070" s="43"/>
      <c r="E18070" s="43"/>
      <c r="F18070" s="43"/>
      <c r="G18070" s="43"/>
      <c r="H18070" s="43"/>
      <c r="I18070" s="43"/>
    </row>
    <row r="18071" spans="1:9" ht="15" customHeight="1" x14ac:dyDescent="0.25">
      <c r="A18071" s="50" t="s">
        <v>312</v>
      </c>
      <c r="B18071" s="51"/>
      <c r="C18071" s="51"/>
      <c r="D18071" s="51"/>
      <c r="E18071" s="51"/>
      <c r="F18071" s="51"/>
      <c r="G18071" s="51"/>
      <c r="H18071" s="51"/>
      <c r="I18071" s="51"/>
    </row>
    <row r="18074" spans="1:9" ht="16.5" x14ac:dyDescent="0.25">
      <c r="A18074" t="s">
        <v>133</v>
      </c>
    </row>
    <row r="18076" spans="1:9" ht="20.100000000000001" customHeight="1" thickBot="1" x14ac:dyDescent="0.3">
      <c r="A18076" s="16" t="s">
        <v>114</v>
      </c>
      <c r="B18076" s="17"/>
      <c r="C18076" s="17"/>
    </row>
    <row r="18077" spans="1:9" ht="15" customHeight="1" thickBot="1" x14ac:dyDescent="0.3">
      <c r="A18077" s="18"/>
      <c r="B18077" s="19"/>
      <c r="C18077" s="61" t="s">
        <v>62</v>
      </c>
    </row>
    <row r="18078" spans="1:9" ht="14.1" customHeight="1" x14ac:dyDescent="0.25">
      <c r="A18078" s="3" t="s">
        <v>36</v>
      </c>
      <c r="B18078" s="23" t="s">
        <v>37</v>
      </c>
      <c r="C18078" s="62">
        <v>0</v>
      </c>
    </row>
    <row r="18079" spans="1:9" ht="14.1" customHeight="1" x14ac:dyDescent="0.25">
      <c r="A18079" s="28"/>
      <c r="B18079" s="9" t="s">
        <v>63</v>
      </c>
      <c r="C18079" s="12">
        <v>0</v>
      </c>
    </row>
    <row r="18080" spans="1:9" ht="14.1" customHeight="1" x14ac:dyDescent="0.25">
      <c r="A18080" s="28"/>
      <c r="B18080" s="9" t="s">
        <v>64</v>
      </c>
      <c r="C18080" s="12">
        <v>0</v>
      </c>
    </row>
    <row r="18081" spans="1:9" ht="14.1" customHeight="1" x14ac:dyDescent="0.25">
      <c r="A18081" s="28"/>
      <c r="B18081" s="9" t="s">
        <v>65</v>
      </c>
      <c r="C18081" s="12">
        <v>0</v>
      </c>
    </row>
    <row r="18082" spans="1:9" ht="14.1" customHeight="1" x14ac:dyDescent="0.25">
      <c r="A18082" s="28"/>
      <c r="B18082" s="9" t="s">
        <v>66</v>
      </c>
      <c r="C18082" s="12">
        <v>0</v>
      </c>
    </row>
    <row r="18083" spans="1:9" ht="14.1" customHeight="1" x14ac:dyDescent="0.25">
      <c r="A18083" s="28"/>
      <c r="B18083" s="9" t="s">
        <v>67</v>
      </c>
      <c r="C18083" s="12">
        <v>1</v>
      </c>
    </row>
    <row r="18084" spans="1:9" ht="14.1" customHeight="1" x14ac:dyDescent="0.25">
      <c r="A18084" s="28"/>
      <c r="B18084" s="9" t="s">
        <v>68</v>
      </c>
      <c r="C18084" s="12">
        <v>-1</v>
      </c>
    </row>
    <row r="18085" spans="1:9" ht="24" customHeight="1" x14ac:dyDescent="0.25">
      <c r="A18085" s="28"/>
      <c r="B18085" s="9" t="s">
        <v>69</v>
      </c>
      <c r="C18085" s="12">
        <v>0</v>
      </c>
    </row>
    <row r="18086" spans="1:9" ht="24" customHeight="1" x14ac:dyDescent="0.25">
      <c r="A18086" s="28"/>
      <c r="B18086" s="9" t="s">
        <v>70</v>
      </c>
      <c r="C18086" s="12">
        <v>0</v>
      </c>
    </row>
    <row r="18087" spans="1:9" ht="24" customHeight="1" x14ac:dyDescent="0.25">
      <c r="A18087" s="28"/>
      <c r="B18087" s="9" t="s">
        <v>71</v>
      </c>
      <c r="C18087" s="47">
        <v>0.5</v>
      </c>
    </row>
    <row r="18088" spans="1:9" ht="24" customHeight="1" x14ac:dyDescent="0.25">
      <c r="A18088" s="28"/>
      <c r="B18088" s="9" t="s">
        <v>72</v>
      </c>
      <c r="C18088" s="47">
        <v>-0.5</v>
      </c>
    </row>
    <row r="18089" spans="1:9" ht="24" customHeight="1" x14ac:dyDescent="0.25">
      <c r="A18089" s="28"/>
      <c r="B18089" s="9" t="s">
        <v>73</v>
      </c>
      <c r="C18089" s="12">
        <v>0</v>
      </c>
    </row>
    <row r="18090" spans="1:9" ht="24" customHeight="1" x14ac:dyDescent="0.25">
      <c r="A18090" s="28"/>
      <c r="B18090" s="9" t="s">
        <v>74</v>
      </c>
      <c r="C18090" s="12">
        <v>0</v>
      </c>
    </row>
    <row r="18091" spans="1:9" ht="24" customHeight="1" x14ac:dyDescent="0.25">
      <c r="A18091" s="28"/>
      <c r="B18091" s="9" t="s">
        <v>75</v>
      </c>
      <c r="C18091" s="47">
        <v>0.5</v>
      </c>
    </row>
    <row r="18092" spans="1:9" ht="24" customHeight="1" thickBot="1" x14ac:dyDescent="0.3">
      <c r="A18092" s="91"/>
      <c r="B18092" s="14" t="s">
        <v>76</v>
      </c>
      <c r="C18092" s="49">
        <v>-0.5</v>
      </c>
    </row>
    <row r="18093" spans="1:9" ht="15" customHeight="1" x14ac:dyDescent="0.25">
      <c r="A18093" s="42" t="s">
        <v>134</v>
      </c>
      <c r="B18093" s="43"/>
      <c r="C18093" s="43"/>
    </row>
    <row r="18095" spans="1:9" ht="20.100000000000001" customHeight="1" thickBot="1" x14ac:dyDescent="0.3">
      <c r="A18095" s="16" t="s">
        <v>116</v>
      </c>
      <c r="B18095" s="17"/>
      <c r="C18095" s="17"/>
      <c r="D18095" s="17"/>
      <c r="E18095" s="17"/>
      <c r="F18095" s="17"/>
      <c r="G18095" s="17"/>
      <c r="H18095" s="17"/>
      <c r="I18095" s="17"/>
    </row>
    <row r="18096" spans="1:9" ht="15" customHeight="1" x14ac:dyDescent="0.25">
      <c r="A18096" s="67" t="s">
        <v>117</v>
      </c>
      <c r="B18096" s="68" t="s">
        <v>89</v>
      </c>
      <c r="C18096" s="69" t="s">
        <v>90</v>
      </c>
      <c r="D18096" s="69" t="s">
        <v>91</v>
      </c>
      <c r="E18096" s="69" t="s">
        <v>118</v>
      </c>
      <c r="F18096" s="69" t="s">
        <v>92</v>
      </c>
      <c r="G18096" s="69" t="s">
        <v>59</v>
      </c>
      <c r="H18096" s="70" t="s">
        <v>93</v>
      </c>
      <c r="I18096" s="71"/>
    </row>
    <row r="18097" spans="1:9" ht="15" customHeight="1" thickBot="1" x14ac:dyDescent="0.3">
      <c r="A18097" s="72"/>
      <c r="B18097" s="73"/>
      <c r="C18097" s="74"/>
      <c r="D18097" s="74"/>
      <c r="E18097" s="74"/>
      <c r="F18097" s="74"/>
      <c r="G18097" s="74"/>
      <c r="H18097" s="75" t="s">
        <v>94</v>
      </c>
      <c r="I18097" s="76" t="s">
        <v>95</v>
      </c>
    </row>
    <row r="18098" spans="1:9" ht="14.1" customHeight="1" thickBot="1" x14ac:dyDescent="0.3">
      <c r="A18098" s="94" t="s">
        <v>62</v>
      </c>
      <c r="B18098" s="95">
        <v>-7.1950466516941822E-3</v>
      </c>
      <c r="C18098" s="96">
        <v>1.1781415953432363E-3</v>
      </c>
      <c r="D18098" s="97">
        <v>347.59729804547527</v>
      </c>
      <c r="E18098" s="98">
        <v>0</v>
      </c>
      <c r="F18098" s="97">
        <v>-6.1071153757184842</v>
      </c>
      <c r="G18098" s="97">
        <v>2.7154643644554918E-9</v>
      </c>
      <c r="H18098" s="96">
        <v>-9.5122298851053992E-3</v>
      </c>
      <c r="I18098" s="99">
        <v>-4.8778634182829652E-3</v>
      </c>
    </row>
    <row r="18099" spans="1:9" ht="15" customHeight="1" x14ac:dyDescent="0.25">
      <c r="A18099" s="42" t="s">
        <v>134</v>
      </c>
      <c r="B18099" s="43"/>
      <c r="C18099" s="43"/>
      <c r="D18099" s="43"/>
      <c r="E18099" s="43"/>
      <c r="F18099" s="43"/>
      <c r="G18099" s="43"/>
      <c r="H18099" s="43"/>
      <c r="I18099" s="43"/>
    </row>
    <row r="18100" spans="1:9" ht="15" customHeight="1" x14ac:dyDescent="0.25">
      <c r="A18100" s="50" t="s">
        <v>312</v>
      </c>
      <c r="B18100" s="51"/>
      <c r="C18100" s="51"/>
      <c r="D18100" s="51"/>
      <c r="E18100" s="51"/>
      <c r="F18100" s="51"/>
      <c r="G18100" s="51"/>
      <c r="H18100" s="51"/>
      <c r="I18100" s="51"/>
    </row>
    <row r="18103" spans="1:9" ht="16.5" x14ac:dyDescent="0.25">
      <c r="A18103" t="s">
        <v>135</v>
      </c>
    </row>
    <row r="18105" spans="1:9" ht="20.100000000000001" customHeight="1" thickBot="1" x14ac:dyDescent="0.3">
      <c r="A18105" s="16" t="s">
        <v>114</v>
      </c>
      <c r="B18105" s="17"/>
      <c r="C18105" s="17"/>
    </row>
    <row r="18106" spans="1:9" ht="15" customHeight="1" thickBot="1" x14ac:dyDescent="0.3">
      <c r="A18106" s="18"/>
      <c r="B18106" s="19"/>
      <c r="C18106" s="61" t="s">
        <v>62</v>
      </c>
    </row>
    <row r="18107" spans="1:9" ht="14.1" customHeight="1" x14ac:dyDescent="0.25">
      <c r="A18107" s="3" t="s">
        <v>36</v>
      </c>
      <c r="B18107" s="23" t="s">
        <v>37</v>
      </c>
      <c r="C18107" s="62">
        <v>0</v>
      </c>
    </row>
    <row r="18108" spans="1:9" ht="14.1" customHeight="1" x14ac:dyDescent="0.25">
      <c r="A18108" s="28"/>
      <c r="B18108" s="9" t="s">
        <v>63</v>
      </c>
      <c r="C18108" s="12">
        <v>0</v>
      </c>
    </row>
    <row r="18109" spans="1:9" ht="14.1" customHeight="1" x14ac:dyDescent="0.25">
      <c r="A18109" s="28"/>
      <c r="B18109" s="9" t="s">
        <v>64</v>
      </c>
      <c r="C18109" s="12">
        <v>0</v>
      </c>
    </row>
    <row r="18110" spans="1:9" ht="14.1" customHeight="1" x14ac:dyDescent="0.25">
      <c r="A18110" s="28"/>
      <c r="B18110" s="9" t="s">
        <v>65</v>
      </c>
      <c r="C18110" s="12">
        <v>0</v>
      </c>
    </row>
    <row r="18111" spans="1:9" ht="14.1" customHeight="1" x14ac:dyDescent="0.25">
      <c r="A18111" s="28"/>
      <c r="B18111" s="9" t="s">
        <v>66</v>
      </c>
      <c r="C18111" s="12">
        <v>0</v>
      </c>
    </row>
    <row r="18112" spans="1:9" ht="14.1" customHeight="1" x14ac:dyDescent="0.25">
      <c r="A18112" s="28"/>
      <c r="B18112" s="9" t="s">
        <v>67</v>
      </c>
      <c r="C18112" s="12">
        <v>1</v>
      </c>
    </row>
    <row r="18113" spans="1:9" ht="14.1" customHeight="1" x14ac:dyDescent="0.25">
      <c r="A18113" s="28"/>
      <c r="B18113" s="9" t="s">
        <v>68</v>
      </c>
      <c r="C18113" s="12">
        <v>-1</v>
      </c>
    </row>
    <row r="18114" spans="1:9" ht="24" customHeight="1" x14ac:dyDescent="0.25">
      <c r="A18114" s="28"/>
      <c r="B18114" s="9" t="s">
        <v>69</v>
      </c>
      <c r="C18114" s="12">
        <v>0</v>
      </c>
    </row>
    <row r="18115" spans="1:9" ht="24" customHeight="1" x14ac:dyDescent="0.25">
      <c r="A18115" s="28"/>
      <c r="B18115" s="9" t="s">
        <v>70</v>
      </c>
      <c r="C18115" s="12">
        <v>0</v>
      </c>
    </row>
    <row r="18116" spans="1:9" ht="24" customHeight="1" x14ac:dyDescent="0.25">
      <c r="A18116" s="28"/>
      <c r="B18116" s="9" t="s">
        <v>71</v>
      </c>
      <c r="C18116" s="12">
        <v>1</v>
      </c>
    </row>
    <row r="18117" spans="1:9" ht="24" customHeight="1" x14ac:dyDescent="0.25">
      <c r="A18117" s="28"/>
      <c r="B18117" s="9" t="s">
        <v>72</v>
      </c>
      <c r="C18117" s="12">
        <v>-1</v>
      </c>
    </row>
    <row r="18118" spans="1:9" ht="24" customHeight="1" x14ac:dyDescent="0.25">
      <c r="A18118" s="28"/>
      <c r="B18118" s="9" t="s">
        <v>73</v>
      </c>
      <c r="C18118" s="12">
        <v>0</v>
      </c>
    </row>
    <row r="18119" spans="1:9" ht="24" customHeight="1" x14ac:dyDescent="0.25">
      <c r="A18119" s="28"/>
      <c r="B18119" s="9" t="s">
        <v>74</v>
      </c>
      <c r="C18119" s="12">
        <v>0</v>
      </c>
    </row>
    <row r="18120" spans="1:9" ht="24" customHeight="1" x14ac:dyDescent="0.25">
      <c r="A18120" s="28"/>
      <c r="B18120" s="9" t="s">
        <v>75</v>
      </c>
      <c r="C18120" s="12">
        <v>0</v>
      </c>
    </row>
    <row r="18121" spans="1:9" ht="24" customHeight="1" thickBot="1" x14ac:dyDescent="0.3">
      <c r="A18121" s="91"/>
      <c r="B18121" s="14" t="s">
        <v>76</v>
      </c>
      <c r="C18121" s="100">
        <v>0</v>
      </c>
    </row>
    <row r="18122" spans="1:9" ht="15" customHeight="1" x14ac:dyDescent="0.25">
      <c r="A18122" s="42" t="s">
        <v>136</v>
      </c>
      <c r="B18122" s="43"/>
      <c r="C18122" s="43"/>
    </row>
    <row r="18124" spans="1:9" ht="20.100000000000001" customHeight="1" thickBot="1" x14ac:dyDescent="0.3">
      <c r="A18124" s="16" t="s">
        <v>116</v>
      </c>
      <c r="B18124" s="17"/>
      <c r="C18124" s="17"/>
      <c r="D18124" s="17"/>
      <c r="E18124" s="17"/>
      <c r="F18124" s="17"/>
      <c r="G18124" s="17"/>
      <c r="H18124" s="17"/>
      <c r="I18124" s="17"/>
    </row>
    <row r="18125" spans="1:9" ht="15" customHeight="1" x14ac:dyDescent="0.25">
      <c r="A18125" s="67" t="s">
        <v>117</v>
      </c>
      <c r="B18125" s="68" t="s">
        <v>89</v>
      </c>
      <c r="C18125" s="69" t="s">
        <v>90</v>
      </c>
      <c r="D18125" s="69" t="s">
        <v>91</v>
      </c>
      <c r="E18125" s="69" t="s">
        <v>118</v>
      </c>
      <c r="F18125" s="69" t="s">
        <v>92</v>
      </c>
      <c r="G18125" s="69" t="s">
        <v>59</v>
      </c>
      <c r="H18125" s="70" t="s">
        <v>93</v>
      </c>
      <c r="I18125" s="71"/>
    </row>
    <row r="18126" spans="1:9" ht="15" customHeight="1" thickBot="1" x14ac:dyDescent="0.3">
      <c r="A18126" s="72"/>
      <c r="B18126" s="73"/>
      <c r="C18126" s="74"/>
      <c r="D18126" s="74"/>
      <c r="E18126" s="74"/>
      <c r="F18126" s="74"/>
      <c r="G18126" s="74"/>
      <c r="H18126" s="75" t="s">
        <v>94</v>
      </c>
      <c r="I18126" s="76" t="s">
        <v>95</v>
      </c>
    </row>
    <row r="18127" spans="1:9" ht="14.1" customHeight="1" thickBot="1" x14ac:dyDescent="0.3">
      <c r="A18127" s="94" t="s">
        <v>62</v>
      </c>
      <c r="B18127" s="95">
        <v>-7.4765336096677742E-3</v>
      </c>
      <c r="C18127" s="96">
        <v>1.6487458646253727E-3</v>
      </c>
      <c r="D18127" s="97">
        <v>347.00921350521094</v>
      </c>
      <c r="E18127" s="98">
        <v>0</v>
      </c>
      <c r="F18127" s="97">
        <v>-4.534679218962947</v>
      </c>
      <c r="G18127" s="97">
        <v>7.955798093712009E-6</v>
      </c>
      <c r="H18127" s="96">
        <v>-1.0719326250154555E-2</v>
      </c>
      <c r="I18127" s="99">
        <v>-4.2337409691809939E-3</v>
      </c>
    </row>
    <row r="18128" spans="1:9" ht="15" customHeight="1" x14ac:dyDescent="0.25">
      <c r="A18128" s="42" t="s">
        <v>136</v>
      </c>
      <c r="B18128" s="43"/>
      <c r="C18128" s="43"/>
      <c r="D18128" s="43"/>
      <c r="E18128" s="43"/>
      <c r="F18128" s="43"/>
      <c r="G18128" s="43"/>
      <c r="H18128" s="43"/>
      <c r="I18128" s="43"/>
    </row>
    <row r="18129" spans="1:9" ht="15" customHeight="1" x14ac:dyDescent="0.25">
      <c r="A18129" s="50" t="s">
        <v>312</v>
      </c>
      <c r="B18129" s="51"/>
      <c r="C18129" s="51"/>
      <c r="D18129" s="51"/>
      <c r="E18129" s="51"/>
      <c r="F18129" s="51"/>
      <c r="G18129" s="51"/>
      <c r="H18129" s="51"/>
      <c r="I18129" s="51"/>
    </row>
    <row r="18132" spans="1:9" ht="16.5" x14ac:dyDescent="0.25">
      <c r="A18132" t="s">
        <v>137</v>
      </c>
    </row>
    <row r="18134" spans="1:9" ht="20.100000000000001" customHeight="1" thickBot="1" x14ac:dyDescent="0.3">
      <c r="A18134" s="16" t="s">
        <v>114</v>
      </c>
      <c r="B18134" s="17"/>
      <c r="C18134" s="17"/>
    </row>
    <row r="18135" spans="1:9" ht="15" customHeight="1" thickBot="1" x14ac:dyDescent="0.3">
      <c r="A18135" s="18"/>
      <c r="B18135" s="19"/>
      <c r="C18135" s="61" t="s">
        <v>62</v>
      </c>
    </row>
    <row r="18136" spans="1:9" ht="14.1" customHeight="1" x14ac:dyDescent="0.25">
      <c r="A18136" s="3" t="s">
        <v>36</v>
      </c>
      <c r="B18136" s="23" t="s">
        <v>37</v>
      </c>
      <c r="C18136" s="62">
        <v>0</v>
      </c>
    </row>
    <row r="18137" spans="1:9" ht="14.1" customHeight="1" x14ac:dyDescent="0.25">
      <c r="A18137" s="28"/>
      <c r="B18137" s="9" t="s">
        <v>63</v>
      </c>
      <c r="C18137" s="12">
        <v>0</v>
      </c>
    </row>
    <row r="18138" spans="1:9" ht="14.1" customHeight="1" x14ac:dyDescent="0.25">
      <c r="A18138" s="28"/>
      <c r="B18138" s="9" t="s">
        <v>64</v>
      </c>
      <c r="C18138" s="12">
        <v>0</v>
      </c>
    </row>
    <row r="18139" spans="1:9" ht="14.1" customHeight="1" x14ac:dyDescent="0.25">
      <c r="A18139" s="28"/>
      <c r="B18139" s="9" t="s">
        <v>65</v>
      </c>
      <c r="C18139" s="12">
        <v>0</v>
      </c>
    </row>
    <row r="18140" spans="1:9" ht="14.1" customHeight="1" x14ac:dyDescent="0.25">
      <c r="A18140" s="28"/>
      <c r="B18140" s="9" t="s">
        <v>66</v>
      </c>
      <c r="C18140" s="12">
        <v>0</v>
      </c>
    </row>
    <row r="18141" spans="1:9" ht="14.1" customHeight="1" x14ac:dyDescent="0.25">
      <c r="A18141" s="28"/>
      <c r="B18141" s="9" t="s">
        <v>67</v>
      </c>
      <c r="C18141" s="12">
        <v>1</v>
      </c>
    </row>
    <row r="18142" spans="1:9" ht="14.1" customHeight="1" x14ac:dyDescent="0.25">
      <c r="A18142" s="28"/>
      <c r="B18142" s="9" t="s">
        <v>68</v>
      </c>
      <c r="C18142" s="12">
        <v>-1</v>
      </c>
    </row>
    <row r="18143" spans="1:9" ht="24" customHeight="1" x14ac:dyDescent="0.25">
      <c r="A18143" s="28"/>
      <c r="B18143" s="9" t="s">
        <v>69</v>
      </c>
      <c r="C18143" s="12">
        <v>0</v>
      </c>
    </row>
    <row r="18144" spans="1:9" ht="24" customHeight="1" x14ac:dyDescent="0.25">
      <c r="A18144" s="28"/>
      <c r="B18144" s="9" t="s">
        <v>70</v>
      </c>
      <c r="C18144" s="12">
        <v>0</v>
      </c>
    </row>
    <row r="18145" spans="1:9" ht="24" customHeight="1" x14ac:dyDescent="0.25">
      <c r="A18145" s="28"/>
      <c r="B18145" s="9" t="s">
        <v>71</v>
      </c>
      <c r="C18145" s="12">
        <v>0</v>
      </c>
    </row>
    <row r="18146" spans="1:9" ht="24" customHeight="1" x14ac:dyDescent="0.25">
      <c r="A18146" s="28"/>
      <c r="B18146" s="9" t="s">
        <v>72</v>
      </c>
      <c r="C18146" s="12">
        <v>0</v>
      </c>
    </row>
    <row r="18147" spans="1:9" ht="24" customHeight="1" x14ac:dyDescent="0.25">
      <c r="A18147" s="28"/>
      <c r="B18147" s="9" t="s">
        <v>73</v>
      </c>
      <c r="C18147" s="12">
        <v>0</v>
      </c>
    </row>
    <row r="18148" spans="1:9" ht="24" customHeight="1" x14ac:dyDescent="0.25">
      <c r="A18148" s="28"/>
      <c r="B18148" s="9" t="s">
        <v>74</v>
      </c>
      <c r="C18148" s="12">
        <v>0</v>
      </c>
    </row>
    <row r="18149" spans="1:9" ht="24" customHeight="1" x14ac:dyDescent="0.25">
      <c r="A18149" s="28"/>
      <c r="B18149" s="9" t="s">
        <v>75</v>
      </c>
      <c r="C18149" s="12">
        <v>1</v>
      </c>
    </row>
    <row r="18150" spans="1:9" ht="24" customHeight="1" thickBot="1" x14ac:dyDescent="0.3">
      <c r="A18150" s="91"/>
      <c r="B18150" s="14" t="s">
        <v>76</v>
      </c>
      <c r="C18150" s="100">
        <v>-1</v>
      </c>
    </row>
    <row r="18151" spans="1:9" ht="15" customHeight="1" x14ac:dyDescent="0.25">
      <c r="A18151" s="42" t="s">
        <v>138</v>
      </c>
      <c r="B18151" s="43"/>
      <c r="C18151" s="43"/>
    </row>
    <row r="18153" spans="1:9" ht="20.100000000000001" customHeight="1" thickBot="1" x14ac:dyDescent="0.3">
      <c r="A18153" s="16" t="s">
        <v>116</v>
      </c>
      <c r="B18153" s="17"/>
      <c r="C18153" s="17"/>
      <c r="D18153" s="17"/>
      <c r="E18153" s="17"/>
      <c r="F18153" s="17"/>
      <c r="G18153" s="17"/>
      <c r="H18153" s="17"/>
      <c r="I18153" s="17"/>
    </row>
    <row r="18154" spans="1:9" ht="15" customHeight="1" x14ac:dyDescent="0.25">
      <c r="A18154" s="67" t="s">
        <v>117</v>
      </c>
      <c r="B18154" s="68" t="s">
        <v>89</v>
      </c>
      <c r="C18154" s="69" t="s">
        <v>90</v>
      </c>
      <c r="D18154" s="69" t="s">
        <v>91</v>
      </c>
      <c r="E18154" s="69" t="s">
        <v>118</v>
      </c>
      <c r="F18154" s="69" t="s">
        <v>92</v>
      </c>
      <c r="G18154" s="69" t="s">
        <v>59</v>
      </c>
      <c r="H18154" s="70" t="s">
        <v>93</v>
      </c>
      <c r="I18154" s="71"/>
    </row>
    <row r="18155" spans="1:9" ht="15" customHeight="1" thickBot="1" x14ac:dyDescent="0.3">
      <c r="A18155" s="72"/>
      <c r="B18155" s="73"/>
      <c r="C18155" s="74"/>
      <c r="D18155" s="74"/>
      <c r="E18155" s="74"/>
      <c r="F18155" s="74"/>
      <c r="G18155" s="74"/>
      <c r="H18155" s="75" t="s">
        <v>94</v>
      </c>
      <c r="I18155" s="76" t="s">
        <v>95</v>
      </c>
    </row>
    <row r="18156" spans="1:9" ht="14.1" customHeight="1" thickBot="1" x14ac:dyDescent="0.3">
      <c r="A18156" s="94" t="s">
        <v>62</v>
      </c>
      <c r="B18156" s="95">
        <v>-6.9135596937205911E-3</v>
      </c>
      <c r="C18156" s="96">
        <v>1.6833619778860269E-3</v>
      </c>
      <c r="D18156" s="97">
        <v>348.16165375534524</v>
      </c>
      <c r="E18156" s="98">
        <v>0</v>
      </c>
      <c r="F18156" s="97">
        <v>-4.1069952776304648</v>
      </c>
      <c r="G18156" s="97">
        <v>5.0002586628142622E-5</v>
      </c>
      <c r="H18156" s="96">
        <v>-1.0224397776138539E-2</v>
      </c>
      <c r="I18156" s="99">
        <v>-3.6027216113026432E-3</v>
      </c>
    </row>
    <row r="18157" spans="1:9" ht="15" customHeight="1" x14ac:dyDescent="0.25">
      <c r="A18157" s="42" t="s">
        <v>138</v>
      </c>
      <c r="B18157" s="43"/>
      <c r="C18157" s="43"/>
      <c r="D18157" s="43"/>
      <c r="E18157" s="43"/>
      <c r="F18157" s="43"/>
      <c r="G18157" s="43"/>
      <c r="H18157" s="43"/>
      <c r="I18157" s="43"/>
    </row>
    <row r="18158" spans="1:9" ht="15" customHeight="1" x14ac:dyDescent="0.25">
      <c r="A18158" s="50" t="s">
        <v>312</v>
      </c>
      <c r="B18158" s="51"/>
      <c r="C18158" s="51"/>
      <c r="D18158" s="51"/>
      <c r="E18158" s="51"/>
      <c r="F18158" s="51"/>
      <c r="G18158" s="51"/>
      <c r="H18158" s="51"/>
      <c r="I18158" s="51"/>
    </row>
    <row r="18161" spans="1:3" ht="16.5" x14ac:dyDescent="0.25">
      <c r="A18161" t="s">
        <v>139</v>
      </c>
    </row>
    <row r="18163" spans="1:3" ht="20.100000000000001" customHeight="1" thickBot="1" x14ac:dyDescent="0.3">
      <c r="A18163" s="16" t="s">
        <v>114</v>
      </c>
      <c r="B18163" s="17"/>
      <c r="C18163" s="17"/>
    </row>
    <row r="18164" spans="1:3" ht="15" customHeight="1" thickBot="1" x14ac:dyDescent="0.3">
      <c r="A18164" s="18"/>
      <c r="B18164" s="19"/>
      <c r="C18164" s="61" t="s">
        <v>62</v>
      </c>
    </row>
    <row r="18165" spans="1:3" ht="14.1" customHeight="1" x14ac:dyDescent="0.25">
      <c r="A18165" s="3" t="s">
        <v>36</v>
      </c>
      <c r="B18165" s="23" t="s">
        <v>37</v>
      </c>
      <c r="C18165" s="62">
        <v>0</v>
      </c>
    </row>
    <row r="18166" spans="1:3" ht="14.1" customHeight="1" x14ac:dyDescent="0.25">
      <c r="A18166" s="28"/>
      <c r="B18166" s="9" t="s">
        <v>63</v>
      </c>
      <c r="C18166" s="12">
        <v>0</v>
      </c>
    </row>
    <row r="18167" spans="1:3" ht="14.1" customHeight="1" x14ac:dyDescent="0.25">
      <c r="A18167" s="28"/>
      <c r="B18167" s="9" t="s">
        <v>64</v>
      </c>
      <c r="C18167" s="12">
        <v>0</v>
      </c>
    </row>
    <row r="18168" spans="1:3" ht="14.1" customHeight="1" x14ac:dyDescent="0.25">
      <c r="A18168" s="28"/>
      <c r="B18168" s="9" t="s">
        <v>65</v>
      </c>
      <c r="C18168" s="12">
        <v>0</v>
      </c>
    </row>
    <row r="18169" spans="1:3" ht="14.1" customHeight="1" x14ac:dyDescent="0.25">
      <c r="A18169" s="28"/>
      <c r="B18169" s="9" t="s">
        <v>66</v>
      </c>
      <c r="C18169" s="12">
        <v>0</v>
      </c>
    </row>
    <row r="18170" spans="1:3" ht="14.1" customHeight="1" x14ac:dyDescent="0.25">
      <c r="A18170" s="28"/>
      <c r="B18170" s="9" t="s">
        <v>67</v>
      </c>
      <c r="C18170" s="12">
        <v>0</v>
      </c>
    </row>
    <row r="18171" spans="1:3" ht="14.1" customHeight="1" x14ac:dyDescent="0.25">
      <c r="A18171" s="28"/>
      <c r="B18171" s="9" t="s">
        <v>68</v>
      </c>
      <c r="C18171" s="12">
        <v>0</v>
      </c>
    </row>
    <row r="18172" spans="1:3" ht="24" customHeight="1" x14ac:dyDescent="0.25">
      <c r="A18172" s="28"/>
      <c r="B18172" s="9" t="s">
        <v>69</v>
      </c>
      <c r="C18172" s="12">
        <v>0</v>
      </c>
    </row>
    <row r="18173" spans="1:3" ht="24" customHeight="1" x14ac:dyDescent="0.25">
      <c r="A18173" s="28"/>
      <c r="B18173" s="9" t="s">
        <v>70</v>
      </c>
      <c r="C18173" s="12">
        <v>0</v>
      </c>
    </row>
    <row r="18174" spans="1:3" ht="24" customHeight="1" x14ac:dyDescent="0.25">
      <c r="A18174" s="28"/>
      <c r="B18174" s="9" t="s">
        <v>71</v>
      </c>
      <c r="C18174" s="12">
        <v>1</v>
      </c>
    </row>
    <row r="18175" spans="1:3" ht="24" customHeight="1" x14ac:dyDescent="0.25">
      <c r="A18175" s="28"/>
      <c r="B18175" s="9" t="s">
        <v>72</v>
      </c>
      <c r="C18175" s="12">
        <v>-1</v>
      </c>
    </row>
    <row r="18176" spans="1:3" ht="24" customHeight="1" x14ac:dyDescent="0.25">
      <c r="A18176" s="28"/>
      <c r="B18176" s="9" t="s">
        <v>73</v>
      </c>
      <c r="C18176" s="12">
        <v>0</v>
      </c>
    </row>
    <row r="18177" spans="1:9" ht="24" customHeight="1" x14ac:dyDescent="0.25">
      <c r="A18177" s="28"/>
      <c r="B18177" s="9" t="s">
        <v>74</v>
      </c>
      <c r="C18177" s="12">
        <v>0</v>
      </c>
    </row>
    <row r="18178" spans="1:9" ht="24" customHeight="1" x14ac:dyDescent="0.25">
      <c r="A18178" s="28"/>
      <c r="B18178" s="9" t="s">
        <v>75</v>
      </c>
      <c r="C18178" s="12">
        <v>-1</v>
      </c>
    </row>
    <row r="18179" spans="1:9" ht="24" customHeight="1" thickBot="1" x14ac:dyDescent="0.3">
      <c r="A18179" s="91"/>
      <c r="B18179" s="14" t="s">
        <v>76</v>
      </c>
      <c r="C18179" s="100">
        <v>1</v>
      </c>
    </row>
    <row r="18180" spans="1:9" ht="24.95" customHeight="1" x14ac:dyDescent="0.25">
      <c r="A18180" s="42" t="s">
        <v>140</v>
      </c>
      <c r="B18180" s="43"/>
      <c r="C18180" s="43"/>
    </row>
    <row r="18182" spans="1:9" ht="20.100000000000001" customHeight="1" thickBot="1" x14ac:dyDescent="0.3">
      <c r="A18182" s="16" t="s">
        <v>116</v>
      </c>
      <c r="B18182" s="17"/>
      <c r="C18182" s="17"/>
      <c r="D18182" s="17"/>
      <c r="E18182" s="17"/>
      <c r="F18182" s="17"/>
      <c r="G18182" s="17"/>
      <c r="H18182" s="17"/>
      <c r="I18182" s="17"/>
    </row>
    <row r="18183" spans="1:9" ht="15" customHeight="1" x14ac:dyDescent="0.25">
      <c r="A18183" s="67" t="s">
        <v>117</v>
      </c>
      <c r="B18183" s="68" t="s">
        <v>89</v>
      </c>
      <c r="C18183" s="69" t="s">
        <v>90</v>
      </c>
      <c r="D18183" s="69" t="s">
        <v>91</v>
      </c>
      <c r="E18183" s="69" t="s">
        <v>118</v>
      </c>
      <c r="F18183" s="69" t="s">
        <v>92</v>
      </c>
      <c r="G18183" s="69" t="s">
        <v>59</v>
      </c>
      <c r="H18183" s="70" t="s">
        <v>93</v>
      </c>
      <c r="I18183" s="71"/>
    </row>
    <row r="18184" spans="1:9" ht="15" customHeight="1" thickBot="1" x14ac:dyDescent="0.3">
      <c r="A18184" s="72"/>
      <c r="B18184" s="73"/>
      <c r="C18184" s="74"/>
      <c r="D18184" s="74"/>
      <c r="E18184" s="74"/>
      <c r="F18184" s="74"/>
      <c r="G18184" s="74"/>
      <c r="H18184" s="75" t="s">
        <v>94</v>
      </c>
      <c r="I18184" s="76" t="s">
        <v>95</v>
      </c>
    </row>
    <row r="18185" spans="1:9" ht="14.1" customHeight="1" thickBot="1" x14ac:dyDescent="0.3">
      <c r="A18185" s="94" t="s">
        <v>62</v>
      </c>
      <c r="B18185" s="95">
        <v>-5.6297391594718282E-4</v>
      </c>
      <c r="C18185" s="96">
        <v>2.3562831906864729E-3</v>
      </c>
      <c r="D18185" s="97">
        <v>347.59729804547459</v>
      </c>
      <c r="E18185" s="98">
        <v>0</v>
      </c>
      <c r="F18185" s="97">
        <v>-0.23892455634043189</v>
      </c>
      <c r="G18185" s="97">
        <v>0.81130488772882858</v>
      </c>
      <c r="H18185" s="96">
        <v>-5.1973403827696137E-3</v>
      </c>
      <c r="I18185" s="99">
        <v>4.0713925508752483E-3</v>
      </c>
    </row>
    <row r="18186" spans="1:9" ht="15" customHeight="1" x14ac:dyDescent="0.25">
      <c r="A18186" s="42" t="s">
        <v>140</v>
      </c>
      <c r="B18186" s="43"/>
      <c r="C18186" s="43"/>
      <c r="D18186" s="43"/>
      <c r="E18186" s="43"/>
      <c r="F18186" s="43"/>
      <c r="G18186" s="43"/>
      <c r="H18186" s="43"/>
      <c r="I18186" s="43"/>
    </row>
    <row r="18187" spans="1:9" ht="15" customHeight="1" x14ac:dyDescent="0.25">
      <c r="A18187" s="50" t="s">
        <v>312</v>
      </c>
      <c r="B18187" s="51"/>
      <c r="C18187" s="51"/>
      <c r="D18187" s="51"/>
      <c r="E18187" s="51"/>
      <c r="F18187" s="51"/>
      <c r="G18187" s="51"/>
      <c r="H18187" s="51"/>
      <c r="I18187" s="51"/>
    </row>
    <row r="18190" spans="1:9" ht="16.5" x14ac:dyDescent="0.25">
      <c r="A18190" t="s">
        <v>141</v>
      </c>
    </row>
    <row r="18193" spans="1:4" ht="16.5" x14ac:dyDescent="0.25">
      <c r="A18193" t="s">
        <v>142</v>
      </c>
    </row>
    <row r="18195" spans="1:4" ht="18" customHeight="1" thickBot="1" x14ac:dyDescent="0.3">
      <c r="A18195" s="1" t="s">
        <v>143</v>
      </c>
      <c r="B18195" s="2"/>
      <c r="C18195" s="2"/>
      <c r="D18195" s="2"/>
    </row>
    <row r="18196" spans="1:4" ht="14.1" customHeight="1" x14ac:dyDescent="0.25">
      <c r="A18196" s="101" t="s">
        <v>88</v>
      </c>
      <c r="B18196" s="4"/>
      <c r="C18196" s="102" t="s">
        <v>144</v>
      </c>
      <c r="D18196" s="103"/>
    </row>
    <row r="18197" spans="1:4" ht="15" customHeight="1" thickBot="1" x14ac:dyDescent="0.3">
      <c r="A18197" s="13"/>
      <c r="B18197" s="104"/>
      <c r="C18197" s="105" t="s">
        <v>145</v>
      </c>
      <c r="D18197" s="76" t="s">
        <v>146</v>
      </c>
    </row>
    <row r="18198" spans="1:4" ht="14.1" customHeight="1" x14ac:dyDescent="0.25">
      <c r="A18198" s="3" t="s">
        <v>36</v>
      </c>
      <c r="B18198" s="23" t="s">
        <v>37</v>
      </c>
      <c r="C18198" s="24">
        <v>1</v>
      </c>
      <c r="D18198" s="63">
        <v>1</v>
      </c>
    </row>
    <row r="18199" spans="1:4" ht="14.1" customHeight="1" x14ac:dyDescent="0.25">
      <c r="A18199" s="11"/>
      <c r="B18199" s="9" t="s">
        <v>63</v>
      </c>
      <c r="C18199" s="29">
        <v>1</v>
      </c>
      <c r="D18199" s="35">
        <v>0</v>
      </c>
    </row>
    <row r="18200" spans="1:4" ht="14.1" customHeight="1" x14ac:dyDescent="0.25">
      <c r="A18200" s="11"/>
      <c r="B18200" s="9" t="s">
        <v>64</v>
      </c>
      <c r="C18200" s="29">
        <v>0</v>
      </c>
      <c r="D18200" s="35">
        <v>1</v>
      </c>
    </row>
    <row r="18201" spans="1:4" ht="14.1" customHeight="1" x14ac:dyDescent="0.25">
      <c r="A18201" s="11"/>
      <c r="B18201" s="9" t="s">
        <v>65</v>
      </c>
      <c r="C18201" s="64">
        <v>0.25</v>
      </c>
      <c r="D18201" s="56">
        <v>0.25</v>
      </c>
    </row>
    <row r="18202" spans="1:4" ht="14.1" customHeight="1" x14ac:dyDescent="0.25">
      <c r="A18202" s="11"/>
      <c r="B18202" s="9" t="s">
        <v>66</v>
      </c>
      <c r="C18202" s="64">
        <v>0.25</v>
      </c>
      <c r="D18202" s="56">
        <v>0.25</v>
      </c>
    </row>
    <row r="18203" spans="1:4" ht="14.1" customHeight="1" x14ac:dyDescent="0.25">
      <c r="A18203" s="11"/>
      <c r="B18203" s="9" t="s">
        <v>67</v>
      </c>
      <c r="C18203" s="64">
        <v>0.25</v>
      </c>
      <c r="D18203" s="56">
        <v>0.25</v>
      </c>
    </row>
    <row r="18204" spans="1:4" ht="14.1" customHeight="1" x14ac:dyDescent="0.25">
      <c r="A18204" s="11"/>
      <c r="B18204" s="9" t="s">
        <v>68</v>
      </c>
      <c r="C18204" s="64">
        <v>0.25</v>
      </c>
      <c r="D18204" s="56">
        <v>0.25</v>
      </c>
    </row>
    <row r="18205" spans="1:4" ht="24" customHeight="1" x14ac:dyDescent="0.25">
      <c r="A18205" s="11"/>
      <c r="B18205" s="9" t="s">
        <v>69</v>
      </c>
      <c r="C18205" s="64">
        <v>0.25</v>
      </c>
      <c r="D18205" s="35">
        <v>0</v>
      </c>
    </row>
    <row r="18206" spans="1:4" ht="24" customHeight="1" x14ac:dyDescent="0.25">
      <c r="A18206" s="11"/>
      <c r="B18206" s="9" t="s">
        <v>70</v>
      </c>
      <c r="C18206" s="64">
        <v>0.25</v>
      </c>
      <c r="D18206" s="35">
        <v>0</v>
      </c>
    </row>
    <row r="18207" spans="1:4" ht="24" customHeight="1" x14ac:dyDescent="0.25">
      <c r="A18207" s="11"/>
      <c r="B18207" s="9" t="s">
        <v>71</v>
      </c>
      <c r="C18207" s="64">
        <v>0.25</v>
      </c>
      <c r="D18207" s="35">
        <v>0</v>
      </c>
    </row>
    <row r="18208" spans="1:4" ht="24" customHeight="1" x14ac:dyDescent="0.25">
      <c r="A18208" s="11"/>
      <c r="B18208" s="9" t="s">
        <v>72</v>
      </c>
      <c r="C18208" s="64">
        <v>0.25</v>
      </c>
      <c r="D18208" s="35">
        <v>0</v>
      </c>
    </row>
    <row r="18209" spans="1:6" ht="24" customHeight="1" x14ac:dyDescent="0.25">
      <c r="A18209" s="11"/>
      <c r="B18209" s="9" t="s">
        <v>73</v>
      </c>
      <c r="C18209" s="29">
        <v>0</v>
      </c>
      <c r="D18209" s="56">
        <v>0.25</v>
      </c>
    </row>
    <row r="18210" spans="1:6" ht="24" customHeight="1" x14ac:dyDescent="0.25">
      <c r="A18210" s="11"/>
      <c r="B18210" s="9" t="s">
        <v>74</v>
      </c>
      <c r="C18210" s="29">
        <v>0</v>
      </c>
      <c r="D18210" s="56">
        <v>0.25</v>
      </c>
    </row>
    <row r="18211" spans="1:6" ht="24" customHeight="1" x14ac:dyDescent="0.25">
      <c r="A18211" s="11"/>
      <c r="B18211" s="9" t="s">
        <v>75</v>
      </c>
      <c r="C18211" s="29">
        <v>0</v>
      </c>
      <c r="D18211" s="56">
        <v>0.25</v>
      </c>
    </row>
    <row r="18212" spans="1:6" ht="24" customHeight="1" thickBot="1" x14ac:dyDescent="0.3">
      <c r="A18212" s="13"/>
      <c r="B18212" s="14" t="s">
        <v>76</v>
      </c>
      <c r="C18212" s="38">
        <v>0</v>
      </c>
      <c r="D18212" s="58">
        <v>0.25</v>
      </c>
    </row>
    <row r="18214" spans="1:6" ht="20.100000000000001" customHeight="1" thickBot="1" x14ac:dyDescent="0.3">
      <c r="A18214" s="16" t="s">
        <v>147</v>
      </c>
      <c r="B18214" s="17"/>
      <c r="C18214" s="17"/>
      <c r="D18214" s="17"/>
      <c r="E18214" s="17"/>
      <c r="F18214" s="17"/>
    </row>
    <row r="18215" spans="1:6" ht="15" customHeight="1" x14ac:dyDescent="0.25">
      <c r="A18215" s="67" t="s">
        <v>144</v>
      </c>
      <c r="B18215" s="68" t="s">
        <v>148</v>
      </c>
      <c r="C18215" s="69" t="s">
        <v>90</v>
      </c>
      <c r="D18215" s="69" t="s">
        <v>91</v>
      </c>
      <c r="E18215" s="70" t="s">
        <v>93</v>
      </c>
      <c r="F18215" s="71"/>
    </row>
    <row r="18216" spans="1:6" ht="15" customHeight="1" thickBot="1" x14ac:dyDescent="0.3">
      <c r="A18216" s="72"/>
      <c r="B18216" s="73"/>
      <c r="C18216" s="74"/>
      <c r="D18216" s="74"/>
      <c r="E18216" s="75" t="s">
        <v>94</v>
      </c>
      <c r="F18216" s="76" t="s">
        <v>95</v>
      </c>
    </row>
    <row r="18217" spans="1:6" ht="14.1" customHeight="1" x14ac:dyDescent="0.25">
      <c r="A18217" s="44" t="s">
        <v>145</v>
      </c>
      <c r="B18217" s="106">
        <v>0.49407228688116889</v>
      </c>
      <c r="C18217" s="53">
        <v>4.5304607198250659E-3</v>
      </c>
      <c r="D18217" s="53">
        <v>137.69192066013832</v>
      </c>
      <c r="E18217" s="53">
        <v>0.48511401356136302</v>
      </c>
      <c r="F18217" s="54">
        <v>0.50303056020097481</v>
      </c>
    </row>
    <row r="18218" spans="1:6" ht="14.1" customHeight="1" thickBot="1" x14ac:dyDescent="0.3">
      <c r="A18218" s="48" t="s">
        <v>146</v>
      </c>
      <c r="B18218" s="65">
        <v>0.49531256265949691</v>
      </c>
      <c r="C18218" s="57">
        <v>4.4768702971459797E-3</v>
      </c>
      <c r="D18218" s="57">
        <v>138.96878763825381</v>
      </c>
      <c r="E18218" s="57">
        <v>0.48646097697521329</v>
      </c>
      <c r="F18218" s="58">
        <v>0.50416414834378054</v>
      </c>
    </row>
    <row r="18219" spans="1:6" ht="15" customHeight="1" x14ac:dyDescent="0.25">
      <c r="A18219" s="42" t="s">
        <v>311</v>
      </c>
      <c r="B18219" s="43"/>
      <c r="C18219" s="43"/>
      <c r="D18219" s="43"/>
      <c r="E18219" s="43"/>
      <c r="F18219" s="43"/>
    </row>
    <row r="18222" spans="1:6" ht="16.5" x14ac:dyDescent="0.25">
      <c r="A18222" t="s">
        <v>149</v>
      </c>
    </row>
    <row r="18224" spans="1:6" ht="18" customHeight="1" thickBot="1" x14ac:dyDescent="0.3">
      <c r="A18224" s="1" t="s">
        <v>143</v>
      </c>
      <c r="B18224" s="2"/>
      <c r="C18224" s="2"/>
      <c r="D18224" s="2"/>
      <c r="E18224" s="2"/>
      <c r="F18224" s="2"/>
    </row>
    <row r="18225" spans="1:6" ht="14.1" customHeight="1" x14ac:dyDescent="0.25">
      <c r="A18225" s="101" t="s">
        <v>88</v>
      </c>
      <c r="B18225" s="4"/>
      <c r="C18225" s="102" t="s">
        <v>150</v>
      </c>
      <c r="D18225" s="107"/>
      <c r="E18225" s="107"/>
      <c r="F18225" s="103"/>
    </row>
    <row r="18226" spans="1:6" ht="15" customHeight="1" thickBot="1" x14ac:dyDescent="0.3">
      <c r="A18226" s="13"/>
      <c r="B18226" s="104"/>
      <c r="C18226" s="105" t="s">
        <v>151</v>
      </c>
      <c r="D18226" s="75" t="s">
        <v>152</v>
      </c>
      <c r="E18226" s="75" t="s">
        <v>153</v>
      </c>
      <c r="F18226" s="76" t="s">
        <v>154</v>
      </c>
    </row>
    <row r="18227" spans="1:6" ht="14.1" customHeight="1" x14ac:dyDescent="0.25">
      <c r="A18227" s="3" t="s">
        <v>36</v>
      </c>
      <c r="B18227" s="23" t="s">
        <v>37</v>
      </c>
      <c r="C18227" s="24">
        <v>1</v>
      </c>
      <c r="D18227" s="26">
        <v>1</v>
      </c>
      <c r="E18227" s="26">
        <v>1</v>
      </c>
      <c r="F18227" s="63">
        <v>1</v>
      </c>
    </row>
    <row r="18228" spans="1:6" ht="14.1" customHeight="1" x14ac:dyDescent="0.25">
      <c r="A18228" s="11"/>
      <c r="B18228" s="9" t="s">
        <v>63</v>
      </c>
      <c r="C18228" s="64">
        <v>0.5</v>
      </c>
      <c r="D18228" s="55">
        <v>0.5</v>
      </c>
      <c r="E18228" s="55">
        <v>0.5</v>
      </c>
      <c r="F18228" s="56">
        <v>0.5</v>
      </c>
    </row>
    <row r="18229" spans="1:6" ht="14.1" customHeight="1" x14ac:dyDescent="0.25">
      <c r="A18229" s="11"/>
      <c r="B18229" s="9" t="s">
        <v>64</v>
      </c>
      <c r="C18229" s="64">
        <v>0.5</v>
      </c>
      <c r="D18229" s="55">
        <v>0.5</v>
      </c>
      <c r="E18229" s="55">
        <v>0.5</v>
      </c>
      <c r="F18229" s="56">
        <v>0.5</v>
      </c>
    </row>
    <row r="18230" spans="1:6" ht="14.1" customHeight="1" x14ac:dyDescent="0.25">
      <c r="A18230" s="11"/>
      <c r="B18230" s="9" t="s">
        <v>65</v>
      </c>
      <c r="C18230" s="29">
        <v>1</v>
      </c>
      <c r="D18230" s="31">
        <v>0</v>
      </c>
      <c r="E18230" s="31">
        <v>0</v>
      </c>
      <c r="F18230" s="35">
        <v>0</v>
      </c>
    </row>
    <row r="18231" spans="1:6" ht="14.1" customHeight="1" x14ac:dyDescent="0.25">
      <c r="A18231" s="11"/>
      <c r="B18231" s="9" t="s">
        <v>66</v>
      </c>
      <c r="C18231" s="29">
        <v>0</v>
      </c>
      <c r="D18231" s="31">
        <v>1</v>
      </c>
      <c r="E18231" s="31">
        <v>0</v>
      </c>
      <c r="F18231" s="35">
        <v>0</v>
      </c>
    </row>
    <row r="18232" spans="1:6" ht="14.1" customHeight="1" x14ac:dyDescent="0.25">
      <c r="A18232" s="11"/>
      <c r="B18232" s="9" t="s">
        <v>67</v>
      </c>
      <c r="C18232" s="29">
        <v>0</v>
      </c>
      <c r="D18232" s="31">
        <v>0</v>
      </c>
      <c r="E18232" s="31">
        <v>1</v>
      </c>
      <c r="F18232" s="35">
        <v>0</v>
      </c>
    </row>
    <row r="18233" spans="1:6" ht="14.1" customHeight="1" x14ac:dyDescent="0.25">
      <c r="A18233" s="11"/>
      <c r="B18233" s="9" t="s">
        <v>68</v>
      </c>
      <c r="C18233" s="29">
        <v>0</v>
      </c>
      <c r="D18233" s="31">
        <v>0</v>
      </c>
      <c r="E18233" s="31">
        <v>0</v>
      </c>
      <c r="F18233" s="35">
        <v>1</v>
      </c>
    </row>
    <row r="18234" spans="1:6" ht="24" customHeight="1" x14ac:dyDescent="0.25">
      <c r="A18234" s="11"/>
      <c r="B18234" s="9" t="s">
        <v>69</v>
      </c>
      <c r="C18234" s="64">
        <v>0.5</v>
      </c>
      <c r="D18234" s="31">
        <v>0</v>
      </c>
      <c r="E18234" s="31">
        <v>0</v>
      </c>
      <c r="F18234" s="35">
        <v>0</v>
      </c>
    </row>
    <row r="18235" spans="1:6" ht="24" customHeight="1" x14ac:dyDescent="0.25">
      <c r="A18235" s="11"/>
      <c r="B18235" s="9" t="s">
        <v>70</v>
      </c>
      <c r="C18235" s="29">
        <v>0</v>
      </c>
      <c r="D18235" s="55">
        <v>0.5</v>
      </c>
      <c r="E18235" s="31">
        <v>0</v>
      </c>
      <c r="F18235" s="35">
        <v>0</v>
      </c>
    </row>
    <row r="18236" spans="1:6" ht="24" customHeight="1" x14ac:dyDescent="0.25">
      <c r="A18236" s="11"/>
      <c r="B18236" s="9" t="s">
        <v>71</v>
      </c>
      <c r="C18236" s="29">
        <v>0</v>
      </c>
      <c r="D18236" s="31">
        <v>0</v>
      </c>
      <c r="E18236" s="55">
        <v>0.5</v>
      </c>
      <c r="F18236" s="35">
        <v>0</v>
      </c>
    </row>
    <row r="18237" spans="1:6" ht="24" customHeight="1" x14ac:dyDescent="0.25">
      <c r="A18237" s="11"/>
      <c r="B18237" s="9" t="s">
        <v>72</v>
      </c>
      <c r="C18237" s="29">
        <v>0</v>
      </c>
      <c r="D18237" s="31">
        <v>0</v>
      </c>
      <c r="E18237" s="31">
        <v>0</v>
      </c>
      <c r="F18237" s="56">
        <v>0.5</v>
      </c>
    </row>
    <row r="18238" spans="1:6" ht="24" customHeight="1" x14ac:dyDescent="0.25">
      <c r="A18238" s="11"/>
      <c r="B18238" s="9" t="s">
        <v>73</v>
      </c>
      <c r="C18238" s="64">
        <v>0.5</v>
      </c>
      <c r="D18238" s="31">
        <v>0</v>
      </c>
      <c r="E18238" s="31">
        <v>0</v>
      </c>
      <c r="F18238" s="35">
        <v>0</v>
      </c>
    </row>
    <row r="18239" spans="1:6" ht="24" customHeight="1" x14ac:dyDescent="0.25">
      <c r="A18239" s="11"/>
      <c r="B18239" s="9" t="s">
        <v>74</v>
      </c>
      <c r="C18239" s="29">
        <v>0</v>
      </c>
      <c r="D18239" s="55">
        <v>0.5</v>
      </c>
      <c r="E18239" s="31">
        <v>0</v>
      </c>
      <c r="F18239" s="35">
        <v>0</v>
      </c>
    </row>
    <row r="18240" spans="1:6" ht="24" customHeight="1" x14ac:dyDescent="0.25">
      <c r="A18240" s="11"/>
      <c r="B18240" s="9" t="s">
        <v>75</v>
      </c>
      <c r="C18240" s="29">
        <v>0</v>
      </c>
      <c r="D18240" s="31">
        <v>0</v>
      </c>
      <c r="E18240" s="55">
        <v>0.5</v>
      </c>
      <c r="F18240" s="35">
        <v>0</v>
      </c>
    </row>
    <row r="18241" spans="1:10" ht="24" customHeight="1" thickBot="1" x14ac:dyDescent="0.3">
      <c r="A18241" s="13"/>
      <c r="B18241" s="14" t="s">
        <v>76</v>
      </c>
      <c r="C18241" s="38">
        <v>0</v>
      </c>
      <c r="D18241" s="40">
        <v>0</v>
      </c>
      <c r="E18241" s="40">
        <v>0</v>
      </c>
      <c r="F18241" s="58">
        <v>0.5</v>
      </c>
    </row>
    <row r="18243" spans="1:10" ht="20.100000000000001" customHeight="1" thickBot="1" x14ac:dyDescent="0.3">
      <c r="A18243" s="16" t="s">
        <v>147</v>
      </c>
      <c r="B18243" s="17"/>
      <c r="C18243" s="17"/>
      <c r="D18243" s="17"/>
      <c r="E18243" s="17"/>
      <c r="F18243" s="17"/>
    </row>
    <row r="18244" spans="1:10" ht="15" customHeight="1" x14ac:dyDescent="0.25">
      <c r="A18244" s="67" t="s">
        <v>150</v>
      </c>
      <c r="B18244" s="68" t="s">
        <v>148</v>
      </c>
      <c r="C18244" s="69" t="s">
        <v>90</v>
      </c>
      <c r="D18244" s="69" t="s">
        <v>91</v>
      </c>
      <c r="E18244" s="70" t="s">
        <v>93</v>
      </c>
      <c r="F18244" s="71"/>
    </row>
    <row r="18245" spans="1:10" ht="15" customHeight="1" thickBot="1" x14ac:dyDescent="0.3">
      <c r="A18245" s="72"/>
      <c r="B18245" s="73"/>
      <c r="C18245" s="74"/>
      <c r="D18245" s="74"/>
      <c r="E18245" s="75" t="s">
        <v>94</v>
      </c>
      <c r="F18245" s="76" t="s">
        <v>95</v>
      </c>
    </row>
    <row r="18246" spans="1:10" ht="14.1" customHeight="1" x14ac:dyDescent="0.25">
      <c r="A18246" s="44" t="s">
        <v>151</v>
      </c>
      <c r="B18246" s="106">
        <v>0.49252189255363504</v>
      </c>
      <c r="C18246" s="53">
        <v>3.2998877227940508E-3</v>
      </c>
      <c r="D18246" s="53">
        <v>159.01423595321543</v>
      </c>
      <c r="E18246" s="53">
        <v>0.48600463127283944</v>
      </c>
      <c r="F18246" s="54">
        <v>0.49903915383443065</v>
      </c>
    </row>
    <row r="18247" spans="1:10" ht="14.1" customHeight="1" x14ac:dyDescent="0.25">
      <c r="A18247" s="46" t="s">
        <v>152</v>
      </c>
      <c r="B18247" s="64">
        <v>0.49158145441816464</v>
      </c>
      <c r="C18247" s="55">
        <v>3.2769664027141321E-3</v>
      </c>
      <c r="D18247" s="55">
        <v>154.79067063044928</v>
      </c>
      <c r="E18247" s="55">
        <v>0.48510810828116463</v>
      </c>
      <c r="F18247" s="56">
        <v>0.49805480055516466</v>
      </c>
    </row>
    <row r="18248" spans="1:10" ht="14.1" customHeight="1" x14ac:dyDescent="0.25">
      <c r="A18248" s="46" t="s">
        <v>153</v>
      </c>
      <c r="B18248" s="64">
        <v>0.49373565272891884</v>
      </c>
      <c r="C18248" s="55">
        <v>3.2674100796982151E-3</v>
      </c>
      <c r="D18248" s="55">
        <v>153.0524179170219</v>
      </c>
      <c r="E18248" s="55">
        <v>0.48728060664319545</v>
      </c>
      <c r="F18248" s="56">
        <v>0.50019069881464218</v>
      </c>
    </row>
    <row r="18249" spans="1:10" ht="14.1" customHeight="1" thickBot="1" x14ac:dyDescent="0.3">
      <c r="A18249" s="48" t="s">
        <v>154</v>
      </c>
      <c r="B18249" s="65">
        <v>0.50093069938061308</v>
      </c>
      <c r="C18249" s="57">
        <v>3.2484614646408607E-3</v>
      </c>
      <c r="D18249" s="57">
        <v>149.70430861201021</v>
      </c>
      <c r="E18249" s="57">
        <v>0.49451194395528075</v>
      </c>
      <c r="F18249" s="58">
        <v>0.5073494548059454</v>
      </c>
    </row>
    <row r="18250" spans="1:10" ht="15" customHeight="1" x14ac:dyDescent="0.25">
      <c r="A18250" s="42" t="s">
        <v>311</v>
      </c>
      <c r="B18250" s="43"/>
      <c r="C18250" s="43"/>
      <c r="D18250" s="43"/>
      <c r="E18250" s="43"/>
      <c r="F18250" s="43"/>
    </row>
    <row r="18253" spans="1:10" ht="16.5" x14ac:dyDescent="0.25">
      <c r="A18253" t="s">
        <v>155</v>
      </c>
    </row>
    <row r="18255" spans="1:10" ht="18" customHeight="1" thickBot="1" x14ac:dyDescent="0.3">
      <c r="A18255" s="1" t="s">
        <v>143</v>
      </c>
      <c r="B18255" s="2"/>
      <c r="C18255" s="2"/>
      <c r="D18255" s="2"/>
      <c r="E18255" s="2"/>
      <c r="F18255" s="2"/>
      <c r="G18255" s="2"/>
      <c r="H18255" s="2"/>
      <c r="I18255" s="2"/>
      <c r="J18255" s="2"/>
    </row>
    <row r="18256" spans="1:10" ht="14.1" customHeight="1" x14ac:dyDescent="0.25">
      <c r="A18256" s="101" t="s">
        <v>88</v>
      </c>
      <c r="B18256" s="4"/>
      <c r="C18256" s="102" t="s">
        <v>144</v>
      </c>
      <c r="D18256" s="107"/>
      <c r="E18256" s="107"/>
      <c r="F18256" s="107"/>
      <c r="G18256" s="107"/>
      <c r="H18256" s="107"/>
      <c r="I18256" s="107"/>
      <c r="J18256" s="103"/>
    </row>
    <row r="18257" spans="1:10" ht="15" customHeight="1" x14ac:dyDescent="0.25">
      <c r="A18257" s="11"/>
      <c r="B18257" s="7"/>
      <c r="C18257" s="108" t="s">
        <v>145</v>
      </c>
      <c r="D18257" s="109"/>
      <c r="E18257" s="109"/>
      <c r="F18257" s="110"/>
      <c r="G18257" s="111" t="s">
        <v>146</v>
      </c>
      <c r="H18257" s="109"/>
      <c r="I18257" s="109"/>
      <c r="J18257" s="112"/>
    </row>
    <row r="18258" spans="1:10" ht="14.1" customHeight="1" x14ac:dyDescent="0.25">
      <c r="A18258" s="11"/>
      <c r="B18258" s="7"/>
      <c r="C18258" s="108" t="s">
        <v>150</v>
      </c>
      <c r="D18258" s="109"/>
      <c r="E18258" s="109"/>
      <c r="F18258" s="110"/>
      <c r="G18258" s="111" t="s">
        <v>150</v>
      </c>
      <c r="H18258" s="109"/>
      <c r="I18258" s="109"/>
      <c r="J18258" s="112"/>
    </row>
    <row r="18259" spans="1:10" ht="15" customHeight="1" thickBot="1" x14ac:dyDescent="0.3">
      <c r="A18259" s="13"/>
      <c r="B18259" s="104"/>
      <c r="C18259" s="105" t="s">
        <v>151</v>
      </c>
      <c r="D18259" s="75" t="s">
        <v>152</v>
      </c>
      <c r="E18259" s="75" t="s">
        <v>153</v>
      </c>
      <c r="F18259" s="75" t="s">
        <v>154</v>
      </c>
      <c r="G18259" s="75" t="s">
        <v>151</v>
      </c>
      <c r="H18259" s="75" t="s">
        <v>152</v>
      </c>
      <c r="I18259" s="75" t="s">
        <v>153</v>
      </c>
      <c r="J18259" s="76" t="s">
        <v>154</v>
      </c>
    </row>
    <row r="18260" spans="1:10" ht="14.1" customHeight="1" x14ac:dyDescent="0.25">
      <c r="A18260" s="3" t="s">
        <v>36</v>
      </c>
      <c r="B18260" s="23" t="s">
        <v>37</v>
      </c>
      <c r="C18260" s="24">
        <v>1</v>
      </c>
      <c r="D18260" s="26">
        <v>1</v>
      </c>
      <c r="E18260" s="26">
        <v>1</v>
      </c>
      <c r="F18260" s="26">
        <v>1</v>
      </c>
      <c r="G18260" s="26">
        <v>1</v>
      </c>
      <c r="H18260" s="26">
        <v>1</v>
      </c>
      <c r="I18260" s="26">
        <v>1</v>
      </c>
      <c r="J18260" s="63">
        <v>1</v>
      </c>
    </row>
    <row r="18261" spans="1:10" ht="14.1" customHeight="1" x14ac:dyDescent="0.25">
      <c r="A18261" s="11"/>
      <c r="B18261" s="9" t="s">
        <v>63</v>
      </c>
      <c r="C18261" s="29">
        <v>1</v>
      </c>
      <c r="D18261" s="31">
        <v>1</v>
      </c>
      <c r="E18261" s="31">
        <v>1</v>
      </c>
      <c r="F18261" s="31">
        <v>1</v>
      </c>
      <c r="G18261" s="31">
        <v>0</v>
      </c>
      <c r="H18261" s="31">
        <v>0</v>
      </c>
      <c r="I18261" s="31">
        <v>0</v>
      </c>
      <c r="J18261" s="35">
        <v>0</v>
      </c>
    </row>
    <row r="18262" spans="1:10" ht="14.1" customHeight="1" x14ac:dyDescent="0.25">
      <c r="A18262" s="11"/>
      <c r="B18262" s="9" t="s">
        <v>64</v>
      </c>
      <c r="C18262" s="29">
        <v>0</v>
      </c>
      <c r="D18262" s="31">
        <v>0</v>
      </c>
      <c r="E18262" s="31">
        <v>0</v>
      </c>
      <c r="F18262" s="31">
        <v>0</v>
      </c>
      <c r="G18262" s="31">
        <v>1</v>
      </c>
      <c r="H18262" s="31">
        <v>1</v>
      </c>
      <c r="I18262" s="31">
        <v>1</v>
      </c>
      <c r="J18262" s="35">
        <v>1</v>
      </c>
    </row>
    <row r="18263" spans="1:10" ht="14.1" customHeight="1" x14ac:dyDescent="0.25">
      <c r="A18263" s="11"/>
      <c r="B18263" s="9" t="s">
        <v>65</v>
      </c>
      <c r="C18263" s="29">
        <v>1</v>
      </c>
      <c r="D18263" s="31">
        <v>0</v>
      </c>
      <c r="E18263" s="31">
        <v>0</v>
      </c>
      <c r="F18263" s="31">
        <v>0</v>
      </c>
      <c r="G18263" s="31">
        <v>1</v>
      </c>
      <c r="H18263" s="31">
        <v>0</v>
      </c>
      <c r="I18263" s="31">
        <v>0</v>
      </c>
      <c r="J18263" s="35">
        <v>0</v>
      </c>
    </row>
    <row r="18264" spans="1:10" ht="14.1" customHeight="1" x14ac:dyDescent="0.25">
      <c r="A18264" s="11"/>
      <c r="B18264" s="9" t="s">
        <v>66</v>
      </c>
      <c r="C18264" s="29">
        <v>0</v>
      </c>
      <c r="D18264" s="31">
        <v>1</v>
      </c>
      <c r="E18264" s="31">
        <v>0</v>
      </c>
      <c r="F18264" s="31">
        <v>0</v>
      </c>
      <c r="G18264" s="31">
        <v>0</v>
      </c>
      <c r="H18264" s="31">
        <v>1</v>
      </c>
      <c r="I18264" s="31">
        <v>0</v>
      </c>
      <c r="J18264" s="35">
        <v>0</v>
      </c>
    </row>
    <row r="18265" spans="1:10" ht="14.1" customHeight="1" x14ac:dyDescent="0.25">
      <c r="A18265" s="11"/>
      <c r="B18265" s="9" t="s">
        <v>67</v>
      </c>
      <c r="C18265" s="29">
        <v>0</v>
      </c>
      <c r="D18265" s="31">
        <v>0</v>
      </c>
      <c r="E18265" s="31">
        <v>1</v>
      </c>
      <c r="F18265" s="31">
        <v>0</v>
      </c>
      <c r="G18265" s="31">
        <v>0</v>
      </c>
      <c r="H18265" s="31">
        <v>0</v>
      </c>
      <c r="I18265" s="31">
        <v>1</v>
      </c>
      <c r="J18265" s="35">
        <v>0</v>
      </c>
    </row>
    <row r="18266" spans="1:10" ht="14.1" customHeight="1" x14ac:dyDescent="0.25">
      <c r="A18266" s="11"/>
      <c r="B18266" s="9" t="s">
        <v>68</v>
      </c>
      <c r="C18266" s="29">
        <v>0</v>
      </c>
      <c r="D18266" s="31">
        <v>0</v>
      </c>
      <c r="E18266" s="31">
        <v>0</v>
      </c>
      <c r="F18266" s="31">
        <v>1</v>
      </c>
      <c r="G18266" s="31">
        <v>0</v>
      </c>
      <c r="H18266" s="31">
        <v>0</v>
      </c>
      <c r="I18266" s="31">
        <v>0</v>
      </c>
      <c r="J18266" s="35">
        <v>1</v>
      </c>
    </row>
    <row r="18267" spans="1:10" ht="24" customHeight="1" x14ac:dyDescent="0.25">
      <c r="A18267" s="11"/>
      <c r="B18267" s="9" t="s">
        <v>69</v>
      </c>
      <c r="C18267" s="29">
        <v>1</v>
      </c>
      <c r="D18267" s="31">
        <v>0</v>
      </c>
      <c r="E18267" s="31">
        <v>0</v>
      </c>
      <c r="F18267" s="31">
        <v>0</v>
      </c>
      <c r="G18267" s="31">
        <v>0</v>
      </c>
      <c r="H18267" s="31">
        <v>0</v>
      </c>
      <c r="I18267" s="31">
        <v>0</v>
      </c>
      <c r="J18267" s="35">
        <v>0</v>
      </c>
    </row>
    <row r="18268" spans="1:10" ht="24" customHeight="1" x14ac:dyDescent="0.25">
      <c r="A18268" s="11"/>
      <c r="B18268" s="9" t="s">
        <v>70</v>
      </c>
      <c r="C18268" s="29">
        <v>0</v>
      </c>
      <c r="D18268" s="31">
        <v>1</v>
      </c>
      <c r="E18268" s="31">
        <v>0</v>
      </c>
      <c r="F18268" s="31">
        <v>0</v>
      </c>
      <c r="G18268" s="31">
        <v>0</v>
      </c>
      <c r="H18268" s="31">
        <v>0</v>
      </c>
      <c r="I18268" s="31">
        <v>0</v>
      </c>
      <c r="J18268" s="35">
        <v>0</v>
      </c>
    </row>
    <row r="18269" spans="1:10" ht="24" customHeight="1" x14ac:dyDescent="0.25">
      <c r="A18269" s="11"/>
      <c r="B18269" s="9" t="s">
        <v>71</v>
      </c>
      <c r="C18269" s="29">
        <v>0</v>
      </c>
      <c r="D18269" s="31">
        <v>0</v>
      </c>
      <c r="E18269" s="31">
        <v>1</v>
      </c>
      <c r="F18269" s="31">
        <v>0</v>
      </c>
      <c r="G18269" s="31">
        <v>0</v>
      </c>
      <c r="H18269" s="31">
        <v>0</v>
      </c>
      <c r="I18269" s="31">
        <v>0</v>
      </c>
      <c r="J18269" s="35">
        <v>0</v>
      </c>
    </row>
    <row r="18270" spans="1:10" ht="24" customHeight="1" x14ac:dyDescent="0.25">
      <c r="A18270" s="11"/>
      <c r="B18270" s="9" t="s">
        <v>72</v>
      </c>
      <c r="C18270" s="29">
        <v>0</v>
      </c>
      <c r="D18270" s="31">
        <v>0</v>
      </c>
      <c r="E18270" s="31">
        <v>0</v>
      </c>
      <c r="F18270" s="31">
        <v>1</v>
      </c>
      <c r="G18270" s="31">
        <v>0</v>
      </c>
      <c r="H18270" s="31">
        <v>0</v>
      </c>
      <c r="I18270" s="31">
        <v>0</v>
      </c>
      <c r="J18270" s="35">
        <v>0</v>
      </c>
    </row>
    <row r="18271" spans="1:10" ht="24" customHeight="1" x14ac:dyDescent="0.25">
      <c r="A18271" s="11"/>
      <c r="B18271" s="9" t="s">
        <v>73</v>
      </c>
      <c r="C18271" s="29">
        <v>0</v>
      </c>
      <c r="D18271" s="31">
        <v>0</v>
      </c>
      <c r="E18271" s="31">
        <v>0</v>
      </c>
      <c r="F18271" s="31">
        <v>0</v>
      </c>
      <c r="G18271" s="31">
        <v>1</v>
      </c>
      <c r="H18271" s="31">
        <v>0</v>
      </c>
      <c r="I18271" s="31">
        <v>0</v>
      </c>
      <c r="J18271" s="35">
        <v>0</v>
      </c>
    </row>
    <row r="18272" spans="1:10" ht="24" customHeight="1" x14ac:dyDescent="0.25">
      <c r="A18272" s="11"/>
      <c r="B18272" s="9" t="s">
        <v>74</v>
      </c>
      <c r="C18272" s="29">
        <v>0</v>
      </c>
      <c r="D18272" s="31">
        <v>0</v>
      </c>
      <c r="E18272" s="31">
        <v>0</v>
      </c>
      <c r="F18272" s="31">
        <v>0</v>
      </c>
      <c r="G18272" s="31">
        <v>0</v>
      </c>
      <c r="H18272" s="31">
        <v>1</v>
      </c>
      <c r="I18272" s="31">
        <v>0</v>
      </c>
      <c r="J18272" s="35">
        <v>0</v>
      </c>
    </row>
    <row r="18273" spans="1:10" ht="24" customHeight="1" x14ac:dyDescent="0.25">
      <c r="A18273" s="11"/>
      <c r="B18273" s="9" t="s">
        <v>75</v>
      </c>
      <c r="C18273" s="29">
        <v>0</v>
      </c>
      <c r="D18273" s="31">
        <v>0</v>
      </c>
      <c r="E18273" s="31">
        <v>0</v>
      </c>
      <c r="F18273" s="31">
        <v>0</v>
      </c>
      <c r="G18273" s="31">
        <v>0</v>
      </c>
      <c r="H18273" s="31">
        <v>0</v>
      </c>
      <c r="I18273" s="31">
        <v>1</v>
      </c>
      <c r="J18273" s="35">
        <v>0</v>
      </c>
    </row>
    <row r="18274" spans="1:10" ht="24" customHeight="1" thickBot="1" x14ac:dyDescent="0.3">
      <c r="A18274" s="13"/>
      <c r="B18274" s="14" t="s">
        <v>76</v>
      </c>
      <c r="C18274" s="38">
        <v>0</v>
      </c>
      <c r="D18274" s="40">
        <v>0</v>
      </c>
      <c r="E18274" s="40">
        <v>0</v>
      </c>
      <c r="F18274" s="40">
        <v>0</v>
      </c>
      <c r="G18274" s="40">
        <v>0</v>
      </c>
      <c r="H18274" s="40">
        <v>0</v>
      </c>
      <c r="I18274" s="40">
        <v>0</v>
      </c>
      <c r="J18274" s="66">
        <v>1</v>
      </c>
    </row>
    <row r="18276" spans="1:10" ht="20.100000000000001" customHeight="1" thickBot="1" x14ac:dyDescent="0.3">
      <c r="A18276" s="16" t="s">
        <v>147</v>
      </c>
      <c r="B18276" s="17"/>
      <c r="C18276" s="17"/>
      <c r="D18276" s="17"/>
      <c r="E18276" s="17"/>
      <c r="F18276" s="17"/>
      <c r="G18276" s="17"/>
    </row>
    <row r="18277" spans="1:10" ht="15" customHeight="1" x14ac:dyDescent="0.25">
      <c r="A18277" s="101" t="s">
        <v>144</v>
      </c>
      <c r="B18277" s="113" t="s">
        <v>150</v>
      </c>
      <c r="C18277" s="68" t="s">
        <v>148</v>
      </c>
      <c r="D18277" s="69" t="s">
        <v>90</v>
      </c>
      <c r="E18277" s="69" t="s">
        <v>91</v>
      </c>
      <c r="F18277" s="70" t="s">
        <v>93</v>
      </c>
      <c r="G18277" s="71"/>
    </row>
    <row r="18278" spans="1:10" ht="15" customHeight="1" thickBot="1" x14ac:dyDescent="0.3">
      <c r="A18278" s="91"/>
      <c r="B18278" s="37"/>
      <c r="C18278" s="73"/>
      <c r="D18278" s="74"/>
      <c r="E18278" s="74"/>
      <c r="F18278" s="75" t="s">
        <v>94</v>
      </c>
      <c r="G18278" s="76" t="s">
        <v>95</v>
      </c>
    </row>
    <row r="18279" spans="1:10" ht="14.1" customHeight="1" x14ac:dyDescent="0.25">
      <c r="A18279" s="3" t="s">
        <v>145</v>
      </c>
      <c r="B18279" s="23" t="s">
        <v>151</v>
      </c>
      <c r="C18279" s="106">
        <v>0.49195910100790197</v>
      </c>
      <c r="D18279" s="53">
        <v>4.678819809627012E-3</v>
      </c>
      <c r="E18279" s="53">
        <v>156.30787204696745</v>
      </c>
      <c r="F18279" s="53">
        <v>0.48271722898247421</v>
      </c>
      <c r="G18279" s="54">
        <v>0.50120097303332967</v>
      </c>
    </row>
    <row r="18280" spans="1:10" ht="14.1" customHeight="1" x14ac:dyDescent="0.25">
      <c r="A18280" s="28"/>
      <c r="B18280" s="9" t="s">
        <v>152</v>
      </c>
      <c r="C18280" s="64">
        <v>0.49064715983659235</v>
      </c>
      <c r="D18280" s="55">
        <v>4.6466350942182813E-3</v>
      </c>
      <c r="E18280" s="55">
        <v>152.17728449711902</v>
      </c>
      <c r="F18280" s="55">
        <v>0.4814669169150218</v>
      </c>
      <c r="G18280" s="56">
        <v>0.4998274027581629</v>
      </c>
    </row>
    <row r="18281" spans="1:10" ht="14.1" customHeight="1" x14ac:dyDescent="0.25">
      <c r="A18281" s="28"/>
      <c r="B18281" s="9" t="s">
        <v>153</v>
      </c>
      <c r="C18281" s="64">
        <v>0.4931031765352567</v>
      </c>
      <c r="D18281" s="55">
        <v>4.6432353995306324E-3</v>
      </c>
      <c r="E18281" s="55">
        <v>151.74648264642718</v>
      </c>
      <c r="F18281" s="55">
        <v>0.4839294415686915</v>
      </c>
      <c r="G18281" s="56">
        <v>0.50227691150182185</v>
      </c>
    </row>
    <row r="18282" spans="1:10" ht="14.1" customHeight="1" x14ac:dyDescent="0.25">
      <c r="A18282" s="114"/>
      <c r="B18282" s="115" t="s">
        <v>154</v>
      </c>
      <c r="C18282" s="116">
        <v>0.50057971014492453</v>
      </c>
      <c r="D18282" s="117">
        <v>4.6267163116442524E-3</v>
      </c>
      <c r="E18282" s="117">
        <v>149.70430861202286</v>
      </c>
      <c r="F18282" s="117">
        <v>0.49143760987681395</v>
      </c>
      <c r="G18282" s="118">
        <v>0.5097218104130351</v>
      </c>
    </row>
    <row r="18283" spans="1:10" ht="14.1" customHeight="1" x14ac:dyDescent="0.25">
      <c r="A18283" s="119" t="s">
        <v>146</v>
      </c>
      <c r="B18283" s="120" t="s">
        <v>151</v>
      </c>
      <c r="C18283" s="121">
        <v>0.49308468409936812</v>
      </c>
      <c r="D18283" s="122">
        <v>4.6546408154904363E-3</v>
      </c>
      <c r="E18283" s="122">
        <v>161.80879418577325</v>
      </c>
      <c r="F18283" s="122">
        <v>0.48389300966520449</v>
      </c>
      <c r="G18283" s="123">
        <v>0.50227635853353181</v>
      </c>
    </row>
    <row r="18284" spans="1:10" ht="14.1" customHeight="1" x14ac:dyDescent="0.25">
      <c r="A18284" s="28"/>
      <c r="B18284" s="9" t="s">
        <v>152</v>
      </c>
      <c r="C18284" s="64">
        <v>0.49251574899973688</v>
      </c>
      <c r="D18284" s="55">
        <v>4.6219928082211325E-3</v>
      </c>
      <c r="E18284" s="55">
        <v>157.48993811338246</v>
      </c>
      <c r="F18284" s="55">
        <v>0.48338665947077553</v>
      </c>
      <c r="G18284" s="56">
        <v>0.50164483852869823</v>
      </c>
    </row>
    <row r="18285" spans="1:10" ht="14.1" customHeight="1" x14ac:dyDescent="0.25">
      <c r="A18285" s="28"/>
      <c r="B18285" s="9" t="s">
        <v>153</v>
      </c>
      <c r="C18285" s="64">
        <v>0.49436812892258103</v>
      </c>
      <c r="D18285" s="55">
        <v>4.5982865874366298E-3</v>
      </c>
      <c r="E18285" s="55">
        <v>154.3987245271357</v>
      </c>
      <c r="F18285" s="55">
        <v>0.48528445445184992</v>
      </c>
      <c r="G18285" s="56">
        <v>0.50345180339331219</v>
      </c>
    </row>
    <row r="18286" spans="1:10" ht="14.1" customHeight="1" thickBot="1" x14ac:dyDescent="0.3">
      <c r="A18286" s="91"/>
      <c r="B18286" s="14" t="s">
        <v>154</v>
      </c>
      <c r="C18286" s="65">
        <v>0.50128168861630162</v>
      </c>
      <c r="D18286" s="57">
        <v>4.5610858050020931E-3</v>
      </c>
      <c r="E18286" s="57">
        <v>149.70430861199711</v>
      </c>
      <c r="F18286" s="57">
        <v>0.49226927009912513</v>
      </c>
      <c r="G18286" s="58">
        <v>0.51029410713347811</v>
      </c>
    </row>
    <row r="18287" spans="1:10" ht="15" customHeight="1" x14ac:dyDescent="0.25">
      <c r="A18287" s="42" t="s">
        <v>311</v>
      </c>
      <c r="B18287" s="43"/>
      <c r="C18287" s="43"/>
      <c r="D18287" s="43"/>
      <c r="E18287" s="43"/>
      <c r="F18287" s="43"/>
      <c r="G18287" s="43"/>
    </row>
    <row r="18290" spans="1:3" x14ac:dyDescent="0.25">
      <c r="A18290" t="s">
        <v>317</v>
      </c>
    </row>
    <row r="18293" spans="1:3" ht="16.5" x14ac:dyDescent="0.25">
      <c r="A18293" t="s">
        <v>1</v>
      </c>
    </row>
    <row r="18295" spans="1:3" ht="18" customHeight="1" thickBot="1" x14ac:dyDescent="0.3">
      <c r="A18295" s="1" t="s">
        <v>2</v>
      </c>
      <c r="B18295" s="2"/>
      <c r="C18295" s="2"/>
    </row>
    <row r="18296" spans="1:3" ht="14.1" customHeight="1" x14ac:dyDescent="0.25">
      <c r="A18296" s="3" t="s">
        <v>3</v>
      </c>
      <c r="B18296" s="4"/>
      <c r="C18296" s="5" t="s">
        <v>318</v>
      </c>
    </row>
    <row r="18297" spans="1:3" ht="14.1" customHeight="1" x14ac:dyDescent="0.25">
      <c r="A18297" s="6" t="s">
        <v>5</v>
      </c>
      <c r="B18297" s="7"/>
      <c r="C18297" s="8" t="s">
        <v>6</v>
      </c>
    </row>
    <row r="18298" spans="1:3" ht="24" customHeight="1" x14ac:dyDescent="0.25">
      <c r="A18298" s="6" t="s">
        <v>7</v>
      </c>
      <c r="B18298" s="9" t="s">
        <v>8</v>
      </c>
      <c r="C18298" s="10" t="s">
        <v>9</v>
      </c>
    </row>
    <row r="18299" spans="1:3" ht="14.1" customHeight="1" x14ac:dyDescent="0.25">
      <c r="A18299" s="11"/>
      <c r="B18299" s="9" t="s">
        <v>10</v>
      </c>
      <c r="C18299" s="8" t="s">
        <v>11</v>
      </c>
    </row>
    <row r="18300" spans="1:3" ht="14.1" customHeight="1" x14ac:dyDescent="0.25">
      <c r="A18300" s="11"/>
      <c r="B18300" s="9" t="s">
        <v>12</v>
      </c>
      <c r="C18300" s="8" t="s">
        <v>13</v>
      </c>
    </row>
    <row r="18301" spans="1:3" ht="14.1" customHeight="1" x14ac:dyDescent="0.25">
      <c r="A18301" s="11"/>
      <c r="B18301" s="9" t="s">
        <v>14</v>
      </c>
      <c r="C18301" s="8" t="s">
        <v>13</v>
      </c>
    </row>
    <row r="18302" spans="1:3" ht="14.1" customHeight="1" x14ac:dyDescent="0.25">
      <c r="A18302" s="11"/>
      <c r="B18302" s="9" t="s">
        <v>15</v>
      </c>
      <c r="C18302" s="8" t="s">
        <v>13</v>
      </c>
    </row>
    <row r="18303" spans="1:3" ht="24" customHeight="1" x14ac:dyDescent="0.25">
      <c r="A18303" s="11"/>
      <c r="B18303" s="9" t="s">
        <v>16</v>
      </c>
      <c r="C18303" s="12">
        <v>494</v>
      </c>
    </row>
    <row r="18304" spans="1:3" ht="24" customHeight="1" x14ac:dyDescent="0.25">
      <c r="A18304" s="6" t="s">
        <v>17</v>
      </c>
      <c r="B18304" s="9" t="s">
        <v>18</v>
      </c>
      <c r="C18304" s="8" t="s">
        <v>19</v>
      </c>
    </row>
    <row r="18305" spans="1:7" ht="33.950000000000003" customHeight="1" x14ac:dyDescent="0.25">
      <c r="A18305" s="11"/>
      <c r="B18305" s="9" t="s">
        <v>20</v>
      </c>
      <c r="C18305" s="8" t="s">
        <v>21</v>
      </c>
    </row>
    <row r="18306" spans="1:7" ht="409.6" customHeight="1" x14ac:dyDescent="0.25">
      <c r="A18306" s="6" t="s">
        <v>22</v>
      </c>
      <c r="B18306" s="7"/>
      <c r="C18306" s="8" t="s">
        <v>319</v>
      </c>
    </row>
    <row r="18307" spans="1:7" ht="14.1" customHeight="1" x14ac:dyDescent="0.25">
      <c r="A18307" s="6" t="s">
        <v>24</v>
      </c>
      <c r="B18307" s="9" t="s">
        <v>25</v>
      </c>
      <c r="C18307" s="10" t="s">
        <v>320</v>
      </c>
    </row>
    <row r="18308" spans="1:7" ht="14.1" customHeight="1" thickBot="1" x14ac:dyDescent="0.3">
      <c r="A18308" s="13"/>
      <c r="B18308" s="14" t="s">
        <v>27</v>
      </c>
      <c r="C18308" s="15" t="s">
        <v>26</v>
      </c>
    </row>
    <row r="18311" spans="1:7" x14ac:dyDescent="0.25">
      <c r="A18311" t="s">
        <v>29</v>
      </c>
    </row>
    <row r="18313" spans="1:7" ht="20.100000000000001" customHeight="1" thickBot="1" x14ac:dyDescent="0.3">
      <c r="A18313" s="16" t="s">
        <v>30</v>
      </c>
      <c r="B18313" s="17"/>
      <c r="C18313" s="17"/>
      <c r="D18313" s="17"/>
      <c r="E18313" s="17"/>
      <c r="F18313" s="17"/>
      <c r="G18313" s="17"/>
    </row>
    <row r="18314" spans="1:7" ht="24.95" customHeight="1" thickBot="1" x14ac:dyDescent="0.3">
      <c r="A18314" s="18"/>
      <c r="B18314" s="19"/>
      <c r="C18314" s="20" t="s">
        <v>31</v>
      </c>
      <c r="D18314" s="21" t="s">
        <v>32</v>
      </c>
      <c r="E18314" s="21" t="s">
        <v>33</v>
      </c>
      <c r="F18314" s="21" t="s">
        <v>34</v>
      </c>
      <c r="G18314" s="22" t="s">
        <v>35</v>
      </c>
    </row>
    <row r="18315" spans="1:7" ht="14.1" customHeight="1" x14ac:dyDescent="0.25">
      <c r="A18315" s="3" t="s">
        <v>36</v>
      </c>
      <c r="B18315" s="23" t="s">
        <v>37</v>
      </c>
      <c r="C18315" s="24">
        <v>1</v>
      </c>
      <c r="D18315" s="25"/>
      <c r="E18315" s="26">
        <v>1</v>
      </c>
      <c r="F18315" s="25"/>
      <c r="G18315" s="27"/>
    </row>
    <row r="18316" spans="1:7" ht="14.1" customHeight="1" x14ac:dyDescent="0.25">
      <c r="A18316" s="28"/>
      <c r="B18316" s="9" t="s">
        <v>38</v>
      </c>
      <c r="C18316" s="29">
        <v>2</v>
      </c>
      <c r="D18316" s="30"/>
      <c r="E18316" s="31">
        <v>1</v>
      </c>
      <c r="F18316" s="30"/>
      <c r="G18316" s="32"/>
    </row>
    <row r="18317" spans="1:7" ht="14.1" customHeight="1" x14ac:dyDescent="0.25">
      <c r="A18317" s="28"/>
      <c r="B18317" s="9" t="s">
        <v>39</v>
      </c>
      <c r="C18317" s="29">
        <v>4</v>
      </c>
      <c r="D18317" s="30"/>
      <c r="E18317" s="31">
        <v>3</v>
      </c>
      <c r="F18317" s="30"/>
      <c r="G18317" s="32"/>
    </row>
    <row r="18318" spans="1:7" ht="14.1" customHeight="1" x14ac:dyDescent="0.25">
      <c r="A18318" s="28"/>
      <c r="B18318" s="9" t="s">
        <v>40</v>
      </c>
      <c r="C18318" s="29">
        <v>8</v>
      </c>
      <c r="D18318" s="30"/>
      <c r="E18318" s="31">
        <v>3</v>
      </c>
      <c r="F18318" s="30"/>
      <c r="G18318" s="32"/>
    </row>
    <row r="18319" spans="1:7" ht="24" customHeight="1" x14ac:dyDescent="0.25">
      <c r="A18319" s="33" t="s">
        <v>41</v>
      </c>
      <c r="B18319" s="9" t="s">
        <v>39</v>
      </c>
      <c r="C18319" s="29">
        <v>4</v>
      </c>
      <c r="D18319" s="34" t="s">
        <v>169</v>
      </c>
      <c r="E18319" s="31">
        <v>4</v>
      </c>
      <c r="F18319" s="34" t="s">
        <v>43</v>
      </c>
      <c r="G18319" s="35">
        <v>140</v>
      </c>
    </row>
    <row r="18320" spans="1:7" ht="14.1" customHeight="1" thickBot="1" x14ac:dyDescent="0.3">
      <c r="A18320" s="36" t="s">
        <v>44</v>
      </c>
      <c r="B18320" s="37"/>
      <c r="C18320" s="38">
        <v>19</v>
      </c>
      <c r="D18320" s="39"/>
      <c r="E18320" s="40">
        <v>12</v>
      </c>
      <c r="F18320" s="39"/>
      <c r="G18320" s="41"/>
    </row>
    <row r="18321" spans="1:7" ht="15" customHeight="1" x14ac:dyDescent="0.25">
      <c r="A18321" s="42" t="s">
        <v>311</v>
      </c>
      <c r="B18321" s="43"/>
      <c r="C18321" s="43"/>
      <c r="D18321" s="43"/>
      <c r="E18321" s="43"/>
      <c r="F18321" s="43"/>
      <c r="G18321" s="43"/>
    </row>
    <row r="18323" spans="1:7" ht="20.100000000000001" customHeight="1" thickBot="1" x14ac:dyDescent="0.3">
      <c r="A18323" s="16" t="s">
        <v>46</v>
      </c>
      <c r="B18323" s="17"/>
    </row>
    <row r="18324" spans="1:7" ht="24" customHeight="1" x14ac:dyDescent="0.25">
      <c r="A18324" s="44" t="s">
        <v>47</v>
      </c>
      <c r="B18324" s="45">
        <v>-2566.5721098052732</v>
      </c>
    </row>
    <row r="18325" spans="1:7" ht="24" customHeight="1" x14ac:dyDescent="0.25">
      <c r="A18325" s="46" t="s">
        <v>48</v>
      </c>
      <c r="B18325" s="47">
        <v>-2558.5721098052732</v>
      </c>
    </row>
    <row r="18326" spans="1:7" ht="24" customHeight="1" x14ac:dyDescent="0.25">
      <c r="A18326" s="46" t="s">
        <v>49</v>
      </c>
      <c r="B18326" s="47">
        <v>-2558.4884277969049</v>
      </c>
    </row>
    <row r="18327" spans="1:7" ht="24" customHeight="1" x14ac:dyDescent="0.25">
      <c r="A18327" s="46" t="s">
        <v>50</v>
      </c>
      <c r="B18327" s="47">
        <v>-2537.8520431906627</v>
      </c>
    </row>
    <row r="18328" spans="1:7" ht="24" customHeight="1" thickBot="1" x14ac:dyDescent="0.3">
      <c r="A18328" s="48" t="s">
        <v>51</v>
      </c>
      <c r="B18328" s="49">
        <v>-2541.8520431906627</v>
      </c>
    </row>
    <row r="18329" spans="1:7" ht="35.1" customHeight="1" x14ac:dyDescent="0.25">
      <c r="A18329" s="42" t="s">
        <v>52</v>
      </c>
      <c r="B18329" s="43"/>
    </row>
    <row r="18330" spans="1:7" ht="15" customHeight="1" x14ac:dyDescent="0.25">
      <c r="A18330" s="50" t="s">
        <v>311</v>
      </c>
      <c r="B18330" s="51"/>
    </row>
    <row r="18333" spans="1:7" ht="16.5" x14ac:dyDescent="0.25">
      <c r="A18333" t="s">
        <v>53</v>
      </c>
    </row>
    <row r="18335" spans="1:7" ht="20.100000000000001" customHeight="1" thickBot="1" x14ac:dyDescent="0.3">
      <c r="A18335" s="16" t="s">
        <v>54</v>
      </c>
      <c r="B18335" s="17"/>
      <c r="C18335" s="17"/>
      <c r="D18335" s="17"/>
      <c r="E18335" s="17"/>
    </row>
    <row r="18336" spans="1:7" ht="24.95" customHeight="1" thickBot="1" x14ac:dyDescent="0.3">
      <c r="A18336" s="52" t="s">
        <v>55</v>
      </c>
      <c r="B18336" s="20" t="s">
        <v>56</v>
      </c>
      <c r="C18336" s="21" t="s">
        <v>57</v>
      </c>
      <c r="D18336" s="21" t="s">
        <v>58</v>
      </c>
      <c r="E18336" s="22" t="s">
        <v>59</v>
      </c>
    </row>
    <row r="18337" spans="1:5" ht="14.1" customHeight="1" x14ac:dyDescent="0.25">
      <c r="A18337" s="44" t="s">
        <v>37</v>
      </c>
      <c r="B18337" s="24">
        <v>1</v>
      </c>
      <c r="C18337" s="53">
        <v>138.37541726153839</v>
      </c>
      <c r="D18337" s="53">
        <v>24227.312594001502</v>
      </c>
      <c r="E18337" s="54">
        <v>2.855237810224227E-157</v>
      </c>
    </row>
    <row r="18338" spans="1:5" ht="14.1" customHeight="1" x14ac:dyDescent="0.25">
      <c r="A18338" s="46" t="s">
        <v>38</v>
      </c>
      <c r="B18338" s="29">
        <v>1</v>
      </c>
      <c r="C18338" s="55">
        <v>138.37541726153825</v>
      </c>
      <c r="D18338" s="55">
        <v>3.9078320074857155E-2</v>
      </c>
      <c r="E18338" s="56">
        <v>0.84358368074316425</v>
      </c>
    </row>
    <row r="18339" spans="1:5" ht="14.1" customHeight="1" x14ac:dyDescent="0.25">
      <c r="A18339" s="46" t="s">
        <v>39</v>
      </c>
      <c r="B18339" s="29">
        <v>3</v>
      </c>
      <c r="C18339" s="55">
        <v>198.26442272071185</v>
      </c>
      <c r="D18339" s="55">
        <v>22.527919566776124</v>
      </c>
      <c r="E18339" s="56">
        <v>1.3573404720176399E-12</v>
      </c>
    </row>
    <row r="18340" spans="1:5" ht="14.1" customHeight="1" thickBot="1" x14ac:dyDescent="0.3">
      <c r="A18340" s="48" t="s">
        <v>40</v>
      </c>
      <c r="B18340" s="38">
        <v>3</v>
      </c>
      <c r="C18340" s="57">
        <v>198.26442272071185</v>
      </c>
      <c r="D18340" s="57">
        <v>6.2028997692033704E-2</v>
      </c>
      <c r="E18340" s="58">
        <v>0.97974372074416771</v>
      </c>
    </row>
    <row r="18341" spans="1:5" ht="15" customHeight="1" x14ac:dyDescent="0.25">
      <c r="A18341" s="42" t="s">
        <v>311</v>
      </c>
      <c r="B18341" s="43"/>
      <c r="C18341" s="43"/>
      <c r="D18341" s="43"/>
      <c r="E18341" s="43"/>
    </row>
    <row r="18344" spans="1:5" ht="16.5" x14ac:dyDescent="0.25">
      <c r="A18344" t="s">
        <v>60</v>
      </c>
    </row>
    <row r="18346" spans="1:5" ht="18" customHeight="1" thickBot="1" x14ac:dyDescent="0.3">
      <c r="A18346" s="1" t="s">
        <v>61</v>
      </c>
      <c r="B18346" s="2"/>
      <c r="C18346" s="2"/>
    </row>
    <row r="18347" spans="1:5" ht="15" customHeight="1" thickBot="1" x14ac:dyDescent="0.3">
      <c r="A18347" s="59"/>
      <c r="B18347" s="60"/>
      <c r="C18347" s="61" t="s">
        <v>62</v>
      </c>
    </row>
    <row r="18348" spans="1:5" ht="14.1" customHeight="1" x14ac:dyDescent="0.25">
      <c r="A18348" s="3" t="s">
        <v>36</v>
      </c>
      <c r="B18348" s="23" t="s">
        <v>37</v>
      </c>
      <c r="C18348" s="62">
        <v>0.99999999999999989</v>
      </c>
    </row>
    <row r="18349" spans="1:5" ht="14.1" customHeight="1" x14ac:dyDescent="0.25">
      <c r="A18349" s="11"/>
      <c r="B18349" s="9" t="s">
        <v>63</v>
      </c>
      <c r="C18349" s="47">
        <v>0.49999999999999967</v>
      </c>
    </row>
    <row r="18350" spans="1:5" ht="14.1" customHeight="1" x14ac:dyDescent="0.25">
      <c r="A18350" s="11"/>
      <c r="B18350" s="9" t="s">
        <v>64</v>
      </c>
      <c r="C18350" s="47">
        <v>0.49999999999999994</v>
      </c>
    </row>
    <row r="18351" spans="1:5" ht="14.1" customHeight="1" x14ac:dyDescent="0.25">
      <c r="A18351" s="11"/>
      <c r="B18351" s="9" t="s">
        <v>65</v>
      </c>
      <c r="C18351" s="47">
        <v>0.24999999999999975</v>
      </c>
    </row>
    <row r="18352" spans="1:5" ht="14.1" customHeight="1" x14ac:dyDescent="0.25">
      <c r="A18352" s="11"/>
      <c r="B18352" s="9" t="s">
        <v>66</v>
      </c>
      <c r="C18352" s="47">
        <v>0.24999999999999994</v>
      </c>
    </row>
    <row r="18353" spans="1:3" ht="14.1" customHeight="1" x14ac:dyDescent="0.25">
      <c r="A18353" s="11"/>
      <c r="B18353" s="9" t="s">
        <v>67</v>
      </c>
      <c r="C18353" s="47">
        <v>0.24999999999999997</v>
      </c>
    </row>
    <row r="18354" spans="1:3" ht="14.1" customHeight="1" x14ac:dyDescent="0.25">
      <c r="A18354" s="11"/>
      <c r="B18354" s="9" t="s">
        <v>68</v>
      </c>
      <c r="C18354" s="47">
        <v>0.24999999999999994</v>
      </c>
    </row>
    <row r="18355" spans="1:3" ht="24" customHeight="1" x14ac:dyDescent="0.25">
      <c r="A18355" s="11"/>
      <c r="B18355" s="9" t="s">
        <v>69</v>
      </c>
      <c r="C18355" s="47">
        <v>0.12499999999999976</v>
      </c>
    </row>
    <row r="18356" spans="1:3" ht="24" customHeight="1" x14ac:dyDescent="0.25">
      <c r="A18356" s="11"/>
      <c r="B18356" s="9" t="s">
        <v>70</v>
      </c>
      <c r="C18356" s="47">
        <v>0.12499999999999993</v>
      </c>
    </row>
    <row r="18357" spans="1:3" ht="24" customHeight="1" x14ac:dyDescent="0.25">
      <c r="A18357" s="11"/>
      <c r="B18357" s="9" t="s">
        <v>71</v>
      </c>
      <c r="C18357" s="47">
        <v>0.1249999999999999</v>
      </c>
    </row>
    <row r="18358" spans="1:3" ht="24" customHeight="1" x14ac:dyDescent="0.25">
      <c r="A18358" s="11"/>
      <c r="B18358" s="9" t="s">
        <v>72</v>
      </c>
      <c r="C18358" s="47">
        <v>0.12499999999999999</v>
      </c>
    </row>
    <row r="18359" spans="1:3" ht="24" customHeight="1" x14ac:dyDescent="0.25">
      <c r="A18359" s="11"/>
      <c r="B18359" s="9" t="s">
        <v>73</v>
      </c>
      <c r="C18359" s="47">
        <v>0.12500000000000006</v>
      </c>
    </row>
    <row r="18360" spans="1:3" ht="24" customHeight="1" x14ac:dyDescent="0.25">
      <c r="A18360" s="11"/>
      <c r="B18360" s="9" t="s">
        <v>74</v>
      </c>
      <c r="C18360" s="47">
        <v>0.12499999999999997</v>
      </c>
    </row>
    <row r="18361" spans="1:3" ht="24" customHeight="1" x14ac:dyDescent="0.25">
      <c r="A18361" s="11"/>
      <c r="B18361" s="9" t="s">
        <v>75</v>
      </c>
      <c r="C18361" s="47">
        <v>0.12500000000000011</v>
      </c>
    </row>
    <row r="18362" spans="1:3" ht="24" customHeight="1" thickBot="1" x14ac:dyDescent="0.3">
      <c r="A18362" s="13"/>
      <c r="B18362" s="14" t="s">
        <v>76</v>
      </c>
      <c r="C18362" s="49">
        <v>0.12500000000000028</v>
      </c>
    </row>
    <row r="18364" spans="1:3" ht="18" customHeight="1" thickBot="1" x14ac:dyDescent="0.3">
      <c r="A18364" s="1" t="s">
        <v>77</v>
      </c>
      <c r="B18364" s="2"/>
      <c r="C18364" s="2"/>
    </row>
    <row r="18365" spans="1:3" ht="15" customHeight="1" thickBot="1" x14ac:dyDescent="0.3">
      <c r="A18365" s="59"/>
      <c r="B18365" s="60"/>
      <c r="C18365" s="61" t="s">
        <v>78</v>
      </c>
    </row>
    <row r="18366" spans="1:3" ht="14.1" customHeight="1" x14ac:dyDescent="0.25">
      <c r="A18366" s="3" t="s">
        <v>36</v>
      </c>
      <c r="B18366" s="23" t="s">
        <v>37</v>
      </c>
      <c r="C18366" s="62">
        <v>0</v>
      </c>
    </row>
    <row r="18367" spans="1:3" ht="14.1" customHeight="1" x14ac:dyDescent="0.25">
      <c r="A18367" s="11"/>
      <c r="B18367" s="9" t="s">
        <v>63</v>
      </c>
      <c r="C18367" s="12">
        <v>1</v>
      </c>
    </row>
    <row r="18368" spans="1:3" ht="14.1" customHeight="1" x14ac:dyDescent="0.25">
      <c r="A18368" s="11"/>
      <c r="B18368" s="9" t="s">
        <v>64</v>
      </c>
      <c r="C18368" s="12">
        <v>-1.0000000000000016</v>
      </c>
    </row>
    <row r="18369" spans="1:5" ht="14.1" customHeight="1" x14ac:dyDescent="0.25">
      <c r="A18369" s="11"/>
      <c r="B18369" s="9" t="s">
        <v>65</v>
      </c>
      <c r="C18369" s="12">
        <v>0</v>
      </c>
    </row>
    <row r="18370" spans="1:5" ht="14.1" customHeight="1" x14ac:dyDescent="0.25">
      <c r="A18370" s="11"/>
      <c r="B18370" s="9" t="s">
        <v>66</v>
      </c>
      <c r="C18370" s="12">
        <v>0</v>
      </c>
    </row>
    <row r="18371" spans="1:5" ht="14.1" customHeight="1" x14ac:dyDescent="0.25">
      <c r="A18371" s="11"/>
      <c r="B18371" s="9" t="s">
        <v>67</v>
      </c>
      <c r="C18371" s="12">
        <v>0</v>
      </c>
    </row>
    <row r="18372" spans="1:5" ht="14.1" customHeight="1" x14ac:dyDescent="0.25">
      <c r="A18372" s="11"/>
      <c r="B18372" s="9" t="s">
        <v>68</v>
      </c>
      <c r="C18372" s="12">
        <v>0</v>
      </c>
    </row>
    <row r="18373" spans="1:5" ht="24" customHeight="1" x14ac:dyDescent="0.25">
      <c r="A18373" s="11"/>
      <c r="B18373" s="9" t="s">
        <v>69</v>
      </c>
      <c r="C18373" s="47">
        <v>0.25000000000000017</v>
      </c>
    </row>
    <row r="18374" spans="1:5" ht="24" customHeight="1" x14ac:dyDescent="0.25">
      <c r="A18374" s="11"/>
      <c r="B18374" s="9" t="s">
        <v>70</v>
      </c>
      <c r="C18374" s="47">
        <v>0.25000000000000017</v>
      </c>
    </row>
    <row r="18375" spans="1:5" ht="24" customHeight="1" x14ac:dyDescent="0.25">
      <c r="A18375" s="11"/>
      <c r="B18375" s="9" t="s">
        <v>71</v>
      </c>
      <c r="C18375" s="47">
        <v>0.24999999999999994</v>
      </c>
    </row>
    <row r="18376" spans="1:5" ht="24" customHeight="1" x14ac:dyDescent="0.25">
      <c r="A18376" s="11"/>
      <c r="B18376" s="9" t="s">
        <v>72</v>
      </c>
      <c r="C18376" s="47">
        <v>0.24999999999999964</v>
      </c>
    </row>
    <row r="18377" spans="1:5" ht="24" customHeight="1" x14ac:dyDescent="0.25">
      <c r="A18377" s="11"/>
      <c r="B18377" s="9" t="s">
        <v>73</v>
      </c>
      <c r="C18377" s="47">
        <v>-0.25</v>
      </c>
    </row>
    <row r="18378" spans="1:5" ht="24" customHeight="1" x14ac:dyDescent="0.25">
      <c r="A18378" s="11"/>
      <c r="B18378" s="9" t="s">
        <v>74</v>
      </c>
      <c r="C18378" s="47">
        <v>-0.25000000000000022</v>
      </c>
    </row>
    <row r="18379" spans="1:5" ht="24" customHeight="1" x14ac:dyDescent="0.25">
      <c r="A18379" s="11"/>
      <c r="B18379" s="9" t="s">
        <v>75</v>
      </c>
      <c r="C18379" s="47">
        <v>-0.24999999999999986</v>
      </c>
    </row>
    <row r="18380" spans="1:5" ht="24" customHeight="1" thickBot="1" x14ac:dyDescent="0.3">
      <c r="A18380" s="13"/>
      <c r="B18380" s="14" t="s">
        <v>76</v>
      </c>
      <c r="C18380" s="49">
        <v>-0.24999999999999981</v>
      </c>
    </row>
    <row r="18382" spans="1:5" ht="18" customHeight="1" thickBot="1" x14ac:dyDescent="0.3">
      <c r="A18382" s="1" t="s">
        <v>79</v>
      </c>
      <c r="B18382" s="2"/>
      <c r="C18382" s="2"/>
      <c r="D18382" s="2"/>
      <c r="E18382" s="2"/>
    </row>
    <row r="18383" spans="1:5" ht="15" customHeight="1" thickBot="1" x14ac:dyDescent="0.3">
      <c r="A18383" s="59"/>
      <c r="B18383" s="60"/>
      <c r="C18383" s="20" t="s">
        <v>80</v>
      </c>
      <c r="D18383" s="21" t="s">
        <v>81</v>
      </c>
      <c r="E18383" s="22" t="s">
        <v>82</v>
      </c>
    </row>
    <row r="18384" spans="1:5" ht="14.1" customHeight="1" x14ac:dyDescent="0.25">
      <c r="A18384" s="3" t="s">
        <v>36</v>
      </c>
      <c r="B18384" s="23" t="s">
        <v>37</v>
      </c>
      <c r="C18384" s="24">
        <v>0</v>
      </c>
      <c r="D18384" s="26">
        <v>0</v>
      </c>
      <c r="E18384" s="63">
        <v>0</v>
      </c>
    </row>
    <row r="18385" spans="1:5" ht="14.1" customHeight="1" x14ac:dyDescent="0.25">
      <c r="A18385" s="11"/>
      <c r="B18385" s="9" t="s">
        <v>63</v>
      </c>
      <c r="C18385" s="29">
        <v>0</v>
      </c>
      <c r="D18385" s="31">
        <v>0</v>
      </c>
      <c r="E18385" s="35">
        <v>0</v>
      </c>
    </row>
    <row r="18386" spans="1:5" ht="14.1" customHeight="1" x14ac:dyDescent="0.25">
      <c r="A18386" s="11"/>
      <c r="B18386" s="9" t="s">
        <v>64</v>
      </c>
      <c r="C18386" s="29">
        <v>0</v>
      </c>
      <c r="D18386" s="31">
        <v>0</v>
      </c>
      <c r="E18386" s="35">
        <v>0</v>
      </c>
    </row>
    <row r="18387" spans="1:5" ht="14.1" customHeight="1" x14ac:dyDescent="0.25">
      <c r="A18387" s="11"/>
      <c r="B18387" s="9" t="s">
        <v>65</v>
      </c>
      <c r="C18387" s="29">
        <v>1</v>
      </c>
      <c r="D18387" s="31">
        <v>0</v>
      </c>
      <c r="E18387" s="35">
        <v>0</v>
      </c>
    </row>
    <row r="18388" spans="1:5" ht="14.1" customHeight="1" x14ac:dyDescent="0.25">
      <c r="A18388" s="11"/>
      <c r="B18388" s="9" t="s">
        <v>66</v>
      </c>
      <c r="C18388" s="29">
        <v>0</v>
      </c>
      <c r="D18388" s="31">
        <v>1</v>
      </c>
      <c r="E18388" s="35">
        <v>0</v>
      </c>
    </row>
    <row r="18389" spans="1:5" ht="14.1" customHeight="1" x14ac:dyDescent="0.25">
      <c r="A18389" s="11"/>
      <c r="B18389" s="9" t="s">
        <v>67</v>
      </c>
      <c r="C18389" s="29">
        <v>0</v>
      </c>
      <c r="D18389" s="31">
        <v>0</v>
      </c>
      <c r="E18389" s="35">
        <v>1</v>
      </c>
    </row>
    <row r="18390" spans="1:5" ht="14.1" customHeight="1" x14ac:dyDescent="0.25">
      <c r="A18390" s="11"/>
      <c r="B18390" s="9" t="s">
        <v>68</v>
      </c>
      <c r="C18390" s="29">
        <v>-0.99999999999999856</v>
      </c>
      <c r="D18390" s="31">
        <v>-0.99999999999999933</v>
      </c>
      <c r="E18390" s="35">
        <v>-0.99999999999999944</v>
      </c>
    </row>
    <row r="18391" spans="1:5" ht="24" customHeight="1" x14ac:dyDescent="0.25">
      <c r="A18391" s="11"/>
      <c r="B18391" s="9" t="s">
        <v>69</v>
      </c>
      <c r="C18391" s="64">
        <v>0.49999999999999967</v>
      </c>
      <c r="D18391" s="31">
        <v>0</v>
      </c>
      <c r="E18391" s="35">
        <v>0</v>
      </c>
    </row>
    <row r="18392" spans="1:5" ht="24" customHeight="1" x14ac:dyDescent="0.25">
      <c r="A18392" s="11"/>
      <c r="B18392" s="9" t="s">
        <v>70</v>
      </c>
      <c r="C18392" s="29">
        <v>0</v>
      </c>
      <c r="D18392" s="55">
        <v>0.49999999999999983</v>
      </c>
      <c r="E18392" s="35">
        <v>0</v>
      </c>
    </row>
    <row r="18393" spans="1:5" ht="24" customHeight="1" x14ac:dyDescent="0.25">
      <c r="A18393" s="11"/>
      <c r="B18393" s="9" t="s">
        <v>71</v>
      </c>
      <c r="C18393" s="29">
        <v>0</v>
      </c>
      <c r="D18393" s="31">
        <v>0</v>
      </c>
      <c r="E18393" s="56">
        <v>0.49999999999999972</v>
      </c>
    </row>
    <row r="18394" spans="1:5" ht="24" customHeight="1" x14ac:dyDescent="0.25">
      <c r="A18394" s="11"/>
      <c r="B18394" s="9" t="s">
        <v>72</v>
      </c>
      <c r="C18394" s="64">
        <v>-0.49999999999999911</v>
      </c>
      <c r="D18394" s="55">
        <v>-0.49999999999999917</v>
      </c>
      <c r="E18394" s="56">
        <v>-0.49999999999999922</v>
      </c>
    </row>
    <row r="18395" spans="1:5" ht="24" customHeight="1" x14ac:dyDescent="0.25">
      <c r="A18395" s="11"/>
      <c r="B18395" s="9" t="s">
        <v>73</v>
      </c>
      <c r="C18395" s="64">
        <v>0.50000000000000011</v>
      </c>
      <c r="D18395" s="31">
        <v>0</v>
      </c>
      <c r="E18395" s="35">
        <v>0</v>
      </c>
    </row>
    <row r="18396" spans="1:5" ht="24" customHeight="1" x14ac:dyDescent="0.25">
      <c r="A18396" s="11"/>
      <c r="B18396" s="9" t="s">
        <v>74</v>
      </c>
      <c r="C18396" s="29">
        <v>0</v>
      </c>
      <c r="D18396" s="55">
        <v>0.49999999999999994</v>
      </c>
      <c r="E18396" s="35">
        <v>0</v>
      </c>
    </row>
    <row r="18397" spans="1:5" ht="24" customHeight="1" x14ac:dyDescent="0.25">
      <c r="A18397" s="11"/>
      <c r="B18397" s="9" t="s">
        <v>75</v>
      </c>
      <c r="C18397" s="29">
        <v>0</v>
      </c>
      <c r="D18397" s="31">
        <v>0</v>
      </c>
      <c r="E18397" s="56">
        <v>0.50000000000000044</v>
      </c>
    </row>
    <row r="18398" spans="1:5" ht="24" customHeight="1" thickBot="1" x14ac:dyDescent="0.3">
      <c r="A18398" s="13"/>
      <c r="B18398" s="14" t="s">
        <v>76</v>
      </c>
      <c r="C18398" s="65">
        <v>-0.49999999999999989</v>
      </c>
      <c r="D18398" s="57">
        <v>-0.49999999999999983</v>
      </c>
      <c r="E18398" s="58">
        <v>-0.49999999999999989</v>
      </c>
    </row>
    <row r="18400" spans="1:5" ht="18" customHeight="1" thickBot="1" x14ac:dyDescent="0.3">
      <c r="A18400" s="1" t="s">
        <v>83</v>
      </c>
      <c r="B18400" s="2"/>
      <c r="C18400" s="2"/>
      <c r="D18400" s="2"/>
      <c r="E18400" s="2"/>
    </row>
    <row r="18401" spans="1:5" ht="15" customHeight="1" thickBot="1" x14ac:dyDescent="0.3">
      <c r="A18401" s="59"/>
      <c r="B18401" s="60"/>
      <c r="C18401" s="20" t="s">
        <v>84</v>
      </c>
      <c r="D18401" s="21" t="s">
        <v>85</v>
      </c>
      <c r="E18401" s="22" t="s">
        <v>86</v>
      </c>
    </row>
    <row r="18402" spans="1:5" ht="14.1" customHeight="1" x14ac:dyDescent="0.25">
      <c r="A18402" s="3" t="s">
        <v>36</v>
      </c>
      <c r="B18402" s="23" t="s">
        <v>37</v>
      </c>
      <c r="C18402" s="24">
        <v>0</v>
      </c>
      <c r="D18402" s="26">
        <v>0</v>
      </c>
      <c r="E18402" s="63">
        <v>0</v>
      </c>
    </row>
    <row r="18403" spans="1:5" ht="14.1" customHeight="1" x14ac:dyDescent="0.25">
      <c r="A18403" s="11"/>
      <c r="B18403" s="9" t="s">
        <v>63</v>
      </c>
      <c r="C18403" s="29">
        <v>0</v>
      </c>
      <c r="D18403" s="31">
        <v>0</v>
      </c>
      <c r="E18403" s="35">
        <v>0</v>
      </c>
    </row>
    <row r="18404" spans="1:5" ht="14.1" customHeight="1" x14ac:dyDescent="0.25">
      <c r="A18404" s="11"/>
      <c r="B18404" s="9" t="s">
        <v>64</v>
      </c>
      <c r="C18404" s="29">
        <v>0</v>
      </c>
      <c r="D18404" s="31">
        <v>0</v>
      </c>
      <c r="E18404" s="35">
        <v>0</v>
      </c>
    </row>
    <row r="18405" spans="1:5" ht="14.1" customHeight="1" x14ac:dyDescent="0.25">
      <c r="A18405" s="11"/>
      <c r="B18405" s="9" t="s">
        <v>65</v>
      </c>
      <c r="C18405" s="29">
        <v>0</v>
      </c>
      <c r="D18405" s="31">
        <v>0</v>
      </c>
      <c r="E18405" s="35">
        <v>0</v>
      </c>
    </row>
    <row r="18406" spans="1:5" ht="14.1" customHeight="1" x14ac:dyDescent="0.25">
      <c r="A18406" s="11"/>
      <c r="B18406" s="9" t="s">
        <v>66</v>
      </c>
      <c r="C18406" s="29">
        <v>0</v>
      </c>
      <c r="D18406" s="31">
        <v>0</v>
      </c>
      <c r="E18406" s="35">
        <v>0</v>
      </c>
    </row>
    <row r="18407" spans="1:5" ht="14.1" customHeight="1" x14ac:dyDescent="0.25">
      <c r="A18407" s="11"/>
      <c r="B18407" s="9" t="s">
        <v>67</v>
      </c>
      <c r="C18407" s="29">
        <v>0</v>
      </c>
      <c r="D18407" s="31">
        <v>0</v>
      </c>
      <c r="E18407" s="35">
        <v>0</v>
      </c>
    </row>
    <row r="18408" spans="1:5" ht="14.1" customHeight="1" x14ac:dyDescent="0.25">
      <c r="A18408" s="11"/>
      <c r="B18408" s="9" t="s">
        <v>68</v>
      </c>
      <c r="C18408" s="29">
        <v>0</v>
      </c>
      <c r="D18408" s="31">
        <v>0</v>
      </c>
      <c r="E18408" s="35">
        <v>0</v>
      </c>
    </row>
    <row r="18409" spans="1:5" ht="24" customHeight="1" x14ac:dyDescent="0.25">
      <c r="A18409" s="11"/>
      <c r="B18409" s="9" t="s">
        <v>69</v>
      </c>
      <c r="C18409" s="29">
        <v>1</v>
      </c>
      <c r="D18409" s="31">
        <v>0</v>
      </c>
      <c r="E18409" s="35">
        <v>0</v>
      </c>
    </row>
    <row r="18410" spans="1:5" ht="24" customHeight="1" x14ac:dyDescent="0.25">
      <c r="A18410" s="11"/>
      <c r="B18410" s="9" t="s">
        <v>70</v>
      </c>
      <c r="C18410" s="29">
        <v>0</v>
      </c>
      <c r="D18410" s="31">
        <v>0.99999999999999978</v>
      </c>
      <c r="E18410" s="35">
        <v>0</v>
      </c>
    </row>
    <row r="18411" spans="1:5" ht="24" customHeight="1" x14ac:dyDescent="0.25">
      <c r="A18411" s="11"/>
      <c r="B18411" s="9" t="s">
        <v>71</v>
      </c>
      <c r="C18411" s="29">
        <v>0</v>
      </c>
      <c r="D18411" s="31">
        <v>0</v>
      </c>
      <c r="E18411" s="35">
        <v>1</v>
      </c>
    </row>
    <row r="18412" spans="1:5" ht="24" customHeight="1" x14ac:dyDescent="0.25">
      <c r="A18412" s="11"/>
      <c r="B18412" s="9" t="s">
        <v>72</v>
      </c>
      <c r="C18412" s="29">
        <v>-0.99999999999999911</v>
      </c>
      <c r="D18412" s="31">
        <v>-0.99999999999999878</v>
      </c>
      <c r="E18412" s="35">
        <v>-0.99999999999999845</v>
      </c>
    </row>
    <row r="18413" spans="1:5" ht="24" customHeight="1" x14ac:dyDescent="0.25">
      <c r="A18413" s="11"/>
      <c r="B18413" s="9" t="s">
        <v>73</v>
      </c>
      <c r="C18413" s="29">
        <v>-1.0000000000000007</v>
      </c>
      <c r="D18413" s="31">
        <v>0</v>
      </c>
      <c r="E18413" s="35">
        <v>0</v>
      </c>
    </row>
    <row r="18414" spans="1:5" ht="24" customHeight="1" x14ac:dyDescent="0.25">
      <c r="A18414" s="11"/>
      <c r="B18414" s="9" t="s">
        <v>74</v>
      </c>
      <c r="C18414" s="29">
        <v>0</v>
      </c>
      <c r="D18414" s="31">
        <v>-0.99999999999999889</v>
      </c>
      <c r="E18414" s="35">
        <v>0</v>
      </c>
    </row>
    <row r="18415" spans="1:5" ht="24" customHeight="1" x14ac:dyDescent="0.25">
      <c r="A18415" s="11"/>
      <c r="B18415" s="9" t="s">
        <v>75</v>
      </c>
      <c r="C18415" s="29">
        <v>0</v>
      </c>
      <c r="D18415" s="31">
        <v>0</v>
      </c>
      <c r="E18415" s="35">
        <v>-0.99999999999999767</v>
      </c>
    </row>
    <row r="18416" spans="1:5" ht="24" customHeight="1" thickBot="1" x14ac:dyDescent="0.3">
      <c r="A18416" s="13"/>
      <c r="B18416" s="14" t="s">
        <v>76</v>
      </c>
      <c r="C18416" s="38">
        <v>0.99999999999999867</v>
      </c>
      <c r="D18416" s="40">
        <v>0.99999999999999789</v>
      </c>
      <c r="E18416" s="66">
        <v>0.99999999999999767</v>
      </c>
    </row>
    <row r="18418" spans="1:8" ht="20.100000000000001" customHeight="1" thickBot="1" x14ac:dyDescent="0.3">
      <c r="A18418" s="16" t="s">
        <v>87</v>
      </c>
      <c r="B18418" s="17"/>
      <c r="C18418" s="17"/>
      <c r="D18418" s="17"/>
      <c r="E18418" s="17"/>
      <c r="F18418" s="17"/>
      <c r="G18418" s="17"/>
      <c r="H18418" s="17"/>
    </row>
    <row r="18419" spans="1:8" ht="15" customHeight="1" x14ac:dyDescent="0.25">
      <c r="A18419" s="67" t="s">
        <v>88</v>
      </c>
      <c r="B18419" s="68" t="s">
        <v>89</v>
      </c>
      <c r="C18419" s="69" t="s">
        <v>90</v>
      </c>
      <c r="D18419" s="69" t="s">
        <v>91</v>
      </c>
      <c r="E18419" s="69" t="s">
        <v>92</v>
      </c>
      <c r="F18419" s="69" t="s">
        <v>59</v>
      </c>
      <c r="G18419" s="70" t="s">
        <v>93</v>
      </c>
      <c r="H18419" s="71"/>
    </row>
    <row r="18420" spans="1:8" ht="15" customHeight="1" thickBot="1" x14ac:dyDescent="0.3">
      <c r="A18420" s="72"/>
      <c r="B18420" s="73"/>
      <c r="C18420" s="74"/>
      <c r="D18420" s="74"/>
      <c r="E18420" s="74"/>
      <c r="F18420" s="74"/>
      <c r="G18420" s="75" t="s">
        <v>94</v>
      </c>
      <c r="H18420" s="76" t="s">
        <v>95</v>
      </c>
    </row>
    <row r="18421" spans="1:8" ht="14.1" customHeight="1" x14ac:dyDescent="0.25">
      <c r="A18421" s="44" t="s">
        <v>37</v>
      </c>
      <c r="B18421" s="77">
        <v>0.50128168861632416</v>
      </c>
      <c r="C18421" s="78">
        <v>4.5511709583516465E-3</v>
      </c>
      <c r="D18421" s="53">
        <v>149.69370590466511</v>
      </c>
      <c r="E18421" s="53">
        <v>110.14345389430932</v>
      </c>
      <c r="F18421" s="53">
        <v>3.6006327870597374E-145</v>
      </c>
      <c r="G18421" s="78">
        <v>0.4922888560220563</v>
      </c>
      <c r="H18421" s="79">
        <v>0.51027452121059202</v>
      </c>
    </row>
    <row r="18422" spans="1:8" ht="14.1" customHeight="1" x14ac:dyDescent="0.25">
      <c r="A18422" s="46" t="s">
        <v>63</v>
      </c>
      <c r="B18422" s="80">
        <v>-7.0197847139709261E-4</v>
      </c>
      <c r="C18422" s="81">
        <v>6.4827999775772822E-3</v>
      </c>
      <c r="D18422" s="55">
        <v>149.69370590466926</v>
      </c>
      <c r="E18422" s="55">
        <v>-0.10828322234606909</v>
      </c>
      <c r="F18422" s="55">
        <v>0.91391603681557265</v>
      </c>
      <c r="G18422" s="81">
        <v>-1.3511590651202028E-2</v>
      </c>
      <c r="H18422" s="82">
        <v>1.2107633708407842E-2</v>
      </c>
    </row>
    <row r="18423" spans="1:8" ht="14.1" customHeight="1" x14ac:dyDescent="0.25">
      <c r="A18423" s="46" t="s">
        <v>64</v>
      </c>
      <c r="B18423" s="83" t="s">
        <v>96</v>
      </c>
      <c r="C18423" s="31">
        <v>0</v>
      </c>
      <c r="D18423" s="84" t="s">
        <v>97</v>
      </c>
      <c r="E18423" s="84" t="s">
        <v>97</v>
      </c>
      <c r="F18423" s="84" t="s">
        <v>97</v>
      </c>
      <c r="G18423" s="84" t="s">
        <v>97</v>
      </c>
      <c r="H18423" s="85" t="s">
        <v>97</v>
      </c>
    </row>
    <row r="18424" spans="1:8" ht="14.1" customHeight="1" x14ac:dyDescent="0.25">
      <c r="A18424" s="46" t="s">
        <v>65</v>
      </c>
      <c r="B18424" s="80">
        <v>-8.1699689605307605E-3</v>
      </c>
      <c r="C18424" s="81">
        <v>1.9406642957277224E-3</v>
      </c>
      <c r="D18424" s="55">
        <v>108.48787585605668</v>
      </c>
      <c r="E18424" s="55">
        <v>-4.2098826564267444</v>
      </c>
      <c r="F18424" s="55">
        <v>5.2893250450300232E-5</v>
      </c>
      <c r="G18424" s="81">
        <v>-1.2016506301334561E-2</v>
      </c>
      <c r="H18424" s="82">
        <v>-4.3234316197269598E-3</v>
      </c>
    </row>
    <row r="18425" spans="1:8" ht="14.1" customHeight="1" x14ac:dyDescent="0.25">
      <c r="A18425" s="46" t="s">
        <v>66</v>
      </c>
      <c r="B18425" s="80">
        <v>-8.8082106771917423E-3</v>
      </c>
      <c r="C18425" s="81">
        <v>1.8369941145397251E-3</v>
      </c>
      <c r="D18425" s="55">
        <v>241.38456349835312</v>
      </c>
      <c r="E18425" s="55">
        <v>-4.7949041357700359</v>
      </c>
      <c r="F18425" s="55">
        <v>2.8484870497640761E-6</v>
      </c>
      <c r="G18425" s="81">
        <v>-1.2426795852361765E-2</v>
      </c>
      <c r="H18425" s="82">
        <v>-5.18962550202172E-3</v>
      </c>
    </row>
    <row r="18426" spans="1:8" ht="14.1" customHeight="1" x14ac:dyDescent="0.25">
      <c r="A18426" s="46" t="s">
        <v>67</v>
      </c>
      <c r="B18426" s="80">
        <v>-6.899143170810953E-3</v>
      </c>
      <c r="C18426" s="81">
        <v>1.5801226280643132E-3</v>
      </c>
      <c r="D18426" s="55">
        <v>300.70272473307881</v>
      </c>
      <c r="E18426" s="55">
        <v>-4.366207437496521</v>
      </c>
      <c r="F18426" s="55">
        <v>1.7411868470651951E-5</v>
      </c>
      <c r="G18426" s="81">
        <v>-1.0008641816423492E-2</v>
      </c>
      <c r="H18426" s="82">
        <v>-3.7896445251984134E-3</v>
      </c>
    </row>
    <row r="18427" spans="1:8" ht="14.1" customHeight="1" x14ac:dyDescent="0.25">
      <c r="A18427" s="46" t="s">
        <v>68</v>
      </c>
      <c r="B18427" s="83" t="s">
        <v>96</v>
      </c>
      <c r="C18427" s="31">
        <v>0</v>
      </c>
      <c r="D18427" s="84" t="s">
        <v>97</v>
      </c>
      <c r="E18427" s="84" t="s">
        <v>97</v>
      </c>
      <c r="F18427" s="84" t="s">
        <v>97</v>
      </c>
      <c r="G18427" s="84" t="s">
        <v>97</v>
      </c>
      <c r="H18427" s="85" t="s">
        <v>97</v>
      </c>
    </row>
    <row r="18428" spans="1:8" ht="24" customHeight="1" x14ac:dyDescent="0.25">
      <c r="A18428" s="46" t="s">
        <v>69</v>
      </c>
      <c r="B18428" s="80">
        <v>-5.4250734240305341E-4</v>
      </c>
      <c r="C18428" s="81">
        <v>2.6809866759529961E-3</v>
      </c>
      <c r="D18428" s="55">
        <v>106.49950850974157</v>
      </c>
      <c r="E18428" s="55">
        <v>-0.20235361379041961</v>
      </c>
      <c r="F18428" s="55">
        <v>0.84002634425635758</v>
      </c>
      <c r="G18428" s="81">
        <v>-5.8575363853707804E-3</v>
      </c>
      <c r="H18428" s="82">
        <v>4.772521700564674E-3</v>
      </c>
    </row>
    <row r="18429" spans="1:8" ht="24" customHeight="1" x14ac:dyDescent="0.25">
      <c r="A18429" s="46" t="s">
        <v>70</v>
      </c>
      <c r="B18429" s="80">
        <v>-1.0806524856966731E-3</v>
      </c>
      <c r="C18429" s="81">
        <v>2.5385053767760907E-3</v>
      </c>
      <c r="D18429" s="55">
        <v>237.05181096412068</v>
      </c>
      <c r="E18429" s="55">
        <v>-0.42570423351598524</v>
      </c>
      <c r="F18429" s="55">
        <v>0.67070961703499121</v>
      </c>
      <c r="G18429" s="81">
        <v>-6.0815634188352632E-3</v>
      </c>
      <c r="H18429" s="82">
        <v>3.9202584474419171E-3</v>
      </c>
    </row>
    <row r="18430" spans="1:8" ht="24" customHeight="1" x14ac:dyDescent="0.25">
      <c r="A18430" s="46" t="s">
        <v>71</v>
      </c>
      <c r="B18430" s="80">
        <v>-5.9505091583165603E-4</v>
      </c>
      <c r="C18430" s="81">
        <v>2.2122186111914023E-3</v>
      </c>
      <c r="D18430" s="55">
        <v>300.64680065432435</v>
      </c>
      <c r="E18430" s="55">
        <v>-0.26898377620609032</v>
      </c>
      <c r="F18430" s="55">
        <v>0.78812666239827323</v>
      </c>
      <c r="G18430" s="81">
        <v>-4.948444648418049E-3</v>
      </c>
      <c r="H18430" s="82">
        <v>3.7583428167547368E-3</v>
      </c>
    </row>
    <row r="18431" spans="1:8" ht="24" customHeight="1" x14ac:dyDescent="0.25">
      <c r="A18431" s="46" t="s">
        <v>72</v>
      </c>
      <c r="B18431" s="83" t="s">
        <v>96</v>
      </c>
      <c r="C18431" s="31">
        <v>0</v>
      </c>
      <c r="D18431" s="84" t="s">
        <v>97</v>
      </c>
      <c r="E18431" s="84" t="s">
        <v>97</v>
      </c>
      <c r="F18431" s="84" t="s">
        <v>97</v>
      </c>
      <c r="G18431" s="84" t="s">
        <v>97</v>
      </c>
      <c r="H18431" s="85" t="s">
        <v>97</v>
      </c>
    </row>
    <row r="18432" spans="1:8" ht="24" customHeight="1" x14ac:dyDescent="0.25">
      <c r="A18432" s="46" t="s">
        <v>73</v>
      </c>
      <c r="B18432" s="83" t="s">
        <v>96</v>
      </c>
      <c r="C18432" s="31">
        <v>0</v>
      </c>
      <c r="D18432" s="84" t="s">
        <v>97</v>
      </c>
      <c r="E18432" s="84" t="s">
        <v>97</v>
      </c>
      <c r="F18432" s="84" t="s">
        <v>97</v>
      </c>
      <c r="G18432" s="84" t="s">
        <v>97</v>
      </c>
      <c r="H18432" s="85" t="s">
        <v>97</v>
      </c>
    </row>
    <row r="18433" spans="1:8" ht="24" customHeight="1" x14ac:dyDescent="0.25">
      <c r="A18433" s="46" t="s">
        <v>74</v>
      </c>
      <c r="B18433" s="83" t="s">
        <v>96</v>
      </c>
      <c r="C18433" s="31">
        <v>0</v>
      </c>
      <c r="D18433" s="84" t="s">
        <v>97</v>
      </c>
      <c r="E18433" s="84" t="s">
        <v>97</v>
      </c>
      <c r="F18433" s="84" t="s">
        <v>97</v>
      </c>
      <c r="G18433" s="84" t="s">
        <v>97</v>
      </c>
      <c r="H18433" s="85" t="s">
        <v>97</v>
      </c>
    </row>
    <row r="18434" spans="1:8" ht="24" customHeight="1" x14ac:dyDescent="0.25">
      <c r="A18434" s="46" t="s">
        <v>75</v>
      </c>
      <c r="B18434" s="83" t="s">
        <v>96</v>
      </c>
      <c r="C18434" s="31">
        <v>0</v>
      </c>
      <c r="D18434" s="84" t="s">
        <v>97</v>
      </c>
      <c r="E18434" s="84" t="s">
        <v>97</v>
      </c>
      <c r="F18434" s="84" t="s">
        <v>97</v>
      </c>
      <c r="G18434" s="84" t="s">
        <v>97</v>
      </c>
      <c r="H18434" s="85" t="s">
        <v>97</v>
      </c>
    </row>
    <row r="18435" spans="1:8" ht="24" customHeight="1" thickBot="1" x14ac:dyDescent="0.3">
      <c r="A18435" s="48" t="s">
        <v>76</v>
      </c>
      <c r="B18435" s="86" t="s">
        <v>96</v>
      </c>
      <c r="C18435" s="40">
        <v>0</v>
      </c>
      <c r="D18435" s="87" t="s">
        <v>97</v>
      </c>
      <c r="E18435" s="87" t="s">
        <v>97</v>
      </c>
      <c r="F18435" s="87" t="s">
        <v>97</v>
      </c>
      <c r="G18435" s="87" t="s">
        <v>97</v>
      </c>
      <c r="H18435" s="88" t="s">
        <v>97</v>
      </c>
    </row>
    <row r="18436" spans="1:8" ht="15" customHeight="1" x14ac:dyDescent="0.25">
      <c r="A18436" s="42" t="s">
        <v>98</v>
      </c>
      <c r="B18436" s="43"/>
      <c r="C18436" s="43"/>
      <c r="D18436" s="43"/>
      <c r="E18436" s="43"/>
      <c r="F18436" s="43"/>
      <c r="G18436" s="43"/>
      <c r="H18436" s="43"/>
    </row>
    <row r="18437" spans="1:8" ht="15" customHeight="1" x14ac:dyDescent="0.25">
      <c r="A18437" s="50" t="s">
        <v>312</v>
      </c>
      <c r="B18437" s="51"/>
      <c r="C18437" s="51"/>
      <c r="D18437" s="51"/>
      <c r="E18437" s="51"/>
      <c r="F18437" s="51"/>
      <c r="G18437" s="51"/>
      <c r="H18437" s="51"/>
    </row>
    <row r="18440" spans="1:8" ht="16.5" x14ac:dyDescent="0.25">
      <c r="A18440" t="s">
        <v>100</v>
      </c>
    </row>
    <row r="18442" spans="1:8" ht="20.100000000000001" customHeight="1" thickBot="1" x14ac:dyDescent="0.3">
      <c r="A18442" s="16" t="s">
        <v>101</v>
      </c>
      <c r="B18442" s="17"/>
      <c r="C18442" s="17"/>
      <c r="D18442" s="17"/>
    </row>
    <row r="18443" spans="1:8" ht="15" customHeight="1" thickBot="1" x14ac:dyDescent="0.3">
      <c r="A18443" s="89" t="s">
        <v>88</v>
      </c>
      <c r="B18443" s="90"/>
      <c r="C18443" s="20" t="s">
        <v>89</v>
      </c>
      <c r="D18443" s="22" t="s">
        <v>90</v>
      </c>
    </row>
    <row r="18444" spans="1:8" ht="14.1" customHeight="1" x14ac:dyDescent="0.25">
      <c r="A18444" s="3" t="s">
        <v>102</v>
      </c>
      <c r="B18444" s="23" t="s">
        <v>170</v>
      </c>
      <c r="C18444" s="77">
        <v>1.4706341535421429E-3</v>
      </c>
      <c r="D18444" s="79">
        <v>1.6998784782059286E-4</v>
      </c>
    </row>
    <row r="18445" spans="1:8" ht="14.1" customHeight="1" x14ac:dyDescent="0.25">
      <c r="A18445" s="28"/>
      <c r="B18445" s="9" t="s">
        <v>171</v>
      </c>
      <c r="C18445" s="80">
        <v>0.94694362754788619</v>
      </c>
      <c r="D18445" s="82">
        <v>7.403589639463375E-3</v>
      </c>
    </row>
    <row r="18446" spans="1:8" ht="14.1" customHeight="1" x14ac:dyDescent="0.25">
      <c r="A18446" s="28"/>
      <c r="B18446" s="9" t="s">
        <v>172</v>
      </c>
      <c r="C18446" s="80">
        <v>0.93274465950358698</v>
      </c>
      <c r="D18446" s="82">
        <v>9.8715186167134001E-3</v>
      </c>
    </row>
    <row r="18447" spans="1:8" ht="14.1" customHeight="1" thickBot="1" x14ac:dyDescent="0.3">
      <c r="A18447" s="91"/>
      <c r="B18447" s="14" t="s">
        <v>173</v>
      </c>
      <c r="C18447" s="92">
        <v>0.93198398742542676</v>
      </c>
      <c r="D18447" s="93">
        <v>1.2612721309736221E-2</v>
      </c>
    </row>
    <row r="18448" spans="1:8" ht="15" customHeight="1" x14ac:dyDescent="0.25">
      <c r="A18448" s="42" t="s">
        <v>311</v>
      </c>
      <c r="B18448" s="43"/>
      <c r="C18448" s="43"/>
      <c r="D18448" s="43"/>
    </row>
    <row r="18451" spans="1:3" ht="16.5" x14ac:dyDescent="0.25">
      <c r="A18451" t="s">
        <v>113</v>
      </c>
    </row>
    <row r="18453" spans="1:3" ht="20.100000000000001" customHeight="1" thickBot="1" x14ac:dyDescent="0.3">
      <c r="A18453" s="16" t="s">
        <v>114</v>
      </c>
      <c r="B18453" s="17"/>
      <c r="C18453" s="17"/>
    </row>
    <row r="18454" spans="1:3" ht="15" customHeight="1" thickBot="1" x14ac:dyDescent="0.3">
      <c r="A18454" s="18"/>
      <c r="B18454" s="19"/>
      <c r="C18454" s="61" t="s">
        <v>62</v>
      </c>
    </row>
    <row r="18455" spans="1:3" ht="14.1" customHeight="1" x14ac:dyDescent="0.25">
      <c r="A18455" s="3" t="s">
        <v>36</v>
      </c>
      <c r="B18455" s="23" t="s">
        <v>37</v>
      </c>
      <c r="C18455" s="62">
        <v>0</v>
      </c>
    </row>
    <row r="18456" spans="1:3" ht="14.1" customHeight="1" x14ac:dyDescent="0.25">
      <c r="A18456" s="28"/>
      <c r="B18456" s="9" t="s">
        <v>63</v>
      </c>
      <c r="C18456" s="12">
        <v>0</v>
      </c>
    </row>
    <row r="18457" spans="1:3" ht="14.1" customHeight="1" x14ac:dyDescent="0.25">
      <c r="A18457" s="28"/>
      <c r="B18457" s="9" t="s">
        <v>64</v>
      </c>
      <c r="C18457" s="12">
        <v>0</v>
      </c>
    </row>
    <row r="18458" spans="1:3" ht="14.1" customHeight="1" x14ac:dyDescent="0.25">
      <c r="A18458" s="28"/>
      <c r="B18458" s="9" t="s">
        <v>65</v>
      </c>
      <c r="C18458" s="12">
        <v>1</v>
      </c>
    </row>
    <row r="18459" spans="1:3" ht="14.1" customHeight="1" x14ac:dyDescent="0.25">
      <c r="A18459" s="28"/>
      <c r="B18459" s="9" t="s">
        <v>66</v>
      </c>
      <c r="C18459" s="12">
        <v>0</v>
      </c>
    </row>
    <row r="18460" spans="1:3" ht="14.1" customHeight="1" x14ac:dyDescent="0.25">
      <c r="A18460" s="28"/>
      <c r="B18460" s="9" t="s">
        <v>67</v>
      </c>
      <c r="C18460" s="12">
        <v>0</v>
      </c>
    </row>
    <row r="18461" spans="1:3" ht="14.1" customHeight="1" x14ac:dyDescent="0.25">
      <c r="A18461" s="28"/>
      <c r="B18461" s="9" t="s">
        <v>68</v>
      </c>
      <c r="C18461" s="12">
        <v>-1</v>
      </c>
    </row>
    <row r="18462" spans="1:3" ht="24" customHeight="1" x14ac:dyDescent="0.25">
      <c r="A18462" s="28"/>
      <c r="B18462" s="9" t="s">
        <v>69</v>
      </c>
      <c r="C18462" s="47">
        <v>0.5</v>
      </c>
    </row>
    <row r="18463" spans="1:3" ht="24" customHeight="1" x14ac:dyDescent="0.25">
      <c r="A18463" s="28"/>
      <c r="B18463" s="9" t="s">
        <v>70</v>
      </c>
      <c r="C18463" s="12">
        <v>0</v>
      </c>
    </row>
    <row r="18464" spans="1:3" ht="24" customHeight="1" x14ac:dyDescent="0.25">
      <c r="A18464" s="28"/>
      <c r="B18464" s="9" t="s">
        <v>71</v>
      </c>
      <c r="C18464" s="12">
        <v>0</v>
      </c>
    </row>
    <row r="18465" spans="1:9" ht="24" customHeight="1" x14ac:dyDescent="0.25">
      <c r="A18465" s="28"/>
      <c r="B18465" s="9" t="s">
        <v>72</v>
      </c>
      <c r="C18465" s="47">
        <v>-0.5</v>
      </c>
    </row>
    <row r="18466" spans="1:9" ht="24" customHeight="1" x14ac:dyDescent="0.25">
      <c r="A18466" s="28"/>
      <c r="B18466" s="9" t="s">
        <v>73</v>
      </c>
      <c r="C18466" s="47">
        <v>0.5</v>
      </c>
    </row>
    <row r="18467" spans="1:9" ht="24" customHeight="1" x14ac:dyDescent="0.25">
      <c r="A18467" s="28"/>
      <c r="B18467" s="9" t="s">
        <v>74</v>
      </c>
      <c r="C18467" s="12">
        <v>0</v>
      </c>
    </row>
    <row r="18468" spans="1:9" ht="24" customHeight="1" x14ac:dyDescent="0.25">
      <c r="A18468" s="28"/>
      <c r="B18468" s="9" t="s">
        <v>75</v>
      </c>
      <c r="C18468" s="12">
        <v>0</v>
      </c>
    </row>
    <row r="18469" spans="1:9" ht="24" customHeight="1" thickBot="1" x14ac:dyDescent="0.3">
      <c r="A18469" s="91"/>
      <c r="B18469" s="14" t="s">
        <v>76</v>
      </c>
      <c r="C18469" s="49">
        <v>-0.5</v>
      </c>
    </row>
    <row r="18470" spans="1:9" ht="15" customHeight="1" x14ac:dyDescent="0.25">
      <c r="A18470" s="42" t="s">
        <v>115</v>
      </c>
      <c r="B18470" s="43"/>
      <c r="C18470" s="43"/>
    </row>
    <row r="18472" spans="1:9" ht="20.100000000000001" customHeight="1" thickBot="1" x14ac:dyDescent="0.3">
      <c r="A18472" s="16" t="s">
        <v>116</v>
      </c>
      <c r="B18472" s="17"/>
      <c r="C18472" s="17"/>
      <c r="D18472" s="17"/>
      <c r="E18472" s="17"/>
      <c r="F18472" s="17"/>
      <c r="G18472" s="17"/>
      <c r="H18472" s="17"/>
      <c r="I18472" s="17"/>
    </row>
    <row r="18473" spans="1:9" ht="15" customHeight="1" x14ac:dyDescent="0.25">
      <c r="A18473" s="67" t="s">
        <v>117</v>
      </c>
      <c r="B18473" s="68" t="s">
        <v>89</v>
      </c>
      <c r="C18473" s="69" t="s">
        <v>90</v>
      </c>
      <c r="D18473" s="69" t="s">
        <v>91</v>
      </c>
      <c r="E18473" s="69" t="s">
        <v>118</v>
      </c>
      <c r="F18473" s="69" t="s">
        <v>92</v>
      </c>
      <c r="G18473" s="69" t="s">
        <v>59</v>
      </c>
      <c r="H18473" s="70" t="s">
        <v>93</v>
      </c>
      <c r="I18473" s="71"/>
    </row>
    <row r="18474" spans="1:9" ht="15" customHeight="1" thickBot="1" x14ac:dyDescent="0.3">
      <c r="A18474" s="72"/>
      <c r="B18474" s="73"/>
      <c r="C18474" s="74"/>
      <c r="D18474" s="74"/>
      <c r="E18474" s="74"/>
      <c r="F18474" s="74"/>
      <c r="G18474" s="74"/>
      <c r="H18474" s="75" t="s">
        <v>94</v>
      </c>
      <c r="I18474" s="76" t="s">
        <v>95</v>
      </c>
    </row>
    <row r="18475" spans="1:9" ht="14.1" customHeight="1" thickBot="1" x14ac:dyDescent="0.3">
      <c r="A18475" s="94" t="s">
        <v>62</v>
      </c>
      <c r="B18475" s="95">
        <v>-8.441222631732288E-3</v>
      </c>
      <c r="C18475" s="96">
        <v>1.3404933379764978E-3</v>
      </c>
      <c r="D18475" s="97">
        <v>106.49950850974169</v>
      </c>
      <c r="E18475" s="98">
        <v>0</v>
      </c>
      <c r="F18475" s="97">
        <v>-6.2971015167255411</v>
      </c>
      <c r="G18475" s="97">
        <v>6.9283069674421251E-9</v>
      </c>
      <c r="H18475" s="96">
        <v>-1.1098737153216152E-2</v>
      </c>
      <c r="I18475" s="99">
        <v>-5.7837081102484235E-3</v>
      </c>
    </row>
    <row r="18476" spans="1:9" ht="15" customHeight="1" x14ac:dyDescent="0.25">
      <c r="A18476" s="42" t="s">
        <v>115</v>
      </c>
      <c r="B18476" s="43"/>
      <c r="C18476" s="43"/>
      <c r="D18476" s="43"/>
      <c r="E18476" s="43"/>
      <c r="F18476" s="43"/>
      <c r="G18476" s="43"/>
      <c r="H18476" s="43"/>
      <c r="I18476" s="43"/>
    </row>
    <row r="18477" spans="1:9" ht="15" customHeight="1" x14ac:dyDescent="0.25">
      <c r="A18477" s="50" t="s">
        <v>312</v>
      </c>
      <c r="B18477" s="51"/>
      <c r="C18477" s="51"/>
      <c r="D18477" s="51"/>
      <c r="E18477" s="51"/>
      <c r="F18477" s="51"/>
      <c r="G18477" s="51"/>
      <c r="H18477" s="51"/>
      <c r="I18477" s="51"/>
    </row>
    <row r="18480" spans="1:9" ht="16.5" x14ac:dyDescent="0.25">
      <c r="A18480" t="s">
        <v>119</v>
      </c>
    </row>
    <row r="18482" spans="1:3" ht="20.100000000000001" customHeight="1" thickBot="1" x14ac:dyDescent="0.3">
      <c r="A18482" s="16" t="s">
        <v>114</v>
      </c>
      <c r="B18482" s="17"/>
      <c r="C18482" s="17"/>
    </row>
    <row r="18483" spans="1:3" ht="15" customHeight="1" thickBot="1" x14ac:dyDescent="0.3">
      <c r="A18483" s="18"/>
      <c r="B18483" s="19"/>
      <c r="C18483" s="61" t="s">
        <v>62</v>
      </c>
    </row>
    <row r="18484" spans="1:3" ht="14.1" customHeight="1" x14ac:dyDescent="0.25">
      <c r="A18484" s="3" t="s">
        <v>36</v>
      </c>
      <c r="B18484" s="23" t="s">
        <v>37</v>
      </c>
      <c r="C18484" s="62">
        <v>0</v>
      </c>
    </row>
    <row r="18485" spans="1:3" ht="14.1" customHeight="1" x14ac:dyDescent="0.25">
      <c r="A18485" s="28"/>
      <c r="B18485" s="9" t="s">
        <v>63</v>
      </c>
      <c r="C18485" s="12">
        <v>0</v>
      </c>
    </row>
    <row r="18486" spans="1:3" ht="14.1" customHeight="1" x14ac:dyDescent="0.25">
      <c r="A18486" s="28"/>
      <c r="B18486" s="9" t="s">
        <v>64</v>
      </c>
      <c r="C18486" s="12">
        <v>0</v>
      </c>
    </row>
    <row r="18487" spans="1:3" ht="14.1" customHeight="1" x14ac:dyDescent="0.25">
      <c r="A18487" s="28"/>
      <c r="B18487" s="9" t="s">
        <v>65</v>
      </c>
      <c r="C18487" s="12">
        <v>1</v>
      </c>
    </row>
    <row r="18488" spans="1:3" ht="14.1" customHeight="1" x14ac:dyDescent="0.25">
      <c r="A18488" s="28"/>
      <c r="B18488" s="9" t="s">
        <v>66</v>
      </c>
      <c r="C18488" s="12">
        <v>0</v>
      </c>
    </row>
    <row r="18489" spans="1:3" ht="14.1" customHeight="1" x14ac:dyDescent="0.25">
      <c r="A18489" s="28"/>
      <c r="B18489" s="9" t="s">
        <v>67</v>
      </c>
      <c r="C18489" s="12">
        <v>0</v>
      </c>
    </row>
    <row r="18490" spans="1:3" ht="14.1" customHeight="1" x14ac:dyDescent="0.25">
      <c r="A18490" s="28"/>
      <c r="B18490" s="9" t="s">
        <v>68</v>
      </c>
      <c r="C18490" s="12">
        <v>-1</v>
      </c>
    </row>
    <row r="18491" spans="1:3" ht="24" customHeight="1" x14ac:dyDescent="0.25">
      <c r="A18491" s="28"/>
      <c r="B18491" s="9" t="s">
        <v>69</v>
      </c>
      <c r="C18491" s="12">
        <v>1</v>
      </c>
    </row>
    <row r="18492" spans="1:3" ht="24" customHeight="1" x14ac:dyDescent="0.25">
      <c r="A18492" s="28"/>
      <c r="B18492" s="9" t="s">
        <v>70</v>
      </c>
      <c r="C18492" s="12">
        <v>0</v>
      </c>
    </row>
    <row r="18493" spans="1:3" ht="24" customHeight="1" x14ac:dyDescent="0.25">
      <c r="A18493" s="28"/>
      <c r="B18493" s="9" t="s">
        <v>71</v>
      </c>
      <c r="C18493" s="12">
        <v>0</v>
      </c>
    </row>
    <row r="18494" spans="1:3" ht="24" customHeight="1" x14ac:dyDescent="0.25">
      <c r="A18494" s="28"/>
      <c r="B18494" s="9" t="s">
        <v>72</v>
      </c>
      <c r="C18494" s="12">
        <v>-1</v>
      </c>
    </row>
    <row r="18495" spans="1:3" ht="24" customHeight="1" x14ac:dyDescent="0.25">
      <c r="A18495" s="28"/>
      <c r="B18495" s="9" t="s">
        <v>73</v>
      </c>
      <c r="C18495" s="12">
        <v>0</v>
      </c>
    </row>
    <row r="18496" spans="1:3" ht="24" customHeight="1" x14ac:dyDescent="0.25">
      <c r="A18496" s="28"/>
      <c r="B18496" s="9" t="s">
        <v>74</v>
      </c>
      <c r="C18496" s="12">
        <v>0</v>
      </c>
    </row>
    <row r="18497" spans="1:9" ht="24" customHeight="1" x14ac:dyDescent="0.25">
      <c r="A18497" s="28"/>
      <c r="B18497" s="9" t="s">
        <v>75</v>
      </c>
      <c r="C18497" s="12">
        <v>0</v>
      </c>
    </row>
    <row r="18498" spans="1:9" ht="24" customHeight="1" thickBot="1" x14ac:dyDescent="0.3">
      <c r="A18498" s="91"/>
      <c r="B18498" s="14" t="s">
        <v>76</v>
      </c>
      <c r="C18498" s="100">
        <v>0</v>
      </c>
    </row>
    <row r="18499" spans="1:9" ht="15" customHeight="1" x14ac:dyDescent="0.25">
      <c r="A18499" s="42" t="s">
        <v>120</v>
      </c>
      <c r="B18499" s="43"/>
      <c r="C18499" s="43"/>
    </row>
    <row r="18501" spans="1:9" ht="20.100000000000001" customHeight="1" thickBot="1" x14ac:dyDescent="0.3">
      <c r="A18501" s="16" t="s">
        <v>116</v>
      </c>
      <c r="B18501" s="17"/>
      <c r="C18501" s="17"/>
      <c r="D18501" s="17"/>
      <c r="E18501" s="17"/>
      <c r="F18501" s="17"/>
      <c r="G18501" s="17"/>
      <c r="H18501" s="17"/>
      <c r="I18501" s="17"/>
    </row>
    <row r="18502" spans="1:9" ht="15" customHeight="1" x14ac:dyDescent="0.25">
      <c r="A18502" s="67" t="s">
        <v>117</v>
      </c>
      <c r="B18502" s="68" t="s">
        <v>89</v>
      </c>
      <c r="C18502" s="69" t="s">
        <v>90</v>
      </c>
      <c r="D18502" s="69" t="s">
        <v>91</v>
      </c>
      <c r="E18502" s="69" t="s">
        <v>118</v>
      </c>
      <c r="F18502" s="69" t="s">
        <v>92</v>
      </c>
      <c r="G18502" s="69" t="s">
        <v>59</v>
      </c>
      <c r="H18502" s="70" t="s">
        <v>93</v>
      </c>
      <c r="I18502" s="71"/>
    </row>
    <row r="18503" spans="1:9" ht="15" customHeight="1" thickBot="1" x14ac:dyDescent="0.3">
      <c r="A18503" s="72"/>
      <c r="B18503" s="73"/>
      <c r="C18503" s="74"/>
      <c r="D18503" s="74"/>
      <c r="E18503" s="74"/>
      <c r="F18503" s="74"/>
      <c r="G18503" s="74"/>
      <c r="H18503" s="75" t="s">
        <v>94</v>
      </c>
      <c r="I18503" s="76" t="s">
        <v>95</v>
      </c>
    </row>
    <row r="18504" spans="1:9" ht="14.1" customHeight="1" thickBot="1" x14ac:dyDescent="0.3">
      <c r="A18504" s="94" t="s">
        <v>62</v>
      </c>
      <c r="B18504" s="95">
        <v>-8.7124763029338137E-3</v>
      </c>
      <c r="C18504" s="96">
        <v>1.8497328585298791E-3</v>
      </c>
      <c r="D18504" s="97">
        <v>104.35999330215273</v>
      </c>
      <c r="E18504" s="98">
        <v>0</v>
      </c>
      <c r="F18504" s="97">
        <v>-4.7101267962868265</v>
      </c>
      <c r="G18504" s="97">
        <v>7.6588601510408715E-6</v>
      </c>
      <c r="H18504" s="96">
        <v>-1.2380417061211046E-2</v>
      </c>
      <c r="I18504" s="99">
        <v>-5.0445355446565822E-3</v>
      </c>
    </row>
    <row r="18505" spans="1:9" ht="15" customHeight="1" x14ac:dyDescent="0.25">
      <c r="A18505" s="42" t="s">
        <v>120</v>
      </c>
      <c r="B18505" s="43"/>
      <c r="C18505" s="43"/>
      <c r="D18505" s="43"/>
      <c r="E18505" s="43"/>
      <c r="F18505" s="43"/>
      <c r="G18505" s="43"/>
      <c r="H18505" s="43"/>
      <c r="I18505" s="43"/>
    </row>
    <row r="18506" spans="1:9" ht="15" customHeight="1" x14ac:dyDescent="0.25">
      <c r="A18506" s="50" t="s">
        <v>312</v>
      </c>
      <c r="B18506" s="51"/>
      <c r="C18506" s="51"/>
      <c r="D18506" s="51"/>
      <c r="E18506" s="51"/>
      <c r="F18506" s="51"/>
      <c r="G18506" s="51"/>
      <c r="H18506" s="51"/>
      <c r="I18506" s="51"/>
    </row>
    <row r="18509" spans="1:9" ht="16.5" x14ac:dyDescent="0.25">
      <c r="A18509" t="s">
        <v>121</v>
      </c>
    </row>
    <row r="18511" spans="1:9" ht="20.100000000000001" customHeight="1" thickBot="1" x14ac:dyDescent="0.3">
      <c r="A18511" s="16" t="s">
        <v>114</v>
      </c>
      <c r="B18511" s="17"/>
      <c r="C18511" s="17"/>
    </row>
    <row r="18512" spans="1:9" ht="15" customHeight="1" thickBot="1" x14ac:dyDescent="0.3">
      <c r="A18512" s="18"/>
      <c r="B18512" s="19"/>
      <c r="C18512" s="61" t="s">
        <v>62</v>
      </c>
    </row>
    <row r="18513" spans="1:3" ht="14.1" customHeight="1" x14ac:dyDescent="0.25">
      <c r="A18513" s="3" t="s">
        <v>36</v>
      </c>
      <c r="B18513" s="23" t="s">
        <v>37</v>
      </c>
      <c r="C18513" s="62">
        <v>0</v>
      </c>
    </row>
    <row r="18514" spans="1:3" ht="14.1" customHeight="1" x14ac:dyDescent="0.25">
      <c r="A18514" s="28"/>
      <c r="B18514" s="9" t="s">
        <v>63</v>
      </c>
      <c r="C18514" s="12">
        <v>0</v>
      </c>
    </row>
    <row r="18515" spans="1:3" ht="14.1" customHeight="1" x14ac:dyDescent="0.25">
      <c r="A18515" s="28"/>
      <c r="B18515" s="9" t="s">
        <v>64</v>
      </c>
      <c r="C18515" s="12">
        <v>0</v>
      </c>
    </row>
    <row r="18516" spans="1:3" ht="14.1" customHeight="1" x14ac:dyDescent="0.25">
      <c r="A18516" s="28"/>
      <c r="B18516" s="9" t="s">
        <v>65</v>
      </c>
      <c r="C18516" s="12">
        <v>1</v>
      </c>
    </row>
    <row r="18517" spans="1:3" ht="14.1" customHeight="1" x14ac:dyDescent="0.25">
      <c r="A18517" s="28"/>
      <c r="B18517" s="9" t="s">
        <v>66</v>
      </c>
      <c r="C18517" s="12">
        <v>0</v>
      </c>
    </row>
    <row r="18518" spans="1:3" ht="14.1" customHeight="1" x14ac:dyDescent="0.25">
      <c r="A18518" s="28"/>
      <c r="B18518" s="9" t="s">
        <v>67</v>
      </c>
      <c r="C18518" s="12">
        <v>0</v>
      </c>
    </row>
    <row r="18519" spans="1:3" ht="14.1" customHeight="1" x14ac:dyDescent="0.25">
      <c r="A18519" s="28"/>
      <c r="B18519" s="9" t="s">
        <v>68</v>
      </c>
      <c r="C18519" s="12">
        <v>-1</v>
      </c>
    </row>
    <row r="18520" spans="1:3" ht="24" customHeight="1" x14ac:dyDescent="0.25">
      <c r="A18520" s="28"/>
      <c r="B18520" s="9" t="s">
        <v>69</v>
      </c>
      <c r="C18520" s="12">
        <v>0</v>
      </c>
    </row>
    <row r="18521" spans="1:3" ht="24" customHeight="1" x14ac:dyDescent="0.25">
      <c r="A18521" s="28"/>
      <c r="B18521" s="9" t="s">
        <v>70</v>
      </c>
      <c r="C18521" s="12">
        <v>0</v>
      </c>
    </row>
    <row r="18522" spans="1:3" ht="24" customHeight="1" x14ac:dyDescent="0.25">
      <c r="A18522" s="28"/>
      <c r="B18522" s="9" t="s">
        <v>71</v>
      </c>
      <c r="C18522" s="12">
        <v>0</v>
      </c>
    </row>
    <row r="18523" spans="1:3" ht="24" customHeight="1" x14ac:dyDescent="0.25">
      <c r="A18523" s="28"/>
      <c r="B18523" s="9" t="s">
        <v>72</v>
      </c>
      <c r="C18523" s="12">
        <v>0</v>
      </c>
    </row>
    <row r="18524" spans="1:3" ht="24" customHeight="1" x14ac:dyDescent="0.25">
      <c r="A18524" s="28"/>
      <c r="B18524" s="9" t="s">
        <v>73</v>
      </c>
      <c r="C18524" s="12">
        <v>1</v>
      </c>
    </row>
    <row r="18525" spans="1:3" ht="24" customHeight="1" x14ac:dyDescent="0.25">
      <c r="A18525" s="28"/>
      <c r="B18525" s="9" t="s">
        <v>74</v>
      </c>
      <c r="C18525" s="12">
        <v>0</v>
      </c>
    </row>
    <row r="18526" spans="1:3" ht="24" customHeight="1" x14ac:dyDescent="0.25">
      <c r="A18526" s="28"/>
      <c r="B18526" s="9" t="s">
        <v>75</v>
      </c>
      <c r="C18526" s="12">
        <v>0</v>
      </c>
    </row>
    <row r="18527" spans="1:3" ht="24" customHeight="1" thickBot="1" x14ac:dyDescent="0.3">
      <c r="A18527" s="91"/>
      <c r="B18527" s="14" t="s">
        <v>76</v>
      </c>
      <c r="C18527" s="100">
        <v>-1</v>
      </c>
    </row>
    <row r="18528" spans="1:3" ht="15" customHeight="1" x14ac:dyDescent="0.25">
      <c r="A18528" s="42" t="s">
        <v>122</v>
      </c>
      <c r="B18528" s="43"/>
      <c r="C18528" s="43"/>
    </row>
    <row r="18530" spans="1:9" ht="20.100000000000001" customHeight="1" thickBot="1" x14ac:dyDescent="0.3">
      <c r="A18530" s="16" t="s">
        <v>116</v>
      </c>
      <c r="B18530" s="17"/>
      <c r="C18530" s="17"/>
      <c r="D18530" s="17"/>
      <c r="E18530" s="17"/>
      <c r="F18530" s="17"/>
      <c r="G18530" s="17"/>
      <c r="H18530" s="17"/>
      <c r="I18530" s="17"/>
    </row>
    <row r="18531" spans="1:9" ht="15" customHeight="1" x14ac:dyDescent="0.25">
      <c r="A18531" s="67" t="s">
        <v>117</v>
      </c>
      <c r="B18531" s="68" t="s">
        <v>89</v>
      </c>
      <c r="C18531" s="69" t="s">
        <v>90</v>
      </c>
      <c r="D18531" s="69" t="s">
        <v>91</v>
      </c>
      <c r="E18531" s="69" t="s">
        <v>118</v>
      </c>
      <c r="F18531" s="69" t="s">
        <v>92</v>
      </c>
      <c r="G18531" s="69" t="s">
        <v>59</v>
      </c>
      <c r="H18531" s="70" t="s">
        <v>93</v>
      </c>
      <c r="I18531" s="71"/>
    </row>
    <row r="18532" spans="1:9" ht="15" customHeight="1" thickBot="1" x14ac:dyDescent="0.3">
      <c r="A18532" s="72"/>
      <c r="B18532" s="73"/>
      <c r="C18532" s="74"/>
      <c r="D18532" s="74"/>
      <c r="E18532" s="74"/>
      <c r="F18532" s="74"/>
      <c r="G18532" s="74"/>
      <c r="H18532" s="75" t="s">
        <v>94</v>
      </c>
      <c r="I18532" s="76" t="s">
        <v>95</v>
      </c>
    </row>
    <row r="18533" spans="1:9" ht="14.1" customHeight="1" thickBot="1" x14ac:dyDescent="0.3">
      <c r="A18533" s="94" t="s">
        <v>62</v>
      </c>
      <c r="B18533" s="95">
        <v>-8.1699689605307605E-3</v>
      </c>
      <c r="C18533" s="96">
        <v>1.9406642957277224E-3</v>
      </c>
      <c r="D18533" s="97">
        <v>108.48787585605668</v>
      </c>
      <c r="E18533" s="98">
        <v>0</v>
      </c>
      <c r="F18533" s="97">
        <v>-4.2098826564267444</v>
      </c>
      <c r="G18533" s="97">
        <v>5.2893250450300232E-5</v>
      </c>
      <c r="H18533" s="96">
        <v>-1.2016506301334561E-2</v>
      </c>
      <c r="I18533" s="99">
        <v>-4.3234316197269598E-3</v>
      </c>
    </row>
    <row r="18534" spans="1:9" ht="15" customHeight="1" x14ac:dyDescent="0.25">
      <c r="A18534" s="42" t="s">
        <v>122</v>
      </c>
      <c r="B18534" s="43"/>
      <c r="C18534" s="43"/>
      <c r="D18534" s="43"/>
      <c r="E18534" s="43"/>
      <c r="F18534" s="43"/>
      <c r="G18534" s="43"/>
      <c r="H18534" s="43"/>
      <c r="I18534" s="43"/>
    </row>
    <row r="18535" spans="1:9" ht="15" customHeight="1" x14ac:dyDescent="0.25">
      <c r="A18535" s="50" t="s">
        <v>312</v>
      </c>
      <c r="B18535" s="51"/>
      <c r="C18535" s="51"/>
      <c r="D18535" s="51"/>
      <c r="E18535" s="51"/>
      <c r="F18535" s="51"/>
      <c r="G18535" s="51"/>
      <c r="H18535" s="51"/>
      <c r="I18535" s="51"/>
    </row>
    <row r="18538" spans="1:9" ht="16.5" x14ac:dyDescent="0.25">
      <c r="A18538" t="s">
        <v>123</v>
      </c>
    </row>
    <row r="18540" spans="1:9" ht="20.100000000000001" customHeight="1" thickBot="1" x14ac:dyDescent="0.3">
      <c r="A18540" s="16" t="s">
        <v>114</v>
      </c>
      <c r="B18540" s="17"/>
      <c r="C18540" s="17"/>
    </row>
    <row r="18541" spans="1:9" ht="15" customHeight="1" thickBot="1" x14ac:dyDescent="0.3">
      <c r="A18541" s="18"/>
      <c r="B18541" s="19"/>
      <c r="C18541" s="61" t="s">
        <v>62</v>
      </c>
    </row>
    <row r="18542" spans="1:9" ht="14.1" customHeight="1" x14ac:dyDescent="0.25">
      <c r="A18542" s="3" t="s">
        <v>36</v>
      </c>
      <c r="B18542" s="23" t="s">
        <v>37</v>
      </c>
      <c r="C18542" s="62">
        <v>0</v>
      </c>
    </row>
    <row r="18543" spans="1:9" ht="14.1" customHeight="1" x14ac:dyDescent="0.25">
      <c r="A18543" s="28"/>
      <c r="B18543" s="9" t="s">
        <v>63</v>
      </c>
      <c r="C18543" s="12">
        <v>0</v>
      </c>
    </row>
    <row r="18544" spans="1:9" ht="14.1" customHeight="1" x14ac:dyDescent="0.25">
      <c r="A18544" s="28"/>
      <c r="B18544" s="9" t="s">
        <v>64</v>
      </c>
      <c r="C18544" s="12">
        <v>0</v>
      </c>
    </row>
    <row r="18545" spans="1:9" ht="14.1" customHeight="1" x14ac:dyDescent="0.25">
      <c r="A18545" s="28"/>
      <c r="B18545" s="9" t="s">
        <v>65</v>
      </c>
      <c r="C18545" s="12">
        <v>0</v>
      </c>
    </row>
    <row r="18546" spans="1:9" ht="14.1" customHeight="1" x14ac:dyDescent="0.25">
      <c r="A18546" s="28"/>
      <c r="B18546" s="9" t="s">
        <v>66</v>
      </c>
      <c r="C18546" s="12">
        <v>0</v>
      </c>
    </row>
    <row r="18547" spans="1:9" ht="14.1" customHeight="1" x14ac:dyDescent="0.25">
      <c r="A18547" s="28"/>
      <c r="B18547" s="9" t="s">
        <v>67</v>
      </c>
      <c r="C18547" s="12">
        <v>0</v>
      </c>
    </row>
    <row r="18548" spans="1:9" ht="14.1" customHeight="1" x14ac:dyDescent="0.25">
      <c r="A18548" s="28"/>
      <c r="B18548" s="9" t="s">
        <v>68</v>
      </c>
      <c r="C18548" s="12">
        <v>0</v>
      </c>
    </row>
    <row r="18549" spans="1:9" ht="24" customHeight="1" x14ac:dyDescent="0.25">
      <c r="A18549" s="28"/>
      <c r="B18549" s="9" t="s">
        <v>69</v>
      </c>
      <c r="C18549" s="12">
        <v>1</v>
      </c>
    </row>
    <row r="18550" spans="1:9" ht="24" customHeight="1" x14ac:dyDescent="0.25">
      <c r="A18550" s="28"/>
      <c r="B18550" s="9" t="s">
        <v>70</v>
      </c>
      <c r="C18550" s="12">
        <v>0</v>
      </c>
    </row>
    <row r="18551" spans="1:9" ht="24" customHeight="1" x14ac:dyDescent="0.25">
      <c r="A18551" s="28"/>
      <c r="B18551" s="9" t="s">
        <v>71</v>
      </c>
      <c r="C18551" s="12">
        <v>0</v>
      </c>
    </row>
    <row r="18552" spans="1:9" ht="24" customHeight="1" x14ac:dyDescent="0.25">
      <c r="A18552" s="28"/>
      <c r="B18552" s="9" t="s">
        <v>72</v>
      </c>
      <c r="C18552" s="12">
        <v>-1</v>
      </c>
    </row>
    <row r="18553" spans="1:9" ht="24" customHeight="1" x14ac:dyDescent="0.25">
      <c r="A18553" s="28"/>
      <c r="B18553" s="9" t="s">
        <v>73</v>
      </c>
      <c r="C18553" s="12">
        <v>-1</v>
      </c>
    </row>
    <row r="18554" spans="1:9" ht="24" customHeight="1" x14ac:dyDescent="0.25">
      <c r="A18554" s="28"/>
      <c r="B18554" s="9" t="s">
        <v>74</v>
      </c>
      <c r="C18554" s="12">
        <v>0</v>
      </c>
    </row>
    <row r="18555" spans="1:9" ht="24" customHeight="1" x14ac:dyDescent="0.25">
      <c r="A18555" s="28"/>
      <c r="B18555" s="9" t="s">
        <v>75</v>
      </c>
      <c r="C18555" s="12">
        <v>0</v>
      </c>
    </row>
    <row r="18556" spans="1:9" ht="24" customHeight="1" thickBot="1" x14ac:dyDescent="0.3">
      <c r="A18556" s="91"/>
      <c r="B18556" s="14" t="s">
        <v>76</v>
      </c>
      <c r="C18556" s="100">
        <v>1</v>
      </c>
    </row>
    <row r="18557" spans="1:9" ht="24.95" customHeight="1" x14ac:dyDescent="0.25">
      <c r="A18557" s="42" t="s">
        <v>124</v>
      </c>
      <c r="B18557" s="43"/>
      <c r="C18557" s="43"/>
    </row>
    <row r="18559" spans="1:9" ht="20.100000000000001" customHeight="1" thickBot="1" x14ac:dyDescent="0.3">
      <c r="A18559" s="16" t="s">
        <v>116</v>
      </c>
      <c r="B18559" s="17"/>
      <c r="C18559" s="17"/>
      <c r="D18559" s="17"/>
      <c r="E18559" s="17"/>
      <c r="F18559" s="17"/>
      <c r="G18559" s="17"/>
      <c r="H18559" s="17"/>
      <c r="I18559" s="17"/>
    </row>
    <row r="18560" spans="1:9" ht="15" customHeight="1" x14ac:dyDescent="0.25">
      <c r="A18560" s="67" t="s">
        <v>117</v>
      </c>
      <c r="B18560" s="68" t="s">
        <v>89</v>
      </c>
      <c r="C18560" s="69" t="s">
        <v>90</v>
      </c>
      <c r="D18560" s="69" t="s">
        <v>91</v>
      </c>
      <c r="E18560" s="69" t="s">
        <v>118</v>
      </c>
      <c r="F18560" s="69" t="s">
        <v>92</v>
      </c>
      <c r="G18560" s="69" t="s">
        <v>59</v>
      </c>
      <c r="H18560" s="70" t="s">
        <v>93</v>
      </c>
      <c r="I18560" s="71"/>
    </row>
    <row r="18561" spans="1:9" ht="15" customHeight="1" thickBot="1" x14ac:dyDescent="0.3">
      <c r="A18561" s="72"/>
      <c r="B18561" s="73"/>
      <c r="C18561" s="74"/>
      <c r="D18561" s="74"/>
      <c r="E18561" s="74"/>
      <c r="F18561" s="74"/>
      <c r="G18561" s="74"/>
      <c r="H18561" s="75" t="s">
        <v>94</v>
      </c>
      <c r="I18561" s="76" t="s">
        <v>95</v>
      </c>
    </row>
    <row r="18562" spans="1:9" ht="14.1" customHeight="1" thickBot="1" x14ac:dyDescent="0.3">
      <c r="A18562" s="94" t="s">
        <v>62</v>
      </c>
      <c r="B18562" s="95">
        <v>-5.4250734240305341E-4</v>
      </c>
      <c r="C18562" s="96">
        <v>2.6809866759529961E-3</v>
      </c>
      <c r="D18562" s="97">
        <v>106.49950850974157</v>
      </c>
      <c r="E18562" s="98">
        <v>0</v>
      </c>
      <c r="F18562" s="97">
        <v>-0.20235361379041961</v>
      </c>
      <c r="G18562" s="97">
        <v>0.84002634425635758</v>
      </c>
      <c r="H18562" s="96">
        <v>-5.8575363853707804E-3</v>
      </c>
      <c r="I18562" s="99">
        <v>4.772521700564674E-3</v>
      </c>
    </row>
    <row r="18563" spans="1:9" ht="15" customHeight="1" x14ac:dyDescent="0.25">
      <c r="A18563" s="42" t="s">
        <v>124</v>
      </c>
      <c r="B18563" s="43"/>
      <c r="C18563" s="43"/>
      <c r="D18563" s="43"/>
      <c r="E18563" s="43"/>
      <c r="F18563" s="43"/>
      <c r="G18563" s="43"/>
      <c r="H18563" s="43"/>
      <c r="I18563" s="43"/>
    </row>
    <row r="18564" spans="1:9" ht="15" customHeight="1" x14ac:dyDescent="0.25">
      <c r="A18564" s="50" t="s">
        <v>312</v>
      </c>
      <c r="B18564" s="51"/>
      <c r="C18564" s="51"/>
      <c r="D18564" s="51"/>
      <c r="E18564" s="51"/>
      <c r="F18564" s="51"/>
      <c r="G18564" s="51"/>
      <c r="H18564" s="51"/>
      <c r="I18564" s="51"/>
    </row>
    <row r="18567" spans="1:9" ht="16.5" x14ac:dyDescent="0.25">
      <c r="A18567" t="s">
        <v>125</v>
      </c>
    </row>
    <row r="18569" spans="1:9" ht="20.100000000000001" customHeight="1" thickBot="1" x14ac:dyDescent="0.3">
      <c r="A18569" s="16" t="s">
        <v>114</v>
      </c>
      <c r="B18569" s="17"/>
      <c r="C18569" s="17"/>
    </row>
    <row r="18570" spans="1:9" ht="15" customHeight="1" thickBot="1" x14ac:dyDescent="0.3">
      <c r="A18570" s="18"/>
      <c r="B18570" s="19"/>
      <c r="C18570" s="61" t="s">
        <v>62</v>
      </c>
    </row>
    <row r="18571" spans="1:9" ht="14.1" customHeight="1" x14ac:dyDescent="0.25">
      <c r="A18571" s="3" t="s">
        <v>36</v>
      </c>
      <c r="B18571" s="23" t="s">
        <v>37</v>
      </c>
      <c r="C18571" s="62">
        <v>0</v>
      </c>
    </row>
    <row r="18572" spans="1:9" ht="14.1" customHeight="1" x14ac:dyDescent="0.25">
      <c r="A18572" s="28"/>
      <c r="B18572" s="9" t="s">
        <v>63</v>
      </c>
      <c r="C18572" s="12">
        <v>0</v>
      </c>
    </row>
    <row r="18573" spans="1:9" ht="14.1" customHeight="1" x14ac:dyDescent="0.25">
      <c r="A18573" s="28"/>
      <c r="B18573" s="9" t="s">
        <v>64</v>
      </c>
      <c r="C18573" s="12">
        <v>0</v>
      </c>
    </row>
    <row r="18574" spans="1:9" ht="14.1" customHeight="1" x14ac:dyDescent="0.25">
      <c r="A18574" s="28"/>
      <c r="B18574" s="9" t="s">
        <v>65</v>
      </c>
      <c r="C18574" s="12">
        <v>0</v>
      </c>
    </row>
    <row r="18575" spans="1:9" ht="14.1" customHeight="1" x14ac:dyDescent="0.25">
      <c r="A18575" s="28"/>
      <c r="B18575" s="9" t="s">
        <v>66</v>
      </c>
      <c r="C18575" s="12">
        <v>1</v>
      </c>
    </row>
    <row r="18576" spans="1:9" ht="14.1" customHeight="1" x14ac:dyDescent="0.25">
      <c r="A18576" s="28"/>
      <c r="B18576" s="9" t="s">
        <v>67</v>
      </c>
      <c r="C18576" s="12">
        <v>0</v>
      </c>
    </row>
    <row r="18577" spans="1:9" ht="14.1" customHeight="1" x14ac:dyDescent="0.25">
      <c r="A18577" s="28"/>
      <c r="B18577" s="9" t="s">
        <v>68</v>
      </c>
      <c r="C18577" s="12">
        <v>-1</v>
      </c>
    </row>
    <row r="18578" spans="1:9" ht="24" customHeight="1" x14ac:dyDescent="0.25">
      <c r="A18578" s="28"/>
      <c r="B18578" s="9" t="s">
        <v>69</v>
      </c>
      <c r="C18578" s="12">
        <v>0</v>
      </c>
    </row>
    <row r="18579" spans="1:9" ht="24" customHeight="1" x14ac:dyDescent="0.25">
      <c r="A18579" s="28"/>
      <c r="B18579" s="9" t="s">
        <v>70</v>
      </c>
      <c r="C18579" s="47">
        <v>0.5</v>
      </c>
    </row>
    <row r="18580" spans="1:9" ht="24" customHeight="1" x14ac:dyDescent="0.25">
      <c r="A18580" s="28"/>
      <c r="B18580" s="9" t="s">
        <v>71</v>
      </c>
      <c r="C18580" s="12">
        <v>0</v>
      </c>
    </row>
    <row r="18581" spans="1:9" ht="24" customHeight="1" x14ac:dyDescent="0.25">
      <c r="A18581" s="28"/>
      <c r="B18581" s="9" t="s">
        <v>72</v>
      </c>
      <c r="C18581" s="47">
        <v>-0.5</v>
      </c>
    </row>
    <row r="18582" spans="1:9" ht="24" customHeight="1" x14ac:dyDescent="0.25">
      <c r="A18582" s="28"/>
      <c r="B18582" s="9" t="s">
        <v>73</v>
      </c>
      <c r="C18582" s="12">
        <v>0</v>
      </c>
    </row>
    <row r="18583" spans="1:9" ht="24" customHeight="1" x14ac:dyDescent="0.25">
      <c r="A18583" s="28"/>
      <c r="B18583" s="9" t="s">
        <v>74</v>
      </c>
      <c r="C18583" s="47">
        <v>0.5</v>
      </c>
    </row>
    <row r="18584" spans="1:9" ht="24" customHeight="1" x14ac:dyDescent="0.25">
      <c r="A18584" s="28"/>
      <c r="B18584" s="9" t="s">
        <v>75</v>
      </c>
      <c r="C18584" s="12">
        <v>0</v>
      </c>
    </row>
    <row r="18585" spans="1:9" ht="24" customHeight="1" thickBot="1" x14ac:dyDescent="0.3">
      <c r="A18585" s="91"/>
      <c r="B18585" s="14" t="s">
        <v>76</v>
      </c>
      <c r="C18585" s="49">
        <v>-0.5</v>
      </c>
    </row>
    <row r="18586" spans="1:9" ht="15" customHeight="1" x14ac:dyDescent="0.25">
      <c r="A18586" s="42" t="s">
        <v>126</v>
      </c>
      <c r="B18586" s="43"/>
      <c r="C18586" s="43"/>
    </row>
    <row r="18588" spans="1:9" ht="20.100000000000001" customHeight="1" thickBot="1" x14ac:dyDescent="0.3">
      <c r="A18588" s="16" t="s">
        <v>116</v>
      </c>
      <c r="B18588" s="17"/>
      <c r="C18588" s="17"/>
      <c r="D18588" s="17"/>
      <c r="E18588" s="17"/>
      <c r="F18588" s="17"/>
      <c r="G18588" s="17"/>
      <c r="H18588" s="17"/>
      <c r="I18588" s="17"/>
    </row>
    <row r="18589" spans="1:9" ht="15" customHeight="1" x14ac:dyDescent="0.25">
      <c r="A18589" s="67" t="s">
        <v>117</v>
      </c>
      <c r="B18589" s="68" t="s">
        <v>89</v>
      </c>
      <c r="C18589" s="69" t="s">
        <v>90</v>
      </c>
      <c r="D18589" s="69" t="s">
        <v>91</v>
      </c>
      <c r="E18589" s="69" t="s">
        <v>118</v>
      </c>
      <c r="F18589" s="69" t="s">
        <v>92</v>
      </c>
      <c r="G18589" s="69" t="s">
        <v>59</v>
      </c>
      <c r="H18589" s="70" t="s">
        <v>93</v>
      </c>
      <c r="I18589" s="71"/>
    </row>
    <row r="18590" spans="1:9" ht="15" customHeight="1" thickBot="1" x14ac:dyDescent="0.3">
      <c r="A18590" s="72"/>
      <c r="B18590" s="73"/>
      <c r="C18590" s="74"/>
      <c r="D18590" s="74"/>
      <c r="E18590" s="74"/>
      <c r="F18590" s="74"/>
      <c r="G18590" s="74"/>
      <c r="H18590" s="75" t="s">
        <v>94</v>
      </c>
      <c r="I18590" s="76" t="s">
        <v>95</v>
      </c>
    </row>
    <row r="18591" spans="1:9" ht="14.1" customHeight="1" thickBot="1" x14ac:dyDescent="0.3">
      <c r="A18591" s="94" t="s">
        <v>62</v>
      </c>
      <c r="B18591" s="95">
        <v>-9.3485369200400781E-3</v>
      </c>
      <c r="C18591" s="96">
        <v>1.2692526883880454E-3</v>
      </c>
      <c r="D18591" s="97">
        <v>237.0518109641207</v>
      </c>
      <c r="E18591" s="98">
        <v>0</v>
      </c>
      <c r="F18591" s="97">
        <v>-7.3653867394307015</v>
      </c>
      <c r="G18591" s="97">
        <v>2.9077756167202168E-12</v>
      </c>
      <c r="H18591" s="96">
        <v>-1.1848992386609409E-2</v>
      </c>
      <c r="I18591" s="99">
        <v>-6.8480814534707477E-3</v>
      </c>
    </row>
    <row r="18592" spans="1:9" ht="15" customHeight="1" x14ac:dyDescent="0.25">
      <c r="A18592" s="42" t="s">
        <v>126</v>
      </c>
      <c r="B18592" s="43"/>
      <c r="C18592" s="43"/>
      <c r="D18592" s="43"/>
      <c r="E18592" s="43"/>
      <c r="F18592" s="43"/>
      <c r="G18592" s="43"/>
      <c r="H18592" s="43"/>
      <c r="I18592" s="43"/>
    </row>
    <row r="18593" spans="1:9" ht="15" customHeight="1" x14ac:dyDescent="0.25">
      <c r="A18593" s="50" t="s">
        <v>312</v>
      </c>
      <c r="B18593" s="51"/>
      <c r="C18593" s="51"/>
      <c r="D18593" s="51"/>
      <c r="E18593" s="51"/>
      <c r="F18593" s="51"/>
      <c r="G18593" s="51"/>
      <c r="H18593" s="51"/>
      <c r="I18593" s="51"/>
    </row>
    <row r="18596" spans="1:9" ht="16.5" x14ac:dyDescent="0.25">
      <c r="A18596" t="s">
        <v>127</v>
      </c>
    </row>
    <row r="18598" spans="1:9" ht="20.100000000000001" customHeight="1" thickBot="1" x14ac:dyDescent="0.3">
      <c r="A18598" s="16" t="s">
        <v>114</v>
      </c>
      <c r="B18598" s="17"/>
      <c r="C18598" s="17"/>
    </row>
    <row r="18599" spans="1:9" ht="15" customHeight="1" thickBot="1" x14ac:dyDescent="0.3">
      <c r="A18599" s="18"/>
      <c r="B18599" s="19"/>
      <c r="C18599" s="61" t="s">
        <v>62</v>
      </c>
    </row>
    <row r="18600" spans="1:9" ht="14.1" customHeight="1" x14ac:dyDescent="0.25">
      <c r="A18600" s="3" t="s">
        <v>36</v>
      </c>
      <c r="B18600" s="23" t="s">
        <v>37</v>
      </c>
      <c r="C18600" s="62">
        <v>0</v>
      </c>
    </row>
    <row r="18601" spans="1:9" ht="14.1" customHeight="1" x14ac:dyDescent="0.25">
      <c r="A18601" s="28"/>
      <c r="B18601" s="9" t="s">
        <v>63</v>
      </c>
      <c r="C18601" s="12">
        <v>0</v>
      </c>
    </row>
    <row r="18602" spans="1:9" ht="14.1" customHeight="1" x14ac:dyDescent="0.25">
      <c r="A18602" s="28"/>
      <c r="B18602" s="9" t="s">
        <v>64</v>
      </c>
      <c r="C18602" s="12">
        <v>0</v>
      </c>
    </row>
    <row r="18603" spans="1:9" ht="14.1" customHeight="1" x14ac:dyDescent="0.25">
      <c r="A18603" s="28"/>
      <c r="B18603" s="9" t="s">
        <v>65</v>
      </c>
      <c r="C18603" s="12">
        <v>0</v>
      </c>
    </row>
    <row r="18604" spans="1:9" ht="14.1" customHeight="1" x14ac:dyDescent="0.25">
      <c r="A18604" s="28"/>
      <c r="B18604" s="9" t="s">
        <v>66</v>
      </c>
      <c r="C18604" s="12">
        <v>1</v>
      </c>
    </row>
    <row r="18605" spans="1:9" ht="14.1" customHeight="1" x14ac:dyDescent="0.25">
      <c r="A18605" s="28"/>
      <c r="B18605" s="9" t="s">
        <v>67</v>
      </c>
      <c r="C18605" s="12">
        <v>0</v>
      </c>
    </row>
    <row r="18606" spans="1:9" ht="14.1" customHeight="1" x14ac:dyDescent="0.25">
      <c r="A18606" s="28"/>
      <c r="B18606" s="9" t="s">
        <v>68</v>
      </c>
      <c r="C18606" s="12">
        <v>-1</v>
      </c>
    </row>
    <row r="18607" spans="1:9" ht="24" customHeight="1" x14ac:dyDescent="0.25">
      <c r="A18607" s="28"/>
      <c r="B18607" s="9" t="s">
        <v>69</v>
      </c>
      <c r="C18607" s="12">
        <v>0</v>
      </c>
    </row>
    <row r="18608" spans="1:9" ht="24" customHeight="1" x14ac:dyDescent="0.25">
      <c r="A18608" s="28"/>
      <c r="B18608" s="9" t="s">
        <v>70</v>
      </c>
      <c r="C18608" s="12">
        <v>1</v>
      </c>
    </row>
    <row r="18609" spans="1:9" ht="24" customHeight="1" x14ac:dyDescent="0.25">
      <c r="A18609" s="28"/>
      <c r="B18609" s="9" t="s">
        <v>71</v>
      </c>
      <c r="C18609" s="12">
        <v>0</v>
      </c>
    </row>
    <row r="18610" spans="1:9" ht="24" customHeight="1" x14ac:dyDescent="0.25">
      <c r="A18610" s="28"/>
      <c r="B18610" s="9" t="s">
        <v>72</v>
      </c>
      <c r="C18610" s="12">
        <v>-1</v>
      </c>
    </row>
    <row r="18611" spans="1:9" ht="24" customHeight="1" x14ac:dyDescent="0.25">
      <c r="A18611" s="28"/>
      <c r="B18611" s="9" t="s">
        <v>73</v>
      </c>
      <c r="C18611" s="12">
        <v>0</v>
      </c>
    </row>
    <row r="18612" spans="1:9" ht="24" customHeight="1" x14ac:dyDescent="0.25">
      <c r="A18612" s="28"/>
      <c r="B18612" s="9" t="s">
        <v>74</v>
      </c>
      <c r="C18612" s="12">
        <v>0</v>
      </c>
    </row>
    <row r="18613" spans="1:9" ht="24" customHeight="1" x14ac:dyDescent="0.25">
      <c r="A18613" s="28"/>
      <c r="B18613" s="9" t="s">
        <v>75</v>
      </c>
      <c r="C18613" s="12">
        <v>0</v>
      </c>
    </row>
    <row r="18614" spans="1:9" ht="24" customHeight="1" thickBot="1" x14ac:dyDescent="0.3">
      <c r="A18614" s="91"/>
      <c r="B18614" s="14" t="s">
        <v>76</v>
      </c>
      <c r="C18614" s="100">
        <v>0</v>
      </c>
    </row>
    <row r="18615" spans="1:9" ht="15" customHeight="1" x14ac:dyDescent="0.25">
      <c r="A18615" s="42" t="s">
        <v>128</v>
      </c>
      <c r="B18615" s="43"/>
      <c r="C18615" s="43"/>
    </row>
    <row r="18617" spans="1:9" ht="20.100000000000001" customHeight="1" thickBot="1" x14ac:dyDescent="0.3">
      <c r="A18617" s="16" t="s">
        <v>116</v>
      </c>
      <c r="B18617" s="17"/>
      <c r="C18617" s="17"/>
      <c r="D18617" s="17"/>
      <c r="E18617" s="17"/>
      <c r="F18617" s="17"/>
      <c r="G18617" s="17"/>
      <c r="H18617" s="17"/>
      <c r="I18617" s="17"/>
    </row>
    <row r="18618" spans="1:9" ht="15" customHeight="1" x14ac:dyDescent="0.25">
      <c r="A18618" s="67" t="s">
        <v>117</v>
      </c>
      <c r="B18618" s="68" t="s">
        <v>89</v>
      </c>
      <c r="C18618" s="69" t="s">
        <v>90</v>
      </c>
      <c r="D18618" s="69" t="s">
        <v>91</v>
      </c>
      <c r="E18618" s="69" t="s">
        <v>118</v>
      </c>
      <c r="F18618" s="69" t="s">
        <v>92</v>
      </c>
      <c r="G18618" s="69" t="s">
        <v>59</v>
      </c>
      <c r="H18618" s="70" t="s">
        <v>93</v>
      </c>
      <c r="I18618" s="71"/>
    </row>
    <row r="18619" spans="1:9" ht="15" customHeight="1" thickBot="1" x14ac:dyDescent="0.3">
      <c r="A18619" s="72"/>
      <c r="B18619" s="73"/>
      <c r="C18619" s="74"/>
      <c r="D18619" s="74"/>
      <c r="E18619" s="74"/>
      <c r="F18619" s="74"/>
      <c r="G18619" s="74"/>
      <c r="H18619" s="75" t="s">
        <v>94</v>
      </c>
      <c r="I18619" s="76" t="s">
        <v>95</v>
      </c>
    </row>
    <row r="18620" spans="1:9" ht="14.1" customHeight="1" thickBot="1" x14ac:dyDescent="0.3">
      <c r="A18620" s="94" t="s">
        <v>62</v>
      </c>
      <c r="B18620" s="95">
        <v>-9.8888631628884158E-3</v>
      </c>
      <c r="C18620" s="96">
        <v>1.7519880624786044E-3</v>
      </c>
      <c r="D18620" s="97">
        <v>232.31656698267614</v>
      </c>
      <c r="E18620" s="98">
        <v>0</v>
      </c>
      <c r="F18620" s="97">
        <v>-5.6443667480806141</v>
      </c>
      <c r="G18620" s="97">
        <v>4.8095267787090355E-8</v>
      </c>
      <c r="H18620" s="96">
        <v>-1.3340678852212231E-2</v>
      </c>
      <c r="I18620" s="99">
        <v>-6.4370474735646003E-3</v>
      </c>
    </row>
    <row r="18621" spans="1:9" ht="15" customHeight="1" x14ac:dyDescent="0.25">
      <c r="A18621" s="42" t="s">
        <v>128</v>
      </c>
      <c r="B18621" s="43"/>
      <c r="C18621" s="43"/>
      <c r="D18621" s="43"/>
      <c r="E18621" s="43"/>
      <c r="F18621" s="43"/>
      <c r="G18621" s="43"/>
      <c r="H18621" s="43"/>
      <c r="I18621" s="43"/>
    </row>
    <row r="18622" spans="1:9" ht="15" customHeight="1" x14ac:dyDescent="0.25">
      <c r="A18622" s="50" t="s">
        <v>312</v>
      </c>
      <c r="B18622" s="51"/>
      <c r="C18622" s="51"/>
      <c r="D18622" s="51"/>
      <c r="E18622" s="51"/>
      <c r="F18622" s="51"/>
      <c r="G18622" s="51"/>
      <c r="H18622" s="51"/>
      <c r="I18622" s="51"/>
    </row>
    <row r="18625" spans="1:3" ht="16.5" x14ac:dyDescent="0.25">
      <c r="A18625" t="s">
        <v>129</v>
      </c>
    </row>
    <row r="18627" spans="1:3" ht="20.100000000000001" customHeight="1" thickBot="1" x14ac:dyDescent="0.3">
      <c r="A18627" s="16" t="s">
        <v>114</v>
      </c>
      <c r="B18627" s="17"/>
      <c r="C18627" s="17"/>
    </row>
    <row r="18628" spans="1:3" ht="15" customHeight="1" thickBot="1" x14ac:dyDescent="0.3">
      <c r="A18628" s="18"/>
      <c r="B18628" s="19"/>
      <c r="C18628" s="61" t="s">
        <v>62</v>
      </c>
    </row>
    <row r="18629" spans="1:3" ht="14.1" customHeight="1" x14ac:dyDescent="0.25">
      <c r="A18629" s="3" t="s">
        <v>36</v>
      </c>
      <c r="B18629" s="23" t="s">
        <v>37</v>
      </c>
      <c r="C18629" s="62">
        <v>0</v>
      </c>
    </row>
    <row r="18630" spans="1:3" ht="14.1" customHeight="1" x14ac:dyDescent="0.25">
      <c r="A18630" s="28"/>
      <c r="B18630" s="9" t="s">
        <v>63</v>
      </c>
      <c r="C18630" s="12">
        <v>0</v>
      </c>
    </row>
    <row r="18631" spans="1:3" ht="14.1" customHeight="1" x14ac:dyDescent="0.25">
      <c r="A18631" s="28"/>
      <c r="B18631" s="9" t="s">
        <v>64</v>
      </c>
      <c r="C18631" s="12">
        <v>0</v>
      </c>
    </row>
    <row r="18632" spans="1:3" ht="14.1" customHeight="1" x14ac:dyDescent="0.25">
      <c r="A18632" s="28"/>
      <c r="B18632" s="9" t="s">
        <v>65</v>
      </c>
      <c r="C18632" s="12">
        <v>0</v>
      </c>
    </row>
    <row r="18633" spans="1:3" ht="14.1" customHeight="1" x14ac:dyDescent="0.25">
      <c r="A18633" s="28"/>
      <c r="B18633" s="9" t="s">
        <v>66</v>
      </c>
      <c r="C18633" s="12">
        <v>1</v>
      </c>
    </row>
    <row r="18634" spans="1:3" ht="14.1" customHeight="1" x14ac:dyDescent="0.25">
      <c r="A18634" s="28"/>
      <c r="B18634" s="9" t="s">
        <v>67</v>
      </c>
      <c r="C18634" s="12">
        <v>0</v>
      </c>
    </row>
    <row r="18635" spans="1:3" ht="14.1" customHeight="1" x14ac:dyDescent="0.25">
      <c r="A18635" s="28"/>
      <c r="B18635" s="9" t="s">
        <v>68</v>
      </c>
      <c r="C18635" s="12">
        <v>-1</v>
      </c>
    </row>
    <row r="18636" spans="1:3" ht="24" customHeight="1" x14ac:dyDescent="0.25">
      <c r="A18636" s="28"/>
      <c r="B18636" s="9" t="s">
        <v>69</v>
      </c>
      <c r="C18636" s="12">
        <v>0</v>
      </c>
    </row>
    <row r="18637" spans="1:3" ht="24" customHeight="1" x14ac:dyDescent="0.25">
      <c r="A18637" s="28"/>
      <c r="B18637" s="9" t="s">
        <v>70</v>
      </c>
      <c r="C18637" s="12">
        <v>0</v>
      </c>
    </row>
    <row r="18638" spans="1:3" ht="24" customHeight="1" x14ac:dyDescent="0.25">
      <c r="A18638" s="28"/>
      <c r="B18638" s="9" t="s">
        <v>71</v>
      </c>
      <c r="C18638" s="12">
        <v>0</v>
      </c>
    </row>
    <row r="18639" spans="1:3" ht="24" customHeight="1" x14ac:dyDescent="0.25">
      <c r="A18639" s="28"/>
      <c r="B18639" s="9" t="s">
        <v>72</v>
      </c>
      <c r="C18639" s="12">
        <v>0</v>
      </c>
    </row>
    <row r="18640" spans="1:3" ht="24" customHeight="1" x14ac:dyDescent="0.25">
      <c r="A18640" s="28"/>
      <c r="B18640" s="9" t="s">
        <v>73</v>
      </c>
      <c r="C18640" s="12">
        <v>0</v>
      </c>
    </row>
    <row r="18641" spans="1:9" ht="24" customHeight="1" x14ac:dyDescent="0.25">
      <c r="A18641" s="28"/>
      <c r="B18641" s="9" t="s">
        <v>74</v>
      </c>
      <c r="C18641" s="12">
        <v>1</v>
      </c>
    </row>
    <row r="18642" spans="1:9" ht="24" customHeight="1" x14ac:dyDescent="0.25">
      <c r="A18642" s="28"/>
      <c r="B18642" s="9" t="s">
        <v>75</v>
      </c>
      <c r="C18642" s="12">
        <v>0</v>
      </c>
    </row>
    <row r="18643" spans="1:9" ht="24" customHeight="1" thickBot="1" x14ac:dyDescent="0.3">
      <c r="A18643" s="91"/>
      <c r="B18643" s="14" t="s">
        <v>76</v>
      </c>
      <c r="C18643" s="100">
        <v>-1</v>
      </c>
    </row>
    <row r="18644" spans="1:9" ht="15" customHeight="1" x14ac:dyDescent="0.25">
      <c r="A18644" s="42" t="s">
        <v>130</v>
      </c>
      <c r="B18644" s="43"/>
      <c r="C18644" s="43"/>
    </row>
    <row r="18646" spans="1:9" ht="20.100000000000001" customHeight="1" thickBot="1" x14ac:dyDescent="0.3">
      <c r="A18646" s="16" t="s">
        <v>116</v>
      </c>
      <c r="B18646" s="17"/>
      <c r="C18646" s="17"/>
      <c r="D18646" s="17"/>
      <c r="E18646" s="17"/>
      <c r="F18646" s="17"/>
      <c r="G18646" s="17"/>
      <c r="H18646" s="17"/>
      <c r="I18646" s="17"/>
    </row>
    <row r="18647" spans="1:9" ht="15" customHeight="1" x14ac:dyDescent="0.25">
      <c r="A18647" s="67" t="s">
        <v>117</v>
      </c>
      <c r="B18647" s="68" t="s">
        <v>89</v>
      </c>
      <c r="C18647" s="69" t="s">
        <v>90</v>
      </c>
      <c r="D18647" s="69" t="s">
        <v>91</v>
      </c>
      <c r="E18647" s="69" t="s">
        <v>118</v>
      </c>
      <c r="F18647" s="69" t="s">
        <v>92</v>
      </c>
      <c r="G18647" s="69" t="s">
        <v>59</v>
      </c>
      <c r="H18647" s="70" t="s">
        <v>93</v>
      </c>
      <c r="I18647" s="71"/>
    </row>
    <row r="18648" spans="1:9" ht="15" customHeight="1" thickBot="1" x14ac:dyDescent="0.3">
      <c r="A18648" s="72"/>
      <c r="B18648" s="73"/>
      <c r="C18648" s="74"/>
      <c r="D18648" s="74"/>
      <c r="E18648" s="74"/>
      <c r="F18648" s="74"/>
      <c r="G18648" s="74"/>
      <c r="H18648" s="75" t="s">
        <v>94</v>
      </c>
      <c r="I18648" s="76" t="s">
        <v>95</v>
      </c>
    </row>
    <row r="18649" spans="1:9" ht="14.1" customHeight="1" thickBot="1" x14ac:dyDescent="0.3">
      <c r="A18649" s="94" t="s">
        <v>62</v>
      </c>
      <c r="B18649" s="95">
        <v>-8.8082106771917423E-3</v>
      </c>
      <c r="C18649" s="96">
        <v>1.8369941145397251E-3</v>
      </c>
      <c r="D18649" s="97">
        <v>241.38456349835312</v>
      </c>
      <c r="E18649" s="98">
        <v>0</v>
      </c>
      <c r="F18649" s="97">
        <v>-4.794904135770035</v>
      </c>
      <c r="G18649" s="97">
        <v>2.8484870497640761E-6</v>
      </c>
      <c r="H18649" s="96">
        <v>-1.2426795852361765E-2</v>
      </c>
      <c r="I18649" s="99">
        <v>-5.18962550202172E-3</v>
      </c>
    </row>
    <row r="18650" spans="1:9" ht="15" customHeight="1" x14ac:dyDescent="0.25">
      <c r="A18650" s="42" t="s">
        <v>130</v>
      </c>
      <c r="B18650" s="43"/>
      <c r="C18650" s="43"/>
      <c r="D18650" s="43"/>
      <c r="E18650" s="43"/>
      <c r="F18650" s="43"/>
      <c r="G18650" s="43"/>
      <c r="H18650" s="43"/>
      <c r="I18650" s="43"/>
    </row>
    <row r="18651" spans="1:9" ht="15" customHeight="1" x14ac:dyDescent="0.25">
      <c r="A18651" s="50" t="s">
        <v>312</v>
      </c>
      <c r="B18651" s="51"/>
      <c r="C18651" s="51"/>
      <c r="D18651" s="51"/>
      <c r="E18651" s="51"/>
      <c r="F18651" s="51"/>
      <c r="G18651" s="51"/>
      <c r="H18651" s="51"/>
      <c r="I18651" s="51"/>
    </row>
    <row r="18654" spans="1:9" ht="16.5" x14ac:dyDescent="0.25">
      <c r="A18654" t="s">
        <v>131</v>
      </c>
    </row>
    <row r="18656" spans="1:9" ht="20.100000000000001" customHeight="1" thickBot="1" x14ac:dyDescent="0.3">
      <c r="A18656" s="16" t="s">
        <v>114</v>
      </c>
      <c r="B18656" s="17"/>
      <c r="C18656" s="17"/>
    </row>
    <row r="18657" spans="1:3" ht="15" customHeight="1" thickBot="1" x14ac:dyDescent="0.3">
      <c r="A18657" s="18"/>
      <c r="B18657" s="19"/>
      <c r="C18657" s="61" t="s">
        <v>62</v>
      </c>
    </row>
    <row r="18658" spans="1:3" ht="14.1" customHeight="1" x14ac:dyDescent="0.25">
      <c r="A18658" s="3" t="s">
        <v>36</v>
      </c>
      <c r="B18658" s="23" t="s">
        <v>37</v>
      </c>
      <c r="C18658" s="62">
        <v>0</v>
      </c>
    </row>
    <row r="18659" spans="1:3" ht="14.1" customHeight="1" x14ac:dyDescent="0.25">
      <c r="A18659" s="28"/>
      <c r="B18659" s="9" t="s">
        <v>63</v>
      </c>
      <c r="C18659" s="12">
        <v>0</v>
      </c>
    </row>
    <row r="18660" spans="1:3" ht="14.1" customHeight="1" x14ac:dyDescent="0.25">
      <c r="A18660" s="28"/>
      <c r="B18660" s="9" t="s">
        <v>64</v>
      </c>
      <c r="C18660" s="12">
        <v>0</v>
      </c>
    </row>
    <row r="18661" spans="1:3" ht="14.1" customHeight="1" x14ac:dyDescent="0.25">
      <c r="A18661" s="28"/>
      <c r="B18661" s="9" t="s">
        <v>65</v>
      </c>
      <c r="C18661" s="12">
        <v>0</v>
      </c>
    </row>
    <row r="18662" spans="1:3" ht="14.1" customHeight="1" x14ac:dyDescent="0.25">
      <c r="A18662" s="28"/>
      <c r="B18662" s="9" t="s">
        <v>66</v>
      </c>
      <c r="C18662" s="12">
        <v>0</v>
      </c>
    </row>
    <row r="18663" spans="1:3" ht="14.1" customHeight="1" x14ac:dyDescent="0.25">
      <c r="A18663" s="28"/>
      <c r="B18663" s="9" t="s">
        <v>67</v>
      </c>
      <c r="C18663" s="12">
        <v>0</v>
      </c>
    </row>
    <row r="18664" spans="1:3" ht="14.1" customHeight="1" x14ac:dyDescent="0.25">
      <c r="A18664" s="28"/>
      <c r="B18664" s="9" t="s">
        <v>68</v>
      </c>
      <c r="C18664" s="12">
        <v>0</v>
      </c>
    </row>
    <row r="18665" spans="1:3" ht="24" customHeight="1" x14ac:dyDescent="0.25">
      <c r="A18665" s="28"/>
      <c r="B18665" s="9" t="s">
        <v>69</v>
      </c>
      <c r="C18665" s="12">
        <v>0</v>
      </c>
    </row>
    <row r="18666" spans="1:3" ht="24" customHeight="1" x14ac:dyDescent="0.25">
      <c r="A18666" s="28"/>
      <c r="B18666" s="9" t="s">
        <v>70</v>
      </c>
      <c r="C18666" s="12">
        <v>1</v>
      </c>
    </row>
    <row r="18667" spans="1:3" ht="24" customHeight="1" x14ac:dyDescent="0.25">
      <c r="A18667" s="28"/>
      <c r="B18667" s="9" t="s">
        <v>71</v>
      </c>
      <c r="C18667" s="12">
        <v>0</v>
      </c>
    </row>
    <row r="18668" spans="1:3" ht="24" customHeight="1" x14ac:dyDescent="0.25">
      <c r="A18668" s="28"/>
      <c r="B18668" s="9" t="s">
        <v>72</v>
      </c>
      <c r="C18668" s="12">
        <v>-1</v>
      </c>
    </row>
    <row r="18669" spans="1:3" ht="24" customHeight="1" x14ac:dyDescent="0.25">
      <c r="A18669" s="28"/>
      <c r="B18669" s="9" t="s">
        <v>73</v>
      </c>
      <c r="C18669" s="12">
        <v>0</v>
      </c>
    </row>
    <row r="18670" spans="1:3" ht="24" customHeight="1" x14ac:dyDescent="0.25">
      <c r="A18670" s="28"/>
      <c r="B18670" s="9" t="s">
        <v>74</v>
      </c>
      <c r="C18670" s="12">
        <v>-1</v>
      </c>
    </row>
    <row r="18671" spans="1:3" ht="24" customHeight="1" x14ac:dyDescent="0.25">
      <c r="A18671" s="28"/>
      <c r="B18671" s="9" t="s">
        <v>75</v>
      </c>
      <c r="C18671" s="12">
        <v>0</v>
      </c>
    </row>
    <row r="18672" spans="1:3" ht="24" customHeight="1" thickBot="1" x14ac:dyDescent="0.3">
      <c r="A18672" s="91"/>
      <c r="B18672" s="14" t="s">
        <v>76</v>
      </c>
      <c r="C18672" s="100">
        <v>1</v>
      </c>
    </row>
    <row r="18673" spans="1:9" ht="24.95" customHeight="1" x14ac:dyDescent="0.25">
      <c r="A18673" s="42" t="s">
        <v>132</v>
      </c>
      <c r="B18673" s="43"/>
      <c r="C18673" s="43"/>
    </row>
    <row r="18675" spans="1:9" ht="20.100000000000001" customHeight="1" thickBot="1" x14ac:dyDescent="0.3">
      <c r="A18675" s="16" t="s">
        <v>116</v>
      </c>
      <c r="B18675" s="17"/>
      <c r="C18675" s="17"/>
      <c r="D18675" s="17"/>
      <c r="E18675" s="17"/>
      <c r="F18675" s="17"/>
      <c r="G18675" s="17"/>
      <c r="H18675" s="17"/>
      <c r="I18675" s="17"/>
    </row>
    <row r="18676" spans="1:9" ht="15" customHeight="1" x14ac:dyDescent="0.25">
      <c r="A18676" s="67" t="s">
        <v>117</v>
      </c>
      <c r="B18676" s="68" t="s">
        <v>89</v>
      </c>
      <c r="C18676" s="69" t="s">
        <v>90</v>
      </c>
      <c r="D18676" s="69" t="s">
        <v>91</v>
      </c>
      <c r="E18676" s="69" t="s">
        <v>118</v>
      </c>
      <c r="F18676" s="69" t="s">
        <v>92</v>
      </c>
      <c r="G18676" s="69" t="s">
        <v>59</v>
      </c>
      <c r="H18676" s="70" t="s">
        <v>93</v>
      </c>
      <c r="I18676" s="71"/>
    </row>
    <row r="18677" spans="1:9" ht="15" customHeight="1" thickBot="1" x14ac:dyDescent="0.3">
      <c r="A18677" s="72"/>
      <c r="B18677" s="73"/>
      <c r="C18677" s="74"/>
      <c r="D18677" s="74"/>
      <c r="E18677" s="74"/>
      <c r="F18677" s="74"/>
      <c r="G18677" s="74"/>
      <c r="H18677" s="75" t="s">
        <v>94</v>
      </c>
      <c r="I18677" s="76" t="s">
        <v>95</v>
      </c>
    </row>
    <row r="18678" spans="1:9" ht="14.1" customHeight="1" thickBot="1" x14ac:dyDescent="0.3">
      <c r="A18678" s="94" t="s">
        <v>62</v>
      </c>
      <c r="B18678" s="95">
        <v>-1.0806524856966731E-3</v>
      </c>
      <c r="C18678" s="96">
        <v>2.5385053767760907E-3</v>
      </c>
      <c r="D18678" s="97">
        <v>237.05181096412068</v>
      </c>
      <c r="E18678" s="98">
        <v>0</v>
      </c>
      <c r="F18678" s="97">
        <v>-0.42570423351598524</v>
      </c>
      <c r="G18678" s="97">
        <v>0.67070961703499121</v>
      </c>
      <c r="H18678" s="96">
        <v>-6.0815634188352632E-3</v>
      </c>
      <c r="I18678" s="99">
        <v>3.9202584474419171E-3</v>
      </c>
    </row>
    <row r="18679" spans="1:9" ht="15" customHeight="1" x14ac:dyDescent="0.25">
      <c r="A18679" s="42" t="s">
        <v>132</v>
      </c>
      <c r="B18679" s="43"/>
      <c r="C18679" s="43"/>
      <c r="D18679" s="43"/>
      <c r="E18679" s="43"/>
      <c r="F18679" s="43"/>
      <c r="G18679" s="43"/>
      <c r="H18679" s="43"/>
      <c r="I18679" s="43"/>
    </row>
    <row r="18680" spans="1:9" ht="15" customHeight="1" x14ac:dyDescent="0.25">
      <c r="A18680" s="50" t="s">
        <v>312</v>
      </c>
      <c r="B18680" s="51"/>
      <c r="C18680" s="51"/>
      <c r="D18680" s="51"/>
      <c r="E18680" s="51"/>
      <c r="F18680" s="51"/>
      <c r="G18680" s="51"/>
      <c r="H18680" s="51"/>
      <c r="I18680" s="51"/>
    </row>
    <row r="18683" spans="1:9" ht="16.5" x14ac:dyDescent="0.25">
      <c r="A18683" t="s">
        <v>133</v>
      </c>
    </row>
    <row r="18685" spans="1:9" ht="20.100000000000001" customHeight="1" thickBot="1" x14ac:dyDescent="0.3">
      <c r="A18685" s="16" t="s">
        <v>114</v>
      </c>
      <c r="B18685" s="17"/>
      <c r="C18685" s="17"/>
    </row>
    <row r="18686" spans="1:9" ht="15" customHeight="1" thickBot="1" x14ac:dyDescent="0.3">
      <c r="A18686" s="18"/>
      <c r="B18686" s="19"/>
      <c r="C18686" s="61" t="s">
        <v>62</v>
      </c>
    </row>
    <row r="18687" spans="1:9" ht="14.1" customHeight="1" x14ac:dyDescent="0.25">
      <c r="A18687" s="3" t="s">
        <v>36</v>
      </c>
      <c r="B18687" s="23" t="s">
        <v>37</v>
      </c>
      <c r="C18687" s="62">
        <v>0</v>
      </c>
    </row>
    <row r="18688" spans="1:9" ht="14.1" customHeight="1" x14ac:dyDescent="0.25">
      <c r="A18688" s="28"/>
      <c r="B18688" s="9" t="s">
        <v>63</v>
      </c>
      <c r="C18688" s="12">
        <v>0</v>
      </c>
    </row>
    <row r="18689" spans="1:9" ht="14.1" customHeight="1" x14ac:dyDescent="0.25">
      <c r="A18689" s="28"/>
      <c r="B18689" s="9" t="s">
        <v>64</v>
      </c>
      <c r="C18689" s="12">
        <v>0</v>
      </c>
    </row>
    <row r="18690" spans="1:9" ht="14.1" customHeight="1" x14ac:dyDescent="0.25">
      <c r="A18690" s="28"/>
      <c r="B18690" s="9" t="s">
        <v>65</v>
      </c>
      <c r="C18690" s="12">
        <v>0</v>
      </c>
    </row>
    <row r="18691" spans="1:9" ht="14.1" customHeight="1" x14ac:dyDescent="0.25">
      <c r="A18691" s="28"/>
      <c r="B18691" s="9" t="s">
        <v>66</v>
      </c>
      <c r="C18691" s="12">
        <v>0</v>
      </c>
    </row>
    <row r="18692" spans="1:9" ht="14.1" customHeight="1" x14ac:dyDescent="0.25">
      <c r="A18692" s="28"/>
      <c r="B18692" s="9" t="s">
        <v>67</v>
      </c>
      <c r="C18692" s="12">
        <v>1</v>
      </c>
    </row>
    <row r="18693" spans="1:9" ht="14.1" customHeight="1" x14ac:dyDescent="0.25">
      <c r="A18693" s="28"/>
      <c r="B18693" s="9" t="s">
        <v>68</v>
      </c>
      <c r="C18693" s="12">
        <v>-1</v>
      </c>
    </row>
    <row r="18694" spans="1:9" ht="24" customHeight="1" x14ac:dyDescent="0.25">
      <c r="A18694" s="28"/>
      <c r="B18694" s="9" t="s">
        <v>69</v>
      </c>
      <c r="C18694" s="12">
        <v>0</v>
      </c>
    </row>
    <row r="18695" spans="1:9" ht="24" customHeight="1" x14ac:dyDescent="0.25">
      <c r="A18695" s="28"/>
      <c r="B18695" s="9" t="s">
        <v>70</v>
      </c>
      <c r="C18695" s="12">
        <v>0</v>
      </c>
    </row>
    <row r="18696" spans="1:9" ht="24" customHeight="1" x14ac:dyDescent="0.25">
      <c r="A18696" s="28"/>
      <c r="B18696" s="9" t="s">
        <v>71</v>
      </c>
      <c r="C18696" s="47">
        <v>0.5</v>
      </c>
    </row>
    <row r="18697" spans="1:9" ht="24" customHeight="1" x14ac:dyDescent="0.25">
      <c r="A18697" s="28"/>
      <c r="B18697" s="9" t="s">
        <v>72</v>
      </c>
      <c r="C18697" s="47">
        <v>-0.5</v>
      </c>
    </row>
    <row r="18698" spans="1:9" ht="24" customHeight="1" x14ac:dyDescent="0.25">
      <c r="A18698" s="28"/>
      <c r="B18698" s="9" t="s">
        <v>73</v>
      </c>
      <c r="C18698" s="12">
        <v>0</v>
      </c>
    </row>
    <row r="18699" spans="1:9" ht="24" customHeight="1" x14ac:dyDescent="0.25">
      <c r="A18699" s="28"/>
      <c r="B18699" s="9" t="s">
        <v>74</v>
      </c>
      <c r="C18699" s="12">
        <v>0</v>
      </c>
    </row>
    <row r="18700" spans="1:9" ht="24" customHeight="1" x14ac:dyDescent="0.25">
      <c r="A18700" s="28"/>
      <c r="B18700" s="9" t="s">
        <v>75</v>
      </c>
      <c r="C18700" s="47">
        <v>0.5</v>
      </c>
    </row>
    <row r="18701" spans="1:9" ht="24" customHeight="1" thickBot="1" x14ac:dyDescent="0.3">
      <c r="A18701" s="91"/>
      <c r="B18701" s="14" t="s">
        <v>76</v>
      </c>
      <c r="C18701" s="49">
        <v>-0.5</v>
      </c>
    </row>
    <row r="18702" spans="1:9" ht="15" customHeight="1" x14ac:dyDescent="0.25">
      <c r="A18702" s="42" t="s">
        <v>134</v>
      </c>
      <c r="B18702" s="43"/>
      <c r="C18702" s="43"/>
    </row>
    <row r="18704" spans="1:9" ht="20.100000000000001" customHeight="1" thickBot="1" x14ac:dyDescent="0.3">
      <c r="A18704" s="16" t="s">
        <v>116</v>
      </c>
      <c r="B18704" s="17"/>
      <c r="C18704" s="17"/>
      <c r="D18704" s="17"/>
      <c r="E18704" s="17"/>
      <c r="F18704" s="17"/>
      <c r="G18704" s="17"/>
      <c r="H18704" s="17"/>
      <c r="I18704" s="17"/>
    </row>
    <row r="18705" spans="1:9" ht="15" customHeight="1" x14ac:dyDescent="0.25">
      <c r="A18705" s="67" t="s">
        <v>117</v>
      </c>
      <c r="B18705" s="68" t="s">
        <v>89</v>
      </c>
      <c r="C18705" s="69" t="s">
        <v>90</v>
      </c>
      <c r="D18705" s="69" t="s">
        <v>91</v>
      </c>
      <c r="E18705" s="69" t="s">
        <v>118</v>
      </c>
      <c r="F18705" s="69" t="s">
        <v>92</v>
      </c>
      <c r="G18705" s="69" t="s">
        <v>59</v>
      </c>
      <c r="H18705" s="70" t="s">
        <v>93</v>
      </c>
      <c r="I18705" s="71"/>
    </row>
    <row r="18706" spans="1:9" ht="15" customHeight="1" thickBot="1" x14ac:dyDescent="0.3">
      <c r="A18706" s="72"/>
      <c r="B18706" s="73"/>
      <c r="C18706" s="74"/>
      <c r="D18706" s="74"/>
      <c r="E18706" s="74"/>
      <c r="F18706" s="74"/>
      <c r="G18706" s="74"/>
      <c r="H18706" s="75" t="s">
        <v>94</v>
      </c>
      <c r="I18706" s="76" t="s">
        <v>95</v>
      </c>
    </row>
    <row r="18707" spans="1:9" ht="14.1" customHeight="1" thickBot="1" x14ac:dyDescent="0.3">
      <c r="A18707" s="94" t="s">
        <v>62</v>
      </c>
      <c r="B18707" s="95">
        <v>-7.1966686287267814E-3</v>
      </c>
      <c r="C18707" s="96">
        <v>1.1061093055957012E-3</v>
      </c>
      <c r="D18707" s="97">
        <v>300.64680065432424</v>
      </c>
      <c r="E18707" s="98">
        <v>0</v>
      </c>
      <c r="F18707" s="97">
        <v>-6.5062906462494468</v>
      </c>
      <c r="G18707" s="97">
        <v>3.214571165724594E-10</v>
      </c>
      <c r="H18707" s="96">
        <v>-9.373365495019978E-3</v>
      </c>
      <c r="I18707" s="99">
        <v>-5.0199717624335857E-3</v>
      </c>
    </row>
    <row r="18708" spans="1:9" ht="15" customHeight="1" x14ac:dyDescent="0.25">
      <c r="A18708" s="42" t="s">
        <v>134</v>
      </c>
      <c r="B18708" s="43"/>
      <c r="C18708" s="43"/>
      <c r="D18708" s="43"/>
      <c r="E18708" s="43"/>
      <c r="F18708" s="43"/>
      <c r="G18708" s="43"/>
      <c r="H18708" s="43"/>
      <c r="I18708" s="43"/>
    </row>
    <row r="18709" spans="1:9" ht="15" customHeight="1" x14ac:dyDescent="0.25">
      <c r="A18709" s="50" t="s">
        <v>312</v>
      </c>
      <c r="B18709" s="51"/>
      <c r="C18709" s="51"/>
      <c r="D18709" s="51"/>
      <c r="E18709" s="51"/>
      <c r="F18709" s="51"/>
      <c r="G18709" s="51"/>
      <c r="H18709" s="51"/>
      <c r="I18709" s="51"/>
    </row>
    <row r="18712" spans="1:9" ht="16.5" x14ac:dyDescent="0.25">
      <c r="A18712" t="s">
        <v>135</v>
      </c>
    </row>
    <row r="18714" spans="1:9" ht="20.100000000000001" customHeight="1" thickBot="1" x14ac:dyDescent="0.3">
      <c r="A18714" s="16" t="s">
        <v>114</v>
      </c>
      <c r="B18714" s="17"/>
      <c r="C18714" s="17"/>
    </row>
    <row r="18715" spans="1:9" ht="15" customHeight="1" thickBot="1" x14ac:dyDescent="0.3">
      <c r="A18715" s="18"/>
      <c r="B18715" s="19"/>
      <c r="C18715" s="61" t="s">
        <v>62</v>
      </c>
    </row>
    <row r="18716" spans="1:9" ht="14.1" customHeight="1" x14ac:dyDescent="0.25">
      <c r="A18716" s="3" t="s">
        <v>36</v>
      </c>
      <c r="B18716" s="23" t="s">
        <v>37</v>
      </c>
      <c r="C18716" s="62">
        <v>0</v>
      </c>
    </row>
    <row r="18717" spans="1:9" ht="14.1" customHeight="1" x14ac:dyDescent="0.25">
      <c r="A18717" s="28"/>
      <c r="B18717" s="9" t="s">
        <v>63</v>
      </c>
      <c r="C18717" s="12">
        <v>0</v>
      </c>
    </row>
    <row r="18718" spans="1:9" ht="14.1" customHeight="1" x14ac:dyDescent="0.25">
      <c r="A18718" s="28"/>
      <c r="B18718" s="9" t="s">
        <v>64</v>
      </c>
      <c r="C18718" s="12">
        <v>0</v>
      </c>
    </row>
    <row r="18719" spans="1:9" ht="14.1" customHeight="1" x14ac:dyDescent="0.25">
      <c r="A18719" s="28"/>
      <c r="B18719" s="9" t="s">
        <v>65</v>
      </c>
      <c r="C18719" s="12">
        <v>0</v>
      </c>
    </row>
    <row r="18720" spans="1:9" ht="14.1" customHeight="1" x14ac:dyDescent="0.25">
      <c r="A18720" s="28"/>
      <c r="B18720" s="9" t="s">
        <v>66</v>
      </c>
      <c r="C18720" s="12">
        <v>0</v>
      </c>
    </row>
    <row r="18721" spans="1:9" ht="14.1" customHeight="1" x14ac:dyDescent="0.25">
      <c r="A18721" s="28"/>
      <c r="B18721" s="9" t="s">
        <v>67</v>
      </c>
      <c r="C18721" s="12">
        <v>1</v>
      </c>
    </row>
    <row r="18722" spans="1:9" ht="14.1" customHeight="1" x14ac:dyDescent="0.25">
      <c r="A18722" s="28"/>
      <c r="B18722" s="9" t="s">
        <v>68</v>
      </c>
      <c r="C18722" s="12">
        <v>-1</v>
      </c>
    </row>
    <row r="18723" spans="1:9" ht="24" customHeight="1" x14ac:dyDescent="0.25">
      <c r="A18723" s="28"/>
      <c r="B18723" s="9" t="s">
        <v>69</v>
      </c>
      <c r="C18723" s="12">
        <v>0</v>
      </c>
    </row>
    <row r="18724" spans="1:9" ht="24" customHeight="1" x14ac:dyDescent="0.25">
      <c r="A18724" s="28"/>
      <c r="B18724" s="9" t="s">
        <v>70</v>
      </c>
      <c r="C18724" s="12">
        <v>0</v>
      </c>
    </row>
    <row r="18725" spans="1:9" ht="24" customHeight="1" x14ac:dyDescent="0.25">
      <c r="A18725" s="28"/>
      <c r="B18725" s="9" t="s">
        <v>71</v>
      </c>
      <c r="C18725" s="12">
        <v>1</v>
      </c>
    </row>
    <row r="18726" spans="1:9" ht="24" customHeight="1" x14ac:dyDescent="0.25">
      <c r="A18726" s="28"/>
      <c r="B18726" s="9" t="s">
        <v>72</v>
      </c>
      <c r="C18726" s="12">
        <v>-1</v>
      </c>
    </row>
    <row r="18727" spans="1:9" ht="24" customHeight="1" x14ac:dyDescent="0.25">
      <c r="A18727" s="28"/>
      <c r="B18727" s="9" t="s">
        <v>73</v>
      </c>
      <c r="C18727" s="12">
        <v>0</v>
      </c>
    </row>
    <row r="18728" spans="1:9" ht="24" customHeight="1" x14ac:dyDescent="0.25">
      <c r="A18728" s="28"/>
      <c r="B18728" s="9" t="s">
        <v>74</v>
      </c>
      <c r="C18728" s="12">
        <v>0</v>
      </c>
    </row>
    <row r="18729" spans="1:9" ht="24" customHeight="1" x14ac:dyDescent="0.25">
      <c r="A18729" s="28"/>
      <c r="B18729" s="9" t="s">
        <v>75</v>
      </c>
      <c r="C18729" s="12">
        <v>0</v>
      </c>
    </row>
    <row r="18730" spans="1:9" ht="24" customHeight="1" thickBot="1" x14ac:dyDescent="0.3">
      <c r="A18730" s="91"/>
      <c r="B18730" s="14" t="s">
        <v>76</v>
      </c>
      <c r="C18730" s="100">
        <v>0</v>
      </c>
    </row>
    <row r="18731" spans="1:9" ht="15" customHeight="1" x14ac:dyDescent="0.25">
      <c r="A18731" s="42" t="s">
        <v>136</v>
      </c>
      <c r="B18731" s="43"/>
      <c r="C18731" s="43"/>
    </row>
    <row r="18733" spans="1:9" ht="20.100000000000001" customHeight="1" thickBot="1" x14ac:dyDescent="0.3">
      <c r="A18733" s="16" t="s">
        <v>116</v>
      </c>
      <c r="B18733" s="17"/>
      <c r="C18733" s="17"/>
      <c r="D18733" s="17"/>
      <c r="E18733" s="17"/>
      <c r="F18733" s="17"/>
      <c r="G18733" s="17"/>
      <c r="H18733" s="17"/>
      <c r="I18733" s="17"/>
    </row>
    <row r="18734" spans="1:9" ht="15" customHeight="1" x14ac:dyDescent="0.25">
      <c r="A18734" s="67" t="s">
        <v>117</v>
      </c>
      <c r="B18734" s="68" t="s">
        <v>89</v>
      </c>
      <c r="C18734" s="69" t="s">
        <v>90</v>
      </c>
      <c r="D18734" s="69" t="s">
        <v>91</v>
      </c>
      <c r="E18734" s="69" t="s">
        <v>118</v>
      </c>
      <c r="F18734" s="69" t="s">
        <v>92</v>
      </c>
      <c r="G18734" s="69" t="s">
        <v>59</v>
      </c>
      <c r="H18734" s="70" t="s">
        <v>93</v>
      </c>
      <c r="I18734" s="71"/>
    </row>
    <row r="18735" spans="1:9" ht="15" customHeight="1" thickBot="1" x14ac:dyDescent="0.3">
      <c r="A18735" s="72"/>
      <c r="B18735" s="73"/>
      <c r="C18735" s="74"/>
      <c r="D18735" s="74"/>
      <c r="E18735" s="74"/>
      <c r="F18735" s="74"/>
      <c r="G18735" s="74"/>
      <c r="H18735" s="75" t="s">
        <v>94</v>
      </c>
      <c r="I18735" s="76" t="s">
        <v>95</v>
      </c>
    </row>
    <row r="18736" spans="1:9" ht="14.1" customHeight="1" thickBot="1" x14ac:dyDescent="0.3">
      <c r="A18736" s="94" t="s">
        <v>62</v>
      </c>
      <c r="B18736" s="95">
        <v>-7.4941940866426089E-3</v>
      </c>
      <c r="C18736" s="96">
        <v>1.5482647267120518E-3</v>
      </c>
      <c r="D18736" s="97">
        <v>300.58521447159836</v>
      </c>
      <c r="E18736" s="98">
        <v>0</v>
      </c>
      <c r="F18736" s="97">
        <v>-4.8403828863023559</v>
      </c>
      <c r="G18736" s="97">
        <v>2.0755877167290692E-6</v>
      </c>
      <c r="H18736" s="96">
        <v>-1.0541004878698709E-2</v>
      </c>
      <c r="I18736" s="99">
        <v>-4.4473832945865089E-3</v>
      </c>
    </row>
    <row r="18737" spans="1:9" ht="15" customHeight="1" x14ac:dyDescent="0.25">
      <c r="A18737" s="42" t="s">
        <v>136</v>
      </c>
      <c r="B18737" s="43"/>
      <c r="C18737" s="43"/>
      <c r="D18737" s="43"/>
      <c r="E18737" s="43"/>
      <c r="F18737" s="43"/>
      <c r="G18737" s="43"/>
      <c r="H18737" s="43"/>
      <c r="I18737" s="43"/>
    </row>
    <row r="18738" spans="1:9" ht="15" customHeight="1" x14ac:dyDescent="0.25">
      <c r="A18738" s="50" t="s">
        <v>312</v>
      </c>
      <c r="B18738" s="51"/>
      <c r="C18738" s="51"/>
      <c r="D18738" s="51"/>
      <c r="E18738" s="51"/>
      <c r="F18738" s="51"/>
      <c r="G18738" s="51"/>
      <c r="H18738" s="51"/>
      <c r="I18738" s="51"/>
    </row>
    <row r="18741" spans="1:9" ht="16.5" x14ac:dyDescent="0.25">
      <c r="A18741" t="s">
        <v>137</v>
      </c>
    </row>
    <row r="18743" spans="1:9" ht="20.100000000000001" customHeight="1" thickBot="1" x14ac:dyDescent="0.3">
      <c r="A18743" s="16" t="s">
        <v>114</v>
      </c>
      <c r="B18743" s="17"/>
      <c r="C18743" s="17"/>
    </row>
    <row r="18744" spans="1:9" ht="15" customHeight="1" thickBot="1" x14ac:dyDescent="0.3">
      <c r="A18744" s="18"/>
      <c r="B18744" s="19"/>
      <c r="C18744" s="61" t="s">
        <v>62</v>
      </c>
    </row>
    <row r="18745" spans="1:9" ht="14.1" customHeight="1" x14ac:dyDescent="0.25">
      <c r="A18745" s="3" t="s">
        <v>36</v>
      </c>
      <c r="B18745" s="23" t="s">
        <v>37</v>
      </c>
      <c r="C18745" s="62">
        <v>0</v>
      </c>
    </row>
    <row r="18746" spans="1:9" ht="14.1" customHeight="1" x14ac:dyDescent="0.25">
      <c r="A18746" s="28"/>
      <c r="B18746" s="9" t="s">
        <v>63</v>
      </c>
      <c r="C18746" s="12">
        <v>0</v>
      </c>
    </row>
    <row r="18747" spans="1:9" ht="14.1" customHeight="1" x14ac:dyDescent="0.25">
      <c r="A18747" s="28"/>
      <c r="B18747" s="9" t="s">
        <v>64</v>
      </c>
      <c r="C18747" s="12">
        <v>0</v>
      </c>
    </row>
    <row r="18748" spans="1:9" ht="14.1" customHeight="1" x14ac:dyDescent="0.25">
      <c r="A18748" s="28"/>
      <c r="B18748" s="9" t="s">
        <v>65</v>
      </c>
      <c r="C18748" s="12">
        <v>0</v>
      </c>
    </row>
    <row r="18749" spans="1:9" ht="14.1" customHeight="1" x14ac:dyDescent="0.25">
      <c r="A18749" s="28"/>
      <c r="B18749" s="9" t="s">
        <v>66</v>
      </c>
      <c r="C18749" s="12">
        <v>0</v>
      </c>
    </row>
    <row r="18750" spans="1:9" ht="14.1" customHeight="1" x14ac:dyDescent="0.25">
      <c r="A18750" s="28"/>
      <c r="B18750" s="9" t="s">
        <v>67</v>
      </c>
      <c r="C18750" s="12">
        <v>1</v>
      </c>
    </row>
    <row r="18751" spans="1:9" ht="14.1" customHeight="1" x14ac:dyDescent="0.25">
      <c r="A18751" s="28"/>
      <c r="B18751" s="9" t="s">
        <v>68</v>
      </c>
      <c r="C18751" s="12">
        <v>-1</v>
      </c>
    </row>
    <row r="18752" spans="1:9" ht="24" customHeight="1" x14ac:dyDescent="0.25">
      <c r="A18752" s="28"/>
      <c r="B18752" s="9" t="s">
        <v>69</v>
      </c>
      <c r="C18752" s="12">
        <v>0</v>
      </c>
    </row>
    <row r="18753" spans="1:9" ht="24" customHeight="1" x14ac:dyDescent="0.25">
      <c r="A18753" s="28"/>
      <c r="B18753" s="9" t="s">
        <v>70</v>
      </c>
      <c r="C18753" s="12">
        <v>0</v>
      </c>
    </row>
    <row r="18754" spans="1:9" ht="24" customHeight="1" x14ac:dyDescent="0.25">
      <c r="A18754" s="28"/>
      <c r="B18754" s="9" t="s">
        <v>71</v>
      </c>
      <c r="C18754" s="12">
        <v>0</v>
      </c>
    </row>
    <row r="18755" spans="1:9" ht="24" customHeight="1" x14ac:dyDescent="0.25">
      <c r="A18755" s="28"/>
      <c r="B18755" s="9" t="s">
        <v>72</v>
      </c>
      <c r="C18755" s="12">
        <v>0</v>
      </c>
    </row>
    <row r="18756" spans="1:9" ht="24" customHeight="1" x14ac:dyDescent="0.25">
      <c r="A18756" s="28"/>
      <c r="B18756" s="9" t="s">
        <v>73</v>
      </c>
      <c r="C18756" s="12">
        <v>0</v>
      </c>
    </row>
    <row r="18757" spans="1:9" ht="24" customHeight="1" x14ac:dyDescent="0.25">
      <c r="A18757" s="28"/>
      <c r="B18757" s="9" t="s">
        <v>74</v>
      </c>
      <c r="C18757" s="12">
        <v>0</v>
      </c>
    </row>
    <row r="18758" spans="1:9" ht="24" customHeight="1" x14ac:dyDescent="0.25">
      <c r="A18758" s="28"/>
      <c r="B18758" s="9" t="s">
        <v>75</v>
      </c>
      <c r="C18758" s="12">
        <v>1</v>
      </c>
    </row>
    <row r="18759" spans="1:9" ht="24" customHeight="1" thickBot="1" x14ac:dyDescent="0.3">
      <c r="A18759" s="91"/>
      <c r="B18759" s="14" t="s">
        <v>76</v>
      </c>
      <c r="C18759" s="100">
        <v>-1</v>
      </c>
    </row>
    <row r="18760" spans="1:9" ht="15" customHeight="1" x14ac:dyDescent="0.25">
      <c r="A18760" s="42" t="s">
        <v>138</v>
      </c>
      <c r="B18760" s="43"/>
      <c r="C18760" s="43"/>
    </row>
    <row r="18762" spans="1:9" ht="20.100000000000001" customHeight="1" thickBot="1" x14ac:dyDescent="0.3">
      <c r="A18762" s="16" t="s">
        <v>116</v>
      </c>
      <c r="B18762" s="17"/>
      <c r="C18762" s="17"/>
      <c r="D18762" s="17"/>
      <c r="E18762" s="17"/>
      <c r="F18762" s="17"/>
      <c r="G18762" s="17"/>
      <c r="H18762" s="17"/>
      <c r="I18762" s="17"/>
    </row>
    <row r="18763" spans="1:9" ht="15" customHeight="1" x14ac:dyDescent="0.25">
      <c r="A18763" s="67" t="s">
        <v>117</v>
      </c>
      <c r="B18763" s="68" t="s">
        <v>89</v>
      </c>
      <c r="C18763" s="69" t="s">
        <v>90</v>
      </c>
      <c r="D18763" s="69" t="s">
        <v>91</v>
      </c>
      <c r="E18763" s="69" t="s">
        <v>118</v>
      </c>
      <c r="F18763" s="69" t="s">
        <v>92</v>
      </c>
      <c r="G18763" s="69" t="s">
        <v>59</v>
      </c>
      <c r="H18763" s="70" t="s">
        <v>93</v>
      </c>
      <c r="I18763" s="71"/>
    </row>
    <row r="18764" spans="1:9" ht="15" customHeight="1" thickBot="1" x14ac:dyDescent="0.3">
      <c r="A18764" s="72"/>
      <c r="B18764" s="73"/>
      <c r="C18764" s="74"/>
      <c r="D18764" s="74"/>
      <c r="E18764" s="74"/>
      <c r="F18764" s="74"/>
      <c r="G18764" s="74"/>
      <c r="H18764" s="75" t="s">
        <v>94</v>
      </c>
      <c r="I18764" s="76" t="s">
        <v>95</v>
      </c>
    </row>
    <row r="18765" spans="1:9" ht="14.1" customHeight="1" thickBot="1" x14ac:dyDescent="0.3">
      <c r="A18765" s="94" t="s">
        <v>62</v>
      </c>
      <c r="B18765" s="95">
        <v>-6.899143170810953E-3</v>
      </c>
      <c r="C18765" s="96">
        <v>1.5801226280643132E-3</v>
      </c>
      <c r="D18765" s="97">
        <v>300.70272473307881</v>
      </c>
      <c r="E18765" s="98">
        <v>0</v>
      </c>
      <c r="F18765" s="97">
        <v>-4.366207437496521</v>
      </c>
      <c r="G18765" s="97">
        <v>1.7411868470651951E-5</v>
      </c>
      <c r="H18765" s="96">
        <v>-1.0008641816423492E-2</v>
      </c>
      <c r="I18765" s="99">
        <v>-3.7896445251984134E-3</v>
      </c>
    </row>
    <row r="18766" spans="1:9" ht="15" customHeight="1" x14ac:dyDescent="0.25">
      <c r="A18766" s="42" t="s">
        <v>138</v>
      </c>
      <c r="B18766" s="43"/>
      <c r="C18766" s="43"/>
      <c r="D18766" s="43"/>
      <c r="E18766" s="43"/>
      <c r="F18766" s="43"/>
      <c r="G18766" s="43"/>
      <c r="H18766" s="43"/>
      <c r="I18766" s="43"/>
    </row>
    <row r="18767" spans="1:9" ht="15" customHeight="1" x14ac:dyDescent="0.25">
      <c r="A18767" s="50" t="s">
        <v>312</v>
      </c>
      <c r="B18767" s="51"/>
      <c r="C18767" s="51"/>
      <c r="D18767" s="51"/>
      <c r="E18767" s="51"/>
      <c r="F18767" s="51"/>
      <c r="G18767" s="51"/>
      <c r="H18767" s="51"/>
      <c r="I18767" s="51"/>
    </row>
    <row r="18770" spans="1:3" ht="16.5" x14ac:dyDescent="0.25">
      <c r="A18770" t="s">
        <v>139</v>
      </c>
    </row>
    <row r="18772" spans="1:3" ht="20.100000000000001" customHeight="1" thickBot="1" x14ac:dyDescent="0.3">
      <c r="A18772" s="16" t="s">
        <v>114</v>
      </c>
      <c r="B18772" s="17"/>
      <c r="C18772" s="17"/>
    </row>
    <row r="18773" spans="1:3" ht="15" customHeight="1" thickBot="1" x14ac:dyDescent="0.3">
      <c r="A18773" s="18"/>
      <c r="B18773" s="19"/>
      <c r="C18773" s="61" t="s">
        <v>62</v>
      </c>
    </row>
    <row r="18774" spans="1:3" ht="14.1" customHeight="1" x14ac:dyDescent="0.25">
      <c r="A18774" s="3" t="s">
        <v>36</v>
      </c>
      <c r="B18774" s="23" t="s">
        <v>37</v>
      </c>
      <c r="C18774" s="62">
        <v>0</v>
      </c>
    </row>
    <row r="18775" spans="1:3" ht="14.1" customHeight="1" x14ac:dyDescent="0.25">
      <c r="A18775" s="28"/>
      <c r="B18775" s="9" t="s">
        <v>63</v>
      </c>
      <c r="C18775" s="12">
        <v>0</v>
      </c>
    </row>
    <row r="18776" spans="1:3" ht="14.1" customHeight="1" x14ac:dyDescent="0.25">
      <c r="A18776" s="28"/>
      <c r="B18776" s="9" t="s">
        <v>64</v>
      </c>
      <c r="C18776" s="12">
        <v>0</v>
      </c>
    </row>
    <row r="18777" spans="1:3" ht="14.1" customHeight="1" x14ac:dyDescent="0.25">
      <c r="A18777" s="28"/>
      <c r="B18777" s="9" t="s">
        <v>65</v>
      </c>
      <c r="C18777" s="12">
        <v>0</v>
      </c>
    </row>
    <row r="18778" spans="1:3" ht="14.1" customHeight="1" x14ac:dyDescent="0.25">
      <c r="A18778" s="28"/>
      <c r="B18778" s="9" t="s">
        <v>66</v>
      </c>
      <c r="C18778" s="12">
        <v>0</v>
      </c>
    </row>
    <row r="18779" spans="1:3" ht="14.1" customHeight="1" x14ac:dyDescent="0.25">
      <c r="A18779" s="28"/>
      <c r="B18779" s="9" t="s">
        <v>67</v>
      </c>
      <c r="C18779" s="12">
        <v>0</v>
      </c>
    </row>
    <row r="18780" spans="1:3" ht="14.1" customHeight="1" x14ac:dyDescent="0.25">
      <c r="A18780" s="28"/>
      <c r="B18780" s="9" t="s">
        <v>68</v>
      </c>
      <c r="C18780" s="12">
        <v>0</v>
      </c>
    </row>
    <row r="18781" spans="1:3" ht="24" customHeight="1" x14ac:dyDescent="0.25">
      <c r="A18781" s="28"/>
      <c r="B18781" s="9" t="s">
        <v>69</v>
      </c>
      <c r="C18781" s="12">
        <v>0</v>
      </c>
    </row>
    <row r="18782" spans="1:3" ht="24" customHeight="1" x14ac:dyDescent="0.25">
      <c r="A18782" s="28"/>
      <c r="B18782" s="9" t="s">
        <v>70</v>
      </c>
      <c r="C18782" s="12">
        <v>0</v>
      </c>
    </row>
    <row r="18783" spans="1:3" ht="24" customHeight="1" x14ac:dyDescent="0.25">
      <c r="A18783" s="28"/>
      <c r="B18783" s="9" t="s">
        <v>71</v>
      </c>
      <c r="C18783" s="12">
        <v>1</v>
      </c>
    </row>
    <row r="18784" spans="1:3" ht="24" customHeight="1" x14ac:dyDescent="0.25">
      <c r="A18784" s="28"/>
      <c r="B18784" s="9" t="s">
        <v>72</v>
      </c>
      <c r="C18784" s="12">
        <v>-1</v>
      </c>
    </row>
    <row r="18785" spans="1:9" ht="24" customHeight="1" x14ac:dyDescent="0.25">
      <c r="A18785" s="28"/>
      <c r="B18785" s="9" t="s">
        <v>73</v>
      </c>
      <c r="C18785" s="12">
        <v>0</v>
      </c>
    </row>
    <row r="18786" spans="1:9" ht="24" customHeight="1" x14ac:dyDescent="0.25">
      <c r="A18786" s="28"/>
      <c r="B18786" s="9" t="s">
        <v>74</v>
      </c>
      <c r="C18786" s="12">
        <v>0</v>
      </c>
    </row>
    <row r="18787" spans="1:9" ht="24" customHeight="1" x14ac:dyDescent="0.25">
      <c r="A18787" s="28"/>
      <c r="B18787" s="9" t="s">
        <v>75</v>
      </c>
      <c r="C18787" s="12">
        <v>-1</v>
      </c>
    </row>
    <row r="18788" spans="1:9" ht="24" customHeight="1" thickBot="1" x14ac:dyDescent="0.3">
      <c r="A18788" s="91"/>
      <c r="B18788" s="14" t="s">
        <v>76</v>
      </c>
      <c r="C18788" s="100">
        <v>1</v>
      </c>
    </row>
    <row r="18789" spans="1:9" ht="24.95" customHeight="1" x14ac:dyDescent="0.25">
      <c r="A18789" s="42" t="s">
        <v>140</v>
      </c>
      <c r="B18789" s="43"/>
      <c r="C18789" s="43"/>
    </row>
    <row r="18791" spans="1:9" ht="20.100000000000001" customHeight="1" thickBot="1" x14ac:dyDescent="0.3">
      <c r="A18791" s="16" t="s">
        <v>116</v>
      </c>
      <c r="B18791" s="17"/>
      <c r="C18791" s="17"/>
      <c r="D18791" s="17"/>
      <c r="E18791" s="17"/>
      <c r="F18791" s="17"/>
      <c r="G18791" s="17"/>
      <c r="H18791" s="17"/>
      <c r="I18791" s="17"/>
    </row>
    <row r="18792" spans="1:9" ht="15" customHeight="1" x14ac:dyDescent="0.25">
      <c r="A18792" s="67" t="s">
        <v>117</v>
      </c>
      <c r="B18792" s="68" t="s">
        <v>89</v>
      </c>
      <c r="C18792" s="69" t="s">
        <v>90</v>
      </c>
      <c r="D18792" s="69" t="s">
        <v>91</v>
      </c>
      <c r="E18792" s="69" t="s">
        <v>118</v>
      </c>
      <c r="F18792" s="69" t="s">
        <v>92</v>
      </c>
      <c r="G18792" s="69" t="s">
        <v>59</v>
      </c>
      <c r="H18792" s="70" t="s">
        <v>93</v>
      </c>
      <c r="I18792" s="71"/>
    </row>
    <row r="18793" spans="1:9" ht="15" customHeight="1" thickBot="1" x14ac:dyDescent="0.3">
      <c r="A18793" s="72"/>
      <c r="B18793" s="73"/>
      <c r="C18793" s="74"/>
      <c r="D18793" s="74"/>
      <c r="E18793" s="74"/>
      <c r="F18793" s="74"/>
      <c r="G18793" s="74"/>
      <c r="H18793" s="75" t="s">
        <v>94</v>
      </c>
      <c r="I18793" s="76" t="s">
        <v>95</v>
      </c>
    </row>
    <row r="18794" spans="1:9" ht="14.1" customHeight="1" thickBot="1" x14ac:dyDescent="0.3">
      <c r="A18794" s="94" t="s">
        <v>62</v>
      </c>
      <c r="B18794" s="95">
        <v>-5.9505091583165603E-4</v>
      </c>
      <c r="C18794" s="96">
        <v>2.2122186111914023E-3</v>
      </c>
      <c r="D18794" s="97">
        <v>300.64680065432435</v>
      </c>
      <c r="E18794" s="98">
        <v>0</v>
      </c>
      <c r="F18794" s="97">
        <v>-0.26898377620609026</v>
      </c>
      <c r="G18794" s="97">
        <v>0.78812666239827345</v>
      </c>
      <c r="H18794" s="96">
        <v>-4.948444648418049E-3</v>
      </c>
      <c r="I18794" s="99">
        <v>3.7583428167547368E-3</v>
      </c>
    </row>
    <row r="18795" spans="1:9" ht="15" customHeight="1" x14ac:dyDescent="0.25">
      <c r="A18795" s="42" t="s">
        <v>140</v>
      </c>
      <c r="B18795" s="43"/>
      <c r="C18795" s="43"/>
      <c r="D18795" s="43"/>
      <c r="E18795" s="43"/>
      <c r="F18795" s="43"/>
      <c r="G18795" s="43"/>
      <c r="H18795" s="43"/>
      <c r="I18795" s="43"/>
    </row>
    <row r="18796" spans="1:9" ht="15" customHeight="1" x14ac:dyDescent="0.25">
      <c r="A18796" s="50" t="s">
        <v>312</v>
      </c>
      <c r="B18796" s="51"/>
      <c r="C18796" s="51"/>
      <c r="D18796" s="51"/>
      <c r="E18796" s="51"/>
      <c r="F18796" s="51"/>
      <c r="G18796" s="51"/>
      <c r="H18796" s="51"/>
      <c r="I18796" s="51"/>
    </row>
    <row r="18799" spans="1:9" ht="16.5" x14ac:dyDescent="0.25">
      <c r="A18799" t="s">
        <v>141</v>
      </c>
    </row>
    <row r="18802" spans="1:4" ht="16.5" x14ac:dyDescent="0.25">
      <c r="A18802" t="s">
        <v>142</v>
      </c>
    </row>
    <row r="18804" spans="1:4" ht="18" customHeight="1" thickBot="1" x14ac:dyDescent="0.3">
      <c r="A18804" s="1" t="s">
        <v>143</v>
      </c>
      <c r="B18804" s="2"/>
      <c r="C18804" s="2"/>
      <c r="D18804" s="2"/>
    </row>
    <row r="18805" spans="1:4" ht="14.1" customHeight="1" x14ac:dyDescent="0.25">
      <c r="A18805" s="101" t="s">
        <v>88</v>
      </c>
      <c r="B18805" s="4"/>
      <c r="C18805" s="102" t="s">
        <v>144</v>
      </c>
      <c r="D18805" s="103"/>
    </row>
    <row r="18806" spans="1:4" ht="15" customHeight="1" thickBot="1" x14ac:dyDescent="0.3">
      <c r="A18806" s="13"/>
      <c r="B18806" s="104"/>
      <c r="C18806" s="105" t="s">
        <v>145</v>
      </c>
      <c r="D18806" s="76" t="s">
        <v>146</v>
      </c>
    </row>
    <row r="18807" spans="1:4" ht="14.1" customHeight="1" x14ac:dyDescent="0.25">
      <c r="A18807" s="3" t="s">
        <v>36</v>
      </c>
      <c r="B18807" s="23" t="s">
        <v>37</v>
      </c>
      <c r="C18807" s="24">
        <v>1</v>
      </c>
      <c r="D18807" s="63">
        <v>1</v>
      </c>
    </row>
    <row r="18808" spans="1:4" ht="14.1" customHeight="1" x14ac:dyDescent="0.25">
      <c r="A18808" s="11"/>
      <c r="B18808" s="9" t="s">
        <v>63</v>
      </c>
      <c r="C18808" s="29">
        <v>1</v>
      </c>
      <c r="D18808" s="35">
        <v>0</v>
      </c>
    </row>
    <row r="18809" spans="1:4" ht="14.1" customHeight="1" x14ac:dyDescent="0.25">
      <c r="A18809" s="11"/>
      <c r="B18809" s="9" t="s">
        <v>64</v>
      </c>
      <c r="C18809" s="29">
        <v>0</v>
      </c>
      <c r="D18809" s="35">
        <v>1</v>
      </c>
    </row>
    <row r="18810" spans="1:4" ht="14.1" customHeight="1" x14ac:dyDescent="0.25">
      <c r="A18810" s="11"/>
      <c r="B18810" s="9" t="s">
        <v>65</v>
      </c>
      <c r="C18810" s="64">
        <v>0.25</v>
      </c>
      <c r="D18810" s="56">
        <v>0.25</v>
      </c>
    </row>
    <row r="18811" spans="1:4" ht="14.1" customHeight="1" x14ac:dyDescent="0.25">
      <c r="A18811" s="11"/>
      <c r="B18811" s="9" t="s">
        <v>66</v>
      </c>
      <c r="C18811" s="64">
        <v>0.25</v>
      </c>
      <c r="D18811" s="56">
        <v>0.25</v>
      </c>
    </row>
    <row r="18812" spans="1:4" ht="14.1" customHeight="1" x14ac:dyDescent="0.25">
      <c r="A18812" s="11"/>
      <c r="B18812" s="9" t="s">
        <v>67</v>
      </c>
      <c r="C18812" s="64">
        <v>0.25</v>
      </c>
      <c r="D18812" s="56">
        <v>0.25</v>
      </c>
    </row>
    <row r="18813" spans="1:4" ht="14.1" customHeight="1" x14ac:dyDescent="0.25">
      <c r="A18813" s="11"/>
      <c r="B18813" s="9" t="s">
        <v>68</v>
      </c>
      <c r="C18813" s="64">
        <v>0.25</v>
      </c>
      <c r="D18813" s="56">
        <v>0.25</v>
      </c>
    </row>
    <row r="18814" spans="1:4" ht="24" customHeight="1" x14ac:dyDescent="0.25">
      <c r="A18814" s="11"/>
      <c r="B18814" s="9" t="s">
        <v>69</v>
      </c>
      <c r="C18814" s="64">
        <v>0.25</v>
      </c>
      <c r="D18814" s="35">
        <v>0</v>
      </c>
    </row>
    <row r="18815" spans="1:4" ht="24" customHeight="1" x14ac:dyDescent="0.25">
      <c r="A18815" s="11"/>
      <c r="B18815" s="9" t="s">
        <v>70</v>
      </c>
      <c r="C18815" s="64">
        <v>0.25</v>
      </c>
      <c r="D18815" s="35">
        <v>0</v>
      </c>
    </row>
    <row r="18816" spans="1:4" ht="24" customHeight="1" x14ac:dyDescent="0.25">
      <c r="A18816" s="11"/>
      <c r="B18816" s="9" t="s">
        <v>71</v>
      </c>
      <c r="C18816" s="64">
        <v>0.25</v>
      </c>
      <c r="D18816" s="35">
        <v>0</v>
      </c>
    </row>
    <row r="18817" spans="1:6" ht="24" customHeight="1" x14ac:dyDescent="0.25">
      <c r="A18817" s="11"/>
      <c r="B18817" s="9" t="s">
        <v>72</v>
      </c>
      <c r="C18817" s="64">
        <v>0.25</v>
      </c>
      <c r="D18817" s="35">
        <v>0</v>
      </c>
    </row>
    <row r="18818" spans="1:6" ht="24" customHeight="1" x14ac:dyDescent="0.25">
      <c r="A18818" s="11"/>
      <c r="B18818" s="9" t="s">
        <v>73</v>
      </c>
      <c r="C18818" s="29">
        <v>0</v>
      </c>
      <c r="D18818" s="56">
        <v>0.25</v>
      </c>
    </row>
    <row r="18819" spans="1:6" ht="24" customHeight="1" x14ac:dyDescent="0.25">
      <c r="A18819" s="11"/>
      <c r="B18819" s="9" t="s">
        <v>74</v>
      </c>
      <c r="C18819" s="29">
        <v>0</v>
      </c>
      <c r="D18819" s="56">
        <v>0.25</v>
      </c>
    </row>
    <row r="18820" spans="1:6" ht="24" customHeight="1" x14ac:dyDescent="0.25">
      <c r="A18820" s="11"/>
      <c r="B18820" s="9" t="s">
        <v>75</v>
      </c>
      <c r="C18820" s="29">
        <v>0</v>
      </c>
      <c r="D18820" s="56">
        <v>0.25</v>
      </c>
    </row>
    <row r="18821" spans="1:6" ht="24" customHeight="1" thickBot="1" x14ac:dyDescent="0.3">
      <c r="A18821" s="13"/>
      <c r="B18821" s="14" t="s">
        <v>76</v>
      </c>
      <c r="C18821" s="38">
        <v>0</v>
      </c>
      <c r="D18821" s="58">
        <v>0.25</v>
      </c>
    </row>
    <row r="18823" spans="1:6" ht="20.100000000000001" customHeight="1" thickBot="1" x14ac:dyDescent="0.3">
      <c r="A18823" s="16" t="s">
        <v>147</v>
      </c>
      <c r="B18823" s="17"/>
      <c r="C18823" s="17"/>
      <c r="D18823" s="17"/>
      <c r="E18823" s="17"/>
      <c r="F18823" s="17"/>
    </row>
    <row r="18824" spans="1:6" ht="15" customHeight="1" x14ac:dyDescent="0.25">
      <c r="A18824" s="67" t="s">
        <v>144</v>
      </c>
      <c r="B18824" s="68" t="s">
        <v>148</v>
      </c>
      <c r="C18824" s="69" t="s">
        <v>90</v>
      </c>
      <c r="D18824" s="69" t="s">
        <v>91</v>
      </c>
      <c r="E18824" s="70" t="s">
        <v>93</v>
      </c>
      <c r="F18824" s="71"/>
    </row>
    <row r="18825" spans="1:6" ht="15" customHeight="1" thickBot="1" x14ac:dyDescent="0.3">
      <c r="A18825" s="72"/>
      <c r="B18825" s="73"/>
      <c r="C18825" s="74"/>
      <c r="D18825" s="74"/>
      <c r="E18825" s="75" t="s">
        <v>94</v>
      </c>
      <c r="F18825" s="76" t="s">
        <v>95</v>
      </c>
    </row>
    <row r="18826" spans="1:6" ht="14.1" customHeight="1" x14ac:dyDescent="0.25">
      <c r="A18826" s="44" t="s">
        <v>145</v>
      </c>
      <c r="B18826" s="106">
        <v>0.49405582675681087</v>
      </c>
      <c r="C18826" s="53">
        <v>4.5207456741844752E-3</v>
      </c>
      <c r="D18826" s="53">
        <v>137.68140041151452</v>
      </c>
      <c r="E18826" s="53">
        <v>0.48511675735610016</v>
      </c>
      <c r="F18826" s="54">
        <v>0.50299489615752158</v>
      </c>
    </row>
    <row r="18827" spans="1:6" ht="14.1" customHeight="1" thickBot="1" x14ac:dyDescent="0.3">
      <c r="A18827" s="48" t="s">
        <v>146</v>
      </c>
      <c r="B18827" s="65">
        <v>0.49531235791419082</v>
      </c>
      <c r="C18827" s="57">
        <v>4.4682862216495305E-3</v>
      </c>
      <c r="D18827" s="57">
        <v>139.09013827469849</v>
      </c>
      <c r="E18827" s="57">
        <v>0.48647781220425024</v>
      </c>
      <c r="F18827" s="58">
        <v>0.50414690362413139</v>
      </c>
    </row>
    <row r="18828" spans="1:6" ht="15" customHeight="1" x14ac:dyDescent="0.25">
      <c r="A18828" s="42" t="s">
        <v>311</v>
      </c>
      <c r="B18828" s="43"/>
      <c r="C18828" s="43"/>
      <c r="D18828" s="43"/>
      <c r="E18828" s="43"/>
      <c r="F18828" s="43"/>
    </row>
    <row r="18831" spans="1:6" ht="16.5" x14ac:dyDescent="0.25">
      <c r="A18831" t="s">
        <v>149</v>
      </c>
    </row>
    <row r="18833" spans="1:6" ht="18" customHeight="1" thickBot="1" x14ac:dyDescent="0.3">
      <c r="A18833" s="1" t="s">
        <v>143</v>
      </c>
      <c r="B18833" s="2"/>
      <c r="C18833" s="2"/>
      <c r="D18833" s="2"/>
      <c r="E18833" s="2"/>
      <c r="F18833" s="2"/>
    </row>
    <row r="18834" spans="1:6" ht="14.1" customHeight="1" x14ac:dyDescent="0.25">
      <c r="A18834" s="101" t="s">
        <v>88</v>
      </c>
      <c r="B18834" s="4"/>
      <c r="C18834" s="102" t="s">
        <v>150</v>
      </c>
      <c r="D18834" s="107"/>
      <c r="E18834" s="107"/>
      <c r="F18834" s="103"/>
    </row>
    <row r="18835" spans="1:6" ht="15" customHeight="1" thickBot="1" x14ac:dyDescent="0.3">
      <c r="A18835" s="13"/>
      <c r="B18835" s="104"/>
      <c r="C18835" s="105" t="s">
        <v>151</v>
      </c>
      <c r="D18835" s="75" t="s">
        <v>152</v>
      </c>
      <c r="E18835" s="75" t="s">
        <v>153</v>
      </c>
      <c r="F18835" s="76" t="s">
        <v>154</v>
      </c>
    </row>
    <row r="18836" spans="1:6" ht="14.1" customHeight="1" x14ac:dyDescent="0.25">
      <c r="A18836" s="3" t="s">
        <v>36</v>
      </c>
      <c r="B18836" s="23" t="s">
        <v>37</v>
      </c>
      <c r="C18836" s="24">
        <v>1</v>
      </c>
      <c r="D18836" s="26">
        <v>1</v>
      </c>
      <c r="E18836" s="26">
        <v>1</v>
      </c>
      <c r="F18836" s="63">
        <v>1</v>
      </c>
    </row>
    <row r="18837" spans="1:6" ht="14.1" customHeight="1" x14ac:dyDescent="0.25">
      <c r="A18837" s="11"/>
      <c r="B18837" s="9" t="s">
        <v>63</v>
      </c>
      <c r="C18837" s="64">
        <v>0.5</v>
      </c>
      <c r="D18837" s="55">
        <v>0.5</v>
      </c>
      <c r="E18837" s="55">
        <v>0.5</v>
      </c>
      <c r="F18837" s="56">
        <v>0.5</v>
      </c>
    </row>
    <row r="18838" spans="1:6" ht="14.1" customHeight="1" x14ac:dyDescent="0.25">
      <c r="A18838" s="11"/>
      <c r="B18838" s="9" t="s">
        <v>64</v>
      </c>
      <c r="C18838" s="64">
        <v>0.5</v>
      </c>
      <c r="D18838" s="55">
        <v>0.5</v>
      </c>
      <c r="E18838" s="55">
        <v>0.5</v>
      </c>
      <c r="F18838" s="56">
        <v>0.5</v>
      </c>
    </row>
    <row r="18839" spans="1:6" ht="14.1" customHeight="1" x14ac:dyDescent="0.25">
      <c r="A18839" s="11"/>
      <c r="B18839" s="9" t="s">
        <v>65</v>
      </c>
      <c r="C18839" s="29">
        <v>1</v>
      </c>
      <c r="D18839" s="31">
        <v>0</v>
      </c>
      <c r="E18839" s="31">
        <v>0</v>
      </c>
      <c r="F18839" s="35">
        <v>0</v>
      </c>
    </row>
    <row r="18840" spans="1:6" ht="14.1" customHeight="1" x14ac:dyDescent="0.25">
      <c r="A18840" s="11"/>
      <c r="B18840" s="9" t="s">
        <v>66</v>
      </c>
      <c r="C18840" s="29">
        <v>0</v>
      </c>
      <c r="D18840" s="31">
        <v>1</v>
      </c>
      <c r="E18840" s="31">
        <v>0</v>
      </c>
      <c r="F18840" s="35">
        <v>0</v>
      </c>
    </row>
    <row r="18841" spans="1:6" ht="14.1" customHeight="1" x14ac:dyDescent="0.25">
      <c r="A18841" s="11"/>
      <c r="B18841" s="9" t="s">
        <v>67</v>
      </c>
      <c r="C18841" s="29">
        <v>0</v>
      </c>
      <c r="D18841" s="31">
        <v>0</v>
      </c>
      <c r="E18841" s="31">
        <v>1</v>
      </c>
      <c r="F18841" s="35">
        <v>0</v>
      </c>
    </row>
    <row r="18842" spans="1:6" ht="14.1" customHeight="1" x14ac:dyDescent="0.25">
      <c r="A18842" s="11"/>
      <c r="B18842" s="9" t="s">
        <v>68</v>
      </c>
      <c r="C18842" s="29">
        <v>0</v>
      </c>
      <c r="D18842" s="31">
        <v>0</v>
      </c>
      <c r="E18842" s="31">
        <v>0</v>
      </c>
      <c r="F18842" s="35">
        <v>1</v>
      </c>
    </row>
    <row r="18843" spans="1:6" ht="24" customHeight="1" x14ac:dyDescent="0.25">
      <c r="A18843" s="11"/>
      <c r="B18843" s="9" t="s">
        <v>69</v>
      </c>
      <c r="C18843" s="64">
        <v>0.5</v>
      </c>
      <c r="D18843" s="31">
        <v>0</v>
      </c>
      <c r="E18843" s="31">
        <v>0</v>
      </c>
      <c r="F18843" s="35">
        <v>0</v>
      </c>
    </row>
    <row r="18844" spans="1:6" ht="24" customHeight="1" x14ac:dyDescent="0.25">
      <c r="A18844" s="11"/>
      <c r="B18844" s="9" t="s">
        <v>70</v>
      </c>
      <c r="C18844" s="29">
        <v>0</v>
      </c>
      <c r="D18844" s="55">
        <v>0.5</v>
      </c>
      <c r="E18844" s="31">
        <v>0</v>
      </c>
      <c r="F18844" s="35">
        <v>0</v>
      </c>
    </row>
    <row r="18845" spans="1:6" ht="24" customHeight="1" x14ac:dyDescent="0.25">
      <c r="A18845" s="11"/>
      <c r="B18845" s="9" t="s">
        <v>71</v>
      </c>
      <c r="C18845" s="29">
        <v>0</v>
      </c>
      <c r="D18845" s="31">
        <v>0</v>
      </c>
      <c r="E18845" s="55">
        <v>0.5</v>
      </c>
      <c r="F18845" s="35">
        <v>0</v>
      </c>
    </row>
    <row r="18846" spans="1:6" ht="24" customHeight="1" x14ac:dyDescent="0.25">
      <c r="A18846" s="11"/>
      <c r="B18846" s="9" t="s">
        <v>72</v>
      </c>
      <c r="C18846" s="29">
        <v>0</v>
      </c>
      <c r="D18846" s="31">
        <v>0</v>
      </c>
      <c r="E18846" s="31">
        <v>0</v>
      </c>
      <c r="F18846" s="56">
        <v>0.5</v>
      </c>
    </row>
    <row r="18847" spans="1:6" ht="24" customHeight="1" x14ac:dyDescent="0.25">
      <c r="A18847" s="11"/>
      <c r="B18847" s="9" t="s">
        <v>73</v>
      </c>
      <c r="C18847" s="64">
        <v>0.5</v>
      </c>
      <c r="D18847" s="31">
        <v>0</v>
      </c>
      <c r="E18847" s="31">
        <v>0</v>
      </c>
      <c r="F18847" s="35">
        <v>0</v>
      </c>
    </row>
    <row r="18848" spans="1:6" ht="24" customHeight="1" x14ac:dyDescent="0.25">
      <c r="A18848" s="11"/>
      <c r="B18848" s="9" t="s">
        <v>74</v>
      </c>
      <c r="C18848" s="29">
        <v>0</v>
      </c>
      <c r="D18848" s="55">
        <v>0.5</v>
      </c>
      <c r="E18848" s="31">
        <v>0</v>
      </c>
      <c r="F18848" s="35">
        <v>0</v>
      </c>
    </row>
    <row r="18849" spans="1:10" ht="24" customHeight="1" x14ac:dyDescent="0.25">
      <c r="A18849" s="11"/>
      <c r="B18849" s="9" t="s">
        <v>75</v>
      </c>
      <c r="C18849" s="29">
        <v>0</v>
      </c>
      <c r="D18849" s="31">
        <v>0</v>
      </c>
      <c r="E18849" s="55">
        <v>0.5</v>
      </c>
      <c r="F18849" s="35">
        <v>0</v>
      </c>
    </row>
    <row r="18850" spans="1:10" ht="24" customHeight="1" thickBot="1" x14ac:dyDescent="0.3">
      <c r="A18850" s="13"/>
      <c r="B18850" s="14" t="s">
        <v>76</v>
      </c>
      <c r="C18850" s="38">
        <v>0</v>
      </c>
      <c r="D18850" s="40">
        <v>0</v>
      </c>
      <c r="E18850" s="40">
        <v>0</v>
      </c>
      <c r="F18850" s="58">
        <v>0.5</v>
      </c>
    </row>
    <row r="18852" spans="1:10" ht="20.100000000000001" customHeight="1" thickBot="1" x14ac:dyDescent="0.3">
      <c r="A18852" s="16" t="s">
        <v>147</v>
      </c>
      <c r="B18852" s="17"/>
      <c r="C18852" s="17"/>
      <c r="D18852" s="17"/>
      <c r="E18852" s="17"/>
      <c r="F18852" s="17"/>
    </row>
    <row r="18853" spans="1:10" ht="15" customHeight="1" x14ac:dyDescent="0.25">
      <c r="A18853" s="67" t="s">
        <v>150</v>
      </c>
      <c r="B18853" s="68" t="s">
        <v>148</v>
      </c>
      <c r="C18853" s="69" t="s">
        <v>90</v>
      </c>
      <c r="D18853" s="69" t="s">
        <v>91</v>
      </c>
      <c r="E18853" s="70" t="s">
        <v>93</v>
      </c>
      <c r="F18853" s="71"/>
    </row>
    <row r="18854" spans="1:10" ht="15" customHeight="1" thickBot="1" x14ac:dyDescent="0.3">
      <c r="A18854" s="72"/>
      <c r="B18854" s="73"/>
      <c r="C18854" s="74"/>
      <c r="D18854" s="74"/>
      <c r="E18854" s="75" t="s">
        <v>94</v>
      </c>
      <c r="F18854" s="76" t="s">
        <v>95</v>
      </c>
    </row>
    <row r="18855" spans="1:10" ht="14.1" customHeight="1" x14ac:dyDescent="0.25">
      <c r="A18855" s="44" t="s">
        <v>151</v>
      </c>
      <c r="B18855" s="106">
        <v>0.49248947674889332</v>
      </c>
      <c r="C18855" s="53">
        <v>3.2976282613424897E-3</v>
      </c>
      <c r="D18855" s="53">
        <v>159.90117068017267</v>
      </c>
      <c r="E18855" s="53">
        <v>0.48597695487885384</v>
      </c>
      <c r="F18855" s="54">
        <v>0.4990019986189328</v>
      </c>
    </row>
    <row r="18856" spans="1:10" ht="14.1" customHeight="1" x14ac:dyDescent="0.25">
      <c r="A18856" s="46" t="s">
        <v>152</v>
      </c>
      <c r="B18856" s="64">
        <v>0.49158216246058556</v>
      </c>
      <c r="C18856" s="55">
        <v>3.2717604458068809E-3</v>
      </c>
      <c r="D18856" s="55">
        <v>155.0885728641222</v>
      </c>
      <c r="E18856" s="55">
        <v>0.48511919802078252</v>
      </c>
      <c r="F18856" s="56">
        <v>0.4980451269003886</v>
      </c>
    </row>
    <row r="18857" spans="1:10" ht="14.1" customHeight="1" x14ac:dyDescent="0.25">
      <c r="A18857" s="46" t="s">
        <v>153</v>
      </c>
      <c r="B18857" s="64">
        <v>0.49373403075189881</v>
      </c>
      <c r="C18857" s="55">
        <v>3.258106762714721E-3</v>
      </c>
      <c r="D18857" s="55">
        <v>152.64939711121386</v>
      </c>
      <c r="E18857" s="55">
        <v>0.48729722873658948</v>
      </c>
      <c r="F18857" s="56">
        <v>0.50017083276720808</v>
      </c>
    </row>
    <row r="18858" spans="1:10" ht="14.1" customHeight="1" thickBot="1" x14ac:dyDescent="0.3">
      <c r="A18858" s="48" t="s">
        <v>154</v>
      </c>
      <c r="B18858" s="65">
        <v>0.50093069938062562</v>
      </c>
      <c r="C18858" s="57">
        <v>3.2413999887886402E-3</v>
      </c>
      <c r="D18858" s="57">
        <v>149.69370590466943</v>
      </c>
      <c r="E18858" s="57">
        <v>0.49452589329072316</v>
      </c>
      <c r="F18858" s="58">
        <v>0.50733550547052808</v>
      </c>
    </row>
    <row r="18859" spans="1:10" ht="15" customHeight="1" x14ac:dyDescent="0.25">
      <c r="A18859" s="42" t="s">
        <v>311</v>
      </c>
      <c r="B18859" s="43"/>
      <c r="C18859" s="43"/>
      <c r="D18859" s="43"/>
      <c r="E18859" s="43"/>
      <c r="F18859" s="43"/>
    </row>
    <row r="18862" spans="1:10" ht="16.5" x14ac:dyDescent="0.25">
      <c r="A18862" t="s">
        <v>155</v>
      </c>
    </row>
    <row r="18864" spans="1:10" ht="18" customHeight="1" thickBot="1" x14ac:dyDescent="0.3">
      <c r="A18864" s="1" t="s">
        <v>143</v>
      </c>
      <c r="B18864" s="2"/>
      <c r="C18864" s="2"/>
      <c r="D18864" s="2"/>
      <c r="E18864" s="2"/>
      <c r="F18864" s="2"/>
      <c r="G18864" s="2"/>
      <c r="H18864" s="2"/>
      <c r="I18864" s="2"/>
      <c r="J18864" s="2"/>
    </row>
    <row r="18865" spans="1:10" ht="14.1" customHeight="1" x14ac:dyDescent="0.25">
      <c r="A18865" s="101" t="s">
        <v>88</v>
      </c>
      <c r="B18865" s="4"/>
      <c r="C18865" s="102" t="s">
        <v>144</v>
      </c>
      <c r="D18865" s="107"/>
      <c r="E18865" s="107"/>
      <c r="F18865" s="107"/>
      <c r="G18865" s="107"/>
      <c r="H18865" s="107"/>
      <c r="I18865" s="107"/>
      <c r="J18865" s="103"/>
    </row>
    <row r="18866" spans="1:10" ht="15" customHeight="1" x14ac:dyDescent="0.25">
      <c r="A18866" s="11"/>
      <c r="B18866" s="7"/>
      <c r="C18866" s="108" t="s">
        <v>145</v>
      </c>
      <c r="D18866" s="109"/>
      <c r="E18866" s="109"/>
      <c r="F18866" s="110"/>
      <c r="G18866" s="111" t="s">
        <v>146</v>
      </c>
      <c r="H18866" s="109"/>
      <c r="I18866" s="109"/>
      <c r="J18866" s="112"/>
    </row>
    <row r="18867" spans="1:10" ht="14.1" customHeight="1" x14ac:dyDescent="0.25">
      <c r="A18867" s="11"/>
      <c r="B18867" s="7"/>
      <c r="C18867" s="108" t="s">
        <v>150</v>
      </c>
      <c r="D18867" s="109"/>
      <c r="E18867" s="109"/>
      <c r="F18867" s="110"/>
      <c r="G18867" s="111" t="s">
        <v>150</v>
      </c>
      <c r="H18867" s="109"/>
      <c r="I18867" s="109"/>
      <c r="J18867" s="112"/>
    </row>
    <row r="18868" spans="1:10" ht="15" customHeight="1" thickBot="1" x14ac:dyDescent="0.3">
      <c r="A18868" s="13"/>
      <c r="B18868" s="104"/>
      <c r="C18868" s="105" t="s">
        <v>151</v>
      </c>
      <c r="D18868" s="75" t="s">
        <v>152</v>
      </c>
      <c r="E18868" s="75" t="s">
        <v>153</v>
      </c>
      <c r="F18868" s="75" t="s">
        <v>154</v>
      </c>
      <c r="G18868" s="75" t="s">
        <v>151</v>
      </c>
      <c r="H18868" s="75" t="s">
        <v>152</v>
      </c>
      <c r="I18868" s="75" t="s">
        <v>153</v>
      </c>
      <c r="J18868" s="76" t="s">
        <v>154</v>
      </c>
    </row>
    <row r="18869" spans="1:10" ht="14.1" customHeight="1" x14ac:dyDescent="0.25">
      <c r="A18869" s="3" t="s">
        <v>36</v>
      </c>
      <c r="B18869" s="23" t="s">
        <v>37</v>
      </c>
      <c r="C18869" s="24">
        <v>1</v>
      </c>
      <c r="D18869" s="26">
        <v>1</v>
      </c>
      <c r="E18869" s="26">
        <v>1</v>
      </c>
      <c r="F18869" s="26">
        <v>1</v>
      </c>
      <c r="G18869" s="26">
        <v>1</v>
      </c>
      <c r="H18869" s="26">
        <v>1</v>
      </c>
      <c r="I18869" s="26">
        <v>1</v>
      </c>
      <c r="J18869" s="63">
        <v>1</v>
      </c>
    </row>
    <row r="18870" spans="1:10" ht="14.1" customHeight="1" x14ac:dyDescent="0.25">
      <c r="A18870" s="11"/>
      <c r="B18870" s="9" t="s">
        <v>63</v>
      </c>
      <c r="C18870" s="29">
        <v>1</v>
      </c>
      <c r="D18870" s="31">
        <v>1</v>
      </c>
      <c r="E18870" s="31">
        <v>1</v>
      </c>
      <c r="F18870" s="31">
        <v>1</v>
      </c>
      <c r="G18870" s="31">
        <v>0</v>
      </c>
      <c r="H18870" s="31">
        <v>0</v>
      </c>
      <c r="I18870" s="31">
        <v>0</v>
      </c>
      <c r="J18870" s="35">
        <v>0</v>
      </c>
    </row>
    <row r="18871" spans="1:10" ht="14.1" customHeight="1" x14ac:dyDescent="0.25">
      <c r="A18871" s="11"/>
      <c r="B18871" s="9" t="s">
        <v>64</v>
      </c>
      <c r="C18871" s="29">
        <v>0</v>
      </c>
      <c r="D18871" s="31">
        <v>0</v>
      </c>
      <c r="E18871" s="31">
        <v>0</v>
      </c>
      <c r="F18871" s="31">
        <v>0</v>
      </c>
      <c r="G18871" s="31">
        <v>1</v>
      </c>
      <c r="H18871" s="31">
        <v>1</v>
      </c>
      <c r="I18871" s="31">
        <v>1</v>
      </c>
      <c r="J18871" s="35">
        <v>1</v>
      </c>
    </row>
    <row r="18872" spans="1:10" ht="14.1" customHeight="1" x14ac:dyDescent="0.25">
      <c r="A18872" s="11"/>
      <c r="B18872" s="9" t="s">
        <v>65</v>
      </c>
      <c r="C18872" s="29">
        <v>1</v>
      </c>
      <c r="D18872" s="31">
        <v>0</v>
      </c>
      <c r="E18872" s="31">
        <v>0</v>
      </c>
      <c r="F18872" s="31">
        <v>0</v>
      </c>
      <c r="G18872" s="31">
        <v>1</v>
      </c>
      <c r="H18872" s="31">
        <v>0</v>
      </c>
      <c r="I18872" s="31">
        <v>0</v>
      </c>
      <c r="J18872" s="35">
        <v>0</v>
      </c>
    </row>
    <row r="18873" spans="1:10" ht="14.1" customHeight="1" x14ac:dyDescent="0.25">
      <c r="A18873" s="11"/>
      <c r="B18873" s="9" t="s">
        <v>66</v>
      </c>
      <c r="C18873" s="29">
        <v>0</v>
      </c>
      <c r="D18873" s="31">
        <v>1</v>
      </c>
      <c r="E18873" s="31">
        <v>0</v>
      </c>
      <c r="F18873" s="31">
        <v>0</v>
      </c>
      <c r="G18873" s="31">
        <v>0</v>
      </c>
      <c r="H18873" s="31">
        <v>1</v>
      </c>
      <c r="I18873" s="31">
        <v>0</v>
      </c>
      <c r="J18873" s="35">
        <v>0</v>
      </c>
    </row>
    <row r="18874" spans="1:10" ht="14.1" customHeight="1" x14ac:dyDescent="0.25">
      <c r="A18874" s="11"/>
      <c r="B18874" s="9" t="s">
        <v>67</v>
      </c>
      <c r="C18874" s="29">
        <v>0</v>
      </c>
      <c r="D18874" s="31">
        <v>0</v>
      </c>
      <c r="E18874" s="31">
        <v>1</v>
      </c>
      <c r="F18874" s="31">
        <v>0</v>
      </c>
      <c r="G18874" s="31">
        <v>0</v>
      </c>
      <c r="H18874" s="31">
        <v>0</v>
      </c>
      <c r="I18874" s="31">
        <v>1</v>
      </c>
      <c r="J18874" s="35">
        <v>0</v>
      </c>
    </row>
    <row r="18875" spans="1:10" ht="14.1" customHeight="1" x14ac:dyDescent="0.25">
      <c r="A18875" s="11"/>
      <c r="B18875" s="9" t="s">
        <v>68</v>
      </c>
      <c r="C18875" s="29">
        <v>0</v>
      </c>
      <c r="D18875" s="31">
        <v>0</v>
      </c>
      <c r="E18875" s="31">
        <v>0</v>
      </c>
      <c r="F18875" s="31">
        <v>1</v>
      </c>
      <c r="G18875" s="31">
        <v>0</v>
      </c>
      <c r="H18875" s="31">
        <v>0</v>
      </c>
      <c r="I18875" s="31">
        <v>0</v>
      </c>
      <c r="J18875" s="35">
        <v>1</v>
      </c>
    </row>
    <row r="18876" spans="1:10" ht="24" customHeight="1" x14ac:dyDescent="0.25">
      <c r="A18876" s="11"/>
      <c r="B18876" s="9" t="s">
        <v>69</v>
      </c>
      <c r="C18876" s="29">
        <v>1</v>
      </c>
      <c r="D18876" s="31">
        <v>0</v>
      </c>
      <c r="E18876" s="31">
        <v>0</v>
      </c>
      <c r="F18876" s="31">
        <v>0</v>
      </c>
      <c r="G18876" s="31">
        <v>0</v>
      </c>
      <c r="H18876" s="31">
        <v>0</v>
      </c>
      <c r="I18876" s="31">
        <v>0</v>
      </c>
      <c r="J18876" s="35">
        <v>0</v>
      </c>
    </row>
    <row r="18877" spans="1:10" ht="24" customHeight="1" x14ac:dyDescent="0.25">
      <c r="A18877" s="11"/>
      <c r="B18877" s="9" t="s">
        <v>70</v>
      </c>
      <c r="C18877" s="29">
        <v>0</v>
      </c>
      <c r="D18877" s="31">
        <v>1</v>
      </c>
      <c r="E18877" s="31">
        <v>0</v>
      </c>
      <c r="F18877" s="31">
        <v>0</v>
      </c>
      <c r="G18877" s="31">
        <v>0</v>
      </c>
      <c r="H18877" s="31">
        <v>0</v>
      </c>
      <c r="I18877" s="31">
        <v>0</v>
      </c>
      <c r="J18877" s="35">
        <v>0</v>
      </c>
    </row>
    <row r="18878" spans="1:10" ht="24" customHeight="1" x14ac:dyDescent="0.25">
      <c r="A18878" s="11"/>
      <c r="B18878" s="9" t="s">
        <v>71</v>
      </c>
      <c r="C18878" s="29">
        <v>0</v>
      </c>
      <c r="D18878" s="31">
        <v>0</v>
      </c>
      <c r="E18878" s="31">
        <v>1</v>
      </c>
      <c r="F18878" s="31">
        <v>0</v>
      </c>
      <c r="G18878" s="31">
        <v>0</v>
      </c>
      <c r="H18878" s="31">
        <v>0</v>
      </c>
      <c r="I18878" s="31">
        <v>0</v>
      </c>
      <c r="J18878" s="35">
        <v>0</v>
      </c>
    </row>
    <row r="18879" spans="1:10" ht="24" customHeight="1" x14ac:dyDescent="0.25">
      <c r="A18879" s="11"/>
      <c r="B18879" s="9" t="s">
        <v>72</v>
      </c>
      <c r="C18879" s="29">
        <v>0</v>
      </c>
      <c r="D18879" s="31">
        <v>0</v>
      </c>
      <c r="E18879" s="31">
        <v>0</v>
      </c>
      <c r="F18879" s="31">
        <v>1</v>
      </c>
      <c r="G18879" s="31">
        <v>0</v>
      </c>
      <c r="H18879" s="31">
        <v>0</v>
      </c>
      <c r="I18879" s="31">
        <v>0</v>
      </c>
      <c r="J18879" s="35">
        <v>0</v>
      </c>
    </row>
    <row r="18880" spans="1:10" ht="24" customHeight="1" x14ac:dyDescent="0.25">
      <c r="A18880" s="11"/>
      <c r="B18880" s="9" t="s">
        <v>73</v>
      </c>
      <c r="C18880" s="29">
        <v>0</v>
      </c>
      <c r="D18880" s="31">
        <v>0</v>
      </c>
      <c r="E18880" s="31">
        <v>0</v>
      </c>
      <c r="F18880" s="31">
        <v>0</v>
      </c>
      <c r="G18880" s="31">
        <v>1</v>
      </c>
      <c r="H18880" s="31">
        <v>0</v>
      </c>
      <c r="I18880" s="31">
        <v>0</v>
      </c>
      <c r="J18880" s="35">
        <v>0</v>
      </c>
    </row>
    <row r="18881" spans="1:10" ht="24" customHeight="1" x14ac:dyDescent="0.25">
      <c r="A18881" s="11"/>
      <c r="B18881" s="9" t="s">
        <v>74</v>
      </c>
      <c r="C18881" s="29">
        <v>0</v>
      </c>
      <c r="D18881" s="31">
        <v>0</v>
      </c>
      <c r="E18881" s="31">
        <v>0</v>
      </c>
      <c r="F18881" s="31">
        <v>0</v>
      </c>
      <c r="G18881" s="31">
        <v>0</v>
      </c>
      <c r="H18881" s="31">
        <v>1</v>
      </c>
      <c r="I18881" s="31">
        <v>0</v>
      </c>
      <c r="J18881" s="35">
        <v>0</v>
      </c>
    </row>
    <row r="18882" spans="1:10" ht="24" customHeight="1" x14ac:dyDescent="0.25">
      <c r="A18882" s="11"/>
      <c r="B18882" s="9" t="s">
        <v>75</v>
      </c>
      <c r="C18882" s="29">
        <v>0</v>
      </c>
      <c r="D18882" s="31">
        <v>0</v>
      </c>
      <c r="E18882" s="31">
        <v>0</v>
      </c>
      <c r="F18882" s="31">
        <v>0</v>
      </c>
      <c r="G18882" s="31">
        <v>0</v>
      </c>
      <c r="H18882" s="31">
        <v>0</v>
      </c>
      <c r="I18882" s="31">
        <v>1</v>
      </c>
      <c r="J18882" s="35">
        <v>0</v>
      </c>
    </row>
    <row r="18883" spans="1:10" ht="24" customHeight="1" thickBot="1" x14ac:dyDescent="0.3">
      <c r="A18883" s="13"/>
      <c r="B18883" s="14" t="s">
        <v>76</v>
      </c>
      <c r="C18883" s="38">
        <v>0</v>
      </c>
      <c r="D18883" s="40">
        <v>0</v>
      </c>
      <c r="E18883" s="40">
        <v>0</v>
      </c>
      <c r="F18883" s="40">
        <v>0</v>
      </c>
      <c r="G18883" s="40">
        <v>0</v>
      </c>
      <c r="H18883" s="40">
        <v>0</v>
      </c>
      <c r="I18883" s="40">
        <v>0</v>
      </c>
      <c r="J18883" s="66">
        <v>1</v>
      </c>
    </row>
    <row r="18885" spans="1:10" ht="20.100000000000001" customHeight="1" thickBot="1" x14ac:dyDescent="0.3">
      <c r="A18885" s="16" t="s">
        <v>147</v>
      </c>
      <c r="B18885" s="17"/>
      <c r="C18885" s="17"/>
      <c r="D18885" s="17"/>
      <c r="E18885" s="17"/>
      <c r="F18885" s="17"/>
      <c r="G18885" s="17"/>
    </row>
    <row r="18886" spans="1:10" ht="15" customHeight="1" x14ac:dyDescent="0.25">
      <c r="A18886" s="101" t="s">
        <v>144</v>
      </c>
      <c r="B18886" s="113" t="s">
        <v>150</v>
      </c>
      <c r="C18886" s="68" t="s">
        <v>148</v>
      </c>
      <c r="D18886" s="69" t="s">
        <v>90</v>
      </c>
      <c r="E18886" s="69" t="s">
        <v>91</v>
      </c>
      <c r="F18886" s="70" t="s">
        <v>93</v>
      </c>
      <c r="G18886" s="71"/>
    </row>
    <row r="18887" spans="1:10" ht="15" customHeight="1" thickBot="1" x14ac:dyDescent="0.3">
      <c r="A18887" s="91"/>
      <c r="B18887" s="37"/>
      <c r="C18887" s="73"/>
      <c r="D18887" s="74"/>
      <c r="E18887" s="74"/>
      <c r="F18887" s="75" t="s">
        <v>94</v>
      </c>
      <c r="G18887" s="76" t="s">
        <v>95</v>
      </c>
    </row>
    <row r="18888" spans="1:10" ht="14.1" customHeight="1" x14ac:dyDescent="0.25">
      <c r="A18888" s="3" t="s">
        <v>145</v>
      </c>
      <c r="B18888" s="23" t="s">
        <v>151</v>
      </c>
      <c r="C18888" s="106">
        <v>0.49186723384199327</v>
      </c>
      <c r="D18888" s="53">
        <v>4.6728713127626026E-3</v>
      </c>
      <c r="E18888" s="53">
        <v>156.85516380498723</v>
      </c>
      <c r="F18888" s="53">
        <v>0.48263736287048076</v>
      </c>
      <c r="G18888" s="54">
        <v>0.50109710481350578</v>
      </c>
    </row>
    <row r="18889" spans="1:10" ht="14.1" customHeight="1" x14ac:dyDescent="0.25">
      <c r="A18889" s="28"/>
      <c r="B18889" s="9" t="s">
        <v>152</v>
      </c>
      <c r="C18889" s="64">
        <v>0.49069084698203863</v>
      </c>
      <c r="D18889" s="55">
        <v>4.6385452521199326E-3</v>
      </c>
      <c r="E18889" s="55">
        <v>152.40112842978635</v>
      </c>
      <c r="F18889" s="55">
        <v>0.48152669484445176</v>
      </c>
      <c r="G18889" s="56">
        <v>0.4998549991196255</v>
      </c>
    </row>
    <row r="18890" spans="1:10" ht="14.1" customHeight="1" x14ac:dyDescent="0.25">
      <c r="A18890" s="28"/>
      <c r="B18890" s="9" t="s">
        <v>153</v>
      </c>
      <c r="C18890" s="64">
        <v>0.49308551605828443</v>
      </c>
      <c r="D18890" s="55">
        <v>4.6313091077799084E-3</v>
      </c>
      <c r="E18890" s="55">
        <v>151.5080927910256</v>
      </c>
      <c r="F18890" s="55">
        <v>0.48393522838549563</v>
      </c>
      <c r="G18890" s="56">
        <v>0.50223580373107324</v>
      </c>
    </row>
    <row r="18891" spans="1:10" ht="14.1" customHeight="1" x14ac:dyDescent="0.25">
      <c r="A18891" s="114"/>
      <c r="B18891" s="115" t="s">
        <v>154</v>
      </c>
      <c r="C18891" s="116">
        <v>0.50057971014492708</v>
      </c>
      <c r="D18891" s="117">
        <v>4.6166587979980227E-3</v>
      </c>
      <c r="E18891" s="117">
        <v>149.69370590467349</v>
      </c>
      <c r="F18891" s="117">
        <v>0.49145747762604874</v>
      </c>
      <c r="G18891" s="118">
        <v>0.50970194266380542</v>
      </c>
    </row>
    <row r="18892" spans="1:10" ht="14.1" customHeight="1" x14ac:dyDescent="0.25">
      <c r="A18892" s="119" t="s">
        <v>146</v>
      </c>
      <c r="B18892" s="120" t="s">
        <v>151</v>
      </c>
      <c r="C18892" s="121">
        <v>0.49311171965579342</v>
      </c>
      <c r="D18892" s="122">
        <v>4.6542112429904916E-3</v>
      </c>
      <c r="E18892" s="122">
        <v>163.02418967872504</v>
      </c>
      <c r="F18892" s="122">
        <v>0.48392140974295955</v>
      </c>
      <c r="G18892" s="123">
        <v>0.50230202956862735</v>
      </c>
    </row>
    <row r="18893" spans="1:10" ht="14.1" customHeight="1" x14ac:dyDescent="0.25">
      <c r="A18893" s="28"/>
      <c r="B18893" s="9" t="s">
        <v>152</v>
      </c>
      <c r="C18893" s="64">
        <v>0.49247347793913243</v>
      </c>
      <c r="D18893" s="55">
        <v>4.6153616979627294E-3</v>
      </c>
      <c r="E18893" s="55">
        <v>157.86206617530669</v>
      </c>
      <c r="F18893" s="55">
        <v>0.48335765216773807</v>
      </c>
      <c r="G18893" s="56">
        <v>0.50158930371052679</v>
      </c>
    </row>
    <row r="18894" spans="1:10" ht="14.1" customHeight="1" x14ac:dyDescent="0.25">
      <c r="A18894" s="28"/>
      <c r="B18894" s="9" t="s">
        <v>153</v>
      </c>
      <c r="C18894" s="64">
        <v>0.49438254544551319</v>
      </c>
      <c r="D18894" s="55">
        <v>4.5838864140797042E-3</v>
      </c>
      <c r="E18894" s="55">
        <v>153.82527884396279</v>
      </c>
      <c r="F18894" s="55">
        <v>0.48532705111934266</v>
      </c>
      <c r="G18894" s="56">
        <v>0.50343803977168367</v>
      </c>
    </row>
    <row r="18895" spans="1:10" ht="14.1" customHeight="1" thickBot="1" x14ac:dyDescent="0.3">
      <c r="A18895" s="91"/>
      <c r="B18895" s="14" t="s">
        <v>154</v>
      </c>
      <c r="C18895" s="65">
        <v>0.50128168861632416</v>
      </c>
      <c r="D18895" s="57">
        <v>4.5511709583516465E-3</v>
      </c>
      <c r="E18895" s="57">
        <v>149.69370590466511</v>
      </c>
      <c r="F18895" s="57">
        <v>0.4922888560220563</v>
      </c>
      <c r="G18895" s="58">
        <v>0.51027452121059202</v>
      </c>
    </row>
    <row r="18896" spans="1:10" ht="15" customHeight="1" x14ac:dyDescent="0.25">
      <c r="A18896" s="42" t="s">
        <v>311</v>
      </c>
      <c r="B18896" s="43"/>
      <c r="C18896" s="43"/>
      <c r="D18896" s="43"/>
      <c r="E18896" s="43"/>
      <c r="F18896" s="43"/>
      <c r="G18896" s="43"/>
    </row>
    <row r="18899" spans="1:3" x14ac:dyDescent="0.25">
      <c r="A18899" t="s">
        <v>321</v>
      </c>
    </row>
    <row r="18902" spans="1:3" ht="16.5" x14ac:dyDescent="0.25">
      <c r="A18902" t="s">
        <v>1</v>
      </c>
    </row>
    <row r="18904" spans="1:3" ht="18" customHeight="1" thickBot="1" x14ac:dyDescent="0.3">
      <c r="A18904" s="1" t="s">
        <v>2</v>
      </c>
      <c r="B18904" s="2"/>
      <c r="C18904" s="2"/>
    </row>
    <row r="18905" spans="1:3" ht="14.1" customHeight="1" x14ac:dyDescent="0.25">
      <c r="A18905" s="3" t="s">
        <v>3</v>
      </c>
      <c r="B18905" s="4"/>
      <c r="C18905" s="5" t="s">
        <v>322</v>
      </c>
    </row>
    <row r="18906" spans="1:3" ht="14.1" customHeight="1" x14ac:dyDescent="0.25">
      <c r="A18906" s="6" t="s">
        <v>5</v>
      </c>
      <c r="B18906" s="7"/>
      <c r="C18906" s="8" t="s">
        <v>6</v>
      </c>
    </row>
    <row r="18907" spans="1:3" ht="24" customHeight="1" x14ac:dyDescent="0.25">
      <c r="A18907" s="6" t="s">
        <v>7</v>
      </c>
      <c r="B18907" s="9" t="s">
        <v>8</v>
      </c>
      <c r="C18907" s="10" t="s">
        <v>9</v>
      </c>
    </row>
    <row r="18908" spans="1:3" ht="14.1" customHeight="1" x14ac:dyDescent="0.25">
      <c r="A18908" s="11"/>
      <c r="B18908" s="9" t="s">
        <v>10</v>
      </c>
      <c r="C18908" s="8" t="s">
        <v>11</v>
      </c>
    </row>
    <row r="18909" spans="1:3" ht="14.1" customHeight="1" x14ac:dyDescent="0.25">
      <c r="A18909" s="11"/>
      <c r="B18909" s="9" t="s">
        <v>12</v>
      </c>
      <c r="C18909" s="8" t="s">
        <v>13</v>
      </c>
    </row>
    <row r="18910" spans="1:3" ht="14.1" customHeight="1" x14ac:dyDescent="0.25">
      <c r="A18910" s="11"/>
      <c r="B18910" s="9" t="s">
        <v>14</v>
      </c>
      <c r="C18910" s="8" t="s">
        <v>13</v>
      </c>
    </row>
    <row r="18911" spans="1:3" ht="14.1" customHeight="1" x14ac:dyDescent="0.25">
      <c r="A18911" s="11"/>
      <c r="B18911" s="9" t="s">
        <v>15</v>
      </c>
      <c r="C18911" s="8" t="s">
        <v>13</v>
      </c>
    </row>
    <row r="18912" spans="1:3" ht="24" customHeight="1" x14ac:dyDescent="0.25">
      <c r="A18912" s="11"/>
      <c r="B18912" s="9" t="s">
        <v>16</v>
      </c>
      <c r="C18912" s="12">
        <v>494</v>
      </c>
    </row>
    <row r="18913" spans="1:7" ht="24" customHeight="1" x14ac:dyDescent="0.25">
      <c r="A18913" s="6" t="s">
        <v>17</v>
      </c>
      <c r="B18913" s="9" t="s">
        <v>18</v>
      </c>
      <c r="C18913" s="8" t="s">
        <v>19</v>
      </c>
    </row>
    <row r="18914" spans="1:7" ht="33.950000000000003" customHeight="1" x14ac:dyDescent="0.25">
      <c r="A18914" s="11"/>
      <c r="B18914" s="9" t="s">
        <v>20</v>
      </c>
      <c r="C18914" s="8" t="s">
        <v>21</v>
      </c>
    </row>
    <row r="18915" spans="1:7" ht="409.6" customHeight="1" x14ac:dyDescent="0.25">
      <c r="A18915" s="6" t="s">
        <v>22</v>
      </c>
      <c r="B18915" s="7"/>
      <c r="C18915" s="8" t="s">
        <v>323</v>
      </c>
    </row>
    <row r="18916" spans="1:7" ht="14.1" customHeight="1" x14ac:dyDescent="0.25">
      <c r="A18916" s="6" t="s">
        <v>24</v>
      </c>
      <c r="B18916" s="9" t="s">
        <v>25</v>
      </c>
      <c r="C18916" s="10" t="s">
        <v>324</v>
      </c>
    </row>
    <row r="18917" spans="1:7" ht="14.1" customHeight="1" thickBot="1" x14ac:dyDescent="0.3">
      <c r="A18917" s="13"/>
      <c r="B18917" s="14" t="s">
        <v>27</v>
      </c>
      <c r="C18917" s="15" t="s">
        <v>325</v>
      </c>
    </row>
    <row r="18920" spans="1:7" x14ac:dyDescent="0.25">
      <c r="A18920" t="s">
        <v>29</v>
      </c>
    </row>
    <row r="18922" spans="1:7" ht="20.100000000000001" customHeight="1" thickBot="1" x14ac:dyDescent="0.3">
      <c r="A18922" s="16" t="s">
        <v>30</v>
      </c>
      <c r="B18922" s="17"/>
      <c r="C18922" s="17"/>
      <c r="D18922" s="17"/>
      <c r="E18922" s="17"/>
      <c r="F18922" s="17"/>
      <c r="G18922" s="17"/>
    </row>
    <row r="18923" spans="1:7" ht="24.95" customHeight="1" thickBot="1" x14ac:dyDescent="0.3">
      <c r="A18923" s="18"/>
      <c r="B18923" s="19"/>
      <c r="C18923" s="20" t="s">
        <v>31</v>
      </c>
      <c r="D18923" s="21" t="s">
        <v>32</v>
      </c>
      <c r="E18923" s="21" t="s">
        <v>33</v>
      </c>
      <c r="F18923" s="21" t="s">
        <v>34</v>
      </c>
      <c r="G18923" s="22" t="s">
        <v>35</v>
      </c>
    </row>
    <row r="18924" spans="1:7" ht="14.1" customHeight="1" x14ac:dyDescent="0.25">
      <c r="A18924" s="3" t="s">
        <v>36</v>
      </c>
      <c r="B18924" s="23" t="s">
        <v>37</v>
      </c>
      <c r="C18924" s="24">
        <v>1</v>
      </c>
      <c r="D18924" s="25"/>
      <c r="E18924" s="26">
        <v>1</v>
      </c>
      <c r="F18924" s="25"/>
      <c r="G18924" s="27"/>
    </row>
    <row r="18925" spans="1:7" ht="14.1" customHeight="1" x14ac:dyDescent="0.25">
      <c r="A18925" s="28"/>
      <c r="B18925" s="9" t="s">
        <v>38</v>
      </c>
      <c r="C18925" s="29">
        <v>2</v>
      </c>
      <c r="D18925" s="30"/>
      <c r="E18925" s="31">
        <v>1</v>
      </c>
      <c r="F18925" s="30"/>
      <c r="G18925" s="32"/>
    </row>
    <row r="18926" spans="1:7" ht="14.1" customHeight="1" x14ac:dyDescent="0.25">
      <c r="A18926" s="28"/>
      <c r="B18926" s="9" t="s">
        <v>39</v>
      </c>
      <c r="C18926" s="29">
        <v>4</v>
      </c>
      <c r="D18926" s="30"/>
      <c r="E18926" s="31">
        <v>3</v>
      </c>
      <c r="F18926" s="30"/>
      <c r="G18926" s="32"/>
    </row>
    <row r="18927" spans="1:7" ht="14.1" customHeight="1" x14ac:dyDescent="0.25">
      <c r="A18927" s="28"/>
      <c r="B18927" s="9" t="s">
        <v>40</v>
      </c>
      <c r="C18927" s="29">
        <v>8</v>
      </c>
      <c r="D18927" s="30"/>
      <c r="E18927" s="31">
        <v>3</v>
      </c>
      <c r="F18927" s="30"/>
      <c r="G18927" s="32"/>
    </row>
    <row r="18928" spans="1:7" ht="33.950000000000003" customHeight="1" x14ac:dyDescent="0.25">
      <c r="A18928" s="33" t="s">
        <v>41</v>
      </c>
      <c r="B18928" s="9" t="s">
        <v>39</v>
      </c>
      <c r="C18928" s="29">
        <v>4</v>
      </c>
      <c r="D18928" s="34" t="s">
        <v>179</v>
      </c>
      <c r="E18928" s="31">
        <v>2</v>
      </c>
      <c r="F18928" s="34" t="s">
        <v>43</v>
      </c>
      <c r="G18928" s="35">
        <v>140</v>
      </c>
    </row>
    <row r="18929" spans="1:7" ht="14.1" customHeight="1" thickBot="1" x14ac:dyDescent="0.3">
      <c r="A18929" s="36" t="s">
        <v>44</v>
      </c>
      <c r="B18929" s="37"/>
      <c r="C18929" s="38">
        <v>19</v>
      </c>
      <c r="D18929" s="39"/>
      <c r="E18929" s="40">
        <v>10</v>
      </c>
      <c r="F18929" s="39"/>
      <c r="G18929" s="41"/>
    </row>
    <row r="18930" spans="1:7" ht="15" customHeight="1" x14ac:dyDescent="0.25">
      <c r="A18930" s="42" t="s">
        <v>311</v>
      </c>
      <c r="B18930" s="43"/>
      <c r="C18930" s="43"/>
      <c r="D18930" s="43"/>
      <c r="E18930" s="43"/>
      <c r="F18930" s="43"/>
      <c r="G18930" s="43"/>
    </row>
    <row r="18932" spans="1:7" ht="20.100000000000001" customHeight="1" thickBot="1" x14ac:dyDescent="0.3">
      <c r="A18932" s="16" t="s">
        <v>46</v>
      </c>
      <c r="B18932" s="17"/>
    </row>
    <row r="18933" spans="1:7" ht="24" customHeight="1" x14ac:dyDescent="0.25">
      <c r="A18933" s="44" t="s">
        <v>47</v>
      </c>
      <c r="B18933" s="45">
        <v>-2525.4102363154666</v>
      </c>
    </row>
    <row r="18934" spans="1:7" ht="24" customHeight="1" x14ac:dyDescent="0.25">
      <c r="A18934" s="46" t="s">
        <v>48</v>
      </c>
      <c r="B18934" s="47">
        <v>-2521.4102363154666</v>
      </c>
    </row>
    <row r="18935" spans="1:7" ht="24" customHeight="1" x14ac:dyDescent="0.25">
      <c r="A18935" s="46" t="s">
        <v>49</v>
      </c>
      <c r="B18935" s="47">
        <v>-2521.3852363154665</v>
      </c>
    </row>
    <row r="18936" spans="1:7" ht="24" customHeight="1" x14ac:dyDescent="0.25">
      <c r="A18936" s="46" t="s">
        <v>50</v>
      </c>
      <c r="B18936" s="47">
        <v>-2511.0502030081616</v>
      </c>
    </row>
    <row r="18937" spans="1:7" ht="24" customHeight="1" thickBot="1" x14ac:dyDescent="0.3">
      <c r="A18937" s="48" t="s">
        <v>51</v>
      </c>
      <c r="B18937" s="49">
        <v>-2513.0502030081616</v>
      </c>
    </row>
    <row r="18938" spans="1:7" ht="35.1" customHeight="1" x14ac:dyDescent="0.25">
      <c r="A18938" s="42" t="s">
        <v>52</v>
      </c>
      <c r="B18938" s="43"/>
    </row>
    <row r="18939" spans="1:7" ht="15" customHeight="1" x14ac:dyDescent="0.25">
      <c r="A18939" s="50" t="s">
        <v>311</v>
      </c>
      <c r="B18939" s="51"/>
    </row>
    <row r="18942" spans="1:7" ht="16.5" x14ac:dyDescent="0.25">
      <c r="A18942" t="s">
        <v>53</v>
      </c>
    </row>
    <row r="18944" spans="1:7" ht="20.100000000000001" customHeight="1" thickBot="1" x14ac:dyDescent="0.3">
      <c r="A18944" s="16" t="s">
        <v>54</v>
      </c>
      <c r="B18944" s="17"/>
      <c r="C18944" s="17"/>
      <c r="D18944" s="17"/>
      <c r="E18944" s="17"/>
    </row>
    <row r="18945" spans="1:5" ht="24.95" customHeight="1" thickBot="1" x14ac:dyDescent="0.3">
      <c r="A18945" s="52" t="s">
        <v>55</v>
      </c>
      <c r="B18945" s="20" t="s">
        <v>56</v>
      </c>
      <c r="C18945" s="21" t="s">
        <v>57</v>
      </c>
      <c r="D18945" s="21" t="s">
        <v>58</v>
      </c>
      <c r="E18945" s="22" t="s">
        <v>59</v>
      </c>
    </row>
    <row r="18946" spans="1:5" ht="14.1" customHeight="1" x14ac:dyDescent="0.25">
      <c r="A18946" s="44" t="s">
        <v>37</v>
      </c>
      <c r="B18946" s="24">
        <v>1</v>
      </c>
      <c r="C18946" s="53">
        <v>142.01970272179943</v>
      </c>
      <c r="D18946" s="53">
        <v>25270.109972959322</v>
      </c>
      <c r="E18946" s="54">
        <v>7.2919601982628752E-162</v>
      </c>
    </row>
    <row r="18947" spans="1:5" ht="14.1" customHeight="1" x14ac:dyDescent="0.25">
      <c r="A18947" s="46" t="s">
        <v>38</v>
      </c>
      <c r="B18947" s="29">
        <v>1</v>
      </c>
      <c r="C18947" s="55">
        <v>142.01970272179932</v>
      </c>
      <c r="D18947" s="55">
        <v>2.9874976244075903E-2</v>
      </c>
      <c r="E18947" s="56">
        <v>0.86302030141037256</v>
      </c>
    </row>
    <row r="18948" spans="1:5" ht="14.1" customHeight="1" x14ac:dyDescent="0.25">
      <c r="A18948" s="46" t="s">
        <v>39</v>
      </c>
      <c r="B18948" s="29">
        <v>3</v>
      </c>
      <c r="C18948" s="55">
        <v>347.58075123204799</v>
      </c>
      <c r="D18948" s="55">
        <v>15.440645636263293</v>
      </c>
      <c r="E18948" s="56">
        <v>1.8838655859719067E-9</v>
      </c>
    </row>
    <row r="18949" spans="1:5" ht="14.1" customHeight="1" thickBot="1" x14ac:dyDescent="0.3">
      <c r="A18949" s="48" t="s">
        <v>40</v>
      </c>
      <c r="B18949" s="38">
        <v>3</v>
      </c>
      <c r="C18949" s="57">
        <v>347.58075123204799</v>
      </c>
      <c r="D18949" s="57">
        <v>3.1825995787258581E-2</v>
      </c>
      <c r="E18949" s="58">
        <v>0.99235992256273808</v>
      </c>
    </row>
    <row r="18950" spans="1:5" ht="15" customHeight="1" x14ac:dyDescent="0.25">
      <c r="A18950" s="42" t="s">
        <v>311</v>
      </c>
      <c r="B18950" s="43"/>
      <c r="C18950" s="43"/>
      <c r="D18950" s="43"/>
      <c r="E18950" s="43"/>
    </row>
    <row r="18953" spans="1:5" ht="16.5" x14ac:dyDescent="0.25">
      <c r="A18953" t="s">
        <v>60</v>
      </c>
    </row>
    <row r="18955" spans="1:5" ht="18" customHeight="1" thickBot="1" x14ac:dyDescent="0.3">
      <c r="A18955" s="1" t="s">
        <v>61</v>
      </c>
      <c r="B18955" s="2"/>
      <c r="C18955" s="2"/>
    </row>
    <row r="18956" spans="1:5" ht="15" customHeight="1" thickBot="1" x14ac:dyDescent="0.3">
      <c r="A18956" s="59"/>
      <c r="B18956" s="60"/>
      <c r="C18956" s="61" t="s">
        <v>62</v>
      </c>
    </row>
    <row r="18957" spans="1:5" ht="14.1" customHeight="1" x14ac:dyDescent="0.25">
      <c r="A18957" s="3" t="s">
        <v>36</v>
      </c>
      <c r="B18957" s="23" t="s">
        <v>37</v>
      </c>
      <c r="C18957" s="62">
        <v>0.99999999999999989</v>
      </c>
    </row>
    <row r="18958" spans="1:5" ht="14.1" customHeight="1" x14ac:dyDescent="0.25">
      <c r="A18958" s="11"/>
      <c r="B18958" s="9" t="s">
        <v>63</v>
      </c>
      <c r="C18958" s="47">
        <v>0.49999999999999967</v>
      </c>
    </row>
    <row r="18959" spans="1:5" ht="14.1" customHeight="1" x14ac:dyDescent="0.25">
      <c r="A18959" s="11"/>
      <c r="B18959" s="9" t="s">
        <v>64</v>
      </c>
      <c r="C18959" s="47">
        <v>0.49999999999999994</v>
      </c>
    </row>
    <row r="18960" spans="1:5" ht="14.1" customHeight="1" x14ac:dyDescent="0.25">
      <c r="A18960" s="11"/>
      <c r="B18960" s="9" t="s">
        <v>65</v>
      </c>
      <c r="C18960" s="47">
        <v>0.24999999999999975</v>
      </c>
    </row>
    <row r="18961" spans="1:3" ht="14.1" customHeight="1" x14ac:dyDescent="0.25">
      <c r="A18961" s="11"/>
      <c r="B18961" s="9" t="s">
        <v>66</v>
      </c>
      <c r="C18961" s="47">
        <v>0.24999999999999994</v>
      </c>
    </row>
    <row r="18962" spans="1:3" ht="14.1" customHeight="1" x14ac:dyDescent="0.25">
      <c r="A18962" s="11"/>
      <c r="B18962" s="9" t="s">
        <v>67</v>
      </c>
      <c r="C18962" s="47">
        <v>0.24999999999999997</v>
      </c>
    </row>
    <row r="18963" spans="1:3" ht="14.1" customHeight="1" x14ac:dyDescent="0.25">
      <c r="A18963" s="11"/>
      <c r="B18963" s="9" t="s">
        <v>68</v>
      </c>
      <c r="C18963" s="47">
        <v>0.24999999999999994</v>
      </c>
    </row>
    <row r="18964" spans="1:3" ht="24" customHeight="1" x14ac:dyDescent="0.25">
      <c r="A18964" s="11"/>
      <c r="B18964" s="9" t="s">
        <v>69</v>
      </c>
      <c r="C18964" s="47">
        <v>0.12499999999999976</v>
      </c>
    </row>
    <row r="18965" spans="1:3" ht="24" customHeight="1" x14ac:dyDescent="0.25">
      <c r="A18965" s="11"/>
      <c r="B18965" s="9" t="s">
        <v>70</v>
      </c>
      <c r="C18965" s="47">
        <v>0.12499999999999993</v>
      </c>
    </row>
    <row r="18966" spans="1:3" ht="24" customHeight="1" x14ac:dyDescent="0.25">
      <c r="A18966" s="11"/>
      <c r="B18966" s="9" t="s">
        <v>71</v>
      </c>
      <c r="C18966" s="47">
        <v>0.1249999999999999</v>
      </c>
    </row>
    <row r="18967" spans="1:3" ht="24" customHeight="1" x14ac:dyDescent="0.25">
      <c r="A18967" s="11"/>
      <c r="B18967" s="9" t="s">
        <v>72</v>
      </c>
      <c r="C18967" s="47">
        <v>0.12499999999999999</v>
      </c>
    </row>
    <row r="18968" spans="1:3" ht="24" customHeight="1" x14ac:dyDescent="0.25">
      <c r="A18968" s="11"/>
      <c r="B18968" s="9" t="s">
        <v>73</v>
      </c>
      <c r="C18968" s="47">
        <v>0.12500000000000006</v>
      </c>
    </row>
    <row r="18969" spans="1:3" ht="24" customHeight="1" x14ac:dyDescent="0.25">
      <c r="A18969" s="11"/>
      <c r="B18969" s="9" t="s">
        <v>74</v>
      </c>
      <c r="C18969" s="47">
        <v>0.12499999999999997</v>
      </c>
    </row>
    <row r="18970" spans="1:3" ht="24" customHeight="1" x14ac:dyDescent="0.25">
      <c r="A18970" s="11"/>
      <c r="B18970" s="9" t="s">
        <v>75</v>
      </c>
      <c r="C18970" s="47">
        <v>0.12500000000000011</v>
      </c>
    </row>
    <row r="18971" spans="1:3" ht="24" customHeight="1" thickBot="1" x14ac:dyDescent="0.3">
      <c r="A18971" s="13"/>
      <c r="B18971" s="14" t="s">
        <v>76</v>
      </c>
      <c r="C18971" s="49">
        <v>0.12500000000000028</v>
      </c>
    </row>
    <row r="18973" spans="1:3" ht="18" customHeight="1" thickBot="1" x14ac:dyDescent="0.3">
      <c r="A18973" s="1" t="s">
        <v>77</v>
      </c>
      <c r="B18973" s="2"/>
      <c r="C18973" s="2"/>
    </row>
    <row r="18974" spans="1:3" ht="15" customHeight="1" thickBot="1" x14ac:dyDescent="0.3">
      <c r="A18974" s="59"/>
      <c r="B18974" s="60"/>
      <c r="C18974" s="61" t="s">
        <v>78</v>
      </c>
    </row>
    <row r="18975" spans="1:3" ht="14.1" customHeight="1" x14ac:dyDescent="0.25">
      <c r="A18975" s="3" t="s">
        <v>36</v>
      </c>
      <c r="B18975" s="23" t="s">
        <v>37</v>
      </c>
      <c r="C18975" s="62">
        <v>0</v>
      </c>
    </row>
    <row r="18976" spans="1:3" ht="14.1" customHeight="1" x14ac:dyDescent="0.25">
      <c r="A18976" s="11"/>
      <c r="B18976" s="9" t="s">
        <v>63</v>
      </c>
      <c r="C18976" s="12">
        <v>1</v>
      </c>
    </row>
    <row r="18977" spans="1:5" ht="14.1" customHeight="1" x14ac:dyDescent="0.25">
      <c r="A18977" s="11"/>
      <c r="B18977" s="9" t="s">
        <v>64</v>
      </c>
      <c r="C18977" s="12">
        <v>-1.0000000000000016</v>
      </c>
    </row>
    <row r="18978" spans="1:5" ht="14.1" customHeight="1" x14ac:dyDescent="0.25">
      <c r="A18978" s="11"/>
      <c r="B18978" s="9" t="s">
        <v>65</v>
      </c>
      <c r="C18978" s="12">
        <v>0</v>
      </c>
    </row>
    <row r="18979" spans="1:5" ht="14.1" customHeight="1" x14ac:dyDescent="0.25">
      <c r="A18979" s="11"/>
      <c r="B18979" s="9" t="s">
        <v>66</v>
      </c>
      <c r="C18979" s="12">
        <v>0</v>
      </c>
    </row>
    <row r="18980" spans="1:5" ht="14.1" customHeight="1" x14ac:dyDescent="0.25">
      <c r="A18980" s="11"/>
      <c r="B18980" s="9" t="s">
        <v>67</v>
      </c>
      <c r="C18980" s="12">
        <v>0</v>
      </c>
    </row>
    <row r="18981" spans="1:5" ht="14.1" customHeight="1" x14ac:dyDescent="0.25">
      <c r="A18981" s="11"/>
      <c r="B18981" s="9" t="s">
        <v>68</v>
      </c>
      <c r="C18981" s="12">
        <v>0</v>
      </c>
    </row>
    <row r="18982" spans="1:5" ht="24" customHeight="1" x14ac:dyDescent="0.25">
      <c r="A18982" s="11"/>
      <c r="B18982" s="9" t="s">
        <v>69</v>
      </c>
      <c r="C18982" s="47">
        <v>0.25000000000000017</v>
      </c>
    </row>
    <row r="18983" spans="1:5" ht="24" customHeight="1" x14ac:dyDescent="0.25">
      <c r="A18983" s="11"/>
      <c r="B18983" s="9" t="s">
        <v>70</v>
      </c>
      <c r="C18983" s="47">
        <v>0.25000000000000017</v>
      </c>
    </row>
    <row r="18984" spans="1:5" ht="24" customHeight="1" x14ac:dyDescent="0.25">
      <c r="A18984" s="11"/>
      <c r="B18984" s="9" t="s">
        <v>71</v>
      </c>
      <c r="C18984" s="47">
        <v>0.24999999999999994</v>
      </c>
    </row>
    <row r="18985" spans="1:5" ht="24" customHeight="1" x14ac:dyDescent="0.25">
      <c r="A18985" s="11"/>
      <c r="B18985" s="9" t="s">
        <v>72</v>
      </c>
      <c r="C18985" s="47">
        <v>0.24999999999999964</v>
      </c>
    </row>
    <row r="18986" spans="1:5" ht="24" customHeight="1" x14ac:dyDescent="0.25">
      <c r="A18986" s="11"/>
      <c r="B18986" s="9" t="s">
        <v>73</v>
      </c>
      <c r="C18986" s="47">
        <v>-0.25</v>
      </c>
    </row>
    <row r="18987" spans="1:5" ht="24" customHeight="1" x14ac:dyDescent="0.25">
      <c r="A18987" s="11"/>
      <c r="B18987" s="9" t="s">
        <v>74</v>
      </c>
      <c r="C18987" s="47">
        <v>-0.25000000000000022</v>
      </c>
    </row>
    <row r="18988" spans="1:5" ht="24" customHeight="1" x14ac:dyDescent="0.25">
      <c r="A18988" s="11"/>
      <c r="B18988" s="9" t="s">
        <v>75</v>
      </c>
      <c r="C18988" s="47">
        <v>-0.24999999999999986</v>
      </c>
    </row>
    <row r="18989" spans="1:5" ht="24" customHeight="1" thickBot="1" x14ac:dyDescent="0.3">
      <c r="A18989" s="13"/>
      <c r="B18989" s="14" t="s">
        <v>76</v>
      </c>
      <c r="C18989" s="49">
        <v>-0.24999999999999981</v>
      </c>
    </row>
    <row r="18991" spans="1:5" ht="18" customHeight="1" thickBot="1" x14ac:dyDescent="0.3">
      <c r="A18991" s="1" t="s">
        <v>79</v>
      </c>
      <c r="B18991" s="2"/>
      <c r="C18991" s="2"/>
      <c r="D18991" s="2"/>
      <c r="E18991" s="2"/>
    </row>
    <row r="18992" spans="1:5" ht="15" customHeight="1" thickBot="1" x14ac:dyDescent="0.3">
      <c r="A18992" s="59"/>
      <c r="B18992" s="60"/>
      <c r="C18992" s="20" t="s">
        <v>80</v>
      </c>
      <c r="D18992" s="21" t="s">
        <v>81</v>
      </c>
      <c r="E18992" s="22" t="s">
        <v>82</v>
      </c>
    </row>
    <row r="18993" spans="1:5" ht="14.1" customHeight="1" x14ac:dyDescent="0.25">
      <c r="A18993" s="3" t="s">
        <v>36</v>
      </c>
      <c r="B18993" s="23" t="s">
        <v>37</v>
      </c>
      <c r="C18993" s="24">
        <v>0</v>
      </c>
      <c r="D18993" s="26">
        <v>0</v>
      </c>
      <c r="E18993" s="63">
        <v>0</v>
      </c>
    </row>
    <row r="18994" spans="1:5" ht="14.1" customHeight="1" x14ac:dyDescent="0.25">
      <c r="A18994" s="11"/>
      <c r="B18994" s="9" t="s">
        <v>63</v>
      </c>
      <c r="C18994" s="29">
        <v>0</v>
      </c>
      <c r="D18994" s="31">
        <v>0</v>
      </c>
      <c r="E18994" s="35">
        <v>0</v>
      </c>
    </row>
    <row r="18995" spans="1:5" ht="14.1" customHeight="1" x14ac:dyDescent="0.25">
      <c r="A18995" s="11"/>
      <c r="B18995" s="9" t="s">
        <v>64</v>
      </c>
      <c r="C18995" s="29">
        <v>0</v>
      </c>
      <c r="D18995" s="31">
        <v>0</v>
      </c>
      <c r="E18995" s="35">
        <v>0</v>
      </c>
    </row>
    <row r="18996" spans="1:5" ht="14.1" customHeight="1" x14ac:dyDescent="0.25">
      <c r="A18996" s="11"/>
      <c r="B18996" s="9" t="s">
        <v>65</v>
      </c>
      <c r="C18996" s="29">
        <v>1</v>
      </c>
      <c r="D18996" s="31">
        <v>0</v>
      </c>
      <c r="E18996" s="35">
        <v>0</v>
      </c>
    </row>
    <row r="18997" spans="1:5" ht="14.1" customHeight="1" x14ac:dyDescent="0.25">
      <c r="A18997" s="11"/>
      <c r="B18997" s="9" t="s">
        <v>66</v>
      </c>
      <c r="C18997" s="29">
        <v>0</v>
      </c>
      <c r="D18997" s="31">
        <v>1</v>
      </c>
      <c r="E18997" s="35">
        <v>0</v>
      </c>
    </row>
    <row r="18998" spans="1:5" ht="14.1" customHeight="1" x14ac:dyDescent="0.25">
      <c r="A18998" s="11"/>
      <c r="B18998" s="9" t="s">
        <v>67</v>
      </c>
      <c r="C18998" s="29">
        <v>0</v>
      </c>
      <c r="D18998" s="31">
        <v>0</v>
      </c>
      <c r="E18998" s="35">
        <v>1</v>
      </c>
    </row>
    <row r="18999" spans="1:5" ht="14.1" customHeight="1" x14ac:dyDescent="0.25">
      <c r="A18999" s="11"/>
      <c r="B18999" s="9" t="s">
        <v>68</v>
      </c>
      <c r="C18999" s="29">
        <v>-0.99999999999999856</v>
      </c>
      <c r="D18999" s="31">
        <v>-0.99999999999999933</v>
      </c>
      <c r="E18999" s="35">
        <v>-0.99999999999999944</v>
      </c>
    </row>
    <row r="19000" spans="1:5" ht="24" customHeight="1" x14ac:dyDescent="0.25">
      <c r="A19000" s="11"/>
      <c r="B19000" s="9" t="s">
        <v>69</v>
      </c>
      <c r="C19000" s="64">
        <v>0.49999999999999967</v>
      </c>
      <c r="D19000" s="31">
        <v>0</v>
      </c>
      <c r="E19000" s="35">
        <v>0</v>
      </c>
    </row>
    <row r="19001" spans="1:5" ht="24" customHeight="1" x14ac:dyDescent="0.25">
      <c r="A19001" s="11"/>
      <c r="B19001" s="9" t="s">
        <v>70</v>
      </c>
      <c r="C19001" s="29">
        <v>0</v>
      </c>
      <c r="D19001" s="55">
        <v>0.49999999999999983</v>
      </c>
      <c r="E19001" s="35">
        <v>0</v>
      </c>
    </row>
    <row r="19002" spans="1:5" ht="24" customHeight="1" x14ac:dyDescent="0.25">
      <c r="A19002" s="11"/>
      <c r="B19002" s="9" t="s">
        <v>71</v>
      </c>
      <c r="C19002" s="29">
        <v>0</v>
      </c>
      <c r="D19002" s="31">
        <v>0</v>
      </c>
      <c r="E19002" s="56">
        <v>0.49999999999999972</v>
      </c>
    </row>
    <row r="19003" spans="1:5" ht="24" customHeight="1" x14ac:dyDescent="0.25">
      <c r="A19003" s="11"/>
      <c r="B19003" s="9" t="s">
        <v>72</v>
      </c>
      <c r="C19003" s="64">
        <v>-0.49999999999999911</v>
      </c>
      <c r="D19003" s="55">
        <v>-0.49999999999999917</v>
      </c>
      <c r="E19003" s="56">
        <v>-0.49999999999999922</v>
      </c>
    </row>
    <row r="19004" spans="1:5" ht="24" customHeight="1" x14ac:dyDescent="0.25">
      <c r="A19004" s="11"/>
      <c r="B19004" s="9" t="s">
        <v>73</v>
      </c>
      <c r="C19004" s="64">
        <v>0.50000000000000011</v>
      </c>
      <c r="D19004" s="31">
        <v>0</v>
      </c>
      <c r="E19004" s="35">
        <v>0</v>
      </c>
    </row>
    <row r="19005" spans="1:5" ht="24" customHeight="1" x14ac:dyDescent="0.25">
      <c r="A19005" s="11"/>
      <c r="B19005" s="9" t="s">
        <v>74</v>
      </c>
      <c r="C19005" s="29">
        <v>0</v>
      </c>
      <c r="D19005" s="55">
        <v>0.49999999999999994</v>
      </c>
      <c r="E19005" s="35">
        <v>0</v>
      </c>
    </row>
    <row r="19006" spans="1:5" ht="24" customHeight="1" x14ac:dyDescent="0.25">
      <c r="A19006" s="11"/>
      <c r="B19006" s="9" t="s">
        <v>75</v>
      </c>
      <c r="C19006" s="29">
        <v>0</v>
      </c>
      <c r="D19006" s="31">
        <v>0</v>
      </c>
      <c r="E19006" s="56">
        <v>0.50000000000000044</v>
      </c>
    </row>
    <row r="19007" spans="1:5" ht="24" customHeight="1" thickBot="1" x14ac:dyDescent="0.3">
      <c r="A19007" s="13"/>
      <c r="B19007" s="14" t="s">
        <v>76</v>
      </c>
      <c r="C19007" s="65">
        <v>-0.49999999999999989</v>
      </c>
      <c r="D19007" s="57">
        <v>-0.49999999999999983</v>
      </c>
      <c r="E19007" s="58">
        <v>-0.49999999999999989</v>
      </c>
    </row>
    <row r="19009" spans="1:5" ht="18" customHeight="1" thickBot="1" x14ac:dyDescent="0.3">
      <c r="A19009" s="1" t="s">
        <v>83</v>
      </c>
      <c r="B19009" s="2"/>
      <c r="C19009" s="2"/>
      <c r="D19009" s="2"/>
      <c r="E19009" s="2"/>
    </row>
    <row r="19010" spans="1:5" ht="15" customHeight="1" thickBot="1" x14ac:dyDescent="0.3">
      <c r="A19010" s="59"/>
      <c r="B19010" s="60"/>
      <c r="C19010" s="20" t="s">
        <v>84</v>
      </c>
      <c r="D19010" s="21" t="s">
        <v>85</v>
      </c>
      <c r="E19010" s="22" t="s">
        <v>86</v>
      </c>
    </row>
    <row r="19011" spans="1:5" ht="14.1" customHeight="1" x14ac:dyDescent="0.25">
      <c r="A19011" s="3" t="s">
        <v>36</v>
      </c>
      <c r="B19011" s="23" t="s">
        <v>37</v>
      </c>
      <c r="C19011" s="24">
        <v>0</v>
      </c>
      <c r="D19011" s="26">
        <v>0</v>
      </c>
      <c r="E19011" s="63">
        <v>0</v>
      </c>
    </row>
    <row r="19012" spans="1:5" ht="14.1" customHeight="1" x14ac:dyDescent="0.25">
      <c r="A19012" s="11"/>
      <c r="B19012" s="9" t="s">
        <v>63</v>
      </c>
      <c r="C19012" s="29">
        <v>0</v>
      </c>
      <c r="D19012" s="31">
        <v>0</v>
      </c>
      <c r="E19012" s="35">
        <v>0</v>
      </c>
    </row>
    <row r="19013" spans="1:5" ht="14.1" customHeight="1" x14ac:dyDescent="0.25">
      <c r="A19013" s="11"/>
      <c r="B19013" s="9" t="s">
        <v>64</v>
      </c>
      <c r="C19013" s="29">
        <v>0</v>
      </c>
      <c r="D19013" s="31">
        <v>0</v>
      </c>
      <c r="E19013" s="35">
        <v>0</v>
      </c>
    </row>
    <row r="19014" spans="1:5" ht="14.1" customHeight="1" x14ac:dyDescent="0.25">
      <c r="A19014" s="11"/>
      <c r="B19014" s="9" t="s">
        <v>65</v>
      </c>
      <c r="C19014" s="29">
        <v>0</v>
      </c>
      <c r="D19014" s="31">
        <v>0</v>
      </c>
      <c r="E19014" s="35">
        <v>0</v>
      </c>
    </row>
    <row r="19015" spans="1:5" ht="14.1" customHeight="1" x14ac:dyDescent="0.25">
      <c r="A19015" s="11"/>
      <c r="B19015" s="9" t="s">
        <v>66</v>
      </c>
      <c r="C19015" s="29">
        <v>0</v>
      </c>
      <c r="D19015" s="31">
        <v>0</v>
      </c>
      <c r="E19015" s="35">
        <v>0</v>
      </c>
    </row>
    <row r="19016" spans="1:5" ht="14.1" customHeight="1" x14ac:dyDescent="0.25">
      <c r="A19016" s="11"/>
      <c r="B19016" s="9" t="s">
        <v>67</v>
      </c>
      <c r="C19016" s="29">
        <v>0</v>
      </c>
      <c r="D19016" s="31">
        <v>0</v>
      </c>
      <c r="E19016" s="35">
        <v>0</v>
      </c>
    </row>
    <row r="19017" spans="1:5" ht="14.1" customHeight="1" x14ac:dyDescent="0.25">
      <c r="A19017" s="11"/>
      <c r="B19017" s="9" t="s">
        <v>68</v>
      </c>
      <c r="C19017" s="29">
        <v>0</v>
      </c>
      <c r="D19017" s="31">
        <v>0</v>
      </c>
      <c r="E19017" s="35">
        <v>0</v>
      </c>
    </row>
    <row r="19018" spans="1:5" ht="24" customHeight="1" x14ac:dyDescent="0.25">
      <c r="A19018" s="11"/>
      <c r="B19018" s="9" t="s">
        <v>69</v>
      </c>
      <c r="C19018" s="29">
        <v>1</v>
      </c>
      <c r="D19018" s="31">
        <v>0</v>
      </c>
      <c r="E19018" s="35">
        <v>0</v>
      </c>
    </row>
    <row r="19019" spans="1:5" ht="24" customHeight="1" x14ac:dyDescent="0.25">
      <c r="A19019" s="11"/>
      <c r="B19019" s="9" t="s">
        <v>70</v>
      </c>
      <c r="C19019" s="29">
        <v>0</v>
      </c>
      <c r="D19019" s="31">
        <v>0.99999999999999978</v>
      </c>
      <c r="E19019" s="35">
        <v>0</v>
      </c>
    </row>
    <row r="19020" spans="1:5" ht="24" customHeight="1" x14ac:dyDescent="0.25">
      <c r="A19020" s="11"/>
      <c r="B19020" s="9" t="s">
        <v>71</v>
      </c>
      <c r="C19020" s="29">
        <v>0</v>
      </c>
      <c r="D19020" s="31">
        <v>0</v>
      </c>
      <c r="E19020" s="35">
        <v>1</v>
      </c>
    </row>
    <row r="19021" spans="1:5" ht="24" customHeight="1" x14ac:dyDescent="0.25">
      <c r="A19021" s="11"/>
      <c r="B19021" s="9" t="s">
        <v>72</v>
      </c>
      <c r="C19021" s="29">
        <v>-0.99999999999999911</v>
      </c>
      <c r="D19021" s="31">
        <v>-0.99999999999999878</v>
      </c>
      <c r="E19021" s="35">
        <v>-0.99999999999999845</v>
      </c>
    </row>
    <row r="19022" spans="1:5" ht="24" customHeight="1" x14ac:dyDescent="0.25">
      <c r="A19022" s="11"/>
      <c r="B19022" s="9" t="s">
        <v>73</v>
      </c>
      <c r="C19022" s="29">
        <v>-1.0000000000000007</v>
      </c>
      <c r="D19022" s="31">
        <v>0</v>
      </c>
      <c r="E19022" s="35">
        <v>0</v>
      </c>
    </row>
    <row r="19023" spans="1:5" ht="24" customHeight="1" x14ac:dyDescent="0.25">
      <c r="A19023" s="11"/>
      <c r="B19023" s="9" t="s">
        <v>74</v>
      </c>
      <c r="C19023" s="29">
        <v>0</v>
      </c>
      <c r="D19023" s="31">
        <v>-0.99999999999999889</v>
      </c>
      <c r="E19023" s="35">
        <v>0</v>
      </c>
    </row>
    <row r="19024" spans="1:5" ht="24" customHeight="1" x14ac:dyDescent="0.25">
      <c r="A19024" s="11"/>
      <c r="B19024" s="9" t="s">
        <v>75</v>
      </c>
      <c r="C19024" s="29">
        <v>0</v>
      </c>
      <c r="D19024" s="31">
        <v>0</v>
      </c>
      <c r="E19024" s="35">
        <v>-0.99999999999999767</v>
      </c>
    </row>
    <row r="19025" spans="1:8" ht="24" customHeight="1" thickBot="1" x14ac:dyDescent="0.3">
      <c r="A19025" s="13"/>
      <c r="B19025" s="14" t="s">
        <v>76</v>
      </c>
      <c r="C19025" s="38">
        <v>0.99999999999999867</v>
      </c>
      <c r="D19025" s="40">
        <v>0.99999999999999789</v>
      </c>
      <c r="E19025" s="66">
        <v>0.99999999999999767</v>
      </c>
    </row>
    <row r="19027" spans="1:8" ht="20.100000000000001" customHeight="1" thickBot="1" x14ac:dyDescent="0.3">
      <c r="A19027" s="16" t="s">
        <v>87</v>
      </c>
      <c r="B19027" s="17"/>
      <c r="C19027" s="17"/>
      <c r="D19027" s="17"/>
      <c r="E19027" s="17"/>
      <c r="F19027" s="17"/>
      <c r="G19027" s="17"/>
      <c r="H19027" s="17"/>
    </row>
    <row r="19028" spans="1:8" ht="15" customHeight="1" x14ac:dyDescent="0.25">
      <c r="A19028" s="67" t="s">
        <v>88</v>
      </c>
      <c r="B19028" s="68" t="s">
        <v>89</v>
      </c>
      <c r="C19028" s="69" t="s">
        <v>90</v>
      </c>
      <c r="D19028" s="69" t="s">
        <v>91</v>
      </c>
      <c r="E19028" s="69" t="s">
        <v>92</v>
      </c>
      <c r="F19028" s="69" t="s">
        <v>59</v>
      </c>
      <c r="G19028" s="70" t="s">
        <v>93</v>
      </c>
      <c r="H19028" s="71"/>
    </row>
    <row r="19029" spans="1:8" ht="15" customHeight="1" thickBot="1" x14ac:dyDescent="0.3">
      <c r="A19029" s="72"/>
      <c r="B19029" s="73"/>
      <c r="C19029" s="74"/>
      <c r="D19029" s="74"/>
      <c r="E19029" s="74"/>
      <c r="F19029" s="74"/>
      <c r="G19029" s="75" t="s">
        <v>94</v>
      </c>
      <c r="H19029" s="76" t="s">
        <v>95</v>
      </c>
    </row>
    <row r="19030" spans="1:8" ht="14.1" customHeight="1" x14ac:dyDescent="0.25">
      <c r="A19030" s="44" t="s">
        <v>37</v>
      </c>
      <c r="B19030" s="77">
        <v>0.5012816886163004</v>
      </c>
      <c r="C19030" s="78">
        <v>4.496459348803287E-3</v>
      </c>
      <c r="D19030" s="53">
        <v>158.768085067074</v>
      </c>
      <c r="E19030" s="53">
        <v>111.4836474057559</v>
      </c>
      <c r="F19030" s="53">
        <v>1.0956137351927201E-152</v>
      </c>
      <c r="G19030" s="78">
        <v>0.49240109895640732</v>
      </c>
      <c r="H19030" s="79">
        <v>0.51016227827619343</v>
      </c>
    </row>
    <row r="19031" spans="1:8" ht="14.1" customHeight="1" x14ac:dyDescent="0.25">
      <c r="A19031" s="46" t="s">
        <v>63</v>
      </c>
      <c r="B19031" s="80">
        <v>-7.0197847137259484E-4</v>
      </c>
      <c r="C19031" s="81">
        <v>6.4048674137604598E-3</v>
      </c>
      <c r="D19031" s="55">
        <v>158.76808506707627</v>
      </c>
      <c r="E19031" s="55">
        <v>-0.10960078109726952</v>
      </c>
      <c r="F19031" s="55">
        <v>0.91286439888955717</v>
      </c>
      <c r="G19031" s="81">
        <v>-1.335170905167154E-2</v>
      </c>
      <c r="H19031" s="82">
        <v>1.194775210892635E-2</v>
      </c>
    </row>
    <row r="19032" spans="1:8" ht="14.1" customHeight="1" x14ac:dyDescent="0.25">
      <c r="A19032" s="46" t="s">
        <v>64</v>
      </c>
      <c r="B19032" s="83" t="s">
        <v>96</v>
      </c>
      <c r="C19032" s="31">
        <v>0</v>
      </c>
      <c r="D19032" s="84" t="s">
        <v>97</v>
      </c>
      <c r="E19032" s="84" t="s">
        <v>97</v>
      </c>
      <c r="F19032" s="84" t="s">
        <v>97</v>
      </c>
      <c r="G19032" s="84" t="s">
        <v>97</v>
      </c>
      <c r="H19032" s="85" t="s">
        <v>97</v>
      </c>
    </row>
    <row r="19033" spans="1:8" ht="14.1" customHeight="1" x14ac:dyDescent="0.25">
      <c r="A19033" s="46" t="s">
        <v>65</v>
      </c>
      <c r="B19033" s="80">
        <v>-8.4893190176480934E-3</v>
      </c>
      <c r="C19033" s="81">
        <v>2.8253309169817835E-3</v>
      </c>
      <c r="D19033" s="55">
        <v>386.28106106280865</v>
      </c>
      <c r="E19033" s="55">
        <v>-3.0047167100401038</v>
      </c>
      <c r="F19033" s="55">
        <v>2.8316179585561084E-3</v>
      </c>
      <c r="G19033" s="81">
        <v>-1.4044270657751453E-2</v>
      </c>
      <c r="H19033" s="82">
        <v>-2.9343673775447331E-3</v>
      </c>
    </row>
    <row r="19034" spans="1:8" ht="14.1" customHeight="1" x14ac:dyDescent="0.25">
      <c r="A19034" s="46" t="s">
        <v>66</v>
      </c>
      <c r="B19034" s="80">
        <v>-9.0689589613116416E-3</v>
      </c>
      <c r="C19034" s="81">
        <v>2.2664155055569001E-3</v>
      </c>
      <c r="D19034" s="55">
        <v>367.02476512267032</v>
      </c>
      <c r="E19034" s="55">
        <v>-4.0014546931381112</v>
      </c>
      <c r="F19034" s="55">
        <v>7.6173965357019112E-5</v>
      </c>
      <c r="G19034" s="81">
        <v>-1.3525748349171212E-2</v>
      </c>
      <c r="H19034" s="82">
        <v>-4.6121695734520707E-3</v>
      </c>
    </row>
    <row r="19035" spans="1:8" ht="14.1" customHeight="1" x14ac:dyDescent="0.25">
      <c r="A19035" s="46" t="s">
        <v>67</v>
      </c>
      <c r="B19035" s="80">
        <v>-6.9011571075620753E-3</v>
      </c>
      <c r="C19035" s="81">
        <v>1.5921714058872499E-3</v>
      </c>
      <c r="D19035" s="55">
        <v>347.2319651509182</v>
      </c>
      <c r="E19035" s="55">
        <v>-4.3344310053830872</v>
      </c>
      <c r="F19035" s="55">
        <v>1.9165739637649562E-5</v>
      </c>
      <c r="G19035" s="81">
        <v>-1.0032670724361554E-2</v>
      </c>
      <c r="H19035" s="82">
        <v>-3.7696434907625968E-3</v>
      </c>
    </row>
    <row r="19036" spans="1:8" ht="14.1" customHeight="1" x14ac:dyDescent="0.25">
      <c r="A19036" s="46" t="s">
        <v>68</v>
      </c>
      <c r="B19036" s="83" t="s">
        <v>96</v>
      </c>
      <c r="C19036" s="31">
        <v>0</v>
      </c>
      <c r="D19036" s="84" t="s">
        <v>97</v>
      </c>
      <c r="E19036" s="84" t="s">
        <v>97</v>
      </c>
      <c r="F19036" s="84" t="s">
        <v>97</v>
      </c>
      <c r="G19036" s="84" t="s">
        <v>97</v>
      </c>
      <c r="H19036" s="85" t="s">
        <v>97</v>
      </c>
    </row>
    <row r="19037" spans="1:8" ht="24" customHeight="1" x14ac:dyDescent="0.25">
      <c r="A19037" s="46" t="s">
        <v>69</v>
      </c>
      <c r="B19037" s="80">
        <v>-2.4907623603582715E-4</v>
      </c>
      <c r="C19037" s="81">
        <v>3.9180278996936678E-3</v>
      </c>
      <c r="D19037" s="55">
        <v>384.95180283605288</v>
      </c>
      <c r="E19037" s="55">
        <v>-6.3571838285097784E-2</v>
      </c>
      <c r="F19037" s="55">
        <v>0.94934415287225349</v>
      </c>
      <c r="G19037" s="81">
        <v>-7.9524895168131011E-3</v>
      </c>
      <c r="H19037" s="82">
        <v>7.4543370447414459E-3</v>
      </c>
    </row>
    <row r="19038" spans="1:8" ht="24" customHeight="1" x14ac:dyDescent="0.25">
      <c r="A19038" s="46" t="s">
        <v>70</v>
      </c>
      <c r="B19038" s="80">
        <v>-6.5834354665580703E-4</v>
      </c>
      <c r="C19038" s="81">
        <v>3.1483944913416819E-3</v>
      </c>
      <c r="D19038" s="55">
        <v>366.38080669456787</v>
      </c>
      <c r="E19038" s="55">
        <v>-0.20910452882137248</v>
      </c>
      <c r="F19038" s="55">
        <v>0.83448285073571393</v>
      </c>
      <c r="G19038" s="81">
        <v>-6.8495351946131176E-3</v>
      </c>
      <c r="H19038" s="82">
        <v>5.5328481013015036E-3</v>
      </c>
    </row>
    <row r="19039" spans="1:8" ht="24" customHeight="1" x14ac:dyDescent="0.25">
      <c r="A19039" s="46" t="s">
        <v>71</v>
      </c>
      <c r="B19039" s="80">
        <v>-5.8715561369746666E-4</v>
      </c>
      <c r="C19039" s="81">
        <v>2.2305707225591027E-3</v>
      </c>
      <c r="D19039" s="55">
        <v>346.82998420723771</v>
      </c>
      <c r="E19039" s="55">
        <v>-0.26323111289824125</v>
      </c>
      <c r="F19039" s="55">
        <v>0.79252876078637002</v>
      </c>
      <c r="G19039" s="81">
        <v>-4.974303178486671E-3</v>
      </c>
      <c r="H19039" s="82">
        <v>3.7999919510917374E-3</v>
      </c>
    </row>
    <row r="19040" spans="1:8" ht="24" customHeight="1" x14ac:dyDescent="0.25">
      <c r="A19040" s="46" t="s">
        <v>72</v>
      </c>
      <c r="B19040" s="83" t="s">
        <v>96</v>
      </c>
      <c r="C19040" s="31">
        <v>0</v>
      </c>
      <c r="D19040" s="84" t="s">
        <v>97</v>
      </c>
      <c r="E19040" s="84" t="s">
        <v>97</v>
      </c>
      <c r="F19040" s="84" t="s">
        <v>97</v>
      </c>
      <c r="G19040" s="84" t="s">
        <v>97</v>
      </c>
      <c r="H19040" s="85" t="s">
        <v>97</v>
      </c>
    </row>
    <row r="19041" spans="1:8" ht="24" customHeight="1" x14ac:dyDescent="0.25">
      <c r="A19041" s="46" t="s">
        <v>73</v>
      </c>
      <c r="B19041" s="83" t="s">
        <v>96</v>
      </c>
      <c r="C19041" s="31">
        <v>0</v>
      </c>
      <c r="D19041" s="84" t="s">
        <v>97</v>
      </c>
      <c r="E19041" s="84" t="s">
        <v>97</v>
      </c>
      <c r="F19041" s="84" t="s">
        <v>97</v>
      </c>
      <c r="G19041" s="84" t="s">
        <v>97</v>
      </c>
      <c r="H19041" s="85" t="s">
        <v>97</v>
      </c>
    </row>
    <row r="19042" spans="1:8" ht="24" customHeight="1" x14ac:dyDescent="0.25">
      <c r="A19042" s="46" t="s">
        <v>74</v>
      </c>
      <c r="B19042" s="83" t="s">
        <v>96</v>
      </c>
      <c r="C19042" s="31">
        <v>0</v>
      </c>
      <c r="D19042" s="84" t="s">
        <v>97</v>
      </c>
      <c r="E19042" s="84" t="s">
        <v>97</v>
      </c>
      <c r="F19042" s="84" t="s">
        <v>97</v>
      </c>
      <c r="G19042" s="84" t="s">
        <v>97</v>
      </c>
      <c r="H19042" s="85" t="s">
        <v>97</v>
      </c>
    </row>
    <row r="19043" spans="1:8" ht="24" customHeight="1" x14ac:dyDescent="0.25">
      <c r="A19043" s="46" t="s">
        <v>75</v>
      </c>
      <c r="B19043" s="83" t="s">
        <v>96</v>
      </c>
      <c r="C19043" s="31">
        <v>0</v>
      </c>
      <c r="D19043" s="84" t="s">
        <v>97</v>
      </c>
      <c r="E19043" s="84" t="s">
        <v>97</v>
      </c>
      <c r="F19043" s="84" t="s">
        <v>97</v>
      </c>
      <c r="G19043" s="84" t="s">
        <v>97</v>
      </c>
      <c r="H19043" s="85" t="s">
        <v>97</v>
      </c>
    </row>
    <row r="19044" spans="1:8" ht="24" customHeight="1" thickBot="1" x14ac:dyDescent="0.3">
      <c r="A19044" s="48" t="s">
        <v>76</v>
      </c>
      <c r="B19044" s="86" t="s">
        <v>96</v>
      </c>
      <c r="C19044" s="40">
        <v>0</v>
      </c>
      <c r="D19044" s="87" t="s">
        <v>97</v>
      </c>
      <c r="E19044" s="87" t="s">
        <v>97</v>
      </c>
      <c r="F19044" s="87" t="s">
        <v>97</v>
      </c>
      <c r="G19044" s="87" t="s">
        <v>97</v>
      </c>
      <c r="H19044" s="88" t="s">
        <v>97</v>
      </c>
    </row>
    <row r="19045" spans="1:8" ht="15" customHeight="1" x14ac:dyDescent="0.25">
      <c r="A19045" s="42" t="s">
        <v>98</v>
      </c>
      <c r="B19045" s="43"/>
      <c r="C19045" s="43"/>
      <c r="D19045" s="43"/>
      <c r="E19045" s="43"/>
      <c r="F19045" s="43"/>
      <c r="G19045" s="43"/>
      <c r="H19045" s="43"/>
    </row>
    <row r="19046" spans="1:8" ht="15" customHeight="1" x14ac:dyDescent="0.25">
      <c r="A19046" s="50" t="s">
        <v>312</v>
      </c>
      <c r="B19046" s="51"/>
      <c r="C19046" s="51"/>
      <c r="D19046" s="51"/>
      <c r="E19046" s="51"/>
      <c r="F19046" s="51"/>
      <c r="G19046" s="51"/>
      <c r="H19046" s="51"/>
    </row>
    <row r="19049" spans="1:8" ht="16.5" x14ac:dyDescent="0.25">
      <c r="A19049" t="s">
        <v>100</v>
      </c>
    </row>
    <row r="19051" spans="1:8" ht="20.100000000000001" customHeight="1" thickBot="1" x14ac:dyDescent="0.3">
      <c r="A19051" s="16" t="s">
        <v>101</v>
      </c>
      <c r="B19051" s="17"/>
      <c r="C19051" s="17"/>
      <c r="D19051" s="17"/>
    </row>
    <row r="19052" spans="1:8" ht="15" customHeight="1" thickBot="1" x14ac:dyDescent="0.3">
      <c r="A19052" s="89" t="s">
        <v>88</v>
      </c>
      <c r="B19052" s="90"/>
      <c r="C19052" s="20" t="s">
        <v>89</v>
      </c>
      <c r="D19052" s="22" t="s">
        <v>90</v>
      </c>
    </row>
    <row r="19053" spans="1:8" ht="14.1" customHeight="1" x14ac:dyDescent="0.25">
      <c r="A19053" s="3" t="s">
        <v>102</v>
      </c>
      <c r="B19053" s="23" t="s">
        <v>180</v>
      </c>
      <c r="C19053" s="77">
        <v>1.4354884139562952E-3</v>
      </c>
      <c r="D19053" s="79">
        <v>1.6111392802834108E-4</v>
      </c>
    </row>
    <row r="19054" spans="1:8" ht="14.1" customHeight="1" thickBot="1" x14ac:dyDescent="0.3">
      <c r="A19054" s="91"/>
      <c r="B19054" s="14" t="s">
        <v>181</v>
      </c>
      <c r="C19054" s="92">
        <v>0.94465883553899688</v>
      </c>
      <c r="D19054" s="93">
        <v>7.3369646724377978E-3</v>
      </c>
    </row>
    <row r="19055" spans="1:8" ht="15" customHeight="1" x14ac:dyDescent="0.25">
      <c r="A19055" s="42" t="s">
        <v>311</v>
      </c>
      <c r="B19055" s="43"/>
      <c r="C19055" s="43"/>
      <c r="D19055" s="43"/>
    </row>
    <row r="19058" spans="1:3" ht="16.5" x14ac:dyDescent="0.25">
      <c r="A19058" t="s">
        <v>113</v>
      </c>
    </row>
    <row r="19060" spans="1:3" ht="20.100000000000001" customHeight="1" thickBot="1" x14ac:dyDescent="0.3">
      <c r="A19060" s="16" t="s">
        <v>114</v>
      </c>
      <c r="B19060" s="17"/>
      <c r="C19060" s="17"/>
    </row>
    <row r="19061" spans="1:3" ht="15" customHeight="1" thickBot="1" x14ac:dyDescent="0.3">
      <c r="A19061" s="18"/>
      <c r="B19061" s="19"/>
      <c r="C19061" s="61" t="s">
        <v>62</v>
      </c>
    </row>
    <row r="19062" spans="1:3" ht="14.1" customHeight="1" x14ac:dyDescent="0.25">
      <c r="A19062" s="3" t="s">
        <v>36</v>
      </c>
      <c r="B19062" s="23" t="s">
        <v>37</v>
      </c>
      <c r="C19062" s="62">
        <v>0</v>
      </c>
    </row>
    <row r="19063" spans="1:3" ht="14.1" customHeight="1" x14ac:dyDescent="0.25">
      <c r="A19063" s="28"/>
      <c r="B19063" s="9" t="s">
        <v>63</v>
      </c>
      <c r="C19063" s="12">
        <v>0</v>
      </c>
    </row>
    <row r="19064" spans="1:3" ht="14.1" customHeight="1" x14ac:dyDescent="0.25">
      <c r="A19064" s="28"/>
      <c r="B19064" s="9" t="s">
        <v>64</v>
      </c>
      <c r="C19064" s="12">
        <v>0</v>
      </c>
    </row>
    <row r="19065" spans="1:3" ht="14.1" customHeight="1" x14ac:dyDescent="0.25">
      <c r="A19065" s="28"/>
      <c r="B19065" s="9" t="s">
        <v>65</v>
      </c>
      <c r="C19065" s="12">
        <v>1</v>
      </c>
    </row>
    <row r="19066" spans="1:3" ht="14.1" customHeight="1" x14ac:dyDescent="0.25">
      <c r="A19066" s="28"/>
      <c r="B19066" s="9" t="s">
        <v>66</v>
      </c>
      <c r="C19066" s="12">
        <v>0</v>
      </c>
    </row>
    <row r="19067" spans="1:3" ht="14.1" customHeight="1" x14ac:dyDescent="0.25">
      <c r="A19067" s="28"/>
      <c r="B19067" s="9" t="s">
        <v>67</v>
      </c>
      <c r="C19067" s="12">
        <v>0</v>
      </c>
    </row>
    <row r="19068" spans="1:3" ht="14.1" customHeight="1" x14ac:dyDescent="0.25">
      <c r="A19068" s="28"/>
      <c r="B19068" s="9" t="s">
        <v>68</v>
      </c>
      <c r="C19068" s="12">
        <v>-1</v>
      </c>
    </row>
    <row r="19069" spans="1:3" ht="24" customHeight="1" x14ac:dyDescent="0.25">
      <c r="A19069" s="28"/>
      <c r="B19069" s="9" t="s">
        <v>69</v>
      </c>
      <c r="C19069" s="47">
        <v>0.5</v>
      </c>
    </row>
    <row r="19070" spans="1:3" ht="24" customHeight="1" x14ac:dyDescent="0.25">
      <c r="A19070" s="28"/>
      <c r="B19070" s="9" t="s">
        <v>70</v>
      </c>
      <c r="C19070" s="12">
        <v>0</v>
      </c>
    </row>
    <row r="19071" spans="1:3" ht="24" customHeight="1" x14ac:dyDescent="0.25">
      <c r="A19071" s="28"/>
      <c r="B19071" s="9" t="s">
        <v>71</v>
      </c>
      <c r="C19071" s="12">
        <v>0</v>
      </c>
    </row>
    <row r="19072" spans="1:3" ht="24" customHeight="1" x14ac:dyDescent="0.25">
      <c r="A19072" s="28"/>
      <c r="B19072" s="9" t="s">
        <v>72</v>
      </c>
      <c r="C19072" s="47">
        <v>-0.5</v>
      </c>
    </row>
    <row r="19073" spans="1:9" ht="24" customHeight="1" x14ac:dyDescent="0.25">
      <c r="A19073" s="28"/>
      <c r="B19073" s="9" t="s">
        <v>73</v>
      </c>
      <c r="C19073" s="47">
        <v>0.5</v>
      </c>
    </row>
    <row r="19074" spans="1:9" ht="24" customHeight="1" x14ac:dyDescent="0.25">
      <c r="A19074" s="28"/>
      <c r="B19074" s="9" t="s">
        <v>74</v>
      </c>
      <c r="C19074" s="12">
        <v>0</v>
      </c>
    </row>
    <row r="19075" spans="1:9" ht="24" customHeight="1" x14ac:dyDescent="0.25">
      <c r="A19075" s="28"/>
      <c r="B19075" s="9" t="s">
        <v>75</v>
      </c>
      <c r="C19075" s="12">
        <v>0</v>
      </c>
    </row>
    <row r="19076" spans="1:9" ht="24" customHeight="1" thickBot="1" x14ac:dyDescent="0.3">
      <c r="A19076" s="91"/>
      <c r="B19076" s="14" t="s">
        <v>76</v>
      </c>
      <c r="C19076" s="49">
        <v>-0.5</v>
      </c>
    </row>
    <row r="19077" spans="1:9" ht="15" customHeight="1" x14ac:dyDescent="0.25">
      <c r="A19077" s="42" t="s">
        <v>115</v>
      </c>
      <c r="B19077" s="43"/>
      <c r="C19077" s="43"/>
    </row>
    <row r="19079" spans="1:9" ht="20.100000000000001" customHeight="1" thickBot="1" x14ac:dyDescent="0.3">
      <c r="A19079" s="16" t="s">
        <v>116</v>
      </c>
      <c r="B19079" s="17"/>
      <c r="C19079" s="17"/>
      <c r="D19079" s="17"/>
      <c r="E19079" s="17"/>
      <c r="F19079" s="17"/>
      <c r="G19079" s="17"/>
      <c r="H19079" s="17"/>
      <c r="I19079" s="17"/>
    </row>
    <row r="19080" spans="1:9" ht="15" customHeight="1" x14ac:dyDescent="0.25">
      <c r="A19080" s="67" t="s">
        <v>117</v>
      </c>
      <c r="B19080" s="68" t="s">
        <v>89</v>
      </c>
      <c r="C19080" s="69" t="s">
        <v>90</v>
      </c>
      <c r="D19080" s="69" t="s">
        <v>91</v>
      </c>
      <c r="E19080" s="69" t="s">
        <v>118</v>
      </c>
      <c r="F19080" s="69" t="s">
        <v>92</v>
      </c>
      <c r="G19080" s="69" t="s">
        <v>59</v>
      </c>
      <c r="H19080" s="70" t="s">
        <v>93</v>
      </c>
      <c r="I19080" s="71"/>
    </row>
    <row r="19081" spans="1:9" ht="15" customHeight="1" thickBot="1" x14ac:dyDescent="0.3">
      <c r="A19081" s="72"/>
      <c r="B19081" s="73"/>
      <c r="C19081" s="74"/>
      <c r="D19081" s="74"/>
      <c r="E19081" s="74"/>
      <c r="F19081" s="74"/>
      <c r="G19081" s="74"/>
      <c r="H19081" s="75" t="s">
        <v>94</v>
      </c>
      <c r="I19081" s="76" t="s">
        <v>95</v>
      </c>
    </row>
    <row r="19082" spans="1:9" ht="14.1" customHeight="1" thickBot="1" x14ac:dyDescent="0.3">
      <c r="A19082" s="94" t="s">
        <v>62</v>
      </c>
      <c r="B19082" s="95">
        <v>-8.613857135666007E-3</v>
      </c>
      <c r="C19082" s="96">
        <v>1.9590139498468352E-3</v>
      </c>
      <c r="D19082" s="97">
        <v>384.95180283605202</v>
      </c>
      <c r="E19082" s="98">
        <v>0</v>
      </c>
      <c r="F19082" s="97">
        <v>-4.3970371606284262</v>
      </c>
      <c r="G19082" s="97">
        <v>1.4217670598066866E-5</v>
      </c>
      <c r="H19082" s="96">
        <v>-1.2465563776054664E-2</v>
      </c>
      <c r="I19082" s="99">
        <v>-4.7621504952773501E-3</v>
      </c>
    </row>
    <row r="19083" spans="1:9" ht="15" customHeight="1" x14ac:dyDescent="0.25">
      <c r="A19083" s="42" t="s">
        <v>115</v>
      </c>
      <c r="B19083" s="43"/>
      <c r="C19083" s="43"/>
      <c r="D19083" s="43"/>
      <c r="E19083" s="43"/>
      <c r="F19083" s="43"/>
      <c r="G19083" s="43"/>
      <c r="H19083" s="43"/>
      <c r="I19083" s="43"/>
    </row>
    <row r="19084" spans="1:9" ht="15" customHeight="1" x14ac:dyDescent="0.25">
      <c r="A19084" s="50" t="s">
        <v>312</v>
      </c>
      <c r="B19084" s="51"/>
      <c r="C19084" s="51"/>
      <c r="D19084" s="51"/>
      <c r="E19084" s="51"/>
      <c r="F19084" s="51"/>
      <c r="G19084" s="51"/>
      <c r="H19084" s="51"/>
      <c r="I19084" s="51"/>
    </row>
    <row r="19087" spans="1:9" ht="16.5" x14ac:dyDescent="0.25">
      <c r="A19087" t="s">
        <v>119</v>
      </c>
    </row>
    <row r="19089" spans="1:3" ht="20.100000000000001" customHeight="1" thickBot="1" x14ac:dyDescent="0.3">
      <c r="A19089" s="16" t="s">
        <v>114</v>
      </c>
      <c r="B19089" s="17"/>
      <c r="C19089" s="17"/>
    </row>
    <row r="19090" spans="1:3" ht="15" customHeight="1" thickBot="1" x14ac:dyDescent="0.3">
      <c r="A19090" s="18"/>
      <c r="B19090" s="19"/>
      <c r="C19090" s="61" t="s">
        <v>62</v>
      </c>
    </row>
    <row r="19091" spans="1:3" ht="14.1" customHeight="1" x14ac:dyDescent="0.25">
      <c r="A19091" s="3" t="s">
        <v>36</v>
      </c>
      <c r="B19091" s="23" t="s">
        <v>37</v>
      </c>
      <c r="C19091" s="62">
        <v>0</v>
      </c>
    </row>
    <row r="19092" spans="1:3" ht="14.1" customHeight="1" x14ac:dyDescent="0.25">
      <c r="A19092" s="28"/>
      <c r="B19092" s="9" t="s">
        <v>63</v>
      </c>
      <c r="C19092" s="12">
        <v>0</v>
      </c>
    </row>
    <row r="19093" spans="1:3" ht="14.1" customHeight="1" x14ac:dyDescent="0.25">
      <c r="A19093" s="28"/>
      <c r="B19093" s="9" t="s">
        <v>64</v>
      </c>
      <c r="C19093" s="12">
        <v>0</v>
      </c>
    </row>
    <row r="19094" spans="1:3" ht="14.1" customHeight="1" x14ac:dyDescent="0.25">
      <c r="A19094" s="28"/>
      <c r="B19094" s="9" t="s">
        <v>65</v>
      </c>
      <c r="C19094" s="12">
        <v>1</v>
      </c>
    </row>
    <row r="19095" spans="1:3" ht="14.1" customHeight="1" x14ac:dyDescent="0.25">
      <c r="A19095" s="28"/>
      <c r="B19095" s="9" t="s">
        <v>66</v>
      </c>
      <c r="C19095" s="12">
        <v>0</v>
      </c>
    </row>
    <row r="19096" spans="1:3" ht="14.1" customHeight="1" x14ac:dyDescent="0.25">
      <c r="A19096" s="28"/>
      <c r="B19096" s="9" t="s">
        <v>67</v>
      </c>
      <c r="C19096" s="12">
        <v>0</v>
      </c>
    </row>
    <row r="19097" spans="1:3" ht="14.1" customHeight="1" x14ac:dyDescent="0.25">
      <c r="A19097" s="28"/>
      <c r="B19097" s="9" t="s">
        <v>68</v>
      </c>
      <c r="C19097" s="12">
        <v>-1</v>
      </c>
    </row>
    <row r="19098" spans="1:3" ht="24" customHeight="1" x14ac:dyDescent="0.25">
      <c r="A19098" s="28"/>
      <c r="B19098" s="9" t="s">
        <v>69</v>
      </c>
      <c r="C19098" s="12">
        <v>1</v>
      </c>
    </row>
    <row r="19099" spans="1:3" ht="24" customHeight="1" x14ac:dyDescent="0.25">
      <c r="A19099" s="28"/>
      <c r="B19099" s="9" t="s">
        <v>70</v>
      </c>
      <c r="C19099" s="12">
        <v>0</v>
      </c>
    </row>
    <row r="19100" spans="1:3" ht="24" customHeight="1" x14ac:dyDescent="0.25">
      <c r="A19100" s="28"/>
      <c r="B19100" s="9" t="s">
        <v>71</v>
      </c>
      <c r="C19100" s="12">
        <v>0</v>
      </c>
    </row>
    <row r="19101" spans="1:3" ht="24" customHeight="1" x14ac:dyDescent="0.25">
      <c r="A19101" s="28"/>
      <c r="B19101" s="9" t="s">
        <v>72</v>
      </c>
      <c r="C19101" s="12">
        <v>-1</v>
      </c>
    </row>
    <row r="19102" spans="1:3" ht="24" customHeight="1" x14ac:dyDescent="0.25">
      <c r="A19102" s="28"/>
      <c r="B19102" s="9" t="s">
        <v>73</v>
      </c>
      <c r="C19102" s="12">
        <v>0</v>
      </c>
    </row>
    <row r="19103" spans="1:3" ht="24" customHeight="1" x14ac:dyDescent="0.25">
      <c r="A19103" s="28"/>
      <c r="B19103" s="9" t="s">
        <v>74</v>
      </c>
      <c r="C19103" s="12">
        <v>0</v>
      </c>
    </row>
    <row r="19104" spans="1:3" ht="24" customHeight="1" x14ac:dyDescent="0.25">
      <c r="A19104" s="28"/>
      <c r="B19104" s="9" t="s">
        <v>75</v>
      </c>
      <c r="C19104" s="12">
        <v>0</v>
      </c>
    </row>
    <row r="19105" spans="1:9" ht="24" customHeight="1" thickBot="1" x14ac:dyDescent="0.3">
      <c r="A19105" s="91"/>
      <c r="B19105" s="14" t="s">
        <v>76</v>
      </c>
      <c r="C19105" s="100">
        <v>0</v>
      </c>
    </row>
    <row r="19106" spans="1:9" ht="15" customHeight="1" x14ac:dyDescent="0.25">
      <c r="A19106" s="42" t="s">
        <v>120</v>
      </c>
      <c r="B19106" s="43"/>
      <c r="C19106" s="43"/>
    </row>
    <row r="19108" spans="1:9" ht="20.100000000000001" customHeight="1" thickBot="1" x14ac:dyDescent="0.3">
      <c r="A19108" s="16" t="s">
        <v>116</v>
      </c>
      <c r="B19108" s="17"/>
      <c r="C19108" s="17"/>
      <c r="D19108" s="17"/>
      <c r="E19108" s="17"/>
      <c r="F19108" s="17"/>
      <c r="G19108" s="17"/>
      <c r="H19108" s="17"/>
      <c r="I19108" s="17"/>
    </row>
    <row r="19109" spans="1:9" ht="15" customHeight="1" x14ac:dyDescent="0.25">
      <c r="A19109" s="67" t="s">
        <v>117</v>
      </c>
      <c r="B19109" s="68" t="s">
        <v>89</v>
      </c>
      <c r="C19109" s="69" t="s">
        <v>90</v>
      </c>
      <c r="D19109" s="69" t="s">
        <v>91</v>
      </c>
      <c r="E19109" s="69" t="s">
        <v>118</v>
      </c>
      <c r="F19109" s="69" t="s">
        <v>92</v>
      </c>
      <c r="G19109" s="69" t="s">
        <v>59</v>
      </c>
      <c r="H19109" s="70" t="s">
        <v>93</v>
      </c>
      <c r="I19109" s="71"/>
    </row>
    <row r="19110" spans="1:9" ht="15" customHeight="1" thickBot="1" x14ac:dyDescent="0.3">
      <c r="A19110" s="72"/>
      <c r="B19110" s="73"/>
      <c r="C19110" s="74"/>
      <c r="D19110" s="74"/>
      <c r="E19110" s="74"/>
      <c r="F19110" s="74"/>
      <c r="G19110" s="74"/>
      <c r="H19110" s="75" t="s">
        <v>94</v>
      </c>
      <c r="I19110" s="76" t="s">
        <v>95</v>
      </c>
    </row>
    <row r="19111" spans="1:9" ht="14.1" customHeight="1" thickBot="1" x14ac:dyDescent="0.3">
      <c r="A19111" s="94" t="s">
        <v>62</v>
      </c>
      <c r="B19111" s="95">
        <v>-8.7383952536839206E-3</v>
      </c>
      <c r="C19111" s="96">
        <v>2.7144885028905275E-3</v>
      </c>
      <c r="D19111" s="97">
        <v>383.50937303325003</v>
      </c>
      <c r="E19111" s="98">
        <v>0</v>
      </c>
      <c r="F19111" s="97">
        <v>-3.2191682684891929</v>
      </c>
      <c r="G19111" s="97">
        <v>1.3951386960903464E-3</v>
      </c>
      <c r="H19111" s="96">
        <v>-1.4075538163275194E-2</v>
      </c>
      <c r="I19111" s="99">
        <v>-3.4012523440926467E-3</v>
      </c>
    </row>
    <row r="19112" spans="1:9" ht="15" customHeight="1" x14ac:dyDescent="0.25">
      <c r="A19112" s="42" t="s">
        <v>120</v>
      </c>
      <c r="B19112" s="43"/>
      <c r="C19112" s="43"/>
      <c r="D19112" s="43"/>
      <c r="E19112" s="43"/>
      <c r="F19112" s="43"/>
      <c r="G19112" s="43"/>
      <c r="H19112" s="43"/>
      <c r="I19112" s="43"/>
    </row>
    <row r="19113" spans="1:9" ht="15" customHeight="1" x14ac:dyDescent="0.25">
      <c r="A19113" s="50" t="s">
        <v>312</v>
      </c>
      <c r="B19113" s="51"/>
      <c r="C19113" s="51"/>
      <c r="D19113" s="51"/>
      <c r="E19113" s="51"/>
      <c r="F19113" s="51"/>
      <c r="G19113" s="51"/>
      <c r="H19113" s="51"/>
      <c r="I19113" s="51"/>
    </row>
    <row r="19116" spans="1:9" ht="16.5" x14ac:dyDescent="0.25">
      <c r="A19116" t="s">
        <v>121</v>
      </c>
    </row>
    <row r="19118" spans="1:9" ht="20.100000000000001" customHeight="1" thickBot="1" x14ac:dyDescent="0.3">
      <c r="A19118" s="16" t="s">
        <v>114</v>
      </c>
      <c r="B19118" s="17"/>
      <c r="C19118" s="17"/>
    </row>
    <row r="19119" spans="1:9" ht="15" customHeight="1" thickBot="1" x14ac:dyDescent="0.3">
      <c r="A19119" s="18"/>
      <c r="B19119" s="19"/>
      <c r="C19119" s="61" t="s">
        <v>62</v>
      </c>
    </row>
    <row r="19120" spans="1:9" ht="14.1" customHeight="1" x14ac:dyDescent="0.25">
      <c r="A19120" s="3" t="s">
        <v>36</v>
      </c>
      <c r="B19120" s="23" t="s">
        <v>37</v>
      </c>
      <c r="C19120" s="62">
        <v>0</v>
      </c>
    </row>
    <row r="19121" spans="1:3" ht="14.1" customHeight="1" x14ac:dyDescent="0.25">
      <c r="A19121" s="28"/>
      <c r="B19121" s="9" t="s">
        <v>63</v>
      </c>
      <c r="C19121" s="12">
        <v>0</v>
      </c>
    </row>
    <row r="19122" spans="1:3" ht="14.1" customHeight="1" x14ac:dyDescent="0.25">
      <c r="A19122" s="28"/>
      <c r="B19122" s="9" t="s">
        <v>64</v>
      </c>
      <c r="C19122" s="12">
        <v>0</v>
      </c>
    </row>
    <row r="19123" spans="1:3" ht="14.1" customHeight="1" x14ac:dyDescent="0.25">
      <c r="A19123" s="28"/>
      <c r="B19123" s="9" t="s">
        <v>65</v>
      </c>
      <c r="C19123" s="12">
        <v>1</v>
      </c>
    </row>
    <row r="19124" spans="1:3" ht="14.1" customHeight="1" x14ac:dyDescent="0.25">
      <c r="A19124" s="28"/>
      <c r="B19124" s="9" t="s">
        <v>66</v>
      </c>
      <c r="C19124" s="12">
        <v>0</v>
      </c>
    </row>
    <row r="19125" spans="1:3" ht="14.1" customHeight="1" x14ac:dyDescent="0.25">
      <c r="A19125" s="28"/>
      <c r="B19125" s="9" t="s">
        <v>67</v>
      </c>
      <c r="C19125" s="12">
        <v>0</v>
      </c>
    </row>
    <row r="19126" spans="1:3" ht="14.1" customHeight="1" x14ac:dyDescent="0.25">
      <c r="A19126" s="28"/>
      <c r="B19126" s="9" t="s">
        <v>68</v>
      </c>
      <c r="C19126" s="12">
        <v>-1</v>
      </c>
    </row>
    <row r="19127" spans="1:3" ht="24" customHeight="1" x14ac:dyDescent="0.25">
      <c r="A19127" s="28"/>
      <c r="B19127" s="9" t="s">
        <v>69</v>
      </c>
      <c r="C19127" s="12">
        <v>0</v>
      </c>
    </row>
    <row r="19128" spans="1:3" ht="24" customHeight="1" x14ac:dyDescent="0.25">
      <c r="A19128" s="28"/>
      <c r="B19128" s="9" t="s">
        <v>70</v>
      </c>
      <c r="C19128" s="12">
        <v>0</v>
      </c>
    </row>
    <row r="19129" spans="1:3" ht="24" customHeight="1" x14ac:dyDescent="0.25">
      <c r="A19129" s="28"/>
      <c r="B19129" s="9" t="s">
        <v>71</v>
      </c>
      <c r="C19129" s="12">
        <v>0</v>
      </c>
    </row>
    <row r="19130" spans="1:3" ht="24" customHeight="1" x14ac:dyDescent="0.25">
      <c r="A19130" s="28"/>
      <c r="B19130" s="9" t="s">
        <v>72</v>
      </c>
      <c r="C19130" s="12">
        <v>0</v>
      </c>
    </row>
    <row r="19131" spans="1:3" ht="24" customHeight="1" x14ac:dyDescent="0.25">
      <c r="A19131" s="28"/>
      <c r="B19131" s="9" t="s">
        <v>73</v>
      </c>
      <c r="C19131" s="12">
        <v>1</v>
      </c>
    </row>
    <row r="19132" spans="1:3" ht="24" customHeight="1" x14ac:dyDescent="0.25">
      <c r="A19132" s="28"/>
      <c r="B19132" s="9" t="s">
        <v>74</v>
      </c>
      <c r="C19132" s="12">
        <v>0</v>
      </c>
    </row>
    <row r="19133" spans="1:3" ht="24" customHeight="1" x14ac:dyDescent="0.25">
      <c r="A19133" s="28"/>
      <c r="B19133" s="9" t="s">
        <v>75</v>
      </c>
      <c r="C19133" s="12">
        <v>0</v>
      </c>
    </row>
    <row r="19134" spans="1:3" ht="24" customHeight="1" thickBot="1" x14ac:dyDescent="0.3">
      <c r="A19134" s="91"/>
      <c r="B19134" s="14" t="s">
        <v>76</v>
      </c>
      <c r="C19134" s="100">
        <v>-1</v>
      </c>
    </row>
    <row r="19135" spans="1:3" ht="15" customHeight="1" x14ac:dyDescent="0.25">
      <c r="A19135" s="42" t="s">
        <v>122</v>
      </c>
      <c r="B19135" s="43"/>
      <c r="C19135" s="43"/>
    </row>
    <row r="19137" spans="1:9" ht="20.100000000000001" customHeight="1" thickBot="1" x14ac:dyDescent="0.3">
      <c r="A19137" s="16" t="s">
        <v>116</v>
      </c>
      <c r="B19137" s="17"/>
      <c r="C19137" s="17"/>
      <c r="D19137" s="17"/>
      <c r="E19137" s="17"/>
      <c r="F19137" s="17"/>
      <c r="G19137" s="17"/>
      <c r="H19137" s="17"/>
      <c r="I19137" s="17"/>
    </row>
    <row r="19138" spans="1:9" ht="15" customHeight="1" x14ac:dyDescent="0.25">
      <c r="A19138" s="67" t="s">
        <v>117</v>
      </c>
      <c r="B19138" s="68" t="s">
        <v>89</v>
      </c>
      <c r="C19138" s="69" t="s">
        <v>90</v>
      </c>
      <c r="D19138" s="69" t="s">
        <v>91</v>
      </c>
      <c r="E19138" s="69" t="s">
        <v>118</v>
      </c>
      <c r="F19138" s="69" t="s">
        <v>92</v>
      </c>
      <c r="G19138" s="69" t="s">
        <v>59</v>
      </c>
      <c r="H19138" s="70" t="s">
        <v>93</v>
      </c>
      <c r="I19138" s="71"/>
    </row>
    <row r="19139" spans="1:9" ht="15" customHeight="1" thickBot="1" x14ac:dyDescent="0.3">
      <c r="A19139" s="72"/>
      <c r="B19139" s="73"/>
      <c r="C19139" s="74"/>
      <c r="D19139" s="74"/>
      <c r="E19139" s="74"/>
      <c r="F19139" s="74"/>
      <c r="G19139" s="74"/>
      <c r="H19139" s="75" t="s">
        <v>94</v>
      </c>
      <c r="I19139" s="76" t="s">
        <v>95</v>
      </c>
    </row>
    <row r="19140" spans="1:9" ht="14.1" customHeight="1" thickBot="1" x14ac:dyDescent="0.3">
      <c r="A19140" s="94" t="s">
        <v>62</v>
      </c>
      <c r="B19140" s="95">
        <v>-8.4893190176480934E-3</v>
      </c>
      <c r="C19140" s="96">
        <v>2.8253309169817835E-3</v>
      </c>
      <c r="D19140" s="97">
        <v>386.28106106280865</v>
      </c>
      <c r="E19140" s="98">
        <v>0</v>
      </c>
      <c r="F19140" s="97">
        <v>-3.0047167100401033</v>
      </c>
      <c r="G19140" s="97">
        <v>2.8316179585561084E-3</v>
      </c>
      <c r="H19140" s="96">
        <v>-1.4044270657751453E-2</v>
      </c>
      <c r="I19140" s="99">
        <v>-2.9343673775447331E-3</v>
      </c>
    </row>
    <row r="19141" spans="1:9" ht="15" customHeight="1" x14ac:dyDescent="0.25">
      <c r="A19141" s="42" t="s">
        <v>122</v>
      </c>
      <c r="B19141" s="43"/>
      <c r="C19141" s="43"/>
      <c r="D19141" s="43"/>
      <c r="E19141" s="43"/>
      <c r="F19141" s="43"/>
      <c r="G19141" s="43"/>
      <c r="H19141" s="43"/>
      <c r="I19141" s="43"/>
    </row>
    <row r="19142" spans="1:9" ht="15" customHeight="1" x14ac:dyDescent="0.25">
      <c r="A19142" s="50" t="s">
        <v>312</v>
      </c>
      <c r="B19142" s="51"/>
      <c r="C19142" s="51"/>
      <c r="D19142" s="51"/>
      <c r="E19142" s="51"/>
      <c r="F19142" s="51"/>
      <c r="G19142" s="51"/>
      <c r="H19142" s="51"/>
      <c r="I19142" s="51"/>
    </row>
    <row r="19145" spans="1:9" ht="16.5" x14ac:dyDescent="0.25">
      <c r="A19145" t="s">
        <v>123</v>
      </c>
    </row>
    <row r="19147" spans="1:9" ht="20.100000000000001" customHeight="1" thickBot="1" x14ac:dyDescent="0.3">
      <c r="A19147" s="16" t="s">
        <v>114</v>
      </c>
      <c r="B19147" s="17"/>
      <c r="C19147" s="17"/>
    </row>
    <row r="19148" spans="1:9" ht="15" customHeight="1" thickBot="1" x14ac:dyDescent="0.3">
      <c r="A19148" s="18"/>
      <c r="B19148" s="19"/>
      <c r="C19148" s="61" t="s">
        <v>62</v>
      </c>
    </row>
    <row r="19149" spans="1:9" ht="14.1" customHeight="1" x14ac:dyDescent="0.25">
      <c r="A19149" s="3" t="s">
        <v>36</v>
      </c>
      <c r="B19149" s="23" t="s">
        <v>37</v>
      </c>
      <c r="C19149" s="62">
        <v>0</v>
      </c>
    </row>
    <row r="19150" spans="1:9" ht="14.1" customHeight="1" x14ac:dyDescent="0.25">
      <c r="A19150" s="28"/>
      <c r="B19150" s="9" t="s">
        <v>63</v>
      </c>
      <c r="C19150" s="12">
        <v>0</v>
      </c>
    </row>
    <row r="19151" spans="1:9" ht="14.1" customHeight="1" x14ac:dyDescent="0.25">
      <c r="A19151" s="28"/>
      <c r="B19151" s="9" t="s">
        <v>64</v>
      </c>
      <c r="C19151" s="12">
        <v>0</v>
      </c>
    </row>
    <row r="19152" spans="1:9" ht="14.1" customHeight="1" x14ac:dyDescent="0.25">
      <c r="A19152" s="28"/>
      <c r="B19152" s="9" t="s">
        <v>65</v>
      </c>
      <c r="C19152" s="12">
        <v>0</v>
      </c>
    </row>
    <row r="19153" spans="1:9" ht="14.1" customHeight="1" x14ac:dyDescent="0.25">
      <c r="A19153" s="28"/>
      <c r="B19153" s="9" t="s">
        <v>66</v>
      </c>
      <c r="C19153" s="12">
        <v>0</v>
      </c>
    </row>
    <row r="19154" spans="1:9" ht="14.1" customHeight="1" x14ac:dyDescent="0.25">
      <c r="A19154" s="28"/>
      <c r="B19154" s="9" t="s">
        <v>67</v>
      </c>
      <c r="C19154" s="12">
        <v>0</v>
      </c>
    </row>
    <row r="19155" spans="1:9" ht="14.1" customHeight="1" x14ac:dyDescent="0.25">
      <c r="A19155" s="28"/>
      <c r="B19155" s="9" t="s">
        <v>68</v>
      </c>
      <c r="C19155" s="12">
        <v>0</v>
      </c>
    </row>
    <row r="19156" spans="1:9" ht="24" customHeight="1" x14ac:dyDescent="0.25">
      <c r="A19156" s="28"/>
      <c r="B19156" s="9" t="s">
        <v>69</v>
      </c>
      <c r="C19156" s="12">
        <v>1</v>
      </c>
    </row>
    <row r="19157" spans="1:9" ht="24" customHeight="1" x14ac:dyDescent="0.25">
      <c r="A19157" s="28"/>
      <c r="B19157" s="9" t="s">
        <v>70</v>
      </c>
      <c r="C19157" s="12">
        <v>0</v>
      </c>
    </row>
    <row r="19158" spans="1:9" ht="24" customHeight="1" x14ac:dyDescent="0.25">
      <c r="A19158" s="28"/>
      <c r="B19158" s="9" t="s">
        <v>71</v>
      </c>
      <c r="C19158" s="12">
        <v>0</v>
      </c>
    </row>
    <row r="19159" spans="1:9" ht="24" customHeight="1" x14ac:dyDescent="0.25">
      <c r="A19159" s="28"/>
      <c r="B19159" s="9" t="s">
        <v>72</v>
      </c>
      <c r="C19159" s="12">
        <v>-1</v>
      </c>
    </row>
    <row r="19160" spans="1:9" ht="24" customHeight="1" x14ac:dyDescent="0.25">
      <c r="A19160" s="28"/>
      <c r="B19160" s="9" t="s">
        <v>73</v>
      </c>
      <c r="C19160" s="12">
        <v>-1</v>
      </c>
    </row>
    <row r="19161" spans="1:9" ht="24" customHeight="1" x14ac:dyDescent="0.25">
      <c r="A19161" s="28"/>
      <c r="B19161" s="9" t="s">
        <v>74</v>
      </c>
      <c r="C19161" s="12">
        <v>0</v>
      </c>
    </row>
    <row r="19162" spans="1:9" ht="24" customHeight="1" x14ac:dyDescent="0.25">
      <c r="A19162" s="28"/>
      <c r="B19162" s="9" t="s">
        <v>75</v>
      </c>
      <c r="C19162" s="12">
        <v>0</v>
      </c>
    </row>
    <row r="19163" spans="1:9" ht="24" customHeight="1" thickBot="1" x14ac:dyDescent="0.3">
      <c r="A19163" s="91"/>
      <c r="B19163" s="14" t="s">
        <v>76</v>
      </c>
      <c r="C19163" s="100">
        <v>1</v>
      </c>
    </row>
    <row r="19164" spans="1:9" ht="24.95" customHeight="1" x14ac:dyDescent="0.25">
      <c r="A19164" s="42" t="s">
        <v>124</v>
      </c>
      <c r="B19164" s="43"/>
      <c r="C19164" s="43"/>
    </row>
    <row r="19166" spans="1:9" ht="20.100000000000001" customHeight="1" thickBot="1" x14ac:dyDescent="0.3">
      <c r="A19166" s="16" t="s">
        <v>116</v>
      </c>
      <c r="B19166" s="17"/>
      <c r="C19166" s="17"/>
      <c r="D19166" s="17"/>
      <c r="E19166" s="17"/>
      <c r="F19166" s="17"/>
      <c r="G19166" s="17"/>
      <c r="H19166" s="17"/>
      <c r="I19166" s="17"/>
    </row>
    <row r="19167" spans="1:9" ht="15" customHeight="1" x14ac:dyDescent="0.25">
      <c r="A19167" s="67" t="s">
        <v>117</v>
      </c>
      <c r="B19167" s="68" t="s">
        <v>89</v>
      </c>
      <c r="C19167" s="69" t="s">
        <v>90</v>
      </c>
      <c r="D19167" s="69" t="s">
        <v>91</v>
      </c>
      <c r="E19167" s="69" t="s">
        <v>118</v>
      </c>
      <c r="F19167" s="69" t="s">
        <v>92</v>
      </c>
      <c r="G19167" s="69" t="s">
        <v>59</v>
      </c>
      <c r="H19167" s="70" t="s">
        <v>93</v>
      </c>
      <c r="I19167" s="71"/>
    </row>
    <row r="19168" spans="1:9" ht="15" customHeight="1" thickBot="1" x14ac:dyDescent="0.3">
      <c r="A19168" s="72"/>
      <c r="B19168" s="73"/>
      <c r="C19168" s="74"/>
      <c r="D19168" s="74"/>
      <c r="E19168" s="74"/>
      <c r="F19168" s="74"/>
      <c r="G19168" s="74"/>
      <c r="H19168" s="75" t="s">
        <v>94</v>
      </c>
      <c r="I19168" s="76" t="s">
        <v>95</v>
      </c>
    </row>
    <row r="19169" spans="1:9" ht="14.1" customHeight="1" thickBot="1" x14ac:dyDescent="0.3">
      <c r="A19169" s="94" t="s">
        <v>62</v>
      </c>
      <c r="B19169" s="95">
        <v>-2.4907623603582715E-4</v>
      </c>
      <c r="C19169" s="96">
        <v>3.9180278996936678E-3</v>
      </c>
      <c r="D19169" s="97">
        <v>384.95180283605288</v>
      </c>
      <c r="E19169" s="98">
        <v>0</v>
      </c>
      <c r="F19169" s="97">
        <v>-6.3571838285097784E-2</v>
      </c>
      <c r="G19169" s="97">
        <v>0.94934415287225349</v>
      </c>
      <c r="H19169" s="96">
        <v>-7.9524895168131011E-3</v>
      </c>
      <c r="I19169" s="99">
        <v>7.4543370447414459E-3</v>
      </c>
    </row>
    <row r="19170" spans="1:9" ht="15" customHeight="1" x14ac:dyDescent="0.25">
      <c r="A19170" s="42" t="s">
        <v>124</v>
      </c>
      <c r="B19170" s="43"/>
      <c r="C19170" s="43"/>
      <c r="D19170" s="43"/>
      <c r="E19170" s="43"/>
      <c r="F19170" s="43"/>
      <c r="G19170" s="43"/>
      <c r="H19170" s="43"/>
      <c r="I19170" s="43"/>
    </row>
    <row r="19171" spans="1:9" ht="15" customHeight="1" x14ac:dyDescent="0.25">
      <c r="A19171" s="50" t="s">
        <v>312</v>
      </c>
      <c r="B19171" s="51"/>
      <c r="C19171" s="51"/>
      <c r="D19171" s="51"/>
      <c r="E19171" s="51"/>
      <c r="F19171" s="51"/>
      <c r="G19171" s="51"/>
      <c r="H19171" s="51"/>
      <c r="I19171" s="51"/>
    </row>
    <row r="19174" spans="1:9" ht="16.5" x14ac:dyDescent="0.25">
      <c r="A19174" t="s">
        <v>125</v>
      </c>
    </row>
    <row r="19176" spans="1:9" ht="20.100000000000001" customHeight="1" thickBot="1" x14ac:dyDescent="0.3">
      <c r="A19176" s="16" t="s">
        <v>114</v>
      </c>
      <c r="B19176" s="17"/>
      <c r="C19176" s="17"/>
    </row>
    <row r="19177" spans="1:9" ht="15" customHeight="1" thickBot="1" x14ac:dyDescent="0.3">
      <c r="A19177" s="18"/>
      <c r="B19177" s="19"/>
      <c r="C19177" s="61" t="s">
        <v>62</v>
      </c>
    </row>
    <row r="19178" spans="1:9" ht="14.1" customHeight="1" x14ac:dyDescent="0.25">
      <c r="A19178" s="3" t="s">
        <v>36</v>
      </c>
      <c r="B19178" s="23" t="s">
        <v>37</v>
      </c>
      <c r="C19178" s="62">
        <v>0</v>
      </c>
    </row>
    <row r="19179" spans="1:9" ht="14.1" customHeight="1" x14ac:dyDescent="0.25">
      <c r="A19179" s="28"/>
      <c r="B19179" s="9" t="s">
        <v>63</v>
      </c>
      <c r="C19179" s="12">
        <v>0</v>
      </c>
    </row>
    <row r="19180" spans="1:9" ht="14.1" customHeight="1" x14ac:dyDescent="0.25">
      <c r="A19180" s="28"/>
      <c r="B19180" s="9" t="s">
        <v>64</v>
      </c>
      <c r="C19180" s="12">
        <v>0</v>
      </c>
    </row>
    <row r="19181" spans="1:9" ht="14.1" customHeight="1" x14ac:dyDescent="0.25">
      <c r="A19181" s="28"/>
      <c r="B19181" s="9" t="s">
        <v>65</v>
      </c>
      <c r="C19181" s="12">
        <v>0</v>
      </c>
    </row>
    <row r="19182" spans="1:9" ht="14.1" customHeight="1" x14ac:dyDescent="0.25">
      <c r="A19182" s="28"/>
      <c r="B19182" s="9" t="s">
        <v>66</v>
      </c>
      <c r="C19182" s="12">
        <v>1</v>
      </c>
    </row>
    <row r="19183" spans="1:9" ht="14.1" customHeight="1" x14ac:dyDescent="0.25">
      <c r="A19183" s="28"/>
      <c r="B19183" s="9" t="s">
        <v>67</v>
      </c>
      <c r="C19183" s="12">
        <v>0</v>
      </c>
    </row>
    <row r="19184" spans="1:9" ht="14.1" customHeight="1" x14ac:dyDescent="0.25">
      <c r="A19184" s="28"/>
      <c r="B19184" s="9" t="s">
        <v>68</v>
      </c>
      <c r="C19184" s="12">
        <v>-1</v>
      </c>
    </row>
    <row r="19185" spans="1:9" ht="24" customHeight="1" x14ac:dyDescent="0.25">
      <c r="A19185" s="28"/>
      <c r="B19185" s="9" t="s">
        <v>69</v>
      </c>
      <c r="C19185" s="12">
        <v>0</v>
      </c>
    </row>
    <row r="19186" spans="1:9" ht="24" customHeight="1" x14ac:dyDescent="0.25">
      <c r="A19186" s="28"/>
      <c r="B19186" s="9" t="s">
        <v>70</v>
      </c>
      <c r="C19186" s="47">
        <v>0.5</v>
      </c>
    </row>
    <row r="19187" spans="1:9" ht="24" customHeight="1" x14ac:dyDescent="0.25">
      <c r="A19187" s="28"/>
      <c r="B19187" s="9" t="s">
        <v>71</v>
      </c>
      <c r="C19187" s="12">
        <v>0</v>
      </c>
    </row>
    <row r="19188" spans="1:9" ht="24" customHeight="1" x14ac:dyDescent="0.25">
      <c r="A19188" s="28"/>
      <c r="B19188" s="9" t="s">
        <v>72</v>
      </c>
      <c r="C19188" s="47">
        <v>-0.5</v>
      </c>
    </row>
    <row r="19189" spans="1:9" ht="24" customHeight="1" x14ac:dyDescent="0.25">
      <c r="A19189" s="28"/>
      <c r="B19189" s="9" t="s">
        <v>73</v>
      </c>
      <c r="C19189" s="12">
        <v>0</v>
      </c>
    </row>
    <row r="19190" spans="1:9" ht="24" customHeight="1" x14ac:dyDescent="0.25">
      <c r="A19190" s="28"/>
      <c r="B19190" s="9" t="s">
        <v>74</v>
      </c>
      <c r="C19190" s="47">
        <v>0.5</v>
      </c>
    </row>
    <row r="19191" spans="1:9" ht="24" customHeight="1" x14ac:dyDescent="0.25">
      <c r="A19191" s="28"/>
      <c r="B19191" s="9" t="s">
        <v>75</v>
      </c>
      <c r="C19191" s="12">
        <v>0</v>
      </c>
    </row>
    <row r="19192" spans="1:9" ht="24" customHeight="1" thickBot="1" x14ac:dyDescent="0.3">
      <c r="A19192" s="91"/>
      <c r="B19192" s="14" t="s">
        <v>76</v>
      </c>
      <c r="C19192" s="49">
        <v>-0.5</v>
      </c>
    </row>
    <row r="19193" spans="1:9" ht="15" customHeight="1" x14ac:dyDescent="0.25">
      <c r="A19193" s="42" t="s">
        <v>126</v>
      </c>
      <c r="B19193" s="43"/>
      <c r="C19193" s="43"/>
    </row>
    <row r="19195" spans="1:9" ht="20.100000000000001" customHeight="1" thickBot="1" x14ac:dyDescent="0.3">
      <c r="A19195" s="16" t="s">
        <v>116</v>
      </c>
      <c r="B19195" s="17"/>
      <c r="C19195" s="17"/>
      <c r="D19195" s="17"/>
      <c r="E19195" s="17"/>
      <c r="F19195" s="17"/>
      <c r="G19195" s="17"/>
      <c r="H19195" s="17"/>
      <c r="I19195" s="17"/>
    </row>
    <row r="19196" spans="1:9" ht="15" customHeight="1" x14ac:dyDescent="0.25">
      <c r="A19196" s="67" t="s">
        <v>117</v>
      </c>
      <c r="B19196" s="68" t="s">
        <v>89</v>
      </c>
      <c r="C19196" s="69" t="s">
        <v>90</v>
      </c>
      <c r="D19196" s="69" t="s">
        <v>91</v>
      </c>
      <c r="E19196" s="69" t="s">
        <v>118</v>
      </c>
      <c r="F19196" s="69" t="s">
        <v>92</v>
      </c>
      <c r="G19196" s="69" t="s">
        <v>59</v>
      </c>
      <c r="H19196" s="70" t="s">
        <v>93</v>
      </c>
      <c r="I19196" s="71"/>
    </row>
    <row r="19197" spans="1:9" ht="15" customHeight="1" thickBot="1" x14ac:dyDescent="0.3">
      <c r="A19197" s="72"/>
      <c r="B19197" s="73"/>
      <c r="C19197" s="74"/>
      <c r="D19197" s="74"/>
      <c r="E19197" s="74"/>
      <c r="F19197" s="74"/>
      <c r="G19197" s="74"/>
      <c r="H19197" s="75" t="s">
        <v>94</v>
      </c>
      <c r="I19197" s="76" t="s">
        <v>95</v>
      </c>
    </row>
    <row r="19198" spans="1:9" ht="14.1" customHeight="1" thickBot="1" x14ac:dyDescent="0.3">
      <c r="A19198" s="94" t="s">
        <v>62</v>
      </c>
      <c r="B19198" s="95">
        <v>-9.3981307346395447E-3</v>
      </c>
      <c r="C19198" s="96">
        <v>1.574197245670842E-3</v>
      </c>
      <c r="D19198" s="97">
        <v>366.38080669456696</v>
      </c>
      <c r="E19198" s="98">
        <v>0</v>
      </c>
      <c r="F19198" s="97">
        <v>-5.9701100103466027</v>
      </c>
      <c r="G19198" s="97">
        <v>5.6044999087995728E-9</v>
      </c>
      <c r="H19198" s="96">
        <v>-1.2493726558618199E-2</v>
      </c>
      <c r="I19198" s="99">
        <v>-6.3025349106608907E-3</v>
      </c>
    </row>
    <row r="19199" spans="1:9" ht="15" customHeight="1" x14ac:dyDescent="0.25">
      <c r="A19199" s="42" t="s">
        <v>126</v>
      </c>
      <c r="B19199" s="43"/>
      <c r="C19199" s="43"/>
      <c r="D19199" s="43"/>
      <c r="E19199" s="43"/>
      <c r="F19199" s="43"/>
      <c r="G19199" s="43"/>
      <c r="H19199" s="43"/>
      <c r="I19199" s="43"/>
    </row>
    <row r="19200" spans="1:9" ht="15" customHeight="1" x14ac:dyDescent="0.25">
      <c r="A19200" s="50" t="s">
        <v>312</v>
      </c>
      <c r="B19200" s="51"/>
      <c r="C19200" s="51"/>
      <c r="D19200" s="51"/>
      <c r="E19200" s="51"/>
      <c r="F19200" s="51"/>
      <c r="G19200" s="51"/>
      <c r="H19200" s="51"/>
      <c r="I19200" s="51"/>
    </row>
    <row r="19203" spans="1:3" ht="16.5" x14ac:dyDescent="0.25">
      <c r="A19203" t="s">
        <v>127</v>
      </c>
    </row>
    <row r="19205" spans="1:3" ht="20.100000000000001" customHeight="1" thickBot="1" x14ac:dyDescent="0.3">
      <c r="A19205" s="16" t="s">
        <v>114</v>
      </c>
      <c r="B19205" s="17"/>
      <c r="C19205" s="17"/>
    </row>
    <row r="19206" spans="1:3" ht="15" customHeight="1" thickBot="1" x14ac:dyDescent="0.3">
      <c r="A19206" s="18"/>
      <c r="B19206" s="19"/>
      <c r="C19206" s="61" t="s">
        <v>62</v>
      </c>
    </row>
    <row r="19207" spans="1:3" ht="14.1" customHeight="1" x14ac:dyDescent="0.25">
      <c r="A19207" s="3" t="s">
        <v>36</v>
      </c>
      <c r="B19207" s="23" t="s">
        <v>37</v>
      </c>
      <c r="C19207" s="62">
        <v>0</v>
      </c>
    </row>
    <row r="19208" spans="1:3" ht="14.1" customHeight="1" x14ac:dyDescent="0.25">
      <c r="A19208" s="28"/>
      <c r="B19208" s="9" t="s">
        <v>63</v>
      </c>
      <c r="C19208" s="12">
        <v>0</v>
      </c>
    </row>
    <row r="19209" spans="1:3" ht="14.1" customHeight="1" x14ac:dyDescent="0.25">
      <c r="A19209" s="28"/>
      <c r="B19209" s="9" t="s">
        <v>64</v>
      </c>
      <c r="C19209" s="12">
        <v>0</v>
      </c>
    </row>
    <row r="19210" spans="1:3" ht="14.1" customHeight="1" x14ac:dyDescent="0.25">
      <c r="A19210" s="28"/>
      <c r="B19210" s="9" t="s">
        <v>65</v>
      </c>
      <c r="C19210" s="12">
        <v>0</v>
      </c>
    </row>
    <row r="19211" spans="1:3" ht="14.1" customHeight="1" x14ac:dyDescent="0.25">
      <c r="A19211" s="28"/>
      <c r="B19211" s="9" t="s">
        <v>66</v>
      </c>
      <c r="C19211" s="12">
        <v>1</v>
      </c>
    </row>
    <row r="19212" spans="1:3" ht="14.1" customHeight="1" x14ac:dyDescent="0.25">
      <c r="A19212" s="28"/>
      <c r="B19212" s="9" t="s">
        <v>67</v>
      </c>
      <c r="C19212" s="12">
        <v>0</v>
      </c>
    </row>
    <row r="19213" spans="1:3" ht="14.1" customHeight="1" x14ac:dyDescent="0.25">
      <c r="A19213" s="28"/>
      <c r="B19213" s="9" t="s">
        <v>68</v>
      </c>
      <c r="C19213" s="12">
        <v>-1</v>
      </c>
    </row>
    <row r="19214" spans="1:3" ht="24" customHeight="1" x14ac:dyDescent="0.25">
      <c r="A19214" s="28"/>
      <c r="B19214" s="9" t="s">
        <v>69</v>
      </c>
      <c r="C19214" s="12">
        <v>0</v>
      </c>
    </row>
    <row r="19215" spans="1:3" ht="24" customHeight="1" x14ac:dyDescent="0.25">
      <c r="A19215" s="28"/>
      <c r="B19215" s="9" t="s">
        <v>70</v>
      </c>
      <c r="C19215" s="12">
        <v>1</v>
      </c>
    </row>
    <row r="19216" spans="1:3" ht="24" customHeight="1" x14ac:dyDescent="0.25">
      <c r="A19216" s="28"/>
      <c r="B19216" s="9" t="s">
        <v>71</v>
      </c>
      <c r="C19216" s="12">
        <v>0</v>
      </c>
    </row>
    <row r="19217" spans="1:9" ht="24" customHeight="1" x14ac:dyDescent="0.25">
      <c r="A19217" s="28"/>
      <c r="B19217" s="9" t="s">
        <v>72</v>
      </c>
      <c r="C19217" s="12">
        <v>-1</v>
      </c>
    </row>
    <row r="19218" spans="1:9" ht="24" customHeight="1" x14ac:dyDescent="0.25">
      <c r="A19218" s="28"/>
      <c r="B19218" s="9" t="s">
        <v>73</v>
      </c>
      <c r="C19218" s="12">
        <v>0</v>
      </c>
    </row>
    <row r="19219" spans="1:9" ht="24" customHeight="1" x14ac:dyDescent="0.25">
      <c r="A19219" s="28"/>
      <c r="B19219" s="9" t="s">
        <v>74</v>
      </c>
      <c r="C19219" s="12">
        <v>0</v>
      </c>
    </row>
    <row r="19220" spans="1:9" ht="24" customHeight="1" x14ac:dyDescent="0.25">
      <c r="A19220" s="28"/>
      <c r="B19220" s="9" t="s">
        <v>75</v>
      </c>
      <c r="C19220" s="12">
        <v>0</v>
      </c>
    </row>
    <row r="19221" spans="1:9" ht="24" customHeight="1" thickBot="1" x14ac:dyDescent="0.3">
      <c r="A19221" s="91"/>
      <c r="B19221" s="14" t="s">
        <v>76</v>
      </c>
      <c r="C19221" s="100">
        <v>0</v>
      </c>
    </row>
    <row r="19222" spans="1:9" ht="15" customHeight="1" x14ac:dyDescent="0.25">
      <c r="A19222" s="42" t="s">
        <v>128</v>
      </c>
      <c r="B19222" s="43"/>
      <c r="C19222" s="43"/>
    </row>
    <row r="19224" spans="1:9" ht="20.100000000000001" customHeight="1" thickBot="1" x14ac:dyDescent="0.3">
      <c r="A19224" s="16" t="s">
        <v>116</v>
      </c>
      <c r="B19224" s="17"/>
      <c r="C19224" s="17"/>
      <c r="D19224" s="17"/>
      <c r="E19224" s="17"/>
      <c r="F19224" s="17"/>
      <c r="G19224" s="17"/>
      <c r="H19224" s="17"/>
      <c r="I19224" s="17"/>
    </row>
    <row r="19225" spans="1:9" ht="15" customHeight="1" x14ac:dyDescent="0.25">
      <c r="A19225" s="67" t="s">
        <v>117</v>
      </c>
      <c r="B19225" s="68" t="s">
        <v>89</v>
      </c>
      <c r="C19225" s="69" t="s">
        <v>90</v>
      </c>
      <c r="D19225" s="69" t="s">
        <v>91</v>
      </c>
      <c r="E19225" s="69" t="s">
        <v>118</v>
      </c>
      <c r="F19225" s="69" t="s">
        <v>92</v>
      </c>
      <c r="G19225" s="69" t="s">
        <v>59</v>
      </c>
      <c r="H19225" s="70" t="s">
        <v>93</v>
      </c>
      <c r="I19225" s="71"/>
    </row>
    <row r="19226" spans="1:9" ht="15" customHeight="1" thickBot="1" x14ac:dyDescent="0.3">
      <c r="A19226" s="72"/>
      <c r="B19226" s="73"/>
      <c r="C19226" s="74"/>
      <c r="D19226" s="74"/>
      <c r="E19226" s="74"/>
      <c r="F19226" s="74"/>
      <c r="G19226" s="74"/>
      <c r="H19226" s="75" t="s">
        <v>94</v>
      </c>
      <c r="I19226" s="76" t="s">
        <v>95</v>
      </c>
    </row>
    <row r="19227" spans="1:9" ht="14.1" customHeight="1" thickBot="1" x14ac:dyDescent="0.3">
      <c r="A19227" s="94" t="s">
        <v>62</v>
      </c>
      <c r="B19227" s="95">
        <v>-9.7273025079674495E-3</v>
      </c>
      <c r="C19227" s="96">
        <v>2.185348628773431E-3</v>
      </c>
      <c r="D19227" s="97">
        <v>365.68809687750036</v>
      </c>
      <c r="E19227" s="98">
        <v>0</v>
      </c>
      <c r="F19227" s="97">
        <v>-4.4511444901251682</v>
      </c>
      <c r="G19227" s="97">
        <v>1.1357332229246675E-5</v>
      </c>
      <c r="H19227" s="96">
        <v>-1.4024730023626067E-2</v>
      </c>
      <c r="I19227" s="99">
        <v>-5.4298749923088309E-3</v>
      </c>
    </row>
    <row r="19228" spans="1:9" ht="15" customHeight="1" x14ac:dyDescent="0.25">
      <c r="A19228" s="42" t="s">
        <v>128</v>
      </c>
      <c r="B19228" s="43"/>
      <c r="C19228" s="43"/>
      <c r="D19228" s="43"/>
      <c r="E19228" s="43"/>
      <c r="F19228" s="43"/>
      <c r="G19228" s="43"/>
      <c r="H19228" s="43"/>
      <c r="I19228" s="43"/>
    </row>
    <row r="19229" spans="1:9" ht="15" customHeight="1" x14ac:dyDescent="0.25">
      <c r="A19229" s="50" t="s">
        <v>312</v>
      </c>
      <c r="B19229" s="51"/>
      <c r="C19229" s="51"/>
      <c r="D19229" s="51"/>
      <c r="E19229" s="51"/>
      <c r="F19229" s="51"/>
      <c r="G19229" s="51"/>
      <c r="H19229" s="51"/>
      <c r="I19229" s="51"/>
    </row>
    <row r="19232" spans="1:9" ht="16.5" x14ac:dyDescent="0.25">
      <c r="A19232" t="s">
        <v>129</v>
      </c>
    </row>
    <row r="19234" spans="1:3" ht="20.100000000000001" customHeight="1" thickBot="1" x14ac:dyDescent="0.3">
      <c r="A19234" s="16" t="s">
        <v>114</v>
      </c>
      <c r="B19234" s="17"/>
      <c r="C19234" s="17"/>
    </row>
    <row r="19235" spans="1:3" ht="15" customHeight="1" thickBot="1" x14ac:dyDescent="0.3">
      <c r="A19235" s="18"/>
      <c r="B19235" s="19"/>
      <c r="C19235" s="61" t="s">
        <v>62</v>
      </c>
    </row>
    <row r="19236" spans="1:3" ht="14.1" customHeight="1" x14ac:dyDescent="0.25">
      <c r="A19236" s="3" t="s">
        <v>36</v>
      </c>
      <c r="B19236" s="23" t="s">
        <v>37</v>
      </c>
      <c r="C19236" s="62">
        <v>0</v>
      </c>
    </row>
    <row r="19237" spans="1:3" ht="14.1" customHeight="1" x14ac:dyDescent="0.25">
      <c r="A19237" s="28"/>
      <c r="B19237" s="9" t="s">
        <v>63</v>
      </c>
      <c r="C19237" s="12">
        <v>0</v>
      </c>
    </row>
    <row r="19238" spans="1:3" ht="14.1" customHeight="1" x14ac:dyDescent="0.25">
      <c r="A19238" s="28"/>
      <c r="B19238" s="9" t="s">
        <v>64</v>
      </c>
      <c r="C19238" s="12">
        <v>0</v>
      </c>
    </row>
    <row r="19239" spans="1:3" ht="14.1" customHeight="1" x14ac:dyDescent="0.25">
      <c r="A19239" s="28"/>
      <c r="B19239" s="9" t="s">
        <v>65</v>
      </c>
      <c r="C19239" s="12">
        <v>0</v>
      </c>
    </row>
    <row r="19240" spans="1:3" ht="14.1" customHeight="1" x14ac:dyDescent="0.25">
      <c r="A19240" s="28"/>
      <c r="B19240" s="9" t="s">
        <v>66</v>
      </c>
      <c r="C19240" s="12">
        <v>1</v>
      </c>
    </row>
    <row r="19241" spans="1:3" ht="14.1" customHeight="1" x14ac:dyDescent="0.25">
      <c r="A19241" s="28"/>
      <c r="B19241" s="9" t="s">
        <v>67</v>
      </c>
      <c r="C19241" s="12">
        <v>0</v>
      </c>
    </row>
    <row r="19242" spans="1:3" ht="14.1" customHeight="1" x14ac:dyDescent="0.25">
      <c r="A19242" s="28"/>
      <c r="B19242" s="9" t="s">
        <v>68</v>
      </c>
      <c r="C19242" s="12">
        <v>-1</v>
      </c>
    </row>
    <row r="19243" spans="1:3" ht="24" customHeight="1" x14ac:dyDescent="0.25">
      <c r="A19243" s="28"/>
      <c r="B19243" s="9" t="s">
        <v>69</v>
      </c>
      <c r="C19243" s="12">
        <v>0</v>
      </c>
    </row>
    <row r="19244" spans="1:3" ht="24" customHeight="1" x14ac:dyDescent="0.25">
      <c r="A19244" s="28"/>
      <c r="B19244" s="9" t="s">
        <v>70</v>
      </c>
      <c r="C19244" s="12">
        <v>0</v>
      </c>
    </row>
    <row r="19245" spans="1:3" ht="24" customHeight="1" x14ac:dyDescent="0.25">
      <c r="A19245" s="28"/>
      <c r="B19245" s="9" t="s">
        <v>71</v>
      </c>
      <c r="C19245" s="12">
        <v>0</v>
      </c>
    </row>
    <row r="19246" spans="1:3" ht="24" customHeight="1" x14ac:dyDescent="0.25">
      <c r="A19246" s="28"/>
      <c r="B19246" s="9" t="s">
        <v>72</v>
      </c>
      <c r="C19246" s="12">
        <v>0</v>
      </c>
    </row>
    <row r="19247" spans="1:3" ht="24" customHeight="1" x14ac:dyDescent="0.25">
      <c r="A19247" s="28"/>
      <c r="B19247" s="9" t="s">
        <v>73</v>
      </c>
      <c r="C19247" s="12">
        <v>0</v>
      </c>
    </row>
    <row r="19248" spans="1:3" ht="24" customHeight="1" x14ac:dyDescent="0.25">
      <c r="A19248" s="28"/>
      <c r="B19248" s="9" t="s">
        <v>74</v>
      </c>
      <c r="C19248" s="12">
        <v>1</v>
      </c>
    </row>
    <row r="19249" spans="1:9" ht="24" customHeight="1" x14ac:dyDescent="0.25">
      <c r="A19249" s="28"/>
      <c r="B19249" s="9" t="s">
        <v>75</v>
      </c>
      <c r="C19249" s="12">
        <v>0</v>
      </c>
    </row>
    <row r="19250" spans="1:9" ht="24" customHeight="1" thickBot="1" x14ac:dyDescent="0.3">
      <c r="A19250" s="91"/>
      <c r="B19250" s="14" t="s">
        <v>76</v>
      </c>
      <c r="C19250" s="100">
        <v>-1</v>
      </c>
    </row>
    <row r="19251" spans="1:9" ht="15" customHeight="1" x14ac:dyDescent="0.25">
      <c r="A19251" s="42" t="s">
        <v>130</v>
      </c>
      <c r="B19251" s="43"/>
      <c r="C19251" s="43"/>
    </row>
    <row r="19253" spans="1:9" ht="20.100000000000001" customHeight="1" thickBot="1" x14ac:dyDescent="0.3">
      <c r="A19253" s="16" t="s">
        <v>116</v>
      </c>
      <c r="B19253" s="17"/>
      <c r="C19253" s="17"/>
      <c r="D19253" s="17"/>
      <c r="E19253" s="17"/>
      <c r="F19253" s="17"/>
      <c r="G19253" s="17"/>
      <c r="H19253" s="17"/>
      <c r="I19253" s="17"/>
    </row>
    <row r="19254" spans="1:9" ht="15" customHeight="1" x14ac:dyDescent="0.25">
      <c r="A19254" s="67" t="s">
        <v>117</v>
      </c>
      <c r="B19254" s="68" t="s">
        <v>89</v>
      </c>
      <c r="C19254" s="69" t="s">
        <v>90</v>
      </c>
      <c r="D19254" s="69" t="s">
        <v>91</v>
      </c>
      <c r="E19254" s="69" t="s">
        <v>118</v>
      </c>
      <c r="F19254" s="69" t="s">
        <v>92</v>
      </c>
      <c r="G19254" s="69" t="s">
        <v>59</v>
      </c>
      <c r="H19254" s="70" t="s">
        <v>93</v>
      </c>
      <c r="I19254" s="71"/>
    </row>
    <row r="19255" spans="1:9" ht="15" customHeight="1" thickBot="1" x14ac:dyDescent="0.3">
      <c r="A19255" s="72"/>
      <c r="B19255" s="73"/>
      <c r="C19255" s="74"/>
      <c r="D19255" s="74"/>
      <c r="E19255" s="74"/>
      <c r="F19255" s="74"/>
      <c r="G19255" s="74"/>
      <c r="H19255" s="75" t="s">
        <v>94</v>
      </c>
      <c r="I19255" s="76" t="s">
        <v>95</v>
      </c>
    </row>
    <row r="19256" spans="1:9" ht="14.1" customHeight="1" thickBot="1" x14ac:dyDescent="0.3">
      <c r="A19256" s="94" t="s">
        <v>62</v>
      </c>
      <c r="B19256" s="95">
        <v>-9.0689589613116416E-3</v>
      </c>
      <c r="C19256" s="96">
        <v>2.2664155055569001E-3</v>
      </c>
      <c r="D19256" s="97">
        <v>367.02476512267032</v>
      </c>
      <c r="E19256" s="98">
        <v>0</v>
      </c>
      <c r="F19256" s="97">
        <v>-4.0014546931381103</v>
      </c>
      <c r="G19256" s="97">
        <v>7.6173965357020874E-5</v>
      </c>
      <c r="H19256" s="96">
        <v>-1.3525748349171212E-2</v>
      </c>
      <c r="I19256" s="99">
        <v>-4.6121695734520707E-3</v>
      </c>
    </row>
    <row r="19257" spans="1:9" ht="15" customHeight="1" x14ac:dyDescent="0.25">
      <c r="A19257" s="42" t="s">
        <v>130</v>
      </c>
      <c r="B19257" s="43"/>
      <c r="C19257" s="43"/>
      <c r="D19257" s="43"/>
      <c r="E19257" s="43"/>
      <c r="F19257" s="43"/>
      <c r="G19257" s="43"/>
      <c r="H19257" s="43"/>
      <c r="I19257" s="43"/>
    </row>
    <row r="19258" spans="1:9" ht="15" customHeight="1" x14ac:dyDescent="0.25">
      <c r="A19258" s="50" t="s">
        <v>312</v>
      </c>
      <c r="B19258" s="51"/>
      <c r="C19258" s="51"/>
      <c r="D19258" s="51"/>
      <c r="E19258" s="51"/>
      <c r="F19258" s="51"/>
      <c r="G19258" s="51"/>
      <c r="H19258" s="51"/>
      <c r="I19258" s="51"/>
    </row>
    <row r="19261" spans="1:9" ht="16.5" x14ac:dyDescent="0.25">
      <c r="A19261" t="s">
        <v>131</v>
      </c>
    </row>
    <row r="19263" spans="1:9" ht="20.100000000000001" customHeight="1" thickBot="1" x14ac:dyDescent="0.3">
      <c r="A19263" s="16" t="s">
        <v>114</v>
      </c>
      <c r="B19263" s="17"/>
      <c r="C19263" s="17"/>
    </row>
    <row r="19264" spans="1:9" ht="15" customHeight="1" thickBot="1" x14ac:dyDescent="0.3">
      <c r="A19264" s="18"/>
      <c r="B19264" s="19"/>
      <c r="C19264" s="61" t="s">
        <v>62</v>
      </c>
    </row>
    <row r="19265" spans="1:3" ht="14.1" customHeight="1" x14ac:dyDescent="0.25">
      <c r="A19265" s="3" t="s">
        <v>36</v>
      </c>
      <c r="B19265" s="23" t="s">
        <v>37</v>
      </c>
      <c r="C19265" s="62">
        <v>0</v>
      </c>
    </row>
    <row r="19266" spans="1:3" ht="14.1" customHeight="1" x14ac:dyDescent="0.25">
      <c r="A19266" s="28"/>
      <c r="B19266" s="9" t="s">
        <v>63</v>
      </c>
      <c r="C19266" s="12">
        <v>0</v>
      </c>
    </row>
    <row r="19267" spans="1:3" ht="14.1" customHeight="1" x14ac:dyDescent="0.25">
      <c r="A19267" s="28"/>
      <c r="B19267" s="9" t="s">
        <v>64</v>
      </c>
      <c r="C19267" s="12">
        <v>0</v>
      </c>
    </row>
    <row r="19268" spans="1:3" ht="14.1" customHeight="1" x14ac:dyDescent="0.25">
      <c r="A19268" s="28"/>
      <c r="B19268" s="9" t="s">
        <v>65</v>
      </c>
      <c r="C19268" s="12">
        <v>0</v>
      </c>
    </row>
    <row r="19269" spans="1:3" ht="14.1" customHeight="1" x14ac:dyDescent="0.25">
      <c r="A19269" s="28"/>
      <c r="B19269" s="9" t="s">
        <v>66</v>
      </c>
      <c r="C19269" s="12">
        <v>0</v>
      </c>
    </row>
    <row r="19270" spans="1:3" ht="14.1" customHeight="1" x14ac:dyDescent="0.25">
      <c r="A19270" s="28"/>
      <c r="B19270" s="9" t="s">
        <v>67</v>
      </c>
      <c r="C19270" s="12">
        <v>0</v>
      </c>
    </row>
    <row r="19271" spans="1:3" ht="14.1" customHeight="1" x14ac:dyDescent="0.25">
      <c r="A19271" s="28"/>
      <c r="B19271" s="9" t="s">
        <v>68</v>
      </c>
      <c r="C19271" s="12">
        <v>0</v>
      </c>
    </row>
    <row r="19272" spans="1:3" ht="24" customHeight="1" x14ac:dyDescent="0.25">
      <c r="A19272" s="28"/>
      <c r="B19272" s="9" t="s">
        <v>69</v>
      </c>
      <c r="C19272" s="12">
        <v>0</v>
      </c>
    </row>
    <row r="19273" spans="1:3" ht="24" customHeight="1" x14ac:dyDescent="0.25">
      <c r="A19273" s="28"/>
      <c r="B19273" s="9" t="s">
        <v>70</v>
      </c>
      <c r="C19273" s="12">
        <v>1</v>
      </c>
    </row>
    <row r="19274" spans="1:3" ht="24" customHeight="1" x14ac:dyDescent="0.25">
      <c r="A19274" s="28"/>
      <c r="B19274" s="9" t="s">
        <v>71</v>
      </c>
      <c r="C19274" s="12">
        <v>0</v>
      </c>
    </row>
    <row r="19275" spans="1:3" ht="24" customHeight="1" x14ac:dyDescent="0.25">
      <c r="A19275" s="28"/>
      <c r="B19275" s="9" t="s">
        <v>72</v>
      </c>
      <c r="C19275" s="12">
        <v>-1</v>
      </c>
    </row>
    <row r="19276" spans="1:3" ht="24" customHeight="1" x14ac:dyDescent="0.25">
      <c r="A19276" s="28"/>
      <c r="B19276" s="9" t="s">
        <v>73</v>
      </c>
      <c r="C19276" s="12">
        <v>0</v>
      </c>
    </row>
    <row r="19277" spans="1:3" ht="24" customHeight="1" x14ac:dyDescent="0.25">
      <c r="A19277" s="28"/>
      <c r="B19277" s="9" t="s">
        <v>74</v>
      </c>
      <c r="C19277" s="12">
        <v>-1</v>
      </c>
    </row>
    <row r="19278" spans="1:3" ht="24" customHeight="1" x14ac:dyDescent="0.25">
      <c r="A19278" s="28"/>
      <c r="B19278" s="9" t="s">
        <v>75</v>
      </c>
      <c r="C19278" s="12">
        <v>0</v>
      </c>
    </row>
    <row r="19279" spans="1:3" ht="24" customHeight="1" thickBot="1" x14ac:dyDescent="0.3">
      <c r="A19279" s="91"/>
      <c r="B19279" s="14" t="s">
        <v>76</v>
      </c>
      <c r="C19279" s="100">
        <v>1</v>
      </c>
    </row>
    <row r="19280" spans="1:3" ht="24.95" customHeight="1" x14ac:dyDescent="0.25">
      <c r="A19280" s="42" t="s">
        <v>132</v>
      </c>
      <c r="B19280" s="43"/>
      <c r="C19280" s="43"/>
    </row>
    <row r="19282" spans="1:9" ht="20.100000000000001" customHeight="1" thickBot="1" x14ac:dyDescent="0.3">
      <c r="A19282" s="16" t="s">
        <v>116</v>
      </c>
      <c r="B19282" s="17"/>
      <c r="C19282" s="17"/>
      <c r="D19282" s="17"/>
      <c r="E19282" s="17"/>
      <c r="F19282" s="17"/>
      <c r="G19282" s="17"/>
      <c r="H19282" s="17"/>
      <c r="I19282" s="17"/>
    </row>
    <row r="19283" spans="1:9" ht="15" customHeight="1" x14ac:dyDescent="0.25">
      <c r="A19283" s="67" t="s">
        <v>117</v>
      </c>
      <c r="B19283" s="68" t="s">
        <v>89</v>
      </c>
      <c r="C19283" s="69" t="s">
        <v>90</v>
      </c>
      <c r="D19283" s="69" t="s">
        <v>91</v>
      </c>
      <c r="E19283" s="69" t="s">
        <v>118</v>
      </c>
      <c r="F19283" s="69" t="s">
        <v>92</v>
      </c>
      <c r="G19283" s="69" t="s">
        <v>59</v>
      </c>
      <c r="H19283" s="70" t="s">
        <v>93</v>
      </c>
      <c r="I19283" s="71"/>
    </row>
    <row r="19284" spans="1:9" ht="15" customHeight="1" thickBot="1" x14ac:dyDescent="0.3">
      <c r="A19284" s="72"/>
      <c r="B19284" s="73"/>
      <c r="C19284" s="74"/>
      <c r="D19284" s="74"/>
      <c r="E19284" s="74"/>
      <c r="F19284" s="74"/>
      <c r="G19284" s="74"/>
      <c r="H19284" s="75" t="s">
        <v>94</v>
      </c>
      <c r="I19284" s="76" t="s">
        <v>95</v>
      </c>
    </row>
    <row r="19285" spans="1:9" ht="14.1" customHeight="1" thickBot="1" x14ac:dyDescent="0.3">
      <c r="A19285" s="94" t="s">
        <v>62</v>
      </c>
      <c r="B19285" s="95">
        <v>-6.5834354665580703E-4</v>
      </c>
      <c r="C19285" s="96">
        <v>3.1483944913416819E-3</v>
      </c>
      <c r="D19285" s="97">
        <v>366.38080669456787</v>
      </c>
      <c r="E19285" s="98">
        <v>0</v>
      </c>
      <c r="F19285" s="97">
        <v>-0.20910452882137248</v>
      </c>
      <c r="G19285" s="97">
        <v>0.83448285073571393</v>
      </c>
      <c r="H19285" s="96">
        <v>-6.8495351946131176E-3</v>
      </c>
      <c r="I19285" s="99">
        <v>5.5328481013015036E-3</v>
      </c>
    </row>
    <row r="19286" spans="1:9" ht="15" customHeight="1" x14ac:dyDescent="0.25">
      <c r="A19286" s="42" t="s">
        <v>132</v>
      </c>
      <c r="B19286" s="43"/>
      <c r="C19286" s="43"/>
      <c r="D19286" s="43"/>
      <c r="E19286" s="43"/>
      <c r="F19286" s="43"/>
      <c r="G19286" s="43"/>
      <c r="H19286" s="43"/>
      <c r="I19286" s="43"/>
    </row>
    <row r="19287" spans="1:9" ht="15" customHeight="1" x14ac:dyDescent="0.25">
      <c r="A19287" s="50" t="s">
        <v>312</v>
      </c>
      <c r="B19287" s="51"/>
      <c r="C19287" s="51"/>
      <c r="D19287" s="51"/>
      <c r="E19287" s="51"/>
      <c r="F19287" s="51"/>
      <c r="G19287" s="51"/>
      <c r="H19287" s="51"/>
      <c r="I19287" s="51"/>
    </row>
    <row r="19290" spans="1:9" ht="16.5" x14ac:dyDescent="0.25">
      <c r="A19290" t="s">
        <v>133</v>
      </c>
    </row>
    <row r="19292" spans="1:9" ht="20.100000000000001" customHeight="1" thickBot="1" x14ac:dyDescent="0.3">
      <c r="A19292" s="16" t="s">
        <v>114</v>
      </c>
      <c r="B19292" s="17"/>
      <c r="C19292" s="17"/>
    </row>
    <row r="19293" spans="1:9" ht="15" customHeight="1" thickBot="1" x14ac:dyDescent="0.3">
      <c r="A19293" s="18"/>
      <c r="B19293" s="19"/>
      <c r="C19293" s="61" t="s">
        <v>62</v>
      </c>
    </row>
    <row r="19294" spans="1:9" ht="14.1" customHeight="1" x14ac:dyDescent="0.25">
      <c r="A19294" s="3" t="s">
        <v>36</v>
      </c>
      <c r="B19294" s="23" t="s">
        <v>37</v>
      </c>
      <c r="C19294" s="62">
        <v>0</v>
      </c>
    </row>
    <row r="19295" spans="1:9" ht="14.1" customHeight="1" x14ac:dyDescent="0.25">
      <c r="A19295" s="28"/>
      <c r="B19295" s="9" t="s">
        <v>63</v>
      </c>
      <c r="C19295" s="12">
        <v>0</v>
      </c>
    </row>
    <row r="19296" spans="1:9" ht="14.1" customHeight="1" x14ac:dyDescent="0.25">
      <c r="A19296" s="28"/>
      <c r="B19296" s="9" t="s">
        <v>64</v>
      </c>
      <c r="C19296" s="12">
        <v>0</v>
      </c>
    </row>
    <row r="19297" spans="1:9" ht="14.1" customHeight="1" x14ac:dyDescent="0.25">
      <c r="A19297" s="28"/>
      <c r="B19297" s="9" t="s">
        <v>65</v>
      </c>
      <c r="C19297" s="12">
        <v>0</v>
      </c>
    </row>
    <row r="19298" spans="1:9" ht="14.1" customHeight="1" x14ac:dyDescent="0.25">
      <c r="A19298" s="28"/>
      <c r="B19298" s="9" t="s">
        <v>66</v>
      </c>
      <c r="C19298" s="12">
        <v>0</v>
      </c>
    </row>
    <row r="19299" spans="1:9" ht="14.1" customHeight="1" x14ac:dyDescent="0.25">
      <c r="A19299" s="28"/>
      <c r="B19299" s="9" t="s">
        <v>67</v>
      </c>
      <c r="C19299" s="12">
        <v>1</v>
      </c>
    </row>
    <row r="19300" spans="1:9" ht="14.1" customHeight="1" x14ac:dyDescent="0.25">
      <c r="A19300" s="28"/>
      <c r="B19300" s="9" t="s">
        <v>68</v>
      </c>
      <c r="C19300" s="12">
        <v>-1</v>
      </c>
    </row>
    <row r="19301" spans="1:9" ht="24" customHeight="1" x14ac:dyDescent="0.25">
      <c r="A19301" s="28"/>
      <c r="B19301" s="9" t="s">
        <v>69</v>
      </c>
      <c r="C19301" s="12">
        <v>0</v>
      </c>
    </row>
    <row r="19302" spans="1:9" ht="24" customHeight="1" x14ac:dyDescent="0.25">
      <c r="A19302" s="28"/>
      <c r="B19302" s="9" t="s">
        <v>70</v>
      </c>
      <c r="C19302" s="12">
        <v>0</v>
      </c>
    </row>
    <row r="19303" spans="1:9" ht="24" customHeight="1" x14ac:dyDescent="0.25">
      <c r="A19303" s="28"/>
      <c r="B19303" s="9" t="s">
        <v>71</v>
      </c>
      <c r="C19303" s="47">
        <v>0.5</v>
      </c>
    </row>
    <row r="19304" spans="1:9" ht="24" customHeight="1" x14ac:dyDescent="0.25">
      <c r="A19304" s="28"/>
      <c r="B19304" s="9" t="s">
        <v>72</v>
      </c>
      <c r="C19304" s="47">
        <v>-0.5</v>
      </c>
    </row>
    <row r="19305" spans="1:9" ht="24" customHeight="1" x14ac:dyDescent="0.25">
      <c r="A19305" s="28"/>
      <c r="B19305" s="9" t="s">
        <v>73</v>
      </c>
      <c r="C19305" s="12">
        <v>0</v>
      </c>
    </row>
    <row r="19306" spans="1:9" ht="24" customHeight="1" x14ac:dyDescent="0.25">
      <c r="A19306" s="28"/>
      <c r="B19306" s="9" t="s">
        <v>74</v>
      </c>
      <c r="C19306" s="12">
        <v>0</v>
      </c>
    </row>
    <row r="19307" spans="1:9" ht="24" customHeight="1" x14ac:dyDescent="0.25">
      <c r="A19307" s="28"/>
      <c r="B19307" s="9" t="s">
        <v>75</v>
      </c>
      <c r="C19307" s="47">
        <v>0.5</v>
      </c>
    </row>
    <row r="19308" spans="1:9" ht="24" customHeight="1" thickBot="1" x14ac:dyDescent="0.3">
      <c r="A19308" s="91"/>
      <c r="B19308" s="14" t="s">
        <v>76</v>
      </c>
      <c r="C19308" s="49">
        <v>-0.5</v>
      </c>
    </row>
    <row r="19309" spans="1:9" ht="15" customHeight="1" x14ac:dyDescent="0.25">
      <c r="A19309" s="42" t="s">
        <v>134</v>
      </c>
      <c r="B19309" s="43"/>
      <c r="C19309" s="43"/>
    </row>
    <row r="19311" spans="1:9" ht="20.100000000000001" customHeight="1" thickBot="1" x14ac:dyDescent="0.3">
      <c r="A19311" s="16" t="s">
        <v>116</v>
      </c>
      <c r="B19311" s="17"/>
      <c r="C19311" s="17"/>
      <c r="D19311" s="17"/>
      <c r="E19311" s="17"/>
      <c r="F19311" s="17"/>
      <c r="G19311" s="17"/>
      <c r="H19311" s="17"/>
      <c r="I19311" s="17"/>
    </row>
    <row r="19312" spans="1:9" ht="15" customHeight="1" x14ac:dyDescent="0.25">
      <c r="A19312" s="67" t="s">
        <v>117</v>
      </c>
      <c r="B19312" s="68" t="s">
        <v>89</v>
      </c>
      <c r="C19312" s="69" t="s">
        <v>90</v>
      </c>
      <c r="D19312" s="69" t="s">
        <v>91</v>
      </c>
      <c r="E19312" s="69" t="s">
        <v>118</v>
      </c>
      <c r="F19312" s="69" t="s">
        <v>92</v>
      </c>
      <c r="G19312" s="69" t="s">
        <v>59</v>
      </c>
      <c r="H19312" s="70" t="s">
        <v>93</v>
      </c>
      <c r="I19312" s="71"/>
    </row>
    <row r="19313" spans="1:9" ht="15" customHeight="1" thickBot="1" x14ac:dyDescent="0.3">
      <c r="A19313" s="72"/>
      <c r="B19313" s="73"/>
      <c r="C19313" s="74"/>
      <c r="D19313" s="74"/>
      <c r="E19313" s="74"/>
      <c r="F19313" s="74"/>
      <c r="G19313" s="74"/>
      <c r="H19313" s="75" t="s">
        <v>94</v>
      </c>
      <c r="I19313" s="76" t="s">
        <v>95</v>
      </c>
    </row>
    <row r="19314" spans="1:9" ht="14.1" customHeight="1" thickBot="1" x14ac:dyDescent="0.3">
      <c r="A19314" s="94" t="s">
        <v>62</v>
      </c>
      <c r="B19314" s="95">
        <v>-7.1947349144108087E-3</v>
      </c>
      <c r="C19314" s="96">
        <v>1.1152853612795516E-3</v>
      </c>
      <c r="D19314" s="97">
        <v>346.82998420723743</v>
      </c>
      <c r="E19314" s="98">
        <v>0</v>
      </c>
      <c r="F19314" s="97">
        <v>-6.4510260460662625</v>
      </c>
      <c r="G19314" s="97">
        <v>3.7358418828843894E-10</v>
      </c>
      <c r="H19314" s="96">
        <v>-9.3883086968053545E-3</v>
      </c>
      <c r="I19314" s="99">
        <v>-5.001161132016263E-3</v>
      </c>
    </row>
    <row r="19315" spans="1:9" ht="15" customHeight="1" x14ac:dyDescent="0.25">
      <c r="A19315" s="42" t="s">
        <v>134</v>
      </c>
      <c r="B19315" s="43"/>
      <c r="C19315" s="43"/>
      <c r="D19315" s="43"/>
      <c r="E19315" s="43"/>
      <c r="F19315" s="43"/>
      <c r="G19315" s="43"/>
      <c r="H19315" s="43"/>
      <c r="I19315" s="43"/>
    </row>
    <row r="19316" spans="1:9" ht="15" customHeight="1" x14ac:dyDescent="0.25">
      <c r="A19316" s="50" t="s">
        <v>312</v>
      </c>
      <c r="B19316" s="51"/>
      <c r="C19316" s="51"/>
      <c r="D19316" s="51"/>
      <c r="E19316" s="51"/>
      <c r="F19316" s="51"/>
      <c r="G19316" s="51"/>
      <c r="H19316" s="51"/>
      <c r="I19316" s="51"/>
    </row>
    <row r="19319" spans="1:9" ht="16.5" x14ac:dyDescent="0.25">
      <c r="A19319" t="s">
        <v>135</v>
      </c>
    </row>
    <row r="19321" spans="1:9" ht="20.100000000000001" customHeight="1" thickBot="1" x14ac:dyDescent="0.3">
      <c r="A19321" s="16" t="s">
        <v>114</v>
      </c>
      <c r="B19321" s="17"/>
      <c r="C19321" s="17"/>
    </row>
    <row r="19322" spans="1:9" ht="15" customHeight="1" thickBot="1" x14ac:dyDescent="0.3">
      <c r="A19322" s="18"/>
      <c r="B19322" s="19"/>
      <c r="C19322" s="61" t="s">
        <v>62</v>
      </c>
    </row>
    <row r="19323" spans="1:9" ht="14.1" customHeight="1" x14ac:dyDescent="0.25">
      <c r="A19323" s="3" t="s">
        <v>36</v>
      </c>
      <c r="B19323" s="23" t="s">
        <v>37</v>
      </c>
      <c r="C19323" s="62">
        <v>0</v>
      </c>
    </row>
    <row r="19324" spans="1:9" ht="14.1" customHeight="1" x14ac:dyDescent="0.25">
      <c r="A19324" s="28"/>
      <c r="B19324" s="9" t="s">
        <v>63</v>
      </c>
      <c r="C19324" s="12">
        <v>0</v>
      </c>
    </row>
    <row r="19325" spans="1:9" ht="14.1" customHeight="1" x14ac:dyDescent="0.25">
      <c r="A19325" s="28"/>
      <c r="B19325" s="9" t="s">
        <v>64</v>
      </c>
      <c r="C19325" s="12">
        <v>0</v>
      </c>
    </row>
    <row r="19326" spans="1:9" ht="14.1" customHeight="1" x14ac:dyDescent="0.25">
      <c r="A19326" s="28"/>
      <c r="B19326" s="9" t="s">
        <v>65</v>
      </c>
      <c r="C19326" s="12">
        <v>0</v>
      </c>
    </row>
    <row r="19327" spans="1:9" ht="14.1" customHeight="1" x14ac:dyDescent="0.25">
      <c r="A19327" s="28"/>
      <c r="B19327" s="9" t="s">
        <v>66</v>
      </c>
      <c r="C19327" s="12">
        <v>0</v>
      </c>
    </row>
    <row r="19328" spans="1:9" ht="14.1" customHeight="1" x14ac:dyDescent="0.25">
      <c r="A19328" s="28"/>
      <c r="B19328" s="9" t="s">
        <v>67</v>
      </c>
      <c r="C19328" s="12">
        <v>1</v>
      </c>
    </row>
    <row r="19329" spans="1:9" ht="14.1" customHeight="1" x14ac:dyDescent="0.25">
      <c r="A19329" s="28"/>
      <c r="B19329" s="9" t="s">
        <v>68</v>
      </c>
      <c r="C19329" s="12">
        <v>-1</v>
      </c>
    </row>
    <row r="19330" spans="1:9" ht="24" customHeight="1" x14ac:dyDescent="0.25">
      <c r="A19330" s="28"/>
      <c r="B19330" s="9" t="s">
        <v>69</v>
      </c>
      <c r="C19330" s="12">
        <v>0</v>
      </c>
    </row>
    <row r="19331" spans="1:9" ht="24" customHeight="1" x14ac:dyDescent="0.25">
      <c r="A19331" s="28"/>
      <c r="B19331" s="9" t="s">
        <v>70</v>
      </c>
      <c r="C19331" s="12">
        <v>0</v>
      </c>
    </row>
    <row r="19332" spans="1:9" ht="24" customHeight="1" x14ac:dyDescent="0.25">
      <c r="A19332" s="28"/>
      <c r="B19332" s="9" t="s">
        <v>71</v>
      </c>
      <c r="C19332" s="12">
        <v>1</v>
      </c>
    </row>
    <row r="19333" spans="1:9" ht="24" customHeight="1" x14ac:dyDescent="0.25">
      <c r="A19333" s="28"/>
      <c r="B19333" s="9" t="s">
        <v>72</v>
      </c>
      <c r="C19333" s="12">
        <v>-1</v>
      </c>
    </row>
    <row r="19334" spans="1:9" ht="24" customHeight="1" x14ac:dyDescent="0.25">
      <c r="A19334" s="28"/>
      <c r="B19334" s="9" t="s">
        <v>73</v>
      </c>
      <c r="C19334" s="12">
        <v>0</v>
      </c>
    </row>
    <row r="19335" spans="1:9" ht="24" customHeight="1" x14ac:dyDescent="0.25">
      <c r="A19335" s="28"/>
      <c r="B19335" s="9" t="s">
        <v>74</v>
      </c>
      <c r="C19335" s="12">
        <v>0</v>
      </c>
    </row>
    <row r="19336" spans="1:9" ht="24" customHeight="1" x14ac:dyDescent="0.25">
      <c r="A19336" s="28"/>
      <c r="B19336" s="9" t="s">
        <v>75</v>
      </c>
      <c r="C19336" s="12">
        <v>0</v>
      </c>
    </row>
    <row r="19337" spans="1:9" ht="24" customHeight="1" thickBot="1" x14ac:dyDescent="0.3">
      <c r="A19337" s="91"/>
      <c r="B19337" s="14" t="s">
        <v>76</v>
      </c>
      <c r="C19337" s="100">
        <v>0</v>
      </c>
    </row>
    <row r="19338" spans="1:9" ht="15" customHeight="1" x14ac:dyDescent="0.25">
      <c r="A19338" s="42" t="s">
        <v>136</v>
      </c>
      <c r="B19338" s="43"/>
      <c r="C19338" s="43"/>
    </row>
    <row r="19340" spans="1:9" ht="20.100000000000001" customHeight="1" thickBot="1" x14ac:dyDescent="0.3">
      <c r="A19340" s="16" t="s">
        <v>116</v>
      </c>
      <c r="B19340" s="17"/>
      <c r="C19340" s="17"/>
      <c r="D19340" s="17"/>
      <c r="E19340" s="17"/>
      <c r="F19340" s="17"/>
      <c r="G19340" s="17"/>
      <c r="H19340" s="17"/>
      <c r="I19340" s="17"/>
    </row>
    <row r="19341" spans="1:9" ht="15" customHeight="1" x14ac:dyDescent="0.25">
      <c r="A19341" s="67" t="s">
        <v>117</v>
      </c>
      <c r="B19341" s="68" t="s">
        <v>89</v>
      </c>
      <c r="C19341" s="69" t="s">
        <v>90</v>
      </c>
      <c r="D19341" s="69" t="s">
        <v>91</v>
      </c>
      <c r="E19341" s="69" t="s">
        <v>118</v>
      </c>
      <c r="F19341" s="69" t="s">
        <v>92</v>
      </c>
      <c r="G19341" s="69" t="s">
        <v>59</v>
      </c>
      <c r="H19341" s="70" t="s">
        <v>93</v>
      </c>
      <c r="I19341" s="71"/>
    </row>
    <row r="19342" spans="1:9" ht="15" customHeight="1" thickBot="1" x14ac:dyDescent="0.3">
      <c r="A19342" s="72"/>
      <c r="B19342" s="73"/>
      <c r="C19342" s="74"/>
      <c r="D19342" s="74"/>
      <c r="E19342" s="74"/>
      <c r="F19342" s="74"/>
      <c r="G19342" s="74"/>
      <c r="H19342" s="75" t="s">
        <v>94</v>
      </c>
      <c r="I19342" s="76" t="s">
        <v>95</v>
      </c>
    </row>
    <row r="19343" spans="1:9" ht="14.1" customHeight="1" thickBot="1" x14ac:dyDescent="0.3">
      <c r="A19343" s="94" t="s">
        <v>62</v>
      </c>
      <c r="B19343" s="95">
        <v>-7.4883127212595421E-3</v>
      </c>
      <c r="C19343" s="96">
        <v>1.5621894771802992E-3</v>
      </c>
      <c r="D19343" s="97">
        <v>346.4125370948147</v>
      </c>
      <c r="E19343" s="98">
        <v>0</v>
      </c>
      <c r="F19343" s="97">
        <v>-4.7934727705218583</v>
      </c>
      <c r="G19343" s="97">
        <v>2.4369457273136807E-6</v>
      </c>
      <c r="H19343" s="96">
        <v>-1.0560882718956869E-2</v>
      </c>
      <c r="I19343" s="99">
        <v>-4.4157427235622156E-3</v>
      </c>
    </row>
    <row r="19344" spans="1:9" ht="15" customHeight="1" x14ac:dyDescent="0.25">
      <c r="A19344" s="42" t="s">
        <v>136</v>
      </c>
      <c r="B19344" s="43"/>
      <c r="C19344" s="43"/>
      <c r="D19344" s="43"/>
      <c r="E19344" s="43"/>
      <c r="F19344" s="43"/>
      <c r="G19344" s="43"/>
      <c r="H19344" s="43"/>
      <c r="I19344" s="43"/>
    </row>
    <row r="19345" spans="1:9" ht="15" customHeight="1" x14ac:dyDescent="0.25">
      <c r="A19345" s="50" t="s">
        <v>312</v>
      </c>
      <c r="B19345" s="51"/>
      <c r="C19345" s="51"/>
      <c r="D19345" s="51"/>
      <c r="E19345" s="51"/>
      <c r="F19345" s="51"/>
      <c r="G19345" s="51"/>
      <c r="H19345" s="51"/>
      <c r="I19345" s="51"/>
    </row>
    <row r="19348" spans="1:9" ht="16.5" x14ac:dyDescent="0.25">
      <c r="A19348" t="s">
        <v>137</v>
      </c>
    </row>
    <row r="19350" spans="1:9" ht="20.100000000000001" customHeight="1" thickBot="1" x14ac:dyDescent="0.3">
      <c r="A19350" s="16" t="s">
        <v>114</v>
      </c>
      <c r="B19350" s="17"/>
      <c r="C19350" s="17"/>
    </row>
    <row r="19351" spans="1:9" ht="15" customHeight="1" thickBot="1" x14ac:dyDescent="0.3">
      <c r="A19351" s="18"/>
      <c r="B19351" s="19"/>
      <c r="C19351" s="61" t="s">
        <v>62</v>
      </c>
    </row>
    <row r="19352" spans="1:9" ht="14.1" customHeight="1" x14ac:dyDescent="0.25">
      <c r="A19352" s="3" t="s">
        <v>36</v>
      </c>
      <c r="B19352" s="23" t="s">
        <v>37</v>
      </c>
      <c r="C19352" s="62">
        <v>0</v>
      </c>
    </row>
    <row r="19353" spans="1:9" ht="14.1" customHeight="1" x14ac:dyDescent="0.25">
      <c r="A19353" s="28"/>
      <c r="B19353" s="9" t="s">
        <v>63</v>
      </c>
      <c r="C19353" s="12">
        <v>0</v>
      </c>
    </row>
    <row r="19354" spans="1:9" ht="14.1" customHeight="1" x14ac:dyDescent="0.25">
      <c r="A19354" s="28"/>
      <c r="B19354" s="9" t="s">
        <v>64</v>
      </c>
      <c r="C19354" s="12">
        <v>0</v>
      </c>
    </row>
    <row r="19355" spans="1:9" ht="14.1" customHeight="1" x14ac:dyDescent="0.25">
      <c r="A19355" s="28"/>
      <c r="B19355" s="9" t="s">
        <v>65</v>
      </c>
      <c r="C19355" s="12">
        <v>0</v>
      </c>
    </row>
    <row r="19356" spans="1:9" ht="14.1" customHeight="1" x14ac:dyDescent="0.25">
      <c r="A19356" s="28"/>
      <c r="B19356" s="9" t="s">
        <v>66</v>
      </c>
      <c r="C19356" s="12">
        <v>0</v>
      </c>
    </row>
    <row r="19357" spans="1:9" ht="14.1" customHeight="1" x14ac:dyDescent="0.25">
      <c r="A19357" s="28"/>
      <c r="B19357" s="9" t="s">
        <v>67</v>
      </c>
      <c r="C19357" s="12">
        <v>1</v>
      </c>
    </row>
    <row r="19358" spans="1:9" ht="14.1" customHeight="1" x14ac:dyDescent="0.25">
      <c r="A19358" s="28"/>
      <c r="B19358" s="9" t="s">
        <v>68</v>
      </c>
      <c r="C19358" s="12">
        <v>-1</v>
      </c>
    </row>
    <row r="19359" spans="1:9" ht="24" customHeight="1" x14ac:dyDescent="0.25">
      <c r="A19359" s="28"/>
      <c r="B19359" s="9" t="s">
        <v>69</v>
      </c>
      <c r="C19359" s="12">
        <v>0</v>
      </c>
    </row>
    <row r="19360" spans="1:9" ht="24" customHeight="1" x14ac:dyDescent="0.25">
      <c r="A19360" s="28"/>
      <c r="B19360" s="9" t="s">
        <v>70</v>
      </c>
      <c r="C19360" s="12">
        <v>0</v>
      </c>
    </row>
    <row r="19361" spans="1:9" ht="24" customHeight="1" x14ac:dyDescent="0.25">
      <c r="A19361" s="28"/>
      <c r="B19361" s="9" t="s">
        <v>71</v>
      </c>
      <c r="C19361" s="12">
        <v>0</v>
      </c>
    </row>
    <row r="19362" spans="1:9" ht="24" customHeight="1" x14ac:dyDescent="0.25">
      <c r="A19362" s="28"/>
      <c r="B19362" s="9" t="s">
        <v>72</v>
      </c>
      <c r="C19362" s="12">
        <v>0</v>
      </c>
    </row>
    <row r="19363" spans="1:9" ht="24" customHeight="1" x14ac:dyDescent="0.25">
      <c r="A19363" s="28"/>
      <c r="B19363" s="9" t="s">
        <v>73</v>
      </c>
      <c r="C19363" s="12">
        <v>0</v>
      </c>
    </row>
    <row r="19364" spans="1:9" ht="24" customHeight="1" x14ac:dyDescent="0.25">
      <c r="A19364" s="28"/>
      <c r="B19364" s="9" t="s">
        <v>74</v>
      </c>
      <c r="C19364" s="12">
        <v>0</v>
      </c>
    </row>
    <row r="19365" spans="1:9" ht="24" customHeight="1" x14ac:dyDescent="0.25">
      <c r="A19365" s="28"/>
      <c r="B19365" s="9" t="s">
        <v>75</v>
      </c>
      <c r="C19365" s="12">
        <v>1</v>
      </c>
    </row>
    <row r="19366" spans="1:9" ht="24" customHeight="1" thickBot="1" x14ac:dyDescent="0.3">
      <c r="A19366" s="91"/>
      <c r="B19366" s="14" t="s">
        <v>76</v>
      </c>
      <c r="C19366" s="100">
        <v>-1</v>
      </c>
    </row>
    <row r="19367" spans="1:9" ht="15" customHeight="1" x14ac:dyDescent="0.25">
      <c r="A19367" s="42" t="s">
        <v>138</v>
      </c>
      <c r="B19367" s="43"/>
      <c r="C19367" s="43"/>
    </row>
    <row r="19369" spans="1:9" ht="20.100000000000001" customHeight="1" thickBot="1" x14ac:dyDescent="0.3">
      <c r="A19369" s="16" t="s">
        <v>116</v>
      </c>
      <c r="B19369" s="17"/>
      <c r="C19369" s="17"/>
      <c r="D19369" s="17"/>
      <c r="E19369" s="17"/>
      <c r="F19369" s="17"/>
      <c r="G19369" s="17"/>
      <c r="H19369" s="17"/>
      <c r="I19369" s="17"/>
    </row>
    <row r="19370" spans="1:9" ht="15" customHeight="1" x14ac:dyDescent="0.25">
      <c r="A19370" s="67" t="s">
        <v>117</v>
      </c>
      <c r="B19370" s="68" t="s">
        <v>89</v>
      </c>
      <c r="C19370" s="69" t="s">
        <v>90</v>
      </c>
      <c r="D19370" s="69" t="s">
        <v>91</v>
      </c>
      <c r="E19370" s="69" t="s">
        <v>118</v>
      </c>
      <c r="F19370" s="69" t="s">
        <v>92</v>
      </c>
      <c r="G19370" s="69" t="s">
        <v>59</v>
      </c>
      <c r="H19370" s="70" t="s">
        <v>93</v>
      </c>
      <c r="I19370" s="71"/>
    </row>
    <row r="19371" spans="1:9" ht="15" customHeight="1" thickBot="1" x14ac:dyDescent="0.3">
      <c r="A19371" s="72"/>
      <c r="B19371" s="73"/>
      <c r="C19371" s="74"/>
      <c r="D19371" s="74"/>
      <c r="E19371" s="74"/>
      <c r="F19371" s="74"/>
      <c r="G19371" s="74"/>
      <c r="H19371" s="75" t="s">
        <v>94</v>
      </c>
      <c r="I19371" s="76" t="s">
        <v>95</v>
      </c>
    </row>
    <row r="19372" spans="1:9" ht="14.1" customHeight="1" thickBot="1" x14ac:dyDescent="0.3">
      <c r="A19372" s="94" t="s">
        <v>62</v>
      </c>
      <c r="B19372" s="95">
        <v>-6.9011571075620753E-3</v>
      </c>
      <c r="C19372" s="96">
        <v>1.5921714058872499E-3</v>
      </c>
      <c r="D19372" s="97">
        <v>347.2319651509182</v>
      </c>
      <c r="E19372" s="98">
        <v>0</v>
      </c>
      <c r="F19372" s="97">
        <v>-4.3344310053830872</v>
      </c>
      <c r="G19372" s="97">
        <v>1.9165739637649562E-5</v>
      </c>
      <c r="H19372" s="96">
        <v>-1.0032670724361554E-2</v>
      </c>
      <c r="I19372" s="99">
        <v>-3.7696434907625968E-3</v>
      </c>
    </row>
    <row r="19373" spans="1:9" ht="15" customHeight="1" x14ac:dyDescent="0.25">
      <c r="A19373" s="42" t="s">
        <v>138</v>
      </c>
      <c r="B19373" s="43"/>
      <c r="C19373" s="43"/>
      <c r="D19373" s="43"/>
      <c r="E19373" s="43"/>
      <c r="F19373" s="43"/>
      <c r="G19373" s="43"/>
      <c r="H19373" s="43"/>
      <c r="I19373" s="43"/>
    </row>
    <row r="19374" spans="1:9" ht="15" customHeight="1" x14ac:dyDescent="0.25">
      <c r="A19374" s="50" t="s">
        <v>312</v>
      </c>
      <c r="B19374" s="51"/>
      <c r="C19374" s="51"/>
      <c r="D19374" s="51"/>
      <c r="E19374" s="51"/>
      <c r="F19374" s="51"/>
      <c r="G19374" s="51"/>
      <c r="H19374" s="51"/>
      <c r="I19374" s="51"/>
    </row>
    <row r="19377" spans="1:3" ht="16.5" x14ac:dyDescent="0.25">
      <c r="A19377" t="s">
        <v>139</v>
      </c>
    </row>
    <row r="19379" spans="1:3" ht="20.100000000000001" customHeight="1" thickBot="1" x14ac:dyDescent="0.3">
      <c r="A19379" s="16" t="s">
        <v>114</v>
      </c>
      <c r="B19379" s="17"/>
      <c r="C19379" s="17"/>
    </row>
    <row r="19380" spans="1:3" ht="15" customHeight="1" thickBot="1" x14ac:dyDescent="0.3">
      <c r="A19380" s="18"/>
      <c r="B19380" s="19"/>
      <c r="C19380" s="61" t="s">
        <v>62</v>
      </c>
    </row>
    <row r="19381" spans="1:3" ht="14.1" customHeight="1" x14ac:dyDescent="0.25">
      <c r="A19381" s="3" t="s">
        <v>36</v>
      </c>
      <c r="B19381" s="23" t="s">
        <v>37</v>
      </c>
      <c r="C19381" s="62">
        <v>0</v>
      </c>
    </row>
    <row r="19382" spans="1:3" ht="14.1" customHeight="1" x14ac:dyDescent="0.25">
      <c r="A19382" s="28"/>
      <c r="B19382" s="9" t="s">
        <v>63</v>
      </c>
      <c r="C19382" s="12">
        <v>0</v>
      </c>
    </row>
    <row r="19383" spans="1:3" ht="14.1" customHeight="1" x14ac:dyDescent="0.25">
      <c r="A19383" s="28"/>
      <c r="B19383" s="9" t="s">
        <v>64</v>
      </c>
      <c r="C19383" s="12">
        <v>0</v>
      </c>
    </row>
    <row r="19384" spans="1:3" ht="14.1" customHeight="1" x14ac:dyDescent="0.25">
      <c r="A19384" s="28"/>
      <c r="B19384" s="9" t="s">
        <v>65</v>
      </c>
      <c r="C19384" s="12">
        <v>0</v>
      </c>
    </row>
    <row r="19385" spans="1:3" ht="14.1" customHeight="1" x14ac:dyDescent="0.25">
      <c r="A19385" s="28"/>
      <c r="B19385" s="9" t="s">
        <v>66</v>
      </c>
      <c r="C19385" s="12">
        <v>0</v>
      </c>
    </row>
    <row r="19386" spans="1:3" ht="14.1" customHeight="1" x14ac:dyDescent="0.25">
      <c r="A19386" s="28"/>
      <c r="B19386" s="9" t="s">
        <v>67</v>
      </c>
      <c r="C19386" s="12">
        <v>0</v>
      </c>
    </row>
    <row r="19387" spans="1:3" ht="14.1" customHeight="1" x14ac:dyDescent="0.25">
      <c r="A19387" s="28"/>
      <c r="B19387" s="9" t="s">
        <v>68</v>
      </c>
      <c r="C19387" s="12">
        <v>0</v>
      </c>
    </row>
    <row r="19388" spans="1:3" ht="24" customHeight="1" x14ac:dyDescent="0.25">
      <c r="A19388" s="28"/>
      <c r="B19388" s="9" t="s">
        <v>69</v>
      </c>
      <c r="C19388" s="12">
        <v>0</v>
      </c>
    </row>
    <row r="19389" spans="1:3" ht="24" customHeight="1" x14ac:dyDescent="0.25">
      <c r="A19389" s="28"/>
      <c r="B19389" s="9" t="s">
        <v>70</v>
      </c>
      <c r="C19389" s="12">
        <v>0</v>
      </c>
    </row>
    <row r="19390" spans="1:3" ht="24" customHeight="1" x14ac:dyDescent="0.25">
      <c r="A19390" s="28"/>
      <c r="B19390" s="9" t="s">
        <v>71</v>
      </c>
      <c r="C19390" s="12">
        <v>1</v>
      </c>
    </row>
    <row r="19391" spans="1:3" ht="24" customHeight="1" x14ac:dyDescent="0.25">
      <c r="A19391" s="28"/>
      <c r="B19391" s="9" t="s">
        <v>72</v>
      </c>
      <c r="C19391" s="12">
        <v>-1</v>
      </c>
    </row>
    <row r="19392" spans="1:3" ht="24" customHeight="1" x14ac:dyDescent="0.25">
      <c r="A19392" s="28"/>
      <c r="B19392" s="9" t="s">
        <v>73</v>
      </c>
      <c r="C19392" s="12">
        <v>0</v>
      </c>
    </row>
    <row r="19393" spans="1:9" ht="24" customHeight="1" x14ac:dyDescent="0.25">
      <c r="A19393" s="28"/>
      <c r="B19393" s="9" t="s">
        <v>74</v>
      </c>
      <c r="C19393" s="12">
        <v>0</v>
      </c>
    </row>
    <row r="19394" spans="1:9" ht="24" customHeight="1" x14ac:dyDescent="0.25">
      <c r="A19394" s="28"/>
      <c r="B19394" s="9" t="s">
        <v>75</v>
      </c>
      <c r="C19394" s="12">
        <v>-1</v>
      </c>
    </row>
    <row r="19395" spans="1:9" ht="24" customHeight="1" thickBot="1" x14ac:dyDescent="0.3">
      <c r="A19395" s="91"/>
      <c r="B19395" s="14" t="s">
        <v>76</v>
      </c>
      <c r="C19395" s="100">
        <v>1</v>
      </c>
    </row>
    <row r="19396" spans="1:9" ht="24.95" customHeight="1" x14ac:dyDescent="0.25">
      <c r="A19396" s="42" t="s">
        <v>140</v>
      </c>
      <c r="B19396" s="43"/>
      <c r="C19396" s="43"/>
    </row>
    <row r="19398" spans="1:9" ht="20.100000000000001" customHeight="1" thickBot="1" x14ac:dyDescent="0.3">
      <c r="A19398" s="16" t="s">
        <v>116</v>
      </c>
      <c r="B19398" s="17"/>
      <c r="C19398" s="17"/>
      <c r="D19398" s="17"/>
      <c r="E19398" s="17"/>
      <c r="F19398" s="17"/>
      <c r="G19398" s="17"/>
      <c r="H19398" s="17"/>
      <c r="I19398" s="17"/>
    </row>
    <row r="19399" spans="1:9" ht="15" customHeight="1" x14ac:dyDescent="0.25">
      <c r="A19399" s="67" t="s">
        <v>117</v>
      </c>
      <c r="B19399" s="68" t="s">
        <v>89</v>
      </c>
      <c r="C19399" s="69" t="s">
        <v>90</v>
      </c>
      <c r="D19399" s="69" t="s">
        <v>91</v>
      </c>
      <c r="E19399" s="69" t="s">
        <v>118</v>
      </c>
      <c r="F19399" s="69" t="s">
        <v>92</v>
      </c>
      <c r="G19399" s="69" t="s">
        <v>59</v>
      </c>
      <c r="H19399" s="70" t="s">
        <v>93</v>
      </c>
      <c r="I19399" s="71"/>
    </row>
    <row r="19400" spans="1:9" ht="15" customHeight="1" thickBot="1" x14ac:dyDescent="0.3">
      <c r="A19400" s="72"/>
      <c r="B19400" s="73"/>
      <c r="C19400" s="74"/>
      <c r="D19400" s="74"/>
      <c r="E19400" s="74"/>
      <c r="F19400" s="74"/>
      <c r="G19400" s="74"/>
      <c r="H19400" s="75" t="s">
        <v>94</v>
      </c>
      <c r="I19400" s="76" t="s">
        <v>95</v>
      </c>
    </row>
    <row r="19401" spans="1:9" ht="14.1" customHeight="1" thickBot="1" x14ac:dyDescent="0.3">
      <c r="A19401" s="94" t="s">
        <v>62</v>
      </c>
      <c r="B19401" s="95">
        <v>-5.8715561369746666E-4</v>
      </c>
      <c r="C19401" s="96">
        <v>2.2305707225591027E-3</v>
      </c>
      <c r="D19401" s="97">
        <v>346.82998420723771</v>
      </c>
      <c r="E19401" s="98">
        <v>0</v>
      </c>
      <c r="F19401" s="97">
        <v>-0.26323111289824125</v>
      </c>
      <c r="G19401" s="97">
        <v>0.79252876078637002</v>
      </c>
      <c r="H19401" s="96">
        <v>-4.974303178486671E-3</v>
      </c>
      <c r="I19401" s="99">
        <v>3.7999919510917374E-3</v>
      </c>
    </row>
    <row r="19402" spans="1:9" ht="15" customHeight="1" x14ac:dyDescent="0.25">
      <c r="A19402" s="42" t="s">
        <v>140</v>
      </c>
      <c r="B19402" s="43"/>
      <c r="C19402" s="43"/>
      <c r="D19402" s="43"/>
      <c r="E19402" s="43"/>
      <c r="F19402" s="43"/>
      <c r="G19402" s="43"/>
      <c r="H19402" s="43"/>
      <c r="I19402" s="43"/>
    </row>
    <row r="19403" spans="1:9" ht="15" customHeight="1" x14ac:dyDescent="0.25">
      <c r="A19403" s="50" t="s">
        <v>312</v>
      </c>
      <c r="B19403" s="51"/>
      <c r="C19403" s="51"/>
      <c r="D19403" s="51"/>
      <c r="E19403" s="51"/>
      <c r="F19403" s="51"/>
      <c r="G19403" s="51"/>
      <c r="H19403" s="51"/>
      <c r="I19403" s="51"/>
    </row>
    <row r="19406" spans="1:9" ht="16.5" x14ac:dyDescent="0.25">
      <c r="A19406" t="s">
        <v>141</v>
      </c>
    </row>
    <row r="19409" spans="1:4" ht="16.5" x14ac:dyDescent="0.25">
      <c r="A19409" t="s">
        <v>142</v>
      </c>
    </row>
    <row r="19411" spans="1:4" ht="18" customHeight="1" thickBot="1" x14ac:dyDescent="0.3">
      <c r="A19411" s="1" t="s">
        <v>143</v>
      </c>
      <c r="B19411" s="2"/>
      <c r="C19411" s="2"/>
      <c r="D19411" s="2"/>
    </row>
    <row r="19412" spans="1:4" ht="14.1" customHeight="1" x14ac:dyDescent="0.25">
      <c r="A19412" s="101" t="s">
        <v>88</v>
      </c>
      <c r="B19412" s="4"/>
      <c r="C19412" s="102" t="s">
        <v>144</v>
      </c>
      <c r="D19412" s="103"/>
    </row>
    <row r="19413" spans="1:4" ht="15" customHeight="1" thickBot="1" x14ac:dyDescent="0.3">
      <c r="A19413" s="13"/>
      <c r="B19413" s="104"/>
      <c r="C19413" s="105" t="s">
        <v>145</v>
      </c>
      <c r="D19413" s="76" t="s">
        <v>146</v>
      </c>
    </row>
    <row r="19414" spans="1:4" ht="14.1" customHeight="1" x14ac:dyDescent="0.25">
      <c r="A19414" s="3" t="s">
        <v>36</v>
      </c>
      <c r="B19414" s="23" t="s">
        <v>37</v>
      </c>
      <c r="C19414" s="24">
        <v>1</v>
      </c>
      <c r="D19414" s="63">
        <v>1</v>
      </c>
    </row>
    <row r="19415" spans="1:4" ht="14.1" customHeight="1" x14ac:dyDescent="0.25">
      <c r="A19415" s="11"/>
      <c r="B19415" s="9" t="s">
        <v>63</v>
      </c>
      <c r="C19415" s="29">
        <v>1</v>
      </c>
      <c r="D19415" s="35">
        <v>0</v>
      </c>
    </row>
    <row r="19416" spans="1:4" ht="14.1" customHeight="1" x14ac:dyDescent="0.25">
      <c r="A19416" s="11"/>
      <c r="B19416" s="9" t="s">
        <v>64</v>
      </c>
      <c r="C19416" s="29">
        <v>0</v>
      </c>
      <c r="D19416" s="35">
        <v>1</v>
      </c>
    </row>
    <row r="19417" spans="1:4" ht="14.1" customHeight="1" x14ac:dyDescent="0.25">
      <c r="A19417" s="11"/>
      <c r="B19417" s="9" t="s">
        <v>65</v>
      </c>
      <c r="C19417" s="64">
        <v>0.25</v>
      </c>
      <c r="D19417" s="56">
        <v>0.25</v>
      </c>
    </row>
    <row r="19418" spans="1:4" ht="14.1" customHeight="1" x14ac:dyDescent="0.25">
      <c r="A19418" s="11"/>
      <c r="B19418" s="9" t="s">
        <v>66</v>
      </c>
      <c r="C19418" s="64">
        <v>0.25</v>
      </c>
      <c r="D19418" s="56">
        <v>0.25</v>
      </c>
    </row>
    <row r="19419" spans="1:4" ht="14.1" customHeight="1" x14ac:dyDescent="0.25">
      <c r="A19419" s="11"/>
      <c r="B19419" s="9" t="s">
        <v>67</v>
      </c>
      <c r="C19419" s="64">
        <v>0.25</v>
      </c>
      <c r="D19419" s="56">
        <v>0.25</v>
      </c>
    </row>
    <row r="19420" spans="1:4" ht="14.1" customHeight="1" x14ac:dyDescent="0.25">
      <c r="A19420" s="11"/>
      <c r="B19420" s="9" t="s">
        <v>68</v>
      </c>
      <c r="C19420" s="64">
        <v>0.25</v>
      </c>
      <c r="D19420" s="56">
        <v>0.25</v>
      </c>
    </row>
    <row r="19421" spans="1:4" ht="24" customHeight="1" x14ac:dyDescent="0.25">
      <c r="A19421" s="11"/>
      <c r="B19421" s="9" t="s">
        <v>69</v>
      </c>
      <c r="C19421" s="64">
        <v>0.25</v>
      </c>
      <c r="D19421" s="35">
        <v>0</v>
      </c>
    </row>
    <row r="19422" spans="1:4" ht="24" customHeight="1" x14ac:dyDescent="0.25">
      <c r="A19422" s="11"/>
      <c r="B19422" s="9" t="s">
        <v>70</v>
      </c>
      <c r="C19422" s="64">
        <v>0.25</v>
      </c>
      <c r="D19422" s="35">
        <v>0</v>
      </c>
    </row>
    <row r="19423" spans="1:4" ht="24" customHeight="1" x14ac:dyDescent="0.25">
      <c r="A19423" s="11"/>
      <c r="B19423" s="9" t="s">
        <v>71</v>
      </c>
      <c r="C19423" s="64">
        <v>0.25</v>
      </c>
      <c r="D19423" s="35">
        <v>0</v>
      </c>
    </row>
    <row r="19424" spans="1:4" ht="24" customHeight="1" x14ac:dyDescent="0.25">
      <c r="A19424" s="11"/>
      <c r="B19424" s="9" t="s">
        <v>72</v>
      </c>
      <c r="C19424" s="64">
        <v>0.25</v>
      </c>
      <c r="D19424" s="35">
        <v>0</v>
      </c>
    </row>
    <row r="19425" spans="1:6" ht="24" customHeight="1" x14ac:dyDescent="0.25">
      <c r="A19425" s="11"/>
      <c r="B19425" s="9" t="s">
        <v>73</v>
      </c>
      <c r="C19425" s="29">
        <v>0</v>
      </c>
      <c r="D19425" s="56">
        <v>0.25</v>
      </c>
    </row>
    <row r="19426" spans="1:6" ht="24" customHeight="1" x14ac:dyDescent="0.25">
      <c r="A19426" s="11"/>
      <c r="B19426" s="9" t="s">
        <v>74</v>
      </c>
      <c r="C19426" s="29">
        <v>0</v>
      </c>
      <c r="D19426" s="56">
        <v>0.25</v>
      </c>
    </row>
    <row r="19427" spans="1:6" ht="24" customHeight="1" x14ac:dyDescent="0.25">
      <c r="A19427" s="11"/>
      <c r="B19427" s="9" t="s">
        <v>75</v>
      </c>
      <c r="C19427" s="29">
        <v>0</v>
      </c>
      <c r="D19427" s="56">
        <v>0.25</v>
      </c>
    </row>
    <row r="19428" spans="1:6" ht="24" customHeight="1" thickBot="1" x14ac:dyDescent="0.3">
      <c r="A19428" s="13"/>
      <c r="B19428" s="14" t="s">
        <v>76</v>
      </c>
      <c r="C19428" s="38">
        <v>0</v>
      </c>
      <c r="D19428" s="58">
        <v>0.25</v>
      </c>
    </row>
    <row r="19430" spans="1:6" ht="20.100000000000001" customHeight="1" thickBot="1" x14ac:dyDescent="0.3">
      <c r="A19430" s="16" t="s">
        <v>147</v>
      </c>
      <c r="B19430" s="17"/>
      <c r="C19430" s="17"/>
      <c r="D19430" s="17"/>
      <c r="E19430" s="17"/>
      <c r="F19430" s="17"/>
    </row>
    <row r="19431" spans="1:6" ht="15" customHeight="1" x14ac:dyDescent="0.25">
      <c r="A19431" s="67" t="s">
        <v>144</v>
      </c>
      <c r="B19431" s="68" t="s">
        <v>148</v>
      </c>
      <c r="C19431" s="69" t="s">
        <v>90</v>
      </c>
      <c r="D19431" s="69" t="s">
        <v>91</v>
      </c>
      <c r="E19431" s="70" t="s">
        <v>93</v>
      </c>
      <c r="F19431" s="71"/>
    </row>
    <row r="19432" spans="1:6" ht="15" customHeight="1" thickBot="1" x14ac:dyDescent="0.3">
      <c r="A19432" s="72"/>
      <c r="B19432" s="73"/>
      <c r="C19432" s="74"/>
      <c r="D19432" s="74"/>
      <c r="E19432" s="75" t="s">
        <v>94</v>
      </c>
      <c r="F19432" s="76" t="s">
        <v>95</v>
      </c>
    </row>
    <row r="19433" spans="1:6" ht="14.1" customHeight="1" x14ac:dyDescent="0.25">
      <c r="A19433" s="44" t="s">
        <v>145</v>
      </c>
      <c r="B19433" s="106">
        <v>0.4940912075242001</v>
      </c>
      <c r="C19433" s="53">
        <v>4.4216145149906291E-3</v>
      </c>
      <c r="D19433" s="53">
        <v>140.85432074369044</v>
      </c>
      <c r="E19433" s="53">
        <v>0.48534990030691205</v>
      </c>
      <c r="F19433" s="54">
        <v>0.50283251474148816</v>
      </c>
    </row>
    <row r="19434" spans="1:6" ht="14.1" customHeight="1" thickBot="1" x14ac:dyDescent="0.3">
      <c r="A19434" s="48" t="s">
        <v>146</v>
      </c>
      <c r="B19434" s="65">
        <v>0.49516682984466998</v>
      </c>
      <c r="C19434" s="57">
        <v>4.3790596536460377E-3</v>
      </c>
      <c r="D19434" s="57">
        <v>143.22069883043451</v>
      </c>
      <c r="E19434" s="57">
        <v>0.48651089061684422</v>
      </c>
      <c r="F19434" s="58">
        <v>0.50382276907249579</v>
      </c>
    </row>
    <row r="19435" spans="1:6" ht="15" customHeight="1" x14ac:dyDescent="0.25">
      <c r="A19435" s="42" t="s">
        <v>311</v>
      </c>
      <c r="B19435" s="43"/>
      <c r="C19435" s="43"/>
      <c r="D19435" s="43"/>
      <c r="E19435" s="43"/>
      <c r="F19435" s="43"/>
    </row>
    <row r="19438" spans="1:6" ht="16.5" x14ac:dyDescent="0.25">
      <c r="A19438" t="s">
        <v>149</v>
      </c>
    </row>
    <row r="19440" spans="1:6" ht="18" customHeight="1" thickBot="1" x14ac:dyDescent="0.3">
      <c r="A19440" s="1" t="s">
        <v>143</v>
      </c>
      <c r="B19440" s="2"/>
      <c r="C19440" s="2"/>
      <c r="D19440" s="2"/>
      <c r="E19440" s="2"/>
      <c r="F19440" s="2"/>
    </row>
    <row r="19441" spans="1:6" ht="14.1" customHeight="1" x14ac:dyDescent="0.25">
      <c r="A19441" s="101" t="s">
        <v>88</v>
      </c>
      <c r="B19441" s="4"/>
      <c r="C19441" s="102" t="s">
        <v>150</v>
      </c>
      <c r="D19441" s="107"/>
      <c r="E19441" s="107"/>
      <c r="F19441" s="103"/>
    </row>
    <row r="19442" spans="1:6" ht="15" customHeight="1" thickBot="1" x14ac:dyDescent="0.3">
      <c r="A19442" s="13"/>
      <c r="B19442" s="104"/>
      <c r="C19442" s="105" t="s">
        <v>151</v>
      </c>
      <c r="D19442" s="75" t="s">
        <v>152</v>
      </c>
      <c r="E19442" s="75" t="s">
        <v>153</v>
      </c>
      <c r="F19442" s="76" t="s">
        <v>154</v>
      </c>
    </row>
    <row r="19443" spans="1:6" ht="14.1" customHeight="1" x14ac:dyDescent="0.25">
      <c r="A19443" s="3" t="s">
        <v>36</v>
      </c>
      <c r="B19443" s="23" t="s">
        <v>37</v>
      </c>
      <c r="C19443" s="24">
        <v>1</v>
      </c>
      <c r="D19443" s="26">
        <v>1</v>
      </c>
      <c r="E19443" s="26">
        <v>1</v>
      </c>
      <c r="F19443" s="63">
        <v>1</v>
      </c>
    </row>
    <row r="19444" spans="1:6" ht="14.1" customHeight="1" x14ac:dyDescent="0.25">
      <c r="A19444" s="11"/>
      <c r="B19444" s="9" t="s">
        <v>63</v>
      </c>
      <c r="C19444" s="64">
        <v>0.5</v>
      </c>
      <c r="D19444" s="55">
        <v>0.5</v>
      </c>
      <c r="E19444" s="55">
        <v>0.5</v>
      </c>
      <c r="F19444" s="56">
        <v>0.5</v>
      </c>
    </row>
    <row r="19445" spans="1:6" ht="14.1" customHeight="1" x14ac:dyDescent="0.25">
      <c r="A19445" s="11"/>
      <c r="B19445" s="9" t="s">
        <v>64</v>
      </c>
      <c r="C19445" s="64">
        <v>0.5</v>
      </c>
      <c r="D19445" s="55">
        <v>0.5</v>
      </c>
      <c r="E19445" s="55">
        <v>0.5</v>
      </c>
      <c r="F19445" s="56">
        <v>0.5</v>
      </c>
    </row>
    <row r="19446" spans="1:6" ht="14.1" customHeight="1" x14ac:dyDescent="0.25">
      <c r="A19446" s="11"/>
      <c r="B19446" s="9" t="s">
        <v>65</v>
      </c>
      <c r="C19446" s="29">
        <v>1</v>
      </c>
      <c r="D19446" s="31">
        <v>0</v>
      </c>
      <c r="E19446" s="31">
        <v>0</v>
      </c>
      <c r="F19446" s="35">
        <v>0</v>
      </c>
    </row>
    <row r="19447" spans="1:6" ht="14.1" customHeight="1" x14ac:dyDescent="0.25">
      <c r="A19447" s="11"/>
      <c r="B19447" s="9" t="s">
        <v>66</v>
      </c>
      <c r="C19447" s="29">
        <v>0</v>
      </c>
      <c r="D19447" s="31">
        <v>1</v>
      </c>
      <c r="E19447" s="31">
        <v>0</v>
      </c>
      <c r="F19447" s="35">
        <v>0</v>
      </c>
    </row>
    <row r="19448" spans="1:6" ht="14.1" customHeight="1" x14ac:dyDescent="0.25">
      <c r="A19448" s="11"/>
      <c r="B19448" s="9" t="s">
        <v>67</v>
      </c>
      <c r="C19448" s="29">
        <v>0</v>
      </c>
      <c r="D19448" s="31">
        <v>0</v>
      </c>
      <c r="E19448" s="31">
        <v>1</v>
      </c>
      <c r="F19448" s="35">
        <v>0</v>
      </c>
    </row>
    <row r="19449" spans="1:6" ht="14.1" customHeight="1" x14ac:dyDescent="0.25">
      <c r="A19449" s="11"/>
      <c r="B19449" s="9" t="s">
        <v>68</v>
      </c>
      <c r="C19449" s="29">
        <v>0</v>
      </c>
      <c r="D19449" s="31">
        <v>0</v>
      </c>
      <c r="E19449" s="31">
        <v>0</v>
      </c>
      <c r="F19449" s="35">
        <v>1</v>
      </c>
    </row>
    <row r="19450" spans="1:6" ht="24" customHeight="1" x14ac:dyDescent="0.25">
      <c r="A19450" s="11"/>
      <c r="B19450" s="9" t="s">
        <v>69</v>
      </c>
      <c r="C19450" s="64">
        <v>0.5</v>
      </c>
      <c r="D19450" s="31">
        <v>0</v>
      </c>
      <c r="E19450" s="31">
        <v>0</v>
      </c>
      <c r="F19450" s="35">
        <v>0</v>
      </c>
    </row>
    <row r="19451" spans="1:6" ht="24" customHeight="1" x14ac:dyDescent="0.25">
      <c r="A19451" s="11"/>
      <c r="B19451" s="9" t="s">
        <v>70</v>
      </c>
      <c r="C19451" s="29">
        <v>0</v>
      </c>
      <c r="D19451" s="55">
        <v>0.5</v>
      </c>
      <c r="E19451" s="31">
        <v>0</v>
      </c>
      <c r="F19451" s="35">
        <v>0</v>
      </c>
    </row>
    <row r="19452" spans="1:6" ht="24" customHeight="1" x14ac:dyDescent="0.25">
      <c r="A19452" s="11"/>
      <c r="B19452" s="9" t="s">
        <v>71</v>
      </c>
      <c r="C19452" s="29">
        <v>0</v>
      </c>
      <c r="D19452" s="31">
        <v>0</v>
      </c>
      <c r="E19452" s="55">
        <v>0.5</v>
      </c>
      <c r="F19452" s="35">
        <v>0</v>
      </c>
    </row>
    <row r="19453" spans="1:6" ht="24" customHeight="1" x14ac:dyDescent="0.25">
      <c r="A19453" s="11"/>
      <c r="B19453" s="9" t="s">
        <v>72</v>
      </c>
      <c r="C19453" s="29">
        <v>0</v>
      </c>
      <c r="D19453" s="31">
        <v>0</v>
      </c>
      <c r="E19453" s="31">
        <v>0</v>
      </c>
      <c r="F19453" s="56">
        <v>0.5</v>
      </c>
    </row>
    <row r="19454" spans="1:6" ht="24" customHeight="1" x14ac:dyDescent="0.25">
      <c r="A19454" s="11"/>
      <c r="B19454" s="9" t="s">
        <v>73</v>
      </c>
      <c r="C19454" s="64">
        <v>0.5</v>
      </c>
      <c r="D19454" s="31">
        <v>0</v>
      </c>
      <c r="E19454" s="31">
        <v>0</v>
      </c>
      <c r="F19454" s="35">
        <v>0</v>
      </c>
    </row>
    <row r="19455" spans="1:6" ht="24" customHeight="1" x14ac:dyDescent="0.25">
      <c r="A19455" s="11"/>
      <c r="B19455" s="9" t="s">
        <v>74</v>
      </c>
      <c r="C19455" s="29">
        <v>0</v>
      </c>
      <c r="D19455" s="55">
        <v>0.5</v>
      </c>
      <c r="E19455" s="31">
        <v>0</v>
      </c>
      <c r="F19455" s="35">
        <v>0</v>
      </c>
    </row>
    <row r="19456" spans="1:6" ht="24" customHeight="1" x14ac:dyDescent="0.25">
      <c r="A19456" s="11"/>
      <c r="B19456" s="9" t="s">
        <v>75</v>
      </c>
      <c r="C19456" s="29">
        <v>0</v>
      </c>
      <c r="D19456" s="31">
        <v>0</v>
      </c>
      <c r="E19456" s="55">
        <v>0.5</v>
      </c>
      <c r="F19456" s="35">
        <v>0</v>
      </c>
    </row>
    <row r="19457" spans="1:10" ht="24" customHeight="1" thickBot="1" x14ac:dyDescent="0.3">
      <c r="A19457" s="13"/>
      <c r="B19457" s="14" t="s">
        <v>76</v>
      </c>
      <c r="C19457" s="38">
        <v>0</v>
      </c>
      <c r="D19457" s="40">
        <v>0</v>
      </c>
      <c r="E19457" s="40">
        <v>0</v>
      </c>
      <c r="F19457" s="58">
        <v>0.5</v>
      </c>
    </row>
    <row r="19459" spans="1:10" ht="20.100000000000001" customHeight="1" thickBot="1" x14ac:dyDescent="0.3">
      <c r="A19459" s="16" t="s">
        <v>147</v>
      </c>
      <c r="B19459" s="17"/>
      <c r="C19459" s="17"/>
      <c r="D19459" s="17"/>
      <c r="E19459" s="17"/>
      <c r="F19459" s="17"/>
    </row>
    <row r="19460" spans="1:10" ht="15" customHeight="1" x14ac:dyDescent="0.25">
      <c r="A19460" s="67" t="s">
        <v>150</v>
      </c>
      <c r="B19460" s="68" t="s">
        <v>148</v>
      </c>
      <c r="C19460" s="69" t="s">
        <v>90</v>
      </c>
      <c r="D19460" s="69" t="s">
        <v>91</v>
      </c>
      <c r="E19460" s="70" t="s">
        <v>93</v>
      </c>
      <c r="F19460" s="71"/>
    </row>
    <row r="19461" spans="1:10" ht="15" customHeight="1" thickBot="1" x14ac:dyDescent="0.3">
      <c r="A19461" s="72"/>
      <c r="B19461" s="73"/>
      <c r="C19461" s="74"/>
      <c r="D19461" s="74"/>
      <c r="E19461" s="75" t="s">
        <v>94</v>
      </c>
      <c r="F19461" s="76" t="s">
        <v>95</v>
      </c>
    </row>
    <row r="19462" spans="1:10" ht="14.1" customHeight="1" x14ac:dyDescent="0.25">
      <c r="A19462" s="44" t="s">
        <v>151</v>
      </c>
      <c r="B19462" s="106">
        <v>0.49231684224494809</v>
      </c>
      <c r="C19462" s="53">
        <v>3.2974173346945685E-3</v>
      </c>
      <c r="D19462" s="53">
        <v>175.72723359939906</v>
      </c>
      <c r="E19462" s="53">
        <v>0.48580920581498693</v>
      </c>
      <c r="F19462" s="54">
        <v>0.49882447867490926</v>
      </c>
    </row>
    <row r="19463" spans="1:10" ht="14.1" customHeight="1" x14ac:dyDescent="0.25">
      <c r="A19463" s="46" t="s">
        <v>152</v>
      </c>
      <c r="B19463" s="64">
        <v>0.49153256864597455</v>
      </c>
      <c r="C19463" s="55">
        <v>3.2444219352743857E-3</v>
      </c>
      <c r="D19463" s="55">
        <v>166.36972209949832</v>
      </c>
      <c r="E19463" s="55">
        <v>0.48512702353433657</v>
      </c>
      <c r="F19463" s="56">
        <v>0.49793811375761254</v>
      </c>
    </row>
    <row r="19464" spans="1:10" ht="14.1" customHeight="1" x14ac:dyDescent="0.25">
      <c r="A19464" s="46" t="s">
        <v>153</v>
      </c>
      <c r="B19464" s="64">
        <v>0.49373596446620327</v>
      </c>
      <c r="C19464" s="55">
        <v>3.2193681713826227E-3</v>
      </c>
      <c r="D19464" s="55">
        <v>161.94875347518857</v>
      </c>
      <c r="E19464" s="55">
        <v>0.48737861217859951</v>
      </c>
      <c r="F19464" s="56">
        <v>0.50009331675380708</v>
      </c>
    </row>
    <row r="19465" spans="1:10" ht="14.1" customHeight="1" thickBot="1" x14ac:dyDescent="0.3">
      <c r="A19465" s="48" t="s">
        <v>154</v>
      </c>
      <c r="B19465" s="65">
        <v>0.50093069938061408</v>
      </c>
      <c r="C19465" s="57">
        <v>3.202433706880229E-3</v>
      </c>
      <c r="D19465" s="57">
        <v>158.76808506707644</v>
      </c>
      <c r="E19465" s="57">
        <v>0.49460583409046471</v>
      </c>
      <c r="F19465" s="58">
        <v>0.50725556467076349</v>
      </c>
    </row>
    <row r="19466" spans="1:10" ht="15" customHeight="1" x14ac:dyDescent="0.25">
      <c r="A19466" s="42" t="s">
        <v>311</v>
      </c>
      <c r="B19466" s="43"/>
      <c r="C19466" s="43"/>
      <c r="D19466" s="43"/>
      <c r="E19466" s="43"/>
      <c r="F19466" s="43"/>
    </row>
    <row r="19469" spans="1:10" ht="16.5" x14ac:dyDescent="0.25">
      <c r="A19469" t="s">
        <v>155</v>
      </c>
    </row>
    <row r="19471" spans="1:10" ht="18" customHeight="1" thickBot="1" x14ac:dyDescent="0.3">
      <c r="A19471" s="1" t="s">
        <v>143</v>
      </c>
      <c r="B19471" s="2"/>
      <c r="C19471" s="2"/>
      <c r="D19471" s="2"/>
      <c r="E19471" s="2"/>
      <c r="F19471" s="2"/>
      <c r="G19471" s="2"/>
      <c r="H19471" s="2"/>
      <c r="I19471" s="2"/>
      <c r="J19471" s="2"/>
    </row>
    <row r="19472" spans="1:10" ht="14.1" customHeight="1" x14ac:dyDescent="0.25">
      <c r="A19472" s="101" t="s">
        <v>88</v>
      </c>
      <c r="B19472" s="4"/>
      <c r="C19472" s="102" t="s">
        <v>144</v>
      </c>
      <c r="D19472" s="107"/>
      <c r="E19472" s="107"/>
      <c r="F19472" s="107"/>
      <c r="G19472" s="107"/>
      <c r="H19472" s="107"/>
      <c r="I19472" s="107"/>
      <c r="J19472" s="103"/>
    </row>
    <row r="19473" spans="1:10" ht="15" customHeight="1" x14ac:dyDescent="0.25">
      <c r="A19473" s="11"/>
      <c r="B19473" s="7"/>
      <c r="C19473" s="108" t="s">
        <v>145</v>
      </c>
      <c r="D19473" s="109"/>
      <c r="E19473" s="109"/>
      <c r="F19473" s="110"/>
      <c r="G19473" s="111" t="s">
        <v>146</v>
      </c>
      <c r="H19473" s="109"/>
      <c r="I19473" s="109"/>
      <c r="J19473" s="112"/>
    </row>
    <row r="19474" spans="1:10" ht="14.1" customHeight="1" x14ac:dyDescent="0.25">
      <c r="A19474" s="11"/>
      <c r="B19474" s="7"/>
      <c r="C19474" s="108" t="s">
        <v>150</v>
      </c>
      <c r="D19474" s="109"/>
      <c r="E19474" s="109"/>
      <c r="F19474" s="110"/>
      <c r="G19474" s="111" t="s">
        <v>150</v>
      </c>
      <c r="H19474" s="109"/>
      <c r="I19474" s="109"/>
      <c r="J19474" s="112"/>
    </row>
    <row r="19475" spans="1:10" ht="15" customHeight="1" thickBot="1" x14ac:dyDescent="0.3">
      <c r="A19475" s="13"/>
      <c r="B19475" s="104"/>
      <c r="C19475" s="105" t="s">
        <v>151</v>
      </c>
      <c r="D19475" s="75" t="s">
        <v>152</v>
      </c>
      <c r="E19475" s="75" t="s">
        <v>153</v>
      </c>
      <c r="F19475" s="75" t="s">
        <v>154</v>
      </c>
      <c r="G19475" s="75" t="s">
        <v>151</v>
      </c>
      <c r="H19475" s="75" t="s">
        <v>152</v>
      </c>
      <c r="I19475" s="75" t="s">
        <v>153</v>
      </c>
      <c r="J19475" s="76" t="s">
        <v>154</v>
      </c>
    </row>
    <row r="19476" spans="1:10" ht="14.1" customHeight="1" x14ac:dyDescent="0.25">
      <c r="A19476" s="3" t="s">
        <v>36</v>
      </c>
      <c r="B19476" s="23" t="s">
        <v>37</v>
      </c>
      <c r="C19476" s="24">
        <v>1</v>
      </c>
      <c r="D19476" s="26">
        <v>1</v>
      </c>
      <c r="E19476" s="26">
        <v>1</v>
      </c>
      <c r="F19476" s="26">
        <v>1</v>
      </c>
      <c r="G19476" s="26">
        <v>1</v>
      </c>
      <c r="H19476" s="26">
        <v>1</v>
      </c>
      <c r="I19476" s="26">
        <v>1</v>
      </c>
      <c r="J19476" s="63">
        <v>1</v>
      </c>
    </row>
    <row r="19477" spans="1:10" ht="14.1" customHeight="1" x14ac:dyDescent="0.25">
      <c r="A19477" s="11"/>
      <c r="B19477" s="9" t="s">
        <v>63</v>
      </c>
      <c r="C19477" s="29">
        <v>1</v>
      </c>
      <c r="D19477" s="31">
        <v>1</v>
      </c>
      <c r="E19477" s="31">
        <v>1</v>
      </c>
      <c r="F19477" s="31">
        <v>1</v>
      </c>
      <c r="G19477" s="31">
        <v>0</v>
      </c>
      <c r="H19477" s="31">
        <v>0</v>
      </c>
      <c r="I19477" s="31">
        <v>0</v>
      </c>
      <c r="J19477" s="35">
        <v>0</v>
      </c>
    </row>
    <row r="19478" spans="1:10" ht="14.1" customHeight="1" x14ac:dyDescent="0.25">
      <c r="A19478" s="11"/>
      <c r="B19478" s="9" t="s">
        <v>64</v>
      </c>
      <c r="C19478" s="29">
        <v>0</v>
      </c>
      <c r="D19478" s="31">
        <v>0</v>
      </c>
      <c r="E19478" s="31">
        <v>0</v>
      </c>
      <c r="F19478" s="31">
        <v>0</v>
      </c>
      <c r="G19478" s="31">
        <v>1</v>
      </c>
      <c r="H19478" s="31">
        <v>1</v>
      </c>
      <c r="I19478" s="31">
        <v>1</v>
      </c>
      <c r="J19478" s="35">
        <v>1</v>
      </c>
    </row>
    <row r="19479" spans="1:10" ht="14.1" customHeight="1" x14ac:dyDescent="0.25">
      <c r="A19479" s="11"/>
      <c r="B19479" s="9" t="s">
        <v>65</v>
      </c>
      <c r="C19479" s="29">
        <v>1</v>
      </c>
      <c r="D19479" s="31">
        <v>0</v>
      </c>
      <c r="E19479" s="31">
        <v>0</v>
      </c>
      <c r="F19479" s="31">
        <v>0</v>
      </c>
      <c r="G19479" s="31">
        <v>1</v>
      </c>
      <c r="H19479" s="31">
        <v>0</v>
      </c>
      <c r="I19479" s="31">
        <v>0</v>
      </c>
      <c r="J19479" s="35">
        <v>0</v>
      </c>
    </row>
    <row r="19480" spans="1:10" ht="14.1" customHeight="1" x14ac:dyDescent="0.25">
      <c r="A19480" s="11"/>
      <c r="B19480" s="9" t="s">
        <v>66</v>
      </c>
      <c r="C19480" s="29">
        <v>0</v>
      </c>
      <c r="D19480" s="31">
        <v>1</v>
      </c>
      <c r="E19480" s="31">
        <v>0</v>
      </c>
      <c r="F19480" s="31">
        <v>0</v>
      </c>
      <c r="G19480" s="31">
        <v>0</v>
      </c>
      <c r="H19480" s="31">
        <v>1</v>
      </c>
      <c r="I19480" s="31">
        <v>0</v>
      </c>
      <c r="J19480" s="35">
        <v>0</v>
      </c>
    </row>
    <row r="19481" spans="1:10" ht="14.1" customHeight="1" x14ac:dyDescent="0.25">
      <c r="A19481" s="11"/>
      <c r="B19481" s="9" t="s">
        <v>67</v>
      </c>
      <c r="C19481" s="29">
        <v>0</v>
      </c>
      <c r="D19481" s="31">
        <v>0</v>
      </c>
      <c r="E19481" s="31">
        <v>1</v>
      </c>
      <c r="F19481" s="31">
        <v>0</v>
      </c>
      <c r="G19481" s="31">
        <v>0</v>
      </c>
      <c r="H19481" s="31">
        <v>0</v>
      </c>
      <c r="I19481" s="31">
        <v>1</v>
      </c>
      <c r="J19481" s="35">
        <v>0</v>
      </c>
    </row>
    <row r="19482" spans="1:10" ht="14.1" customHeight="1" x14ac:dyDescent="0.25">
      <c r="A19482" s="11"/>
      <c r="B19482" s="9" t="s">
        <v>68</v>
      </c>
      <c r="C19482" s="29">
        <v>0</v>
      </c>
      <c r="D19482" s="31">
        <v>0</v>
      </c>
      <c r="E19482" s="31">
        <v>0</v>
      </c>
      <c r="F19482" s="31">
        <v>1</v>
      </c>
      <c r="G19482" s="31">
        <v>0</v>
      </c>
      <c r="H19482" s="31">
        <v>0</v>
      </c>
      <c r="I19482" s="31">
        <v>0</v>
      </c>
      <c r="J19482" s="35">
        <v>1</v>
      </c>
    </row>
    <row r="19483" spans="1:10" ht="24" customHeight="1" x14ac:dyDescent="0.25">
      <c r="A19483" s="11"/>
      <c r="B19483" s="9" t="s">
        <v>69</v>
      </c>
      <c r="C19483" s="29">
        <v>1</v>
      </c>
      <c r="D19483" s="31">
        <v>0</v>
      </c>
      <c r="E19483" s="31">
        <v>0</v>
      </c>
      <c r="F19483" s="31">
        <v>0</v>
      </c>
      <c r="G19483" s="31">
        <v>0</v>
      </c>
      <c r="H19483" s="31">
        <v>0</v>
      </c>
      <c r="I19483" s="31">
        <v>0</v>
      </c>
      <c r="J19483" s="35">
        <v>0</v>
      </c>
    </row>
    <row r="19484" spans="1:10" ht="24" customHeight="1" x14ac:dyDescent="0.25">
      <c r="A19484" s="11"/>
      <c r="B19484" s="9" t="s">
        <v>70</v>
      </c>
      <c r="C19484" s="29">
        <v>0</v>
      </c>
      <c r="D19484" s="31">
        <v>1</v>
      </c>
      <c r="E19484" s="31">
        <v>0</v>
      </c>
      <c r="F19484" s="31">
        <v>0</v>
      </c>
      <c r="G19484" s="31">
        <v>0</v>
      </c>
      <c r="H19484" s="31">
        <v>0</v>
      </c>
      <c r="I19484" s="31">
        <v>0</v>
      </c>
      <c r="J19484" s="35">
        <v>0</v>
      </c>
    </row>
    <row r="19485" spans="1:10" ht="24" customHeight="1" x14ac:dyDescent="0.25">
      <c r="A19485" s="11"/>
      <c r="B19485" s="9" t="s">
        <v>71</v>
      </c>
      <c r="C19485" s="29">
        <v>0</v>
      </c>
      <c r="D19485" s="31">
        <v>0</v>
      </c>
      <c r="E19485" s="31">
        <v>1</v>
      </c>
      <c r="F19485" s="31">
        <v>0</v>
      </c>
      <c r="G19485" s="31">
        <v>0</v>
      </c>
      <c r="H19485" s="31">
        <v>0</v>
      </c>
      <c r="I19485" s="31">
        <v>0</v>
      </c>
      <c r="J19485" s="35">
        <v>0</v>
      </c>
    </row>
    <row r="19486" spans="1:10" ht="24" customHeight="1" x14ac:dyDescent="0.25">
      <c r="A19486" s="11"/>
      <c r="B19486" s="9" t="s">
        <v>72</v>
      </c>
      <c r="C19486" s="29">
        <v>0</v>
      </c>
      <c r="D19486" s="31">
        <v>0</v>
      </c>
      <c r="E19486" s="31">
        <v>0</v>
      </c>
      <c r="F19486" s="31">
        <v>1</v>
      </c>
      <c r="G19486" s="31">
        <v>0</v>
      </c>
      <c r="H19486" s="31">
        <v>0</v>
      </c>
      <c r="I19486" s="31">
        <v>0</v>
      </c>
      <c r="J19486" s="35">
        <v>0</v>
      </c>
    </row>
    <row r="19487" spans="1:10" ht="24" customHeight="1" x14ac:dyDescent="0.25">
      <c r="A19487" s="11"/>
      <c r="B19487" s="9" t="s">
        <v>73</v>
      </c>
      <c r="C19487" s="29">
        <v>0</v>
      </c>
      <c r="D19487" s="31">
        <v>0</v>
      </c>
      <c r="E19487" s="31">
        <v>0</v>
      </c>
      <c r="F19487" s="31">
        <v>0</v>
      </c>
      <c r="G19487" s="31">
        <v>1</v>
      </c>
      <c r="H19487" s="31">
        <v>0</v>
      </c>
      <c r="I19487" s="31">
        <v>0</v>
      </c>
      <c r="J19487" s="35">
        <v>0</v>
      </c>
    </row>
    <row r="19488" spans="1:10" ht="24" customHeight="1" x14ac:dyDescent="0.25">
      <c r="A19488" s="11"/>
      <c r="B19488" s="9" t="s">
        <v>74</v>
      </c>
      <c r="C19488" s="29">
        <v>0</v>
      </c>
      <c r="D19488" s="31">
        <v>0</v>
      </c>
      <c r="E19488" s="31">
        <v>0</v>
      </c>
      <c r="F19488" s="31">
        <v>0</v>
      </c>
      <c r="G19488" s="31">
        <v>0</v>
      </c>
      <c r="H19488" s="31">
        <v>1</v>
      </c>
      <c r="I19488" s="31">
        <v>0</v>
      </c>
      <c r="J19488" s="35">
        <v>0</v>
      </c>
    </row>
    <row r="19489" spans="1:10" ht="24" customHeight="1" x14ac:dyDescent="0.25">
      <c r="A19489" s="11"/>
      <c r="B19489" s="9" t="s">
        <v>75</v>
      </c>
      <c r="C19489" s="29">
        <v>0</v>
      </c>
      <c r="D19489" s="31">
        <v>0</v>
      </c>
      <c r="E19489" s="31">
        <v>0</v>
      </c>
      <c r="F19489" s="31">
        <v>0</v>
      </c>
      <c r="G19489" s="31">
        <v>0</v>
      </c>
      <c r="H19489" s="31">
        <v>0</v>
      </c>
      <c r="I19489" s="31">
        <v>1</v>
      </c>
      <c r="J19489" s="35">
        <v>0</v>
      </c>
    </row>
    <row r="19490" spans="1:10" ht="24" customHeight="1" thickBot="1" x14ac:dyDescent="0.3">
      <c r="A19490" s="13"/>
      <c r="B19490" s="14" t="s">
        <v>76</v>
      </c>
      <c r="C19490" s="38">
        <v>0</v>
      </c>
      <c r="D19490" s="40">
        <v>0</v>
      </c>
      <c r="E19490" s="40">
        <v>0</v>
      </c>
      <c r="F19490" s="40">
        <v>0</v>
      </c>
      <c r="G19490" s="40">
        <v>0</v>
      </c>
      <c r="H19490" s="40">
        <v>0</v>
      </c>
      <c r="I19490" s="40">
        <v>0</v>
      </c>
      <c r="J19490" s="66">
        <v>1</v>
      </c>
    </row>
    <row r="19492" spans="1:10" ht="20.100000000000001" customHeight="1" thickBot="1" x14ac:dyDescent="0.3">
      <c r="A19492" s="16" t="s">
        <v>147</v>
      </c>
      <c r="B19492" s="17"/>
      <c r="C19492" s="17"/>
      <c r="D19492" s="17"/>
      <c r="E19492" s="17"/>
      <c r="F19492" s="17"/>
      <c r="G19492" s="17"/>
    </row>
    <row r="19493" spans="1:10" ht="15" customHeight="1" x14ac:dyDescent="0.25">
      <c r="A19493" s="101" t="s">
        <v>144</v>
      </c>
      <c r="B19493" s="113" t="s">
        <v>150</v>
      </c>
      <c r="C19493" s="68" t="s">
        <v>148</v>
      </c>
      <c r="D19493" s="69" t="s">
        <v>90</v>
      </c>
      <c r="E19493" s="69" t="s">
        <v>91</v>
      </c>
      <c r="F19493" s="70" t="s">
        <v>93</v>
      </c>
      <c r="G19493" s="71"/>
    </row>
    <row r="19494" spans="1:10" ht="15" customHeight="1" thickBot="1" x14ac:dyDescent="0.3">
      <c r="A19494" s="91"/>
      <c r="B19494" s="37"/>
      <c r="C19494" s="73"/>
      <c r="D19494" s="74"/>
      <c r="E19494" s="74"/>
      <c r="F19494" s="75" t="s">
        <v>94</v>
      </c>
      <c r="G19494" s="76" t="s">
        <v>95</v>
      </c>
    </row>
    <row r="19495" spans="1:10" ht="14.1" customHeight="1" x14ac:dyDescent="0.25">
      <c r="A19495" s="3" t="s">
        <v>145</v>
      </c>
      <c r="B19495" s="23" t="s">
        <v>151</v>
      </c>
      <c r="C19495" s="106">
        <v>0.49184131489124389</v>
      </c>
      <c r="D19495" s="53">
        <v>4.6518711417981532E-3</v>
      </c>
      <c r="E19495" s="53">
        <v>170.15714582466885</v>
      </c>
      <c r="F19495" s="53">
        <v>0.48265850433200286</v>
      </c>
      <c r="G19495" s="54">
        <v>0.50102412545048491</v>
      </c>
    </row>
    <row r="19496" spans="1:10" ht="14.1" customHeight="1" x14ac:dyDescent="0.25">
      <c r="A19496" s="28"/>
      <c r="B19496" s="9" t="s">
        <v>152</v>
      </c>
      <c r="C19496" s="64">
        <v>0.49085240763696036</v>
      </c>
      <c r="D19496" s="55">
        <v>4.5936967670230132E-3</v>
      </c>
      <c r="E19496" s="55">
        <v>162.83683256924866</v>
      </c>
      <c r="F19496" s="55">
        <v>0.48178151292134302</v>
      </c>
      <c r="G19496" s="56">
        <v>0.4999233023525777</v>
      </c>
    </row>
    <row r="19497" spans="1:10" ht="14.1" customHeight="1" x14ac:dyDescent="0.25">
      <c r="A19497" s="28"/>
      <c r="B19497" s="9" t="s">
        <v>153</v>
      </c>
      <c r="C19497" s="64">
        <v>0.49309139742366825</v>
      </c>
      <c r="D19497" s="55">
        <v>4.5762387165668057E-3</v>
      </c>
      <c r="E19497" s="55">
        <v>160.74774848729729</v>
      </c>
      <c r="F19497" s="55">
        <v>0.48405409678572758</v>
      </c>
      <c r="G19497" s="56">
        <v>0.50212869806160887</v>
      </c>
    </row>
    <row r="19498" spans="1:10" ht="14.1" customHeight="1" x14ac:dyDescent="0.25">
      <c r="A19498" s="114"/>
      <c r="B19498" s="115" t="s">
        <v>154</v>
      </c>
      <c r="C19498" s="116">
        <v>0.50057971014492786</v>
      </c>
      <c r="D19498" s="117">
        <v>4.5611599305889405E-3</v>
      </c>
      <c r="E19498" s="117">
        <v>158.76808506707863</v>
      </c>
      <c r="F19498" s="117">
        <v>0.49157133564967365</v>
      </c>
      <c r="G19498" s="118">
        <v>0.50958808464018202</v>
      </c>
    </row>
    <row r="19499" spans="1:10" ht="14.1" customHeight="1" x14ac:dyDescent="0.25">
      <c r="A19499" s="119" t="s">
        <v>146</v>
      </c>
      <c r="B19499" s="120" t="s">
        <v>151</v>
      </c>
      <c r="C19499" s="121">
        <v>0.4927923695986523</v>
      </c>
      <c r="D19499" s="122">
        <v>4.6746057798152853E-3</v>
      </c>
      <c r="E19499" s="122">
        <v>181.46291977831166</v>
      </c>
      <c r="F19499" s="122">
        <v>0.48356879664878916</v>
      </c>
      <c r="G19499" s="123">
        <v>0.50201594254851545</v>
      </c>
    </row>
    <row r="19500" spans="1:10" ht="14.1" customHeight="1" x14ac:dyDescent="0.25">
      <c r="A19500" s="28"/>
      <c r="B19500" s="9" t="s">
        <v>152</v>
      </c>
      <c r="C19500" s="64">
        <v>0.49221272965498875</v>
      </c>
      <c r="D19500" s="55">
        <v>4.5829078966307711E-3</v>
      </c>
      <c r="E19500" s="55">
        <v>170.01526715845392</v>
      </c>
      <c r="F19500" s="55">
        <v>0.48316599872137672</v>
      </c>
      <c r="G19500" s="56">
        <v>0.50125946058860082</v>
      </c>
    </row>
    <row r="19501" spans="1:10" ht="14.1" customHeight="1" x14ac:dyDescent="0.25">
      <c r="A19501" s="28"/>
      <c r="B19501" s="9" t="s">
        <v>153</v>
      </c>
      <c r="C19501" s="64">
        <v>0.49438053150873834</v>
      </c>
      <c r="D19501" s="55">
        <v>4.5293890206782829E-3</v>
      </c>
      <c r="E19501" s="55">
        <v>163.1863023952962</v>
      </c>
      <c r="F19501" s="55">
        <v>0.48543676479552461</v>
      </c>
      <c r="G19501" s="56">
        <v>0.50332429822195213</v>
      </c>
    </row>
    <row r="19502" spans="1:10" ht="14.1" customHeight="1" thickBot="1" x14ac:dyDescent="0.3">
      <c r="A19502" s="91"/>
      <c r="B19502" s="14" t="s">
        <v>154</v>
      </c>
      <c r="C19502" s="65">
        <v>0.5012816886163004</v>
      </c>
      <c r="D19502" s="57">
        <v>4.496459348803287E-3</v>
      </c>
      <c r="E19502" s="57">
        <v>158.768085067074</v>
      </c>
      <c r="F19502" s="57">
        <v>0.49240109895640732</v>
      </c>
      <c r="G19502" s="58">
        <v>0.51016227827619343</v>
      </c>
    </row>
    <row r="19503" spans="1:10" ht="15" customHeight="1" x14ac:dyDescent="0.25">
      <c r="A19503" s="42" t="s">
        <v>311</v>
      </c>
      <c r="B19503" s="43"/>
      <c r="C19503" s="43"/>
      <c r="D19503" s="43"/>
      <c r="E19503" s="43"/>
      <c r="F19503" s="43"/>
      <c r="G19503" s="43"/>
    </row>
    <row r="19506" spans="1:3" x14ac:dyDescent="0.25">
      <c r="A19506" t="s">
        <v>326</v>
      </c>
    </row>
    <row r="19509" spans="1:3" ht="16.5" x14ac:dyDescent="0.25">
      <c r="A19509" t="s">
        <v>1</v>
      </c>
    </row>
    <row r="19511" spans="1:3" ht="18" customHeight="1" thickBot="1" x14ac:dyDescent="0.3">
      <c r="A19511" s="1" t="s">
        <v>2</v>
      </c>
      <c r="B19511" s="2"/>
      <c r="C19511" s="2"/>
    </row>
    <row r="19512" spans="1:3" ht="14.1" customHeight="1" x14ac:dyDescent="0.25">
      <c r="A19512" s="3" t="s">
        <v>3</v>
      </c>
      <c r="B19512" s="4"/>
      <c r="C19512" s="5" t="s">
        <v>327</v>
      </c>
    </row>
    <row r="19513" spans="1:3" ht="14.1" customHeight="1" x14ac:dyDescent="0.25">
      <c r="A19513" s="6" t="s">
        <v>5</v>
      </c>
      <c r="B19513" s="7"/>
      <c r="C19513" s="8" t="s">
        <v>6</v>
      </c>
    </row>
    <row r="19514" spans="1:3" ht="24" customHeight="1" x14ac:dyDescent="0.25">
      <c r="A19514" s="6" t="s">
        <v>7</v>
      </c>
      <c r="B19514" s="9" t="s">
        <v>8</v>
      </c>
      <c r="C19514" s="10" t="s">
        <v>9</v>
      </c>
    </row>
    <row r="19515" spans="1:3" ht="14.1" customHeight="1" x14ac:dyDescent="0.25">
      <c r="A19515" s="11"/>
      <c r="B19515" s="9" t="s">
        <v>10</v>
      </c>
      <c r="C19515" s="8" t="s">
        <v>11</v>
      </c>
    </row>
    <row r="19516" spans="1:3" ht="14.1" customHeight="1" x14ac:dyDescent="0.25">
      <c r="A19516" s="11"/>
      <c r="B19516" s="9" t="s">
        <v>12</v>
      </c>
      <c r="C19516" s="8" t="s">
        <v>13</v>
      </c>
    </row>
    <row r="19517" spans="1:3" ht="14.1" customHeight="1" x14ac:dyDescent="0.25">
      <c r="A19517" s="11"/>
      <c r="B19517" s="9" t="s">
        <v>14</v>
      </c>
      <c r="C19517" s="8" t="s">
        <v>13</v>
      </c>
    </row>
    <row r="19518" spans="1:3" ht="14.1" customHeight="1" x14ac:dyDescent="0.25">
      <c r="A19518" s="11"/>
      <c r="B19518" s="9" t="s">
        <v>15</v>
      </c>
      <c r="C19518" s="8" t="s">
        <v>13</v>
      </c>
    </row>
    <row r="19519" spans="1:3" ht="24" customHeight="1" x14ac:dyDescent="0.25">
      <c r="A19519" s="11"/>
      <c r="B19519" s="9" t="s">
        <v>16</v>
      </c>
      <c r="C19519" s="12">
        <v>494</v>
      </c>
    </row>
    <row r="19520" spans="1:3" ht="24" customHeight="1" x14ac:dyDescent="0.25">
      <c r="A19520" s="6" t="s">
        <v>17</v>
      </c>
      <c r="B19520" s="9" t="s">
        <v>18</v>
      </c>
      <c r="C19520" s="8" t="s">
        <v>19</v>
      </c>
    </row>
    <row r="19521" spans="1:7" ht="33.950000000000003" customHeight="1" x14ac:dyDescent="0.25">
      <c r="A19521" s="11"/>
      <c r="B19521" s="9" t="s">
        <v>20</v>
      </c>
      <c r="C19521" s="8" t="s">
        <v>21</v>
      </c>
    </row>
    <row r="19522" spans="1:7" ht="409.6" customHeight="1" x14ac:dyDescent="0.25">
      <c r="A19522" s="6" t="s">
        <v>22</v>
      </c>
      <c r="B19522" s="7"/>
      <c r="C19522" s="8" t="s">
        <v>328</v>
      </c>
    </row>
    <row r="19523" spans="1:7" ht="14.1" customHeight="1" x14ac:dyDescent="0.25">
      <c r="A19523" s="6" t="s">
        <v>24</v>
      </c>
      <c r="B19523" s="9" t="s">
        <v>25</v>
      </c>
      <c r="C19523" s="10" t="s">
        <v>329</v>
      </c>
    </row>
    <row r="19524" spans="1:7" ht="14.1" customHeight="1" thickBot="1" x14ac:dyDescent="0.3">
      <c r="A19524" s="13"/>
      <c r="B19524" s="14" t="s">
        <v>27</v>
      </c>
      <c r="C19524" s="15" t="s">
        <v>330</v>
      </c>
    </row>
    <row r="19527" spans="1:7" x14ac:dyDescent="0.25">
      <c r="A19527" t="s">
        <v>29</v>
      </c>
    </row>
    <row r="19529" spans="1:7" ht="20.100000000000001" customHeight="1" thickBot="1" x14ac:dyDescent="0.3">
      <c r="A19529" s="16" t="s">
        <v>30</v>
      </c>
      <c r="B19529" s="17"/>
      <c r="C19529" s="17"/>
      <c r="D19529" s="17"/>
      <c r="E19529" s="17"/>
      <c r="F19529" s="17"/>
      <c r="G19529" s="17"/>
    </row>
    <row r="19530" spans="1:7" ht="24.95" customHeight="1" thickBot="1" x14ac:dyDescent="0.3">
      <c r="A19530" s="18"/>
      <c r="B19530" s="19"/>
      <c r="C19530" s="20" t="s">
        <v>31</v>
      </c>
      <c r="D19530" s="21" t="s">
        <v>32</v>
      </c>
      <c r="E19530" s="21" t="s">
        <v>33</v>
      </c>
      <c r="F19530" s="21" t="s">
        <v>34</v>
      </c>
      <c r="G19530" s="22" t="s">
        <v>35</v>
      </c>
    </row>
    <row r="19531" spans="1:7" ht="14.1" customHeight="1" x14ac:dyDescent="0.25">
      <c r="A19531" s="3" t="s">
        <v>36</v>
      </c>
      <c r="B19531" s="23" t="s">
        <v>37</v>
      </c>
      <c r="C19531" s="24">
        <v>1</v>
      </c>
      <c r="D19531" s="25"/>
      <c r="E19531" s="26">
        <v>1</v>
      </c>
      <c r="F19531" s="25"/>
      <c r="G19531" s="27"/>
    </row>
    <row r="19532" spans="1:7" ht="14.1" customHeight="1" x14ac:dyDescent="0.25">
      <c r="A19532" s="28"/>
      <c r="B19532" s="9" t="s">
        <v>38</v>
      </c>
      <c r="C19532" s="29">
        <v>2</v>
      </c>
      <c r="D19532" s="30"/>
      <c r="E19532" s="31">
        <v>1</v>
      </c>
      <c r="F19532" s="30"/>
      <c r="G19532" s="32"/>
    </row>
    <row r="19533" spans="1:7" ht="14.1" customHeight="1" x14ac:dyDescent="0.25">
      <c r="A19533" s="28"/>
      <c r="B19533" s="9" t="s">
        <v>39</v>
      </c>
      <c r="C19533" s="29">
        <v>4</v>
      </c>
      <c r="D19533" s="30"/>
      <c r="E19533" s="31">
        <v>3</v>
      </c>
      <c r="F19533" s="30"/>
      <c r="G19533" s="32"/>
    </row>
    <row r="19534" spans="1:7" ht="14.1" customHeight="1" x14ac:dyDescent="0.25">
      <c r="A19534" s="28"/>
      <c r="B19534" s="9" t="s">
        <v>40</v>
      </c>
      <c r="C19534" s="29">
        <v>8</v>
      </c>
      <c r="D19534" s="30"/>
      <c r="E19534" s="31">
        <v>3</v>
      </c>
      <c r="F19534" s="30"/>
      <c r="G19534" s="32"/>
    </row>
    <row r="19535" spans="1:7" ht="24" customHeight="1" x14ac:dyDescent="0.25">
      <c r="A19535" s="33" t="s">
        <v>41</v>
      </c>
      <c r="B19535" s="9" t="s">
        <v>39</v>
      </c>
      <c r="C19535" s="29">
        <v>4</v>
      </c>
      <c r="D19535" s="34" t="s">
        <v>42</v>
      </c>
      <c r="E19535" s="31">
        <v>10</v>
      </c>
      <c r="F19535" s="34" t="s">
        <v>43</v>
      </c>
      <c r="G19535" s="35">
        <v>140</v>
      </c>
    </row>
    <row r="19536" spans="1:7" ht="14.1" customHeight="1" thickBot="1" x14ac:dyDescent="0.3">
      <c r="A19536" s="36" t="s">
        <v>44</v>
      </c>
      <c r="B19536" s="37"/>
      <c r="C19536" s="38">
        <v>19</v>
      </c>
      <c r="D19536" s="39"/>
      <c r="E19536" s="40">
        <v>18</v>
      </c>
      <c r="F19536" s="39"/>
      <c r="G19536" s="41"/>
    </row>
    <row r="19537" spans="1:7" ht="15" customHeight="1" x14ac:dyDescent="0.25">
      <c r="A19537" s="42" t="s">
        <v>331</v>
      </c>
      <c r="B19537" s="43"/>
      <c r="C19537" s="43"/>
      <c r="D19537" s="43"/>
      <c r="E19537" s="43"/>
      <c r="F19537" s="43"/>
      <c r="G19537" s="43"/>
    </row>
    <row r="19539" spans="1:7" ht="20.100000000000001" customHeight="1" thickBot="1" x14ac:dyDescent="0.3">
      <c r="A19539" s="16" t="s">
        <v>46</v>
      </c>
      <c r="B19539" s="17"/>
    </row>
    <row r="19540" spans="1:7" ht="24" customHeight="1" x14ac:dyDescent="0.25">
      <c r="A19540" s="44" t="s">
        <v>47</v>
      </c>
      <c r="B19540" s="45">
        <v>5399.097594598391</v>
      </c>
    </row>
    <row r="19541" spans="1:7" ht="24" customHeight="1" x14ac:dyDescent="0.25">
      <c r="A19541" s="46" t="s">
        <v>48</v>
      </c>
      <c r="B19541" s="47">
        <v>5419.097594598391</v>
      </c>
    </row>
    <row r="19542" spans="1:7" ht="24" customHeight="1" x14ac:dyDescent="0.25">
      <c r="A19542" s="46" t="s">
        <v>49</v>
      </c>
      <c r="B19542" s="47">
        <v>5419.5636962933058</v>
      </c>
    </row>
    <row r="19543" spans="1:7" ht="24" customHeight="1" x14ac:dyDescent="0.25">
      <c r="A19543" s="46" t="s">
        <v>50</v>
      </c>
      <c r="B19543" s="47">
        <v>5470.8977611349164</v>
      </c>
    </row>
    <row r="19544" spans="1:7" ht="24" customHeight="1" thickBot="1" x14ac:dyDescent="0.3">
      <c r="A19544" s="48" t="s">
        <v>51</v>
      </c>
      <c r="B19544" s="49">
        <v>5460.8977611349164</v>
      </c>
    </row>
    <row r="19545" spans="1:7" ht="35.1" customHeight="1" x14ac:dyDescent="0.25">
      <c r="A19545" s="42" t="s">
        <v>52</v>
      </c>
      <c r="B19545" s="43"/>
    </row>
    <row r="19546" spans="1:7" ht="15" customHeight="1" x14ac:dyDescent="0.25">
      <c r="A19546" s="50" t="s">
        <v>331</v>
      </c>
      <c r="B19546" s="51"/>
    </row>
    <row r="19549" spans="1:7" ht="16.5" x14ac:dyDescent="0.25">
      <c r="A19549" t="s">
        <v>53</v>
      </c>
    </row>
    <row r="19551" spans="1:7" ht="20.100000000000001" customHeight="1" thickBot="1" x14ac:dyDescent="0.3">
      <c r="A19551" s="16" t="s">
        <v>54</v>
      </c>
      <c r="B19551" s="17"/>
      <c r="C19551" s="17"/>
      <c r="D19551" s="17"/>
      <c r="E19551" s="17"/>
    </row>
    <row r="19552" spans="1:7" ht="24.95" customHeight="1" thickBot="1" x14ac:dyDescent="0.3">
      <c r="A19552" s="52" t="s">
        <v>55</v>
      </c>
      <c r="B19552" s="20" t="s">
        <v>56</v>
      </c>
      <c r="C19552" s="21" t="s">
        <v>57</v>
      </c>
      <c r="D19552" s="21" t="s">
        <v>58</v>
      </c>
      <c r="E19552" s="22" t="s">
        <v>59</v>
      </c>
    </row>
    <row r="19553" spans="1:5" ht="14.1" customHeight="1" x14ac:dyDescent="0.25">
      <c r="A19553" s="44" t="s">
        <v>37</v>
      </c>
      <c r="B19553" s="24">
        <v>1</v>
      </c>
      <c r="C19553" s="53">
        <v>138.14254650793322</v>
      </c>
      <c r="D19553" s="53">
        <v>7713.9825220563698</v>
      </c>
      <c r="E19553" s="54">
        <v>4.3471643752913487E-123</v>
      </c>
    </row>
    <row r="19554" spans="1:5" ht="14.1" customHeight="1" x14ac:dyDescent="0.25">
      <c r="A19554" s="46" t="s">
        <v>38</v>
      </c>
      <c r="B19554" s="29">
        <v>1</v>
      </c>
      <c r="C19554" s="55">
        <v>138.14254650793322</v>
      </c>
      <c r="D19554" s="55">
        <v>1.787544448901635</v>
      </c>
      <c r="E19554" s="56">
        <v>0.18342315779140012</v>
      </c>
    </row>
    <row r="19555" spans="1:5" ht="14.1" customHeight="1" x14ac:dyDescent="0.25">
      <c r="A19555" s="46" t="s">
        <v>39</v>
      </c>
      <c r="B19555" s="29">
        <v>3</v>
      </c>
      <c r="C19555" s="55">
        <v>118.62168317068178</v>
      </c>
      <c r="D19555" s="55">
        <v>43.57364019626862</v>
      </c>
      <c r="E19555" s="56">
        <v>4.6683004100268161E-19</v>
      </c>
    </row>
    <row r="19556" spans="1:5" ht="14.1" customHeight="1" thickBot="1" x14ac:dyDescent="0.3">
      <c r="A19556" s="48" t="s">
        <v>40</v>
      </c>
      <c r="B19556" s="38">
        <v>3</v>
      </c>
      <c r="C19556" s="57">
        <v>118.62168317068178</v>
      </c>
      <c r="D19556" s="57">
        <v>1.8750394353088811</v>
      </c>
      <c r="E19556" s="58">
        <v>0.13751778870018372</v>
      </c>
    </row>
    <row r="19557" spans="1:5" ht="15" customHeight="1" x14ac:dyDescent="0.25">
      <c r="A19557" s="42" t="s">
        <v>331</v>
      </c>
      <c r="B19557" s="43"/>
      <c r="C19557" s="43"/>
      <c r="D19557" s="43"/>
      <c r="E19557" s="43"/>
    </row>
    <row r="19560" spans="1:5" ht="16.5" x14ac:dyDescent="0.25">
      <c r="A19560" t="s">
        <v>60</v>
      </c>
    </row>
    <row r="19562" spans="1:5" ht="18" customHeight="1" thickBot="1" x14ac:dyDescent="0.3">
      <c r="A19562" s="1" t="s">
        <v>61</v>
      </c>
      <c r="B19562" s="2"/>
      <c r="C19562" s="2"/>
    </row>
    <row r="19563" spans="1:5" ht="15" customHeight="1" thickBot="1" x14ac:dyDescent="0.3">
      <c r="A19563" s="59"/>
      <c r="B19563" s="60"/>
      <c r="C19563" s="61" t="s">
        <v>62</v>
      </c>
    </row>
    <row r="19564" spans="1:5" ht="14.1" customHeight="1" x14ac:dyDescent="0.25">
      <c r="A19564" s="3" t="s">
        <v>36</v>
      </c>
      <c r="B19564" s="23" t="s">
        <v>37</v>
      </c>
      <c r="C19564" s="62">
        <v>0.99999999999999989</v>
      </c>
    </row>
    <row r="19565" spans="1:5" ht="14.1" customHeight="1" x14ac:dyDescent="0.25">
      <c r="A19565" s="11"/>
      <c r="B19565" s="9" t="s">
        <v>63</v>
      </c>
      <c r="C19565" s="47">
        <v>0.50000000000000022</v>
      </c>
    </row>
    <row r="19566" spans="1:5" ht="14.1" customHeight="1" x14ac:dyDescent="0.25">
      <c r="A19566" s="11"/>
      <c r="B19566" s="9" t="s">
        <v>64</v>
      </c>
      <c r="C19566" s="47">
        <v>0.49999999999999972</v>
      </c>
    </row>
    <row r="19567" spans="1:5" ht="14.1" customHeight="1" x14ac:dyDescent="0.25">
      <c r="A19567" s="11"/>
      <c r="B19567" s="9" t="s">
        <v>65</v>
      </c>
      <c r="C19567" s="47">
        <v>0.24999999999999986</v>
      </c>
    </row>
    <row r="19568" spans="1:5" ht="14.1" customHeight="1" x14ac:dyDescent="0.25">
      <c r="A19568" s="11"/>
      <c r="B19568" s="9" t="s">
        <v>66</v>
      </c>
      <c r="C19568" s="47">
        <v>0.25000000000000011</v>
      </c>
    </row>
    <row r="19569" spans="1:3" ht="14.1" customHeight="1" x14ac:dyDescent="0.25">
      <c r="A19569" s="11"/>
      <c r="B19569" s="9" t="s">
        <v>67</v>
      </c>
      <c r="C19569" s="47">
        <v>0.24999999999999997</v>
      </c>
    </row>
    <row r="19570" spans="1:3" ht="14.1" customHeight="1" x14ac:dyDescent="0.25">
      <c r="A19570" s="11"/>
      <c r="B19570" s="9" t="s">
        <v>68</v>
      </c>
      <c r="C19570" s="47">
        <v>0.24999999999999983</v>
      </c>
    </row>
    <row r="19571" spans="1:3" ht="24" customHeight="1" x14ac:dyDescent="0.25">
      <c r="A19571" s="11"/>
      <c r="B19571" s="9" t="s">
        <v>69</v>
      </c>
      <c r="C19571" s="47">
        <v>0.12499999999999993</v>
      </c>
    </row>
    <row r="19572" spans="1:3" ht="24" customHeight="1" x14ac:dyDescent="0.25">
      <c r="A19572" s="11"/>
      <c r="B19572" s="9" t="s">
        <v>70</v>
      </c>
      <c r="C19572" s="47">
        <v>0.12500000000000019</v>
      </c>
    </row>
    <row r="19573" spans="1:3" ht="24" customHeight="1" x14ac:dyDescent="0.25">
      <c r="A19573" s="11"/>
      <c r="B19573" s="9" t="s">
        <v>71</v>
      </c>
      <c r="C19573" s="47">
        <v>0.125</v>
      </c>
    </row>
    <row r="19574" spans="1:3" ht="24" customHeight="1" x14ac:dyDescent="0.25">
      <c r="A19574" s="11"/>
      <c r="B19574" s="9" t="s">
        <v>72</v>
      </c>
      <c r="C19574" s="47">
        <v>0.12500000000000006</v>
      </c>
    </row>
    <row r="19575" spans="1:3" ht="24" customHeight="1" x14ac:dyDescent="0.25">
      <c r="A19575" s="11"/>
      <c r="B19575" s="9" t="s">
        <v>73</v>
      </c>
      <c r="C19575" s="47">
        <v>0.12499999999999993</v>
      </c>
    </row>
    <row r="19576" spans="1:3" ht="24" customHeight="1" x14ac:dyDescent="0.25">
      <c r="A19576" s="11"/>
      <c r="B19576" s="9" t="s">
        <v>74</v>
      </c>
      <c r="C19576" s="47">
        <v>0.12499999999999997</v>
      </c>
    </row>
    <row r="19577" spans="1:3" ht="24" customHeight="1" x14ac:dyDescent="0.25">
      <c r="A19577" s="11"/>
      <c r="B19577" s="9" t="s">
        <v>75</v>
      </c>
      <c r="C19577" s="47">
        <v>0.12499999999999993</v>
      </c>
    </row>
    <row r="19578" spans="1:3" ht="24" customHeight="1" thickBot="1" x14ac:dyDescent="0.3">
      <c r="A19578" s="13"/>
      <c r="B19578" s="14" t="s">
        <v>76</v>
      </c>
      <c r="C19578" s="49">
        <v>0.12499999999999988</v>
      </c>
    </row>
    <row r="19580" spans="1:3" ht="18" customHeight="1" thickBot="1" x14ac:dyDescent="0.3">
      <c r="A19580" s="1" t="s">
        <v>77</v>
      </c>
      <c r="B19580" s="2"/>
      <c r="C19580" s="2"/>
    </row>
    <row r="19581" spans="1:3" ht="15" customHeight="1" thickBot="1" x14ac:dyDescent="0.3">
      <c r="A19581" s="59"/>
      <c r="B19581" s="60"/>
      <c r="C19581" s="61" t="s">
        <v>78</v>
      </c>
    </row>
    <row r="19582" spans="1:3" ht="14.1" customHeight="1" x14ac:dyDescent="0.25">
      <c r="A19582" s="3" t="s">
        <v>36</v>
      </c>
      <c r="B19582" s="23" t="s">
        <v>37</v>
      </c>
      <c r="C19582" s="62">
        <v>0</v>
      </c>
    </row>
    <row r="19583" spans="1:3" ht="14.1" customHeight="1" x14ac:dyDescent="0.25">
      <c r="A19583" s="11"/>
      <c r="B19583" s="9" t="s">
        <v>63</v>
      </c>
      <c r="C19583" s="12">
        <v>1</v>
      </c>
    </row>
    <row r="19584" spans="1:3" ht="14.1" customHeight="1" x14ac:dyDescent="0.25">
      <c r="A19584" s="11"/>
      <c r="B19584" s="9" t="s">
        <v>64</v>
      </c>
      <c r="C19584" s="12">
        <v>-1.0000000000000018</v>
      </c>
    </row>
    <row r="19585" spans="1:5" ht="14.1" customHeight="1" x14ac:dyDescent="0.25">
      <c r="A19585" s="11"/>
      <c r="B19585" s="9" t="s">
        <v>65</v>
      </c>
      <c r="C19585" s="12">
        <v>0</v>
      </c>
    </row>
    <row r="19586" spans="1:5" ht="14.1" customHeight="1" x14ac:dyDescent="0.25">
      <c r="A19586" s="11"/>
      <c r="B19586" s="9" t="s">
        <v>66</v>
      </c>
      <c r="C19586" s="12">
        <v>0</v>
      </c>
    </row>
    <row r="19587" spans="1:5" ht="14.1" customHeight="1" x14ac:dyDescent="0.25">
      <c r="A19587" s="11"/>
      <c r="B19587" s="9" t="s">
        <v>67</v>
      </c>
      <c r="C19587" s="12">
        <v>0</v>
      </c>
    </row>
    <row r="19588" spans="1:5" ht="14.1" customHeight="1" x14ac:dyDescent="0.25">
      <c r="A19588" s="11"/>
      <c r="B19588" s="9" t="s">
        <v>68</v>
      </c>
      <c r="C19588" s="12">
        <v>0</v>
      </c>
    </row>
    <row r="19589" spans="1:5" ht="24" customHeight="1" x14ac:dyDescent="0.25">
      <c r="A19589" s="11"/>
      <c r="B19589" s="9" t="s">
        <v>69</v>
      </c>
      <c r="C19589" s="47">
        <v>0.24999999999999981</v>
      </c>
    </row>
    <row r="19590" spans="1:5" ht="24" customHeight="1" x14ac:dyDescent="0.25">
      <c r="A19590" s="11"/>
      <c r="B19590" s="9" t="s">
        <v>70</v>
      </c>
      <c r="C19590" s="47">
        <v>0.25000000000000017</v>
      </c>
    </row>
    <row r="19591" spans="1:5" ht="24" customHeight="1" x14ac:dyDescent="0.25">
      <c r="A19591" s="11"/>
      <c r="B19591" s="9" t="s">
        <v>71</v>
      </c>
      <c r="C19591" s="47">
        <v>0.25000000000000022</v>
      </c>
    </row>
    <row r="19592" spans="1:5" ht="24" customHeight="1" x14ac:dyDescent="0.25">
      <c r="A19592" s="11"/>
      <c r="B19592" s="9" t="s">
        <v>72</v>
      </c>
      <c r="C19592" s="47">
        <v>0.24999999999999964</v>
      </c>
    </row>
    <row r="19593" spans="1:5" ht="24" customHeight="1" x14ac:dyDescent="0.25">
      <c r="A19593" s="11"/>
      <c r="B19593" s="9" t="s">
        <v>73</v>
      </c>
      <c r="C19593" s="47">
        <v>-0.25</v>
      </c>
    </row>
    <row r="19594" spans="1:5" ht="24" customHeight="1" x14ac:dyDescent="0.25">
      <c r="A19594" s="11"/>
      <c r="B19594" s="9" t="s">
        <v>74</v>
      </c>
      <c r="C19594" s="47">
        <v>-0.25000000000000022</v>
      </c>
    </row>
    <row r="19595" spans="1:5" ht="24" customHeight="1" x14ac:dyDescent="0.25">
      <c r="A19595" s="11"/>
      <c r="B19595" s="9" t="s">
        <v>75</v>
      </c>
      <c r="C19595" s="47">
        <v>-0.25</v>
      </c>
    </row>
    <row r="19596" spans="1:5" ht="24" customHeight="1" thickBot="1" x14ac:dyDescent="0.3">
      <c r="A19596" s="13"/>
      <c r="B19596" s="14" t="s">
        <v>76</v>
      </c>
      <c r="C19596" s="49">
        <v>-0.25000000000000039</v>
      </c>
    </row>
    <row r="19598" spans="1:5" ht="18" customHeight="1" thickBot="1" x14ac:dyDescent="0.3">
      <c r="A19598" s="1" t="s">
        <v>79</v>
      </c>
      <c r="B19598" s="2"/>
      <c r="C19598" s="2"/>
      <c r="D19598" s="2"/>
      <c r="E19598" s="2"/>
    </row>
    <row r="19599" spans="1:5" ht="15" customHeight="1" thickBot="1" x14ac:dyDescent="0.3">
      <c r="A19599" s="59"/>
      <c r="B19599" s="60"/>
      <c r="C19599" s="20" t="s">
        <v>80</v>
      </c>
      <c r="D19599" s="21" t="s">
        <v>81</v>
      </c>
      <c r="E19599" s="22" t="s">
        <v>82</v>
      </c>
    </row>
    <row r="19600" spans="1:5" ht="14.1" customHeight="1" x14ac:dyDescent="0.25">
      <c r="A19600" s="3" t="s">
        <v>36</v>
      </c>
      <c r="B19600" s="23" t="s">
        <v>37</v>
      </c>
      <c r="C19600" s="24">
        <v>0</v>
      </c>
      <c r="D19600" s="26">
        <v>0</v>
      </c>
      <c r="E19600" s="63">
        <v>0</v>
      </c>
    </row>
    <row r="19601" spans="1:5" ht="14.1" customHeight="1" x14ac:dyDescent="0.25">
      <c r="A19601" s="11"/>
      <c r="B19601" s="9" t="s">
        <v>63</v>
      </c>
      <c r="C19601" s="29">
        <v>0</v>
      </c>
      <c r="D19601" s="31">
        <v>0</v>
      </c>
      <c r="E19601" s="35">
        <v>0</v>
      </c>
    </row>
    <row r="19602" spans="1:5" ht="14.1" customHeight="1" x14ac:dyDescent="0.25">
      <c r="A19602" s="11"/>
      <c r="B19602" s="9" t="s">
        <v>64</v>
      </c>
      <c r="C19602" s="29">
        <v>0</v>
      </c>
      <c r="D19602" s="31">
        <v>0</v>
      </c>
      <c r="E19602" s="35">
        <v>0</v>
      </c>
    </row>
    <row r="19603" spans="1:5" ht="14.1" customHeight="1" x14ac:dyDescent="0.25">
      <c r="A19603" s="11"/>
      <c r="B19603" s="9" t="s">
        <v>65</v>
      </c>
      <c r="C19603" s="29">
        <v>1</v>
      </c>
      <c r="D19603" s="31">
        <v>0</v>
      </c>
      <c r="E19603" s="35">
        <v>0</v>
      </c>
    </row>
    <row r="19604" spans="1:5" ht="14.1" customHeight="1" x14ac:dyDescent="0.25">
      <c r="A19604" s="11"/>
      <c r="B19604" s="9" t="s">
        <v>66</v>
      </c>
      <c r="C19604" s="29">
        <v>0</v>
      </c>
      <c r="D19604" s="31">
        <v>1</v>
      </c>
      <c r="E19604" s="35">
        <v>0</v>
      </c>
    </row>
    <row r="19605" spans="1:5" ht="14.1" customHeight="1" x14ac:dyDescent="0.25">
      <c r="A19605" s="11"/>
      <c r="B19605" s="9" t="s">
        <v>67</v>
      </c>
      <c r="C19605" s="29">
        <v>0</v>
      </c>
      <c r="D19605" s="31">
        <v>0</v>
      </c>
      <c r="E19605" s="35">
        <v>1</v>
      </c>
    </row>
    <row r="19606" spans="1:5" ht="14.1" customHeight="1" x14ac:dyDescent="0.25">
      <c r="A19606" s="11"/>
      <c r="B19606" s="9" t="s">
        <v>68</v>
      </c>
      <c r="C19606" s="29">
        <v>-1.0000000000000018</v>
      </c>
      <c r="D19606" s="31">
        <v>-1.0000000000000016</v>
      </c>
      <c r="E19606" s="35">
        <v>-1.0000000000000018</v>
      </c>
    </row>
    <row r="19607" spans="1:5" ht="24" customHeight="1" x14ac:dyDescent="0.25">
      <c r="A19607" s="11"/>
      <c r="B19607" s="9" t="s">
        <v>69</v>
      </c>
      <c r="C19607" s="64">
        <v>0.50000000000000078</v>
      </c>
      <c r="D19607" s="31">
        <v>0</v>
      </c>
      <c r="E19607" s="35">
        <v>0</v>
      </c>
    </row>
    <row r="19608" spans="1:5" ht="24" customHeight="1" x14ac:dyDescent="0.25">
      <c r="A19608" s="11"/>
      <c r="B19608" s="9" t="s">
        <v>70</v>
      </c>
      <c r="C19608" s="29">
        <v>0</v>
      </c>
      <c r="D19608" s="55">
        <v>0.50000000000000022</v>
      </c>
      <c r="E19608" s="35">
        <v>0</v>
      </c>
    </row>
    <row r="19609" spans="1:5" ht="24" customHeight="1" x14ac:dyDescent="0.25">
      <c r="A19609" s="11"/>
      <c r="B19609" s="9" t="s">
        <v>71</v>
      </c>
      <c r="C19609" s="29">
        <v>0</v>
      </c>
      <c r="D19609" s="31">
        <v>0</v>
      </c>
      <c r="E19609" s="56">
        <v>0.50000000000000022</v>
      </c>
    </row>
    <row r="19610" spans="1:5" ht="24" customHeight="1" x14ac:dyDescent="0.25">
      <c r="A19610" s="11"/>
      <c r="B19610" s="9" t="s">
        <v>72</v>
      </c>
      <c r="C19610" s="64">
        <v>-0.49999999999999983</v>
      </c>
      <c r="D19610" s="55">
        <v>-0.49999999999999983</v>
      </c>
      <c r="E19610" s="56">
        <v>-0.49999999999999944</v>
      </c>
    </row>
    <row r="19611" spans="1:5" ht="24" customHeight="1" x14ac:dyDescent="0.25">
      <c r="A19611" s="11"/>
      <c r="B19611" s="9" t="s">
        <v>73</v>
      </c>
      <c r="C19611" s="64">
        <v>0.49999999999999922</v>
      </c>
      <c r="D19611" s="31">
        <v>0</v>
      </c>
      <c r="E19611" s="35">
        <v>0</v>
      </c>
    </row>
    <row r="19612" spans="1:5" ht="24" customHeight="1" x14ac:dyDescent="0.25">
      <c r="A19612" s="11"/>
      <c r="B19612" s="9" t="s">
        <v>74</v>
      </c>
      <c r="C19612" s="29">
        <v>0</v>
      </c>
      <c r="D19612" s="55">
        <v>0.49999999999999983</v>
      </c>
      <c r="E19612" s="35">
        <v>0</v>
      </c>
    </row>
    <row r="19613" spans="1:5" ht="24" customHeight="1" x14ac:dyDescent="0.25">
      <c r="A19613" s="11"/>
      <c r="B19613" s="9" t="s">
        <v>75</v>
      </c>
      <c r="C19613" s="29">
        <v>0</v>
      </c>
      <c r="D19613" s="31">
        <v>0</v>
      </c>
      <c r="E19613" s="56">
        <v>0.49999999999999944</v>
      </c>
    </row>
    <row r="19614" spans="1:5" ht="24" customHeight="1" thickBot="1" x14ac:dyDescent="0.3">
      <c r="A19614" s="13"/>
      <c r="B19614" s="14" t="s">
        <v>76</v>
      </c>
      <c r="C19614" s="65">
        <v>-0.49999999999999933</v>
      </c>
      <c r="D19614" s="57">
        <v>-0.49999999999999928</v>
      </c>
      <c r="E19614" s="58">
        <v>-0.49999999999999917</v>
      </c>
    </row>
    <row r="19616" spans="1:5" ht="18" customHeight="1" thickBot="1" x14ac:dyDescent="0.3">
      <c r="A19616" s="1" t="s">
        <v>83</v>
      </c>
      <c r="B19616" s="2"/>
      <c r="C19616" s="2"/>
      <c r="D19616" s="2"/>
      <c r="E19616" s="2"/>
    </row>
    <row r="19617" spans="1:5" ht="15" customHeight="1" thickBot="1" x14ac:dyDescent="0.3">
      <c r="A19617" s="59"/>
      <c r="B19617" s="60"/>
      <c r="C19617" s="20" t="s">
        <v>84</v>
      </c>
      <c r="D19617" s="21" t="s">
        <v>85</v>
      </c>
      <c r="E19617" s="22" t="s">
        <v>86</v>
      </c>
    </row>
    <row r="19618" spans="1:5" ht="14.1" customHeight="1" x14ac:dyDescent="0.25">
      <c r="A19618" s="3" t="s">
        <v>36</v>
      </c>
      <c r="B19618" s="23" t="s">
        <v>37</v>
      </c>
      <c r="C19618" s="24">
        <v>0</v>
      </c>
      <c r="D19618" s="26">
        <v>0</v>
      </c>
      <c r="E19618" s="63">
        <v>0</v>
      </c>
    </row>
    <row r="19619" spans="1:5" ht="14.1" customHeight="1" x14ac:dyDescent="0.25">
      <c r="A19619" s="11"/>
      <c r="B19619" s="9" t="s">
        <v>63</v>
      </c>
      <c r="C19619" s="29">
        <v>0</v>
      </c>
      <c r="D19619" s="31">
        <v>0</v>
      </c>
      <c r="E19619" s="35">
        <v>0</v>
      </c>
    </row>
    <row r="19620" spans="1:5" ht="14.1" customHeight="1" x14ac:dyDescent="0.25">
      <c r="A19620" s="11"/>
      <c r="B19620" s="9" t="s">
        <v>64</v>
      </c>
      <c r="C19620" s="29">
        <v>0</v>
      </c>
      <c r="D19620" s="31">
        <v>0</v>
      </c>
      <c r="E19620" s="35">
        <v>0</v>
      </c>
    </row>
    <row r="19621" spans="1:5" ht="14.1" customHeight="1" x14ac:dyDescent="0.25">
      <c r="A19621" s="11"/>
      <c r="B19621" s="9" t="s">
        <v>65</v>
      </c>
      <c r="C19621" s="29">
        <v>0</v>
      </c>
      <c r="D19621" s="31">
        <v>0</v>
      </c>
      <c r="E19621" s="35">
        <v>0</v>
      </c>
    </row>
    <row r="19622" spans="1:5" ht="14.1" customHeight="1" x14ac:dyDescent="0.25">
      <c r="A19622" s="11"/>
      <c r="B19622" s="9" t="s">
        <v>66</v>
      </c>
      <c r="C19622" s="29">
        <v>0</v>
      </c>
      <c r="D19622" s="31">
        <v>0</v>
      </c>
      <c r="E19622" s="35">
        <v>0</v>
      </c>
    </row>
    <row r="19623" spans="1:5" ht="14.1" customHeight="1" x14ac:dyDescent="0.25">
      <c r="A19623" s="11"/>
      <c r="B19623" s="9" t="s">
        <v>67</v>
      </c>
      <c r="C19623" s="29">
        <v>0</v>
      </c>
      <c r="D19623" s="31">
        <v>0</v>
      </c>
      <c r="E19623" s="35">
        <v>0</v>
      </c>
    </row>
    <row r="19624" spans="1:5" ht="14.1" customHeight="1" x14ac:dyDescent="0.25">
      <c r="A19624" s="11"/>
      <c r="B19624" s="9" t="s">
        <v>68</v>
      </c>
      <c r="C19624" s="29">
        <v>0</v>
      </c>
      <c r="D19624" s="31">
        <v>0</v>
      </c>
      <c r="E19624" s="35">
        <v>0</v>
      </c>
    </row>
    <row r="19625" spans="1:5" ht="24" customHeight="1" x14ac:dyDescent="0.25">
      <c r="A19625" s="11"/>
      <c r="B19625" s="9" t="s">
        <v>69</v>
      </c>
      <c r="C19625" s="29">
        <v>1</v>
      </c>
      <c r="D19625" s="31">
        <v>0</v>
      </c>
      <c r="E19625" s="35">
        <v>0</v>
      </c>
    </row>
    <row r="19626" spans="1:5" ht="24" customHeight="1" x14ac:dyDescent="0.25">
      <c r="A19626" s="11"/>
      <c r="B19626" s="9" t="s">
        <v>70</v>
      </c>
      <c r="C19626" s="29">
        <v>0</v>
      </c>
      <c r="D19626" s="31">
        <v>1</v>
      </c>
      <c r="E19626" s="35">
        <v>0</v>
      </c>
    </row>
    <row r="19627" spans="1:5" ht="24" customHeight="1" x14ac:dyDescent="0.25">
      <c r="A19627" s="11"/>
      <c r="B19627" s="9" t="s">
        <v>71</v>
      </c>
      <c r="C19627" s="29">
        <v>0</v>
      </c>
      <c r="D19627" s="31">
        <v>0</v>
      </c>
      <c r="E19627" s="35">
        <v>1</v>
      </c>
    </row>
    <row r="19628" spans="1:5" ht="24" customHeight="1" x14ac:dyDescent="0.25">
      <c r="A19628" s="11"/>
      <c r="B19628" s="9" t="s">
        <v>72</v>
      </c>
      <c r="C19628" s="29">
        <v>-0.99999999999999722</v>
      </c>
      <c r="D19628" s="31">
        <v>-0.99999999999999811</v>
      </c>
      <c r="E19628" s="35">
        <v>-0.99999999999999756</v>
      </c>
    </row>
    <row r="19629" spans="1:5" ht="24" customHeight="1" x14ac:dyDescent="0.25">
      <c r="A19629" s="11"/>
      <c r="B19629" s="9" t="s">
        <v>73</v>
      </c>
      <c r="C19629" s="29">
        <v>-0.99999999999999978</v>
      </c>
      <c r="D19629" s="31">
        <v>0</v>
      </c>
      <c r="E19629" s="35">
        <v>0</v>
      </c>
    </row>
    <row r="19630" spans="1:5" ht="24" customHeight="1" x14ac:dyDescent="0.25">
      <c r="A19630" s="11"/>
      <c r="B19630" s="9" t="s">
        <v>74</v>
      </c>
      <c r="C19630" s="29">
        <v>0</v>
      </c>
      <c r="D19630" s="31">
        <v>-1.0000000000000007</v>
      </c>
      <c r="E19630" s="35">
        <v>0</v>
      </c>
    </row>
    <row r="19631" spans="1:5" ht="24" customHeight="1" x14ac:dyDescent="0.25">
      <c r="A19631" s="11"/>
      <c r="B19631" s="9" t="s">
        <v>75</v>
      </c>
      <c r="C19631" s="29">
        <v>0</v>
      </c>
      <c r="D19631" s="31">
        <v>0</v>
      </c>
      <c r="E19631" s="35">
        <v>-0.99999999999999922</v>
      </c>
    </row>
    <row r="19632" spans="1:5" ht="24" customHeight="1" thickBot="1" x14ac:dyDescent="0.3">
      <c r="A19632" s="13"/>
      <c r="B19632" s="14" t="s">
        <v>76</v>
      </c>
      <c r="C19632" s="38">
        <v>1.0000000000000018</v>
      </c>
      <c r="D19632" s="40">
        <v>1.0000000000000022</v>
      </c>
      <c r="E19632" s="66">
        <v>1.0000000000000022</v>
      </c>
    </row>
    <row r="19634" spans="1:8" ht="20.100000000000001" customHeight="1" thickBot="1" x14ac:dyDescent="0.3">
      <c r="A19634" s="16" t="s">
        <v>87</v>
      </c>
      <c r="B19634" s="17"/>
      <c r="C19634" s="17"/>
      <c r="D19634" s="17"/>
      <c r="E19634" s="17"/>
      <c r="F19634" s="17"/>
      <c r="G19634" s="17"/>
      <c r="H19634" s="17"/>
    </row>
    <row r="19635" spans="1:8" ht="15" customHeight="1" x14ac:dyDescent="0.25">
      <c r="A19635" s="67" t="s">
        <v>88</v>
      </c>
      <c r="B19635" s="68" t="s">
        <v>89</v>
      </c>
      <c r="C19635" s="69" t="s">
        <v>90</v>
      </c>
      <c r="D19635" s="69" t="s">
        <v>91</v>
      </c>
      <c r="E19635" s="69" t="s">
        <v>92</v>
      </c>
      <c r="F19635" s="69" t="s">
        <v>59</v>
      </c>
      <c r="G19635" s="70" t="s">
        <v>93</v>
      </c>
      <c r="H19635" s="71"/>
    </row>
    <row r="19636" spans="1:8" ht="15" customHeight="1" thickBot="1" x14ac:dyDescent="0.3">
      <c r="A19636" s="72"/>
      <c r="B19636" s="73"/>
      <c r="C19636" s="74"/>
      <c r="D19636" s="74"/>
      <c r="E19636" s="74"/>
      <c r="F19636" s="74"/>
      <c r="G19636" s="75" t="s">
        <v>94</v>
      </c>
      <c r="H19636" s="76" t="s">
        <v>95</v>
      </c>
    </row>
    <row r="19637" spans="1:8" ht="14.1" customHeight="1" x14ac:dyDescent="0.25">
      <c r="A19637" s="44" t="s">
        <v>37</v>
      </c>
      <c r="B19637" s="77">
        <v>1545.3553438600472</v>
      </c>
      <c r="C19637" s="78">
        <v>24.296963675091941</v>
      </c>
      <c r="D19637" s="53">
        <v>137.9999999900279</v>
      </c>
      <c r="E19637" s="53">
        <v>63.602817394186168</v>
      </c>
      <c r="F19637" s="53">
        <v>4.0281504012990597E-104</v>
      </c>
      <c r="G19637" s="78">
        <v>1497.312871524751</v>
      </c>
      <c r="H19637" s="79">
        <v>1593.3978161953435</v>
      </c>
    </row>
    <row r="19638" spans="1:8" ht="14.1" customHeight="1" x14ac:dyDescent="0.25">
      <c r="A19638" s="46" t="s">
        <v>63</v>
      </c>
      <c r="B19638" s="80">
        <v>-59.120701225299342</v>
      </c>
      <c r="C19638" s="81">
        <v>34.609193328376158</v>
      </c>
      <c r="D19638" s="55">
        <v>137.99999999002128</v>
      </c>
      <c r="E19638" s="55">
        <v>-1.708236902962605</v>
      </c>
      <c r="F19638" s="55">
        <v>8.9840768217073166E-2</v>
      </c>
      <c r="G19638" s="81">
        <v>-127.55358178024561</v>
      </c>
      <c r="H19638" s="82">
        <v>9.3121793296469164</v>
      </c>
    </row>
    <row r="19639" spans="1:8" ht="14.1" customHeight="1" x14ac:dyDescent="0.25">
      <c r="A19639" s="46" t="s">
        <v>64</v>
      </c>
      <c r="B19639" s="83" t="s">
        <v>96</v>
      </c>
      <c r="C19639" s="31">
        <v>0</v>
      </c>
      <c r="D19639" s="84" t="s">
        <v>97</v>
      </c>
      <c r="E19639" s="84" t="s">
        <v>97</v>
      </c>
      <c r="F19639" s="84" t="s">
        <v>97</v>
      </c>
      <c r="G19639" s="84" t="s">
        <v>97</v>
      </c>
      <c r="H19639" s="85" t="s">
        <v>97</v>
      </c>
    </row>
    <row r="19640" spans="1:8" ht="14.1" customHeight="1" x14ac:dyDescent="0.25">
      <c r="A19640" s="46" t="s">
        <v>65</v>
      </c>
      <c r="B19640" s="80">
        <v>-11.271455598438335</v>
      </c>
      <c r="C19640" s="81">
        <v>7.7325867009349549</v>
      </c>
      <c r="D19640" s="55">
        <v>116.1202349761075</v>
      </c>
      <c r="E19640" s="55">
        <v>-1.4576565429360775</v>
      </c>
      <c r="F19640" s="55">
        <v>0.14763442079750522</v>
      </c>
      <c r="G19640" s="81">
        <v>-26.586650748126818</v>
      </c>
      <c r="H19640" s="82">
        <v>4.0437395512501473</v>
      </c>
    </row>
    <row r="19641" spans="1:8" ht="14.1" customHeight="1" x14ac:dyDescent="0.25">
      <c r="A19641" s="46" t="s">
        <v>66</v>
      </c>
      <c r="B19641" s="80">
        <v>-36.494751512701363</v>
      </c>
      <c r="C19641" s="81">
        <v>6.1544269405238667</v>
      </c>
      <c r="D19641" s="55">
        <v>127.63694573027347</v>
      </c>
      <c r="E19641" s="55">
        <v>-5.9298374755903627</v>
      </c>
      <c r="F19641" s="55">
        <v>2.6623922844279596E-8</v>
      </c>
      <c r="G19641" s="81">
        <v>-48.672667244120959</v>
      </c>
      <c r="H19641" s="82">
        <v>-24.316835781281767</v>
      </c>
    </row>
    <row r="19642" spans="1:8" ht="14.1" customHeight="1" x14ac:dyDescent="0.25">
      <c r="A19642" s="46" t="s">
        <v>67</v>
      </c>
      <c r="B19642" s="80">
        <v>-37.238336589623337</v>
      </c>
      <c r="C19642" s="81">
        <v>5.1015619565252024</v>
      </c>
      <c r="D19642" s="55">
        <v>127.2317890871215</v>
      </c>
      <c r="E19642" s="55">
        <v>-7.2993990677685057</v>
      </c>
      <c r="F19642" s="55">
        <v>2.766892592366684E-11</v>
      </c>
      <c r="G19642" s="81">
        <v>-47.333230157340076</v>
      </c>
      <c r="H19642" s="82">
        <v>-27.143443021906599</v>
      </c>
    </row>
    <row r="19643" spans="1:8" ht="14.1" customHeight="1" x14ac:dyDescent="0.25">
      <c r="A19643" s="46" t="s">
        <v>68</v>
      </c>
      <c r="B19643" s="83" t="s">
        <v>96</v>
      </c>
      <c r="C19643" s="31">
        <v>0</v>
      </c>
      <c r="D19643" s="84" t="s">
        <v>97</v>
      </c>
      <c r="E19643" s="84" t="s">
        <v>97</v>
      </c>
      <c r="F19643" s="84" t="s">
        <v>97</v>
      </c>
      <c r="G19643" s="84" t="s">
        <v>97</v>
      </c>
      <c r="H19643" s="85" t="s">
        <v>97</v>
      </c>
    </row>
    <row r="19644" spans="1:8" ht="24" customHeight="1" x14ac:dyDescent="0.25">
      <c r="A19644" s="46" t="s">
        <v>69</v>
      </c>
      <c r="B19644" s="80">
        <v>21.855410500682975</v>
      </c>
      <c r="C19644" s="81">
        <v>10.737382133546928</v>
      </c>
      <c r="D19644" s="55">
        <v>114.87301115010338</v>
      </c>
      <c r="E19644" s="55">
        <v>2.0354505622371266</v>
      </c>
      <c r="F19644" s="55">
        <v>4.4106741215254319E-2</v>
      </c>
      <c r="G19644" s="81">
        <v>0.5864730121461047</v>
      </c>
      <c r="H19644" s="82">
        <v>43.124347989219842</v>
      </c>
    </row>
    <row r="19645" spans="1:8" ht="24" customHeight="1" x14ac:dyDescent="0.25">
      <c r="A19645" s="46" t="s">
        <v>70</v>
      </c>
      <c r="B19645" s="80">
        <v>18.421737440199227</v>
      </c>
      <c r="C19645" s="81">
        <v>8.5124946686558918</v>
      </c>
      <c r="D19645" s="55">
        <v>124.97360995987674</v>
      </c>
      <c r="E19645" s="55">
        <v>2.1640821119137317</v>
      </c>
      <c r="F19645" s="55">
        <v>3.2359812429593175E-2</v>
      </c>
      <c r="G19645" s="81">
        <v>1.5744192395143504</v>
      </c>
      <c r="H19645" s="82">
        <v>35.269055640884105</v>
      </c>
    </row>
    <row r="19646" spans="1:8" ht="24" customHeight="1" x14ac:dyDescent="0.25">
      <c r="A19646" s="46" t="s">
        <v>71</v>
      </c>
      <c r="B19646" s="80">
        <v>13.381968026034629</v>
      </c>
      <c r="C19646" s="81">
        <v>7.1605951036667115</v>
      </c>
      <c r="D19646" s="55">
        <v>127.05966892724798</v>
      </c>
      <c r="E19646" s="55">
        <v>1.8688346195111845</v>
      </c>
      <c r="F19646" s="55">
        <v>6.3948359864735946E-2</v>
      </c>
      <c r="G19646" s="81">
        <v>-0.78749344278760269</v>
      </c>
      <c r="H19646" s="82">
        <v>27.551429494856862</v>
      </c>
    </row>
    <row r="19647" spans="1:8" ht="24" customHeight="1" x14ac:dyDescent="0.25">
      <c r="A19647" s="46" t="s">
        <v>72</v>
      </c>
      <c r="B19647" s="83" t="s">
        <v>96</v>
      </c>
      <c r="C19647" s="31">
        <v>0</v>
      </c>
      <c r="D19647" s="84" t="s">
        <v>97</v>
      </c>
      <c r="E19647" s="84" t="s">
        <v>97</v>
      </c>
      <c r="F19647" s="84" t="s">
        <v>97</v>
      </c>
      <c r="G19647" s="84" t="s">
        <v>97</v>
      </c>
      <c r="H19647" s="85" t="s">
        <v>97</v>
      </c>
    </row>
    <row r="19648" spans="1:8" ht="24" customHeight="1" x14ac:dyDescent="0.25">
      <c r="A19648" s="46" t="s">
        <v>73</v>
      </c>
      <c r="B19648" s="83" t="s">
        <v>96</v>
      </c>
      <c r="C19648" s="31">
        <v>0</v>
      </c>
      <c r="D19648" s="84" t="s">
        <v>97</v>
      </c>
      <c r="E19648" s="84" t="s">
        <v>97</v>
      </c>
      <c r="F19648" s="84" t="s">
        <v>97</v>
      </c>
      <c r="G19648" s="84" t="s">
        <v>97</v>
      </c>
      <c r="H19648" s="85" t="s">
        <v>97</v>
      </c>
    </row>
    <row r="19649" spans="1:8" ht="24" customHeight="1" x14ac:dyDescent="0.25">
      <c r="A19649" s="46" t="s">
        <v>74</v>
      </c>
      <c r="B19649" s="83" t="s">
        <v>96</v>
      </c>
      <c r="C19649" s="31">
        <v>0</v>
      </c>
      <c r="D19649" s="84" t="s">
        <v>97</v>
      </c>
      <c r="E19649" s="84" t="s">
        <v>97</v>
      </c>
      <c r="F19649" s="84" t="s">
        <v>97</v>
      </c>
      <c r="G19649" s="84" t="s">
        <v>97</v>
      </c>
      <c r="H19649" s="85" t="s">
        <v>97</v>
      </c>
    </row>
    <row r="19650" spans="1:8" ht="24" customHeight="1" x14ac:dyDescent="0.25">
      <c r="A19650" s="46" t="s">
        <v>75</v>
      </c>
      <c r="B19650" s="83" t="s">
        <v>96</v>
      </c>
      <c r="C19650" s="31">
        <v>0</v>
      </c>
      <c r="D19650" s="84" t="s">
        <v>97</v>
      </c>
      <c r="E19650" s="84" t="s">
        <v>97</v>
      </c>
      <c r="F19650" s="84" t="s">
        <v>97</v>
      </c>
      <c r="G19650" s="84" t="s">
        <v>97</v>
      </c>
      <c r="H19650" s="85" t="s">
        <v>97</v>
      </c>
    </row>
    <row r="19651" spans="1:8" ht="24" customHeight="1" thickBot="1" x14ac:dyDescent="0.3">
      <c r="A19651" s="48" t="s">
        <v>76</v>
      </c>
      <c r="B19651" s="86" t="s">
        <v>96</v>
      </c>
      <c r="C19651" s="40">
        <v>0</v>
      </c>
      <c r="D19651" s="87" t="s">
        <v>97</v>
      </c>
      <c r="E19651" s="87" t="s">
        <v>97</v>
      </c>
      <c r="F19651" s="87" t="s">
        <v>97</v>
      </c>
      <c r="G19651" s="87" t="s">
        <v>97</v>
      </c>
      <c r="H19651" s="88" t="s">
        <v>97</v>
      </c>
    </row>
    <row r="19652" spans="1:8" ht="15" customHeight="1" x14ac:dyDescent="0.25">
      <c r="A19652" s="42" t="s">
        <v>98</v>
      </c>
      <c r="B19652" s="43"/>
      <c r="C19652" s="43"/>
      <c r="D19652" s="43"/>
      <c r="E19652" s="43"/>
      <c r="F19652" s="43"/>
      <c r="G19652" s="43"/>
      <c r="H19652" s="43"/>
    </row>
    <row r="19653" spans="1:8" ht="15" customHeight="1" x14ac:dyDescent="0.25">
      <c r="A19653" s="50" t="s">
        <v>332</v>
      </c>
      <c r="B19653" s="51"/>
      <c r="C19653" s="51"/>
      <c r="D19653" s="51"/>
      <c r="E19653" s="51"/>
      <c r="F19653" s="51"/>
      <c r="G19653" s="51"/>
      <c r="H19653" s="51"/>
    </row>
    <row r="19656" spans="1:8" ht="16.5" x14ac:dyDescent="0.25">
      <c r="A19656" t="s">
        <v>100</v>
      </c>
    </row>
    <row r="19658" spans="1:8" ht="20.100000000000001" customHeight="1" thickBot="1" x14ac:dyDescent="0.3">
      <c r="A19658" s="16" t="s">
        <v>101</v>
      </c>
      <c r="B19658" s="17"/>
      <c r="C19658" s="17"/>
      <c r="D19658" s="17"/>
    </row>
    <row r="19659" spans="1:8" ht="15" customHeight="1" thickBot="1" x14ac:dyDescent="0.3">
      <c r="A19659" s="89" t="s">
        <v>88</v>
      </c>
      <c r="B19659" s="90"/>
      <c r="C19659" s="20" t="s">
        <v>89</v>
      </c>
      <c r="D19659" s="22" t="s">
        <v>90</v>
      </c>
    </row>
    <row r="19660" spans="1:8" ht="14.1" customHeight="1" x14ac:dyDescent="0.25">
      <c r="A19660" s="3" t="s">
        <v>102</v>
      </c>
      <c r="B19660" s="23" t="s">
        <v>103</v>
      </c>
      <c r="C19660" s="77">
        <v>41233.502717144416</v>
      </c>
      <c r="D19660" s="79">
        <v>5046.795780190203</v>
      </c>
    </row>
    <row r="19661" spans="1:8" ht="14.1" customHeight="1" x14ac:dyDescent="0.25">
      <c r="A19661" s="28"/>
      <c r="B19661" s="9" t="s">
        <v>104</v>
      </c>
      <c r="C19661" s="80">
        <v>41065.077550610571</v>
      </c>
      <c r="D19661" s="82">
        <v>5036.463061975398</v>
      </c>
    </row>
    <row r="19662" spans="1:8" ht="14.1" customHeight="1" x14ac:dyDescent="0.25">
      <c r="A19662" s="28"/>
      <c r="B19662" s="9" t="s">
        <v>105</v>
      </c>
      <c r="C19662" s="80">
        <v>42705.931544575695</v>
      </c>
      <c r="D19662" s="82">
        <v>5168.1096269206473</v>
      </c>
    </row>
    <row r="19663" spans="1:8" ht="14.1" customHeight="1" x14ac:dyDescent="0.25">
      <c r="A19663" s="28"/>
      <c r="B19663" s="9" t="s">
        <v>106</v>
      </c>
      <c r="C19663" s="80">
        <v>39715.342489296781</v>
      </c>
      <c r="D19663" s="82">
        <v>4877.2566464452302</v>
      </c>
    </row>
    <row r="19664" spans="1:8" ht="14.1" customHeight="1" x14ac:dyDescent="0.25">
      <c r="A19664" s="28"/>
      <c r="B19664" s="9" t="s">
        <v>107</v>
      </c>
      <c r="C19664" s="80">
        <v>40772.740593628732</v>
      </c>
      <c r="D19664" s="82">
        <v>4968.7753295507518</v>
      </c>
    </row>
    <row r="19665" spans="1:4" ht="14.1" customHeight="1" x14ac:dyDescent="0.25">
      <c r="A19665" s="28"/>
      <c r="B19665" s="9" t="s">
        <v>108</v>
      </c>
      <c r="C19665" s="80">
        <v>40380.937240904976</v>
      </c>
      <c r="D19665" s="82">
        <v>4875.3302244359256</v>
      </c>
    </row>
    <row r="19666" spans="1:4" ht="14.1" customHeight="1" x14ac:dyDescent="0.25">
      <c r="A19666" s="28"/>
      <c r="B19666" s="9" t="s">
        <v>109</v>
      </c>
      <c r="C19666" s="80">
        <v>39914.313193524184</v>
      </c>
      <c r="D19666" s="82">
        <v>4927.6021878515048</v>
      </c>
    </row>
    <row r="19667" spans="1:4" ht="14.1" customHeight="1" x14ac:dyDescent="0.25">
      <c r="A19667" s="28"/>
      <c r="B19667" s="9" t="s">
        <v>110</v>
      </c>
      <c r="C19667" s="80">
        <v>41196.676242038171</v>
      </c>
      <c r="D19667" s="82">
        <v>5033.4970340743575</v>
      </c>
    </row>
    <row r="19668" spans="1:4" ht="14.1" customHeight="1" x14ac:dyDescent="0.25">
      <c r="A19668" s="28"/>
      <c r="B19668" s="9" t="s">
        <v>111</v>
      </c>
      <c r="C19668" s="80">
        <v>40332.460211551435</v>
      </c>
      <c r="D19668" s="82">
        <v>4907.9423767122162</v>
      </c>
    </row>
    <row r="19669" spans="1:4" ht="14.1" customHeight="1" thickBot="1" x14ac:dyDescent="0.3">
      <c r="A19669" s="91"/>
      <c r="B19669" s="14" t="s">
        <v>112</v>
      </c>
      <c r="C19669" s="92">
        <v>41914.313511839966</v>
      </c>
      <c r="D19669" s="93">
        <v>5045.8903888088344</v>
      </c>
    </row>
    <row r="19670" spans="1:4" ht="15" customHeight="1" x14ac:dyDescent="0.25">
      <c r="A19670" s="42" t="s">
        <v>331</v>
      </c>
      <c r="B19670" s="43"/>
      <c r="C19670" s="43"/>
      <c r="D19670" s="43"/>
    </row>
    <row r="19673" spans="1:4" ht="16.5" x14ac:dyDescent="0.25">
      <c r="A19673" t="s">
        <v>113</v>
      </c>
    </row>
    <row r="19675" spans="1:4" ht="20.100000000000001" customHeight="1" thickBot="1" x14ac:dyDescent="0.3">
      <c r="A19675" s="16" t="s">
        <v>114</v>
      </c>
      <c r="B19675" s="17"/>
      <c r="C19675" s="17"/>
    </row>
    <row r="19676" spans="1:4" ht="15" customHeight="1" thickBot="1" x14ac:dyDescent="0.3">
      <c r="A19676" s="18"/>
      <c r="B19676" s="19"/>
      <c r="C19676" s="61" t="s">
        <v>62</v>
      </c>
    </row>
    <row r="19677" spans="1:4" ht="14.1" customHeight="1" x14ac:dyDescent="0.25">
      <c r="A19677" s="3" t="s">
        <v>36</v>
      </c>
      <c r="B19677" s="23" t="s">
        <v>37</v>
      </c>
      <c r="C19677" s="62">
        <v>0</v>
      </c>
    </row>
    <row r="19678" spans="1:4" ht="14.1" customHeight="1" x14ac:dyDescent="0.25">
      <c r="A19678" s="28"/>
      <c r="B19678" s="9" t="s">
        <v>63</v>
      </c>
      <c r="C19678" s="12">
        <v>0</v>
      </c>
    </row>
    <row r="19679" spans="1:4" ht="14.1" customHeight="1" x14ac:dyDescent="0.25">
      <c r="A19679" s="28"/>
      <c r="B19679" s="9" t="s">
        <v>64</v>
      </c>
      <c r="C19679" s="12">
        <v>0</v>
      </c>
    </row>
    <row r="19680" spans="1:4" ht="14.1" customHeight="1" x14ac:dyDescent="0.25">
      <c r="A19680" s="28"/>
      <c r="B19680" s="9" t="s">
        <v>65</v>
      </c>
      <c r="C19680" s="12">
        <v>1</v>
      </c>
    </row>
    <row r="19681" spans="1:9" ht="14.1" customHeight="1" x14ac:dyDescent="0.25">
      <c r="A19681" s="28"/>
      <c r="B19681" s="9" t="s">
        <v>66</v>
      </c>
      <c r="C19681" s="12">
        <v>0</v>
      </c>
    </row>
    <row r="19682" spans="1:9" ht="14.1" customHeight="1" x14ac:dyDescent="0.25">
      <c r="A19682" s="28"/>
      <c r="B19682" s="9" t="s">
        <v>67</v>
      </c>
      <c r="C19682" s="12">
        <v>0</v>
      </c>
    </row>
    <row r="19683" spans="1:9" ht="14.1" customHeight="1" x14ac:dyDescent="0.25">
      <c r="A19683" s="28"/>
      <c r="B19683" s="9" t="s">
        <v>68</v>
      </c>
      <c r="C19683" s="12">
        <v>-1</v>
      </c>
    </row>
    <row r="19684" spans="1:9" ht="24" customHeight="1" x14ac:dyDescent="0.25">
      <c r="A19684" s="28"/>
      <c r="B19684" s="9" t="s">
        <v>69</v>
      </c>
      <c r="C19684" s="47">
        <v>0.5</v>
      </c>
    </row>
    <row r="19685" spans="1:9" ht="24" customHeight="1" x14ac:dyDescent="0.25">
      <c r="A19685" s="28"/>
      <c r="B19685" s="9" t="s">
        <v>70</v>
      </c>
      <c r="C19685" s="12">
        <v>0</v>
      </c>
    </row>
    <row r="19686" spans="1:9" ht="24" customHeight="1" x14ac:dyDescent="0.25">
      <c r="A19686" s="28"/>
      <c r="B19686" s="9" t="s">
        <v>71</v>
      </c>
      <c r="C19686" s="12">
        <v>0</v>
      </c>
    </row>
    <row r="19687" spans="1:9" ht="24" customHeight="1" x14ac:dyDescent="0.25">
      <c r="A19687" s="28"/>
      <c r="B19687" s="9" t="s">
        <v>72</v>
      </c>
      <c r="C19687" s="47">
        <v>-0.5</v>
      </c>
    </row>
    <row r="19688" spans="1:9" ht="24" customHeight="1" x14ac:dyDescent="0.25">
      <c r="A19688" s="28"/>
      <c r="B19688" s="9" t="s">
        <v>73</v>
      </c>
      <c r="C19688" s="47">
        <v>0.5</v>
      </c>
    </row>
    <row r="19689" spans="1:9" ht="24" customHeight="1" x14ac:dyDescent="0.25">
      <c r="A19689" s="28"/>
      <c r="B19689" s="9" t="s">
        <v>74</v>
      </c>
      <c r="C19689" s="12">
        <v>0</v>
      </c>
    </row>
    <row r="19690" spans="1:9" ht="24" customHeight="1" x14ac:dyDescent="0.25">
      <c r="A19690" s="28"/>
      <c r="B19690" s="9" t="s">
        <v>75</v>
      </c>
      <c r="C19690" s="12">
        <v>0</v>
      </c>
    </row>
    <row r="19691" spans="1:9" ht="24" customHeight="1" thickBot="1" x14ac:dyDescent="0.3">
      <c r="A19691" s="91"/>
      <c r="B19691" s="14" t="s">
        <v>76</v>
      </c>
      <c r="C19691" s="49">
        <v>-0.5</v>
      </c>
    </row>
    <row r="19692" spans="1:9" ht="15" customHeight="1" x14ac:dyDescent="0.25">
      <c r="A19692" s="42" t="s">
        <v>115</v>
      </c>
      <c r="B19692" s="43"/>
      <c r="C19692" s="43"/>
    </row>
    <row r="19694" spans="1:9" ht="20.100000000000001" customHeight="1" thickBot="1" x14ac:dyDescent="0.3">
      <c r="A19694" s="16" t="s">
        <v>116</v>
      </c>
      <c r="B19694" s="17"/>
      <c r="C19694" s="17"/>
      <c r="D19694" s="17"/>
      <c r="E19694" s="17"/>
      <c r="F19694" s="17"/>
      <c r="G19694" s="17"/>
      <c r="H19694" s="17"/>
      <c r="I19694" s="17"/>
    </row>
    <row r="19695" spans="1:9" ht="15" customHeight="1" x14ac:dyDescent="0.25">
      <c r="A19695" s="67" t="s">
        <v>117</v>
      </c>
      <c r="B19695" s="68" t="s">
        <v>89</v>
      </c>
      <c r="C19695" s="69" t="s">
        <v>90</v>
      </c>
      <c r="D19695" s="69" t="s">
        <v>91</v>
      </c>
      <c r="E19695" s="69" t="s">
        <v>118</v>
      </c>
      <c r="F19695" s="69" t="s">
        <v>92</v>
      </c>
      <c r="G19695" s="69" t="s">
        <v>59</v>
      </c>
      <c r="H19695" s="70" t="s">
        <v>93</v>
      </c>
      <c r="I19695" s="71"/>
    </row>
    <row r="19696" spans="1:9" ht="15" customHeight="1" thickBot="1" x14ac:dyDescent="0.3">
      <c r="A19696" s="72"/>
      <c r="B19696" s="73"/>
      <c r="C19696" s="74"/>
      <c r="D19696" s="74"/>
      <c r="E19696" s="74"/>
      <c r="F19696" s="74"/>
      <c r="G19696" s="74"/>
      <c r="H19696" s="75" t="s">
        <v>94</v>
      </c>
      <c r="I19696" s="76" t="s">
        <v>95</v>
      </c>
    </row>
    <row r="19697" spans="1:9" ht="14.1" customHeight="1" thickBot="1" x14ac:dyDescent="0.3">
      <c r="A19697" s="94" t="s">
        <v>62</v>
      </c>
      <c r="B19697" s="95">
        <v>-0.34375034809684735</v>
      </c>
      <c r="C19697" s="96">
        <v>5.3686910667734615</v>
      </c>
      <c r="D19697" s="97">
        <v>114.87301115010362</v>
      </c>
      <c r="E19697" s="98">
        <v>0</v>
      </c>
      <c r="F19697" s="97">
        <v>-6.4028707150668371E-2</v>
      </c>
      <c r="G19697" s="97">
        <v>0.94905865562068026</v>
      </c>
      <c r="H19697" s="96">
        <v>-10.97821909236527</v>
      </c>
      <c r="I19697" s="99">
        <v>10.290718396171576</v>
      </c>
    </row>
    <row r="19698" spans="1:9" ht="15" customHeight="1" x14ac:dyDescent="0.25">
      <c r="A19698" s="42" t="s">
        <v>115</v>
      </c>
      <c r="B19698" s="43"/>
      <c r="C19698" s="43"/>
      <c r="D19698" s="43"/>
      <c r="E19698" s="43"/>
      <c r="F19698" s="43"/>
      <c r="G19698" s="43"/>
      <c r="H19698" s="43"/>
      <c r="I19698" s="43"/>
    </row>
    <row r="19699" spans="1:9" ht="15" customHeight="1" x14ac:dyDescent="0.25">
      <c r="A19699" s="50" t="s">
        <v>332</v>
      </c>
      <c r="B19699" s="51"/>
      <c r="C19699" s="51"/>
      <c r="D19699" s="51"/>
      <c r="E19699" s="51"/>
      <c r="F19699" s="51"/>
      <c r="G19699" s="51"/>
      <c r="H19699" s="51"/>
      <c r="I19699" s="51"/>
    </row>
    <row r="19702" spans="1:9" ht="16.5" x14ac:dyDescent="0.25">
      <c r="A19702" t="s">
        <v>119</v>
      </c>
    </row>
    <row r="19704" spans="1:9" ht="20.100000000000001" customHeight="1" thickBot="1" x14ac:dyDescent="0.3">
      <c r="A19704" s="16" t="s">
        <v>114</v>
      </c>
      <c r="B19704" s="17"/>
      <c r="C19704" s="17"/>
    </row>
    <row r="19705" spans="1:9" ht="15" customHeight="1" thickBot="1" x14ac:dyDescent="0.3">
      <c r="A19705" s="18"/>
      <c r="B19705" s="19"/>
      <c r="C19705" s="61" t="s">
        <v>62</v>
      </c>
    </row>
    <row r="19706" spans="1:9" ht="14.1" customHeight="1" x14ac:dyDescent="0.25">
      <c r="A19706" s="3" t="s">
        <v>36</v>
      </c>
      <c r="B19706" s="23" t="s">
        <v>37</v>
      </c>
      <c r="C19706" s="62">
        <v>0</v>
      </c>
    </row>
    <row r="19707" spans="1:9" ht="14.1" customHeight="1" x14ac:dyDescent="0.25">
      <c r="A19707" s="28"/>
      <c r="B19707" s="9" t="s">
        <v>63</v>
      </c>
      <c r="C19707" s="12">
        <v>0</v>
      </c>
    </row>
    <row r="19708" spans="1:9" ht="14.1" customHeight="1" x14ac:dyDescent="0.25">
      <c r="A19708" s="28"/>
      <c r="B19708" s="9" t="s">
        <v>64</v>
      </c>
      <c r="C19708" s="12">
        <v>0</v>
      </c>
    </row>
    <row r="19709" spans="1:9" ht="14.1" customHeight="1" x14ac:dyDescent="0.25">
      <c r="A19709" s="28"/>
      <c r="B19709" s="9" t="s">
        <v>65</v>
      </c>
      <c r="C19709" s="12">
        <v>1</v>
      </c>
    </row>
    <row r="19710" spans="1:9" ht="14.1" customHeight="1" x14ac:dyDescent="0.25">
      <c r="A19710" s="28"/>
      <c r="B19710" s="9" t="s">
        <v>66</v>
      </c>
      <c r="C19710" s="12">
        <v>0</v>
      </c>
    </row>
    <row r="19711" spans="1:9" ht="14.1" customHeight="1" x14ac:dyDescent="0.25">
      <c r="A19711" s="28"/>
      <c r="B19711" s="9" t="s">
        <v>67</v>
      </c>
      <c r="C19711" s="12">
        <v>0</v>
      </c>
    </row>
    <row r="19712" spans="1:9" ht="14.1" customHeight="1" x14ac:dyDescent="0.25">
      <c r="A19712" s="28"/>
      <c r="B19712" s="9" t="s">
        <v>68</v>
      </c>
      <c r="C19712" s="12">
        <v>-1</v>
      </c>
    </row>
    <row r="19713" spans="1:9" ht="24" customHeight="1" x14ac:dyDescent="0.25">
      <c r="A19713" s="28"/>
      <c r="B19713" s="9" t="s">
        <v>69</v>
      </c>
      <c r="C19713" s="12">
        <v>1</v>
      </c>
    </row>
    <row r="19714" spans="1:9" ht="24" customHeight="1" x14ac:dyDescent="0.25">
      <c r="A19714" s="28"/>
      <c r="B19714" s="9" t="s">
        <v>70</v>
      </c>
      <c r="C19714" s="12">
        <v>0</v>
      </c>
    </row>
    <row r="19715" spans="1:9" ht="24" customHeight="1" x14ac:dyDescent="0.25">
      <c r="A19715" s="28"/>
      <c r="B19715" s="9" t="s">
        <v>71</v>
      </c>
      <c r="C19715" s="12">
        <v>0</v>
      </c>
    </row>
    <row r="19716" spans="1:9" ht="24" customHeight="1" x14ac:dyDescent="0.25">
      <c r="A19716" s="28"/>
      <c r="B19716" s="9" t="s">
        <v>72</v>
      </c>
      <c r="C19716" s="12">
        <v>-1</v>
      </c>
    </row>
    <row r="19717" spans="1:9" ht="24" customHeight="1" x14ac:dyDescent="0.25">
      <c r="A19717" s="28"/>
      <c r="B19717" s="9" t="s">
        <v>73</v>
      </c>
      <c r="C19717" s="12">
        <v>0</v>
      </c>
    </row>
    <row r="19718" spans="1:9" ht="24" customHeight="1" x14ac:dyDescent="0.25">
      <c r="A19718" s="28"/>
      <c r="B19718" s="9" t="s">
        <v>74</v>
      </c>
      <c r="C19718" s="12">
        <v>0</v>
      </c>
    </row>
    <row r="19719" spans="1:9" ht="24" customHeight="1" x14ac:dyDescent="0.25">
      <c r="A19719" s="28"/>
      <c r="B19719" s="9" t="s">
        <v>75</v>
      </c>
      <c r="C19719" s="12">
        <v>0</v>
      </c>
    </row>
    <row r="19720" spans="1:9" ht="24" customHeight="1" thickBot="1" x14ac:dyDescent="0.3">
      <c r="A19720" s="91"/>
      <c r="B19720" s="14" t="s">
        <v>76</v>
      </c>
      <c r="C19720" s="100">
        <v>0</v>
      </c>
    </row>
    <row r="19721" spans="1:9" ht="15" customHeight="1" x14ac:dyDescent="0.25">
      <c r="A19721" s="42" t="s">
        <v>120</v>
      </c>
      <c r="B19721" s="43"/>
      <c r="C19721" s="43"/>
    </row>
    <row r="19723" spans="1:9" ht="20.100000000000001" customHeight="1" thickBot="1" x14ac:dyDescent="0.3">
      <c r="A19723" s="16" t="s">
        <v>116</v>
      </c>
      <c r="B19723" s="17"/>
      <c r="C19723" s="17"/>
      <c r="D19723" s="17"/>
      <c r="E19723" s="17"/>
      <c r="F19723" s="17"/>
      <c r="G19723" s="17"/>
      <c r="H19723" s="17"/>
      <c r="I19723" s="17"/>
    </row>
    <row r="19724" spans="1:9" ht="15" customHeight="1" x14ac:dyDescent="0.25">
      <c r="A19724" s="67" t="s">
        <v>117</v>
      </c>
      <c r="B19724" s="68" t="s">
        <v>89</v>
      </c>
      <c r="C19724" s="69" t="s">
        <v>90</v>
      </c>
      <c r="D19724" s="69" t="s">
        <v>91</v>
      </c>
      <c r="E19724" s="69" t="s">
        <v>118</v>
      </c>
      <c r="F19724" s="69" t="s">
        <v>92</v>
      </c>
      <c r="G19724" s="69" t="s">
        <v>59</v>
      </c>
      <c r="H19724" s="70" t="s">
        <v>93</v>
      </c>
      <c r="I19724" s="71"/>
    </row>
    <row r="19725" spans="1:9" ht="15" customHeight="1" thickBot="1" x14ac:dyDescent="0.3">
      <c r="A19725" s="72"/>
      <c r="B19725" s="73"/>
      <c r="C19725" s="74"/>
      <c r="D19725" s="74"/>
      <c r="E19725" s="74"/>
      <c r="F19725" s="74"/>
      <c r="G19725" s="74"/>
      <c r="H19725" s="75" t="s">
        <v>94</v>
      </c>
      <c r="I19725" s="76" t="s">
        <v>95</v>
      </c>
    </row>
    <row r="19726" spans="1:9" ht="14.1" customHeight="1" thickBot="1" x14ac:dyDescent="0.3">
      <c r="A19726" s="94" t="s">
        <v>62</v>
      </c>
      <c r="B19726" s="95">
        <v>10.58395490224464</v>
      </c>
      <c r="C19726" s="96">
        <v>7.4497300618436251</v>
      </c>
      <c r="D19726" s="97">
        <v>113.48055783184364</v>
      </c>
      <c r="E19726" s="98">
        <v>0</v>
      </c>
      <c r="F19726" s="97">
        <v>1.4207165648127351</v>
      </c>
      <c r="G19726" s="97">
        <v>0.15814107000228206</v>
      </c>
      <c r="H19726" s="96">
        <v>-4.1746276001677387</v>
      </c>
      <c r="I19726" s="99">
        <v>25.342537404657019</v>
      </c>
    </row>
    <row r="19727" spans="1:9" ht="15" customHeight="1" x14ac:dyDescent="0.25">
      <c r="A19727" s="42" t="s">
        <v>120</v>
      </c>
      <c r="B19727" s="43"/>
      <c r="C19727" s="43"/>
      <c r="D19727" s="43"/>
      <c r="E19727" s="43"/>
      <c r="F19727" s="43"/>
      <c r="G19727" s="43"/>
      <c r="H19727" s="43"/>
      <c r="I19727" s="43"/>
    </row>
    <row r="19728" spans="1:9" ht="15" customHeight="1" x14ac:dyDescent="0.25">
      <c r="A19728" s="50" t="s">
        <v>332</v>
      </c>
      <c r="B19728" s="51"/>
      <c r="C19728" s="51"/>
      <c r="D19728" s="51"/>
      <c r="E19728" s="51"/>
      <c r="F19728" s="51"/>
      <c r="G19728" s="51"/>
      <c r="H19728" s="51"/>
      <c r="I19728" s="51"/>
    </row>
    <row r="19731" spans="1:3" ht="16.5" x14ac:dyDescent="0.25">
      <c r="A19731" t="s">
        <v>121</v>
      </c>
    </row>
    <row r="19733" spans="1:3" ht="20.100000000000001" customHeight="1" thickBot="1" x14ac:dyDescent="0.3">
      <c r="A19733" s="16" t="s">
        <v>114</v>
      </c>
      <c r="B19733" s="17"/>
      <c r="C19733" s="17"/>
    </row>
    <row r="19734" spans="1:3" ht="15" customHeight="1" thickBot="1" x14ac:dyDescent="0.3">
      <c r="A19734" s="18"/>
      <c r="B19734" s="19"/>
      <c r="C19734" s="61" t="s">
        <v>62</v>
      </c>
    </row>
    <row r="19735" spans="1:3" ht="14.1" customHeight="1" x14ac:dyDescent="0.25">
      <c r="A19735" s="3" t="s">
        <v>36</v>
      </c>
      <c r="B19735" s="23" t="s">
        <v>37</v>
      </c>
      <c r="C19735" s="62">
        <v>0</v>
      </c>
    </row>
    <row r="19736" spans="1:3" ht="14.1" customHeight="1" x14ac:dyDescent="0.25">
      <c r="A19736" s="28"/>
      <c r="B19736" s="9" t="s">
        <v>63</v>
      </c>
      <c r="C19736" s="12">
        <v>0</v>
      </c>
    </row>
    <row r="19737" spans="1:3" ht="14.1" customHeight="1" x14ac:dyDescent="0.25">
      <c r="A19737" s="28"/>
      <c r="B19737" s="9" t="s">
        <v>64</v>
      </c>
      <c r="C19737" s="12">
        <v>0</v>
      </c>
    </row>
    <row r="19738" spans="1:3" ht="14.1" customHeight="1" x14ac:dyDescent="0.25">
      <c r="A19738" s="28"/>
      <c r="B19738" s="9" t="s">
        <v>65</v>
      </c>
      <c r="C19738" s="12">
        <v>1</v>
      </c>
    </row>
    <row r="19739" spans="1:3" ht="14.1" customHeight="1" x14ac:dyDescent="0.25">
      <c r="A19739" s="28"/>
      <c r="B19739" s="9" t="s">
        <v>66</v>
      </c>
      <c r="C19739" s="12">
        <v>0</v>
      </c>
    </row>
    <row r="19740" spans="1:3" ht="14.1" customHeight="1" x14ac:dyDescent="0.25">
      <c r="A19740" s="28"/>
      <c r="B19740" s="9" t="s">
        <v>67</v>
      </c>
      <c r="C19740" s="12">
        <v>0</v>
      </c>
    </row>
    <row r="19741" spans="1:3" ht="14.1" customHeight="1" x14ac:dyDescent="0.25">
      <c r="A19741" s="28"/>
      <c r="B19741" s="9" t="s">
        <v>68</v>
      </c>
      <c r="C19741" s="12">
        <v>-1</v>
      </c>
    </row>
    <row r="19742" spans="1:3" ht="24" customHeight="1" x14ac:dyDescent="0.25">
      <c r="A19742" s="28"/>
      <c r="B19742" s="9" t="s">
        <v>69</v>
      </c>
      <c r="C19742" s="12">
        <v>0</v>
      </c>
    </row>
    <row r="19743" spans="1:3" ht="24" customHeight="1" x14ac:dyDescent="0.25">
      <c r="A19743" s="28"/>
      <c r="B19743" s="9" t="s">
        <v>70</v>
      </c>
      <c r="C19743" s="12">
        <v>0</v>
      </c>
    </row>
    <row r="19744" spans="1:3" ht="24" customHeight="1" x14ac:dyDescent="0.25">
      <c r="A19744" s="28"/>
      <c r="B19744" s="9" t="s">
        <v>71</v>
      </c>
      <c r="C19744" s="12">
        <v>0</v>
      </c>
    </row>
    <row r="19745" spans="1:9" ht="24" customHeight="1" x14ac:dyDescent="0.25">
      <c r="A19745" s="28"/>
      <c r="B19745" s="9" t="s">
        <v>72</v>
      </c>
      <c r="C19745" s="12">
        <v>0</v>
      </c>
    </row>
    <row r="19746" spans="1:9" ht="24" customHeight="1" x14ac:dyDescent="0.25">
      <c r="A19746" s="28"/>
      <c r="B19746" s="9" t="s">
        <v>73</v>
      </c>
      <c r="C19746" s="12">
        <v>1</v>
      </c>
    </row>
    <row r="19747" spans="1:9" ht="24" customHeight="1" x14ac:dyDescent="0.25">
      <c r="A19747" s="28"/>
      <c r="B19747" s="9" t="s">
        <v>74</v>
      </c>
      <c r="C19747" s="12">
        <v>0</v>
      </c>
    </row>
    <row r="19748" spans="1:9" ht="24" customHeight="1" x14ac:dyDescent="0.25">
      <c r="A19748" s="28"/>
      <c r="B19748" s="9" t="s">
        <v>75</v>
      </c>
      <c r="C19748" s="12">
        <v>0</v>
      </c>
    </row>
    <row r="19749" spans="1:9" ht="24" customHeight="1" thickBot="1" x14ac:dyDescent="0.3">
      <c r="A19749" s="91"/>
      <c r="B19749" s="14" t="s">
        <v>76</v>
      </c>
      <c r="C19749" s="100">
        <v>-1</v>
      </c>
    </row>
    <row r="19750" spans="1:9" ht="15" customHeight="1" x14ac:dyDescent="0.25">
      <c r="A19750" s="42" t="s">
        <v>122</v>
      </c>
      <c r="B19750" s="43"/>
      <c r="C19750" s="43"/>
    </row>
    <row r="19752" spans="1:9" ht="20.100000000000001" customHeight="1" thickBot="1" x14ac:dyDescent="0.3">
      <c r="A19752" s="16" t="s">
        <v>116</v>
      </c>
      <c r="B19752" s="17"/>
      <c r="C19752" s="17"/>
      <c r="D19752" s="17"/>
      <c r="E19752" s="17"/>
      <c r="F19752" s="17"/>
      <c r="G19752" s="17"/>
      <c r="H19752" s="17"/>
      <c r="I19752" s="17"/>
    </row>
    <row r="19753" spans="1:9" ht="15" customHeight="1" x14ac:dyDescent="0.25">
      <c r="A19753" s="67" t="s">
        <v>117</v>
      </c>
      <c r="B19753" s="68" t="s">
        <v>89</v>
      </c>
      <c r="C19753" s="69" t="s">
        <v>90</v>
      </c>
      <c r="D19753" s="69" t="s">
        <v>91</v>
      </c>
      <c r="E19753" s="69" t="s">
        <v>118</v>
      </c>
      <c r="F19753" s="69" t="s">
        <v>92</v>
      </c>
      <c r="G19753" s="69" t="s">
        <v>59</v>
      </c>
      <c r="H19753" s="70" t="s">
        <v>93</v>
      </c>
      <c r="I19753" s="71"/>
    </row>
    <row r="19754" spans="1:9" ht="15" customHeight="1" thickBot="1" x14ac:dyDescent="0.3">
      <c r="A19754" s="72"/>
      <c r="B19754" s="73"/>
      <c r="C19754" s="74"/>
      <c r="D19754" s="74"/>
      <c r="E19754" s="74"/>
      <c r="F19754" s="74"/>
      <c r="G19754" s="74"/>
      <c r="H19754" s="75" t="s">
        <v>94</v>
      </c>
      <c r="I19754" s="76" t="s">
        <v>95</v>
      </c>
    </row>
    <row r="19755" spans="1:9" ht="14.1" customHeight="1" thickBot="1" x14ac:dyDescent="0.3">
      <c r="A19755" s="94" t="s">
        <v>62</v>
      </c>
      <c r="B19755" s="95">
        <v>-11.271455598438335</v>
      </c>
      <c r="C19755" s="96">
        <v>7.7325867009349549</v>
      </c>
      <c r="D19755" s="97">
        <v>116.1202349761075</v>
      </c>
      <c r="E19755" s="98">
        <v>0</v>
      </c>
      <c r="F19755" s="97">
        <v>-1.4576565429360775</v>
      </c>
      <c r="G19755" s="97">
        <v>0.14763442079750522</v>
      </c>
      <c r="H19755" s="96">
        <v>-26.586650748126818</v>
      </c>
      <c r="I19755" s="99">
        <v>4.0437395512501473</v>
      </c>
    </row>
    <row r="19756" spans="1:9" ht="15" customHeight="1" x14ac:dyDescent="0.25">
      <c r="A19756" s="42" t="s">
        <v>122</v>
      </c>
      <c r="B19756" s="43"/>
      <c r="C19756" s="43"/>
      <c r="D19756" s="43"/>
      <c r="E19756" s="43"/>
      <c r="F19756" s="43"/>
      <c r="G19756" s="43"/>
      <c r="H19756" s="43"/>
      <c r="I19756" s="43"/>
    </row>
    <row r="19757" spans="1:9" ht="15" customHeight="1" x14ac:dyDescent="0.25">
      <c r="A19757" s="50" t="s">
        <v>332</v>
      </c>
      <c r="B19757" s="51"/>
      <c r="C19757" s="51"/>
      <c r="D19757" s="51"/>
      <c r="E19757" s="51"/>
      <c r="F19757" s="51"/>
      <c r="G19757" s="51"/>
      <c r="H19757" s="51"/>
      <c r="I19757" s="51"/>
    </row>
    <row r="19760" spans="1:9" ht="16.5" x14ac:dyDescent="0.25">
      <c r="A19760" t="s">
        <v>123</v>
      </c>
    </row>
    <row r="19762" spans="1:3" ht="20.100000000000001" customHeight="1" thickBot="1" x14ac:dyDescent="0.3">
      <c r="A19762" s="16" t="s">
        <v>114</v>
      </c>
      <c r="B19762" s="17"/>
      <c r="C19762" s="17"/>
    </row>
    <row r="19763" spans="1:3" ht="15" customHeight="1" thickBot="1" x14ac:dyDescent="0.3">
      <c r="A19763" s="18"/>
      <c r="B19763" s="19"/>
      <c r="C19763" s="61" t="s">
        <v>62</v>
      </c>
    </row>
    <row r="19764" spans="1:3" ht="14.1" customHeight="1" x14ac:dyDescent="0.25">
      <c r="A19764" s="3" t="s">
        <v>36</v>
      </c>
      <c r="B19764" s="23" t="s">
        <v>37</v>
      </c>
      <c r="C19764" s="62">
        <v>0</v>
      </c>
    </row>
    <row r="19765" spans="1:3" ht="14.1" customHeight="1" x14ac:dyDescent="0.25">
      <c r="A19765" s="28"/>
      <c r="B19765" s="9" t="s">
        <v>63</v>
      </c>
      <c r="C19765" s="12">
        <v>0</v>
      </c>
    </row>
    <row r="19766" spans="1:3" ht="14.1" customHeight="1" x14ac:dyDescent="0.25">
      <c r="A19766" s="28"/>
      <c r="B19766" s="9" t="s">
        <v>64</v>
      </c>
      <c r="C19766" s="12">
        <v>0</v>
      </c>
    </row>
    <row r="19767" spans="1:3" ht="14.1" customHeight="1" x14ac:dyDescent="0.25">
      <c r="A19767" s="28"/>
      <c r="B19767" s="9" t="s">
        <v>65</v>
      </c>
      <c r="C19767" s="12">
        <v>0</v>
      </c>
    </row>
    <row r="19768" spans="1:3" ht="14.1" customHeight="1" x14ac:dyDescent="0.25">
      <c r="A19768" s="28"/>
      <c r="B19768" s="9" t="s">
        <v>66</v>
      </c>
      <c r="C19768" s="12">
        <v>0</v>
      </c>
    </row>
    <row r="19769" spans="1:3" ht="14.1" customHeight="1" x14ac:dyDescent="0.25">
      <c r="A19769" s="28"/>
      <c r="B19769" s="9" t="s">
        <v>67</v>
      </c>
      <c r="C19769" s="12">
        <v>0</v>
      </c>
    </row>
    <row r="19770" spans="1:3" ht="14.1" customHeight="1" x14ac:dyDescent="0.25">
      <c r="A19770" s="28"/>
      <c r="B19770" s="9" t="s">
        <v>68</v>
      </c>
      <c r="C19770" s="12">
        <v>0</v>
      </c>
    </row>
    <row r="19771" spans="1:3" ht="24" customHeight="1" x14ac:dyDescent="0.25">
      <c r="A19771" s="28"/>
      <c r="B19771" s="9" t="s">
        <v>69</v>
      </c>
      <c r="C19771" s="12">
        <v>1</v>
      </c>
    </row>
    <row r="19772" spans="1:3" ht="24" customHeight="1" x14ac:dyDescent="0.25">
      <c r="A19772" s="28"/>
      <c r="B19772" s="9" t="s">
        <v>70</v>
      </c>
      <c r="C19772" s="12">
        <v>0</v>
      </c>
    </row>
    <row r="19773" spans="1:3" ht="24" customHeight="1" x14ac:dyDescent="0.25">
      <c r="A19773" s="28"/>
      <c r="B19773" s="9" t="s">
        <v>71</v>
      </c>
      <c r="C19773" s="12">
        <v>0</v>
      </c>
    </row>
    <row r="19774" spans="1:3" ht="24" customHeight="1" x14ac:dyDescent="0.25">
      <c r="A19774" s="28"/>
      <c r="B19774" s="9" t="s">
        <v>72</v>
      </c>
      <c r="C19774" s="12">
        <v>-1</v>
      </c>
    </row>
    <row r="19775" spans="1:3" ht="24" customHeight="1" x14ac:dyDescent="0.25">
      <c r="A19775" s="28"/>
      <c r="B19775" s="9" t="s">
        <v>73</v>
      </c>
      <c r="C19775" s="12">
        <v>-1</v>
      </c>
    </row>
    <row r="19776" spans="1:3" ht="24" customHeight="1" x14ac:dyDescent="0.25">
      <c r="A19776" s="28"/>
      <c r="B19776" s="9" t="s">
        <v>74</v>
      </c>
      <c r="C19776" s="12">
        <v>0</v>
      </c>
    </row>
    <row r="19777" spans="1:9" ht="24" customHeight="1" x14ac:dyDescent="0.25">
      <c r="A19777" s="28"/>
      <c r="B19777" s="9" t="s">
        <v>75</v>
      </c>
      <c r="C19777" s="12">
        <v>0</v>
      </c>
    </row>
    <row r="19778" spans="1:9" ht="24" customHeight="1" thickBot="1" x14ac:dyDescent="0.3">
      <c r="A19778" s="91"/>
      <c r="B19778" s="14" t="s">
        <v>76</v>
      </c>
      <c r="C19778" s="100">
        <v>1</v>
      </c>
    </row>
    <row r="19779" spans="1:9" ht="24.95" customHeight="1" x14ac:dyDescent="0.25">
      <c r="A19779" s="42" t="s">
        <v>124</v>
      </c>
      <c r="B19779" s="43"/>
      <c r="C19779" s="43"/>
    </row>
    <row r="19781" spans="1:9" ht="20.100000000000001" customHeight="1" thickBot="1" x14ac:dyDescent="0.3">
      <c r="A19781" s="16" t="s">
        <v>116</v>
      </c>
      <c r="B19781" s="17"/>
      <c r="C19781" s="17"/>
      <c r="D19781" s="17"/>
      <c r="E19781" s="17"/>
      <c r="F19781" s="17"/>
      <c r="G19781" s="17"/>
      <c r="H19781" s="17"/>
      <c r="I19781" s="17"/>
    </row>
    <row r="19782" spans="1:9" ht="15" customHeight="1" x14ac:dyDescent="0.25">
      <c r="A19782" s="67" t="s">
        <v>117</v>
      </c>
      <c r="B19782" s="68" t="s">
        <v>89</v>
      </c>
      <c r="C19782" s="69" t="s">
        <v>90</v>
      </c>
      <c r="D19782" s="69" t="s">
        <v>91</v>
      </c>
      <c r="E19782" s="69" t="s">
        <v>118</v>
      </c>
      <c r="F19782" s="69" t="s">
        <v>92</v>
      </c>
      <c r="G19782" s="69" t="s">
        <v>59</v>
      </c>
      <c r="H19782" s="70" t="s">
        <v>93</v>
      </c>
      <c r="I19782" s="71"/>
    </row>
    <row r="19783" spans="1:9" ht="15" customHeight="1" thickBot="1" x14ac:dyDescent="0.3">
      <c r="A19783" s="72"/>
      <c r="B19783" s="73"/>
      <c r="C19783" s="74"/>
      <c r="D19783" s="74"/>
      <c r="E19783" s="74"/>
      <c r="F19783" s="74"/>
      <c r="G19783" s="74"/>
      <c r="H19783" s="75" t="s">
        <v>94</v>
      </c>
      <c r="I19783" s="76" t="s">
        <v>95</v>
      </c>
    </row>
    <row r="19784" spans="1:9" ht="14.1" customHeight="1" thickBot="1" x14ac:dyDescent="0.3">
      <c r="A19784" s="94" t="s">
        <v>62</v>
      </c>
      <c r="B19784" s="95">
        <v>21.855410500682975</v>
      </c>
      <c r="C19784" s="96">
        <v>10.737382133546928</v>
      </c>
      <c r="D19784" s="97">
        <v>114.87301115010338</v>
      </c>
      <c r="E19784" s="98">
        <v>0</v>
      </c>
      <c r="F19784" s="97">
        <v>2.0354505622371266</v>
      </c>
      <c r="G19784" s="97">
        <v>4.4106741215254319E-2</v>
      </c>
      <c r="H19784" s="96">
        <v>0.5864730121461047</v>
      </c>
      <c r="I19784" s="99">
        <v>43.124347989219842</v>
      </c>
    </row>
    <row r="19785" spans="1:9" ht="15" customHeight="1" x14ac:dyDescent="0.25">
      <c r="A19785" s="42" t="s">
        <v>124</v>
      </c>
      <c r="B19785" s="43"/>
      <c r="C19785" s="43"/>
      <c r="D19785" s="43"/>
      <c r="E19785" s="43"/>
      <c r="F19785" s="43"/>
      <c r="G19785" s="43"/>
      <c r="H19785" s="43"/>
      <c r="I19785" s="43"/>
    </row>
    <row r="19786" spans="1:9" ht="15" customHeight="1" x14ac:dyDescent="0.25">
      <c r="A19786" s="50" t="s">
        <v>332</v>
      </c>
      <c r="B19786" s="51"/>
      <c r="C19786" s="51"/>
      <c r="D19786" s="51"/>
      <c r="E19786" s="51"/>
      <c r="F19786" s="51"/>
      <c r="G19786" s="51"/>
      <c r="H19786" s="51"/>
      <c r="I19786" s="51"/>
    </row>
    <row r="19789" spans="1:9" ht="16.5" x14ac:dyDescent="0.25">
      <c r="A19789" t="s">
        <v>125</v>
      </c>
    </row>
    <row r="19791" spans="1:9" ht="20.100000000000001" customHeight="1" thickBot="1" x14ac:dyDescent="0.3">
      <c r="A19791" s="16" t="s">
        <v>114</v>
      </c>
      <c r="B19791" s="17"/>
      <c r="C19791" s="17"/>
    </row>
    <row r="19792" spans="1:9" ht="15" customHeight="1" thickBot="1" x14ac:dyDescent="0.3">
      <c r="A19792" s="18"/>
      <c r="B19792" s="19"/>
      <c r="C19792" s="61" t="s">
        <v>62</v>
      </c>
    </row>
    <row r="19793" spans="1:3" ht="14.1" customHeight="1" x14ac:dyDescent="0.25">
      <c r="A19793" s="3" t="s">
        <v>36</v>
      </c>
      <c r="B19793" s="23" t="s">
        <v>37</v>
      </c>
      <c r="C19793" s="62">
        <v>0</v>
      </c>
    </row>
    <row r="19794" spans="1:3" ht="14.1" customHeight="1" x14ac:dyDescent="0.25">
      <c r="A19794" s="28"/>
      <c r="B19794" s="9" t="s">
        <v>63</v>
      </c>
      <c r="C19794" s="12">
        <v>0</v>
      </c>
    </row>
    <row r="19795" spans="1:3" ht="14.1" customHeight="1" x14ac:dyDescent="0.25">
      <c r="A19795" s="28"/>
      <c r="B19795" s="9" t="s">
        <v>64</v>
      </c>
      <c r="C19795" s="12">
        <v>0</v>
      </c>
    </row>
    <row r="19796" spans="1:3" ht="14.1" customHeight="1" x14ac:dyDescent="0.25">
      <c r="A19796" s="28"/>
      <c r="B19796" s="9" t="s">
        <v>65</v>
      </c>
      <c r="C19796" s="12">
        <v>0</v>
      </c>
    </row>
    <row r="19797" spans="1:3" ht="14.1" customHeight="1" x14ac:dyDescent="0.25">
      <c r="A19797" s="28"/>
      <c r="B19797" s="9" t="s">
        <v>66</v>
      </c>
      <c r="C19797" s="12">
        <v>1</v>
      </c>
    </row>
    <row r="19798" spans="1:3" ht="14.1" customHeight="1" x14ac:dyDescent="0.25">
      <c r="A19798" s="28"/>
      <c r="B19798" s="9" t="s">
        <v>67</v>
      </c>
      <c r="C19798" s="12">
        <v>0</v>
      </c>
    </row>
    <row r="19799" spans="1:3" ht="14.1" customHeight="1" x14ac:dyDescent="0.25">
      <c r="A19799" s="28"/>
      <c r="B19799" s="9" t="s">
        <v>68</v>
      </c>
      <c r="C19799" s="12">
        <v>-1</v>
      </c>
    </row>
    <row r="19800" spans="1:3" ht="24" customHeight="1" x14ac:dyDescent="0.25">
      <c r="A19800" s="28"/>
      <c r="B19800" s="9" t="s">
        <v>69</v>
      </c>
      <c r="C19800" s="12">
        <v>0</v>
      </c>
    </row>
    <row r="19801" spans="1:3" ht="24" customHeight="1" x14ac:dyDescent="0.25">
      <c r="A19801" s="28"/>
      <c r="B19801" s="9" t="s">
        <v>70</v>
      </c>
      <c r="C19801" s="47">
        <v>0.5</v>
      </c>
    </row>
    <row r="19802" spans="1:3" ht="24" customHeight="1" x14ac:dyDescent="0.25">
      <c r="A19802" s="28"/>
      <c r="B19802" s="9" t="s">
        <v>71</v>
      </c>
      <c r="C19802" s="12">
        <v>0</v>
      </c>
    </row>
    <row r="19803" spans="1:3" ht="24" customHeight="1" x14ac:dyDescent="0.25">
      <c r="A19803" s="28"/>
      <c r="B19803" s="9" t="s">
        <v>72</v>
      </c>
      <c r="C19803" s="47">
        <v>-0.5</v>
      </c>
    </row>
    <row r="19804" spans="1:3" ht="24" customHeight="1" x14ac:dyDescent="0.25">
      <c r="A19804" s="28"/>
      <c r="B19804" s="9" t="s">
        <v>73</v>
      </c>
      <c r="C19804" s="12">
        <v>0</v>
      </c>
    </row>
    <row r="19805" spans="1:3" ht="24" customHeight="1" x14ac:dyDescent="0.25">
      <c r="A19805" s="28"/>
      <c r="B19805" s="9" t="s">
        <v>74</v>
      </c>
      <c r="C19805" s="47">
        <v>0.5</v>
      </c>
    </row>
    <row r="19806" spans="1:3" ht="24" customHeight="1" x14ac:dyDescent="0.25">
      <c r="A19806" s="28"/>
      <c r="B19806" s="9" t="s">
        <v>75</v>
      </c>
      <c r="C19806" s="12">
        <v>0</v>
      </c>
    </row>
    <row r="19807" spans="1:3" ht="24" customHeight="1" thickBot="1" x14ac:dyDescent="0.3">
      <c r="A19807" s="91"/>
      <c r="B19807" s="14" t="s">
        <v>76</v>
      </c>
      <c r="C19807" s="49">
        <v>-0.5</v>
      </c>
    </row>
    <row r="19808" spans="1:3" ht="15" customHeight="1" x14ac:dyDescent="0.25">
      <c r="A19808" s="42" t="s">
        <v>126</v>
      </c>
      <c r="B19808" s="43"/>
      <c r="C19808" s="43"/>
    </row>
    <row r="19810" spans="1:9" ht="20.100000000000001" customHeight="1" thickBot="1" x14ac:dyDescent="0.3">
      <c r="A19810" s="16" t="s">
        <v>116</v>
      </c>
      <c r="B19810" s="17"/>
      <c r="C19810" s="17"/>
      <c r="D19810" s="17"/>
      <c r="E19810" s="17"/>
      <c r="F19810" s="17"/>
      <c r="G19810" s="17"/>
      <c r="H19810" s="17"/>
      <c r="I19810" s="17"/>
    </row>
    <row r="19811" spans="1:9" ht="15" customHeight="1" x14ac:dyDescent="0.25">
      <c r="A19811" s="67" t="s">
        <v>117</v>
      </c>
      <c r="B19811" s="68" t="s">
        <v>89</v>
      </c>
      <c r="C19811" s="69" t="s">
        <v>90</v>
      </c>
      <c r="D19811" s="69" t="s">
        <v>91</v>
      </c>
      <c r="E19811" s="69" t="s">
        <v>118</v>
      </c>
      <c r="F19811" s="69" t="s">
        <v>92</v>
      </c>
      <c r="G19811" s="69" t="s">
        <v>59</v>
      </c>
      <c r="H19811" s="70" t="s">
        <v>93</v>
      </c>
      <c r="I19811" s="71"/>
    </row>
    <row r="19812" spans="1:9" ht="15" customHeight="1" thickBot="1" x14ac:dyDescent="0.3">
      <c r="A19812" s="72"/>
      <c r="B19812" s="73"/>
      <c r="C19812" s="74"/>
      <c r="D19812" s="74"/>
      <c r="E19812" s="74"/>
      <c r="F19812" s="74"/>
      <c r="G19812" s="74"/>
      <c r="H19812" s="75" t="s">
        <v>94</v>
      </c>
      <c r="I19812" s="76" t="s">
        <v>95</v>
      </c>
    </row>
    <row r="19813" spans="1:9" ht="14.1" customHeight="1" thickBot="1" x14ac:dyDescent="0.3">
      <c r="A19813" s="94" t="s">
        <v>62</v>
      </c>
      <c r="B19813" s="95">
        <v>-27.283882792601752</v>
      </c>
      <c r="C19813" s="96">
        <v>4.256247334327945</v>
      </c>
      <c r="D19813" s="97">
        <v>124.97360995987681</v>
      </c>
      <c r="E19813" s="98">
        <v>0</v>
      </c>
      <c r="F19813" s="97">
        <v>-6.410314215658671</v>
      </c>
      <c r="G19813" s="97">
        <v>2.6998692395352689E-9</v>
      </c>
      <c r="H19813" s="96">
        <v>-35.707541892944128</v>
      </c>
      <c r="I19813" s="99">
        <v>-18.860223692259378</v>
      </c>
    </row>
    <row r="19814" spans="1:9" ht="15" customHeight="1" x14ac:dyDescent="0.25">
      <c r="A19814" s="42" t="s">
        <v>126</v>
      </c>
      <c r="B19814" s="43"/>
      <c r="C19814" s="43"/>
      <c r="D19814" s="43"/>
      <c r="E19814" s="43"/>
      <c r="F19814" s="43"/>
      <c r="G19814" s="43"/>
      <c r="H19814" s="43"/>
      <c r="I19814" s="43"/>
    </row>
    <row r="19815" spans="1:9" ht="15" customHeight="1" x14ac:dyDescent="0.25">
      <c r="A19815" s="50" t="s">
        <v>332</v>
      </c>
      <c r="B19815" s="51"/>
      <c r="C19815" s="51"/>
      <c r="D19815" s="51"/>
      <c r="E19815" s="51"/>
      <c r="F19815" s="51"/>
      <c r="G19815" s="51"/>
      <c r="H19815" s="51"/>
      <c r="I19815" s="51"/>
    </row>
    <row r="19818" spans="1:9" ht="16.5" x14ac:dyDescent="0.25">
      <c r="A19818" t="s">
        <v>127</v>
      </c>
    </row>
    <row r="19820" spans="1:9" ht="20.100000000000001" customHeight="1" thickBot="1" x14ac:dyDescent="0.3">
      <c r="A19820" s="16" t="s">
        <v>114</v>
      </c>
      <c r="B19820" s="17"/>
      <c r="C19820" s="17"/>
    </row>
    <row r="19821" spans="1:9" ht="15" customHeight="1" thickBot="1" x14ac:dyDescent="0.3">
      <c r="A19821" s="18"/>
      <c r="B19821" s="19"/>
      <c r="C19821" s="61" t="s">
        <v>62</v>
      </c>
    </row>
    <row r="19822" spans="1:9" ht="14.1" customHeight="1" x14ac:dyDescent="0.25">
      <c r="A19822" s="3" t="s">
        <v>36</v>
      </c>
      <c r="B19822" s="23" t="s">
        <v>37</v>
      </c>
      <c r="C19822" s="62">
        <v>0</v>
      </c>
    </row>
    <row r="19823" spans="1:9" ht="14.1" customHeight="1" x14ac:dyDescent="0.25">
      <c r="A19823" s="28"/>
      <c r="B19823" s="9" t="s">
        <v>63</v>
      </c>
      <c r="C19823" s="12">
        <v>0</v>
      </c>
    </row>
    <row r="19824" spans="1:9" ht="14.1" customHeight="1" x14ac:dyDescent="0.25">
      <c r="A19824" s="28"/>
      <c r="B19824" s="9" t="s">
        <v>64</v>
      </c>
      <c r="C19824" s="12">
        <v>0</v>
      </c>
    </row>
    <row r="19825" spans="1:9" ht="14.1" customHeight="1" x14ac:dyDescent="0.25">
      <c r="A19825" s="28"/>
      <c r="B19825" s="9" t="s">
        <v>65</v>
      </c>
      <c r="C19825" s="12">
        <v>0</v>
      </c>
    </row>
    <row r="19826" spans="1:9" ht="14.1" customHeight="1" x14ac:dyDescent="0.25">
      <c r="A19826" s="28"/>
      <c r="B19826" s="9" t="s">
        <v>66</v>
      </c>
      <c r="C19826" s="12">
        <v>1</v>
      </c>
    </row>
    <row r="19827" spans="1:9" ht="14.1" customHeight="1" x14ac:dyDescent="0.25">
      <c r="A19827" s="28"/>
      <c r="B19827" s="9" t="s">
        <v>67</v>
      </c>
      <c r="C19827" s="12">
        <v>0</v>
      </c>
    </row>
    <row r="19828" spans="1:9" ht="14.1" customHeight="1" x14ac:dyDescent="0.25">
      <c r="A19828" s="28"/>
      <c r="B19828" s="9" t="s">
        <v>68</v>
      </c>
      <c r="C19828" s="12">
        <v>-1</v>
      </c>
    </row>
    <row r="19829" spans="1:9" ht="24" customHeight="1" x14ac:dyDescent="0.25">
      <c r="A19829" s="28"/>
      <c r="B19829" s="9" t="s">
        <v>69</v>
      </c>
      <c r="C19829" s="12">
        <v>0</v>
      </c>
    </row>
    <row r="19830" spans="1:9" ht="24" customHeight="1" x14ac:dyDescent="0.25">
      <c r="A19830" s="28"/>
      <c r="B19830" s="9" t="s">
        <v>70</v>
      </c>
      <c r="C19830" s="12">
        <v>1</v>
      </c>
    </row>
    <row r="19831" spans="1:9" ht="24" customHeight="1" x14ac:dyDescent="0.25">
      <c r="A19831" s="28"/>
      <c r="B19831" s="9" t="s">
        <v>71</v>
      </c>
      <c r="C19831" s="12">
        <v>0</v>
      </c>
    </row>
    <row r="19832" spans="1:9" ht="24" customHeight="1" x14ac:dyDescent="0.25">
      <c r="A19832" s="28"/>
      <c r="B19832" s="9" t="s">
        <v>72</v>
      </c>
      <c r="C19832" s="12">
        <v>-1</v>
      </c>
    </row>
    <row r="19833" spans="1:9" ht="24" customHeight="1" x14ac:dyDescent="0.25">
      <c r="A19833" s="28"/>
      <c r="B19833" s="9" t="s">
        <v>73</v>
      </c>
      <c r="C19833" s="12">
        <v>0</v>
      </c>
    </row>
    <row r="19834" spans="1:9" ht="24" customHeight="1" x14ac:dyDescent="0.25">
      <c r="A19834" s="28"/>
      <c r="B19834" s="9" t="s">
        <v>74</v>
      </c>
      <c r="C19834" s="12">
        <v>0</v>
      </c>
    </row>
    <row r="19835" spans="1:9" ht="24" customHeight="1" x14ac:dyDescent="0.25">
      <c r="A19835" s="28"/>
      <c r="B19835" s="9" t="s">
        <v>75</v>
      </c>
      <c r="C19835" s="12">
        <v>0</v>
      </c>
    </row>
    <row r="19836" spans="1:9" ht="24" customHeight="1" thickBot="1" x14ac:dyDescent="0.3">
      <c r="A19836" s="91"/>
      <c r="B19836" s="14" t="s">
        <v>76</v>
      </c>
      <c r="C19836" s="100">
        <v>0</v>
      </c>
    </row>
    <row r="19837" spans="1:9" ht="15" customHeight="1" x14ac:dyDescent="0.25">
      <c r="A19837" s="42" t="s">
        <v>128</v>
      </c>
      <c r="B19837" s="43"/>
      <c r="C19837" s="43"/>
    </row>
    <row r="19839" spans="1:9" ht="20.100000000000001" customHeight="1" thickBot="1" x14ac:dyDescent="0.3">
      <c r="A19839" s="16" t="s">
        <v>116</v>
      </c>
      <c r="B19839" s="17"/>
      <c r="C19839" s="17"/>
      <c r="D19839" s="17"/>
      <c r="E19839" s="17"/>
      <c r="F19839" s="17"/>
      <c r="G19839" s="17"/>
      <c r="H19839" s="17"/>
      <c r="I19839" s="17"/>
    </row>
    <row r="19840" spans="1:9" ht="15" customHeight="1" x14ac:dyDescent="0.25">
      <c r="A19840" s="67" t="s">
        <v>117</v>
      </c>
      <c r="B19840" s="68" t="s">
        <v>89</v>
      </c>
      <c r="C19840" s="69" t="s">
        <v>90</v>
      </c>
      <c r="D19840" s="69" t="s">
        <v>91</v>
      </c>
      <c r="E19840" s="69" t="s">
        <v>118</v>
      </c>
      <c r="F19840" s="69" t="s">
        <v>92</v>
      </c>
      <c r="G19840" s="69" t="s">
        <v>59</v>
      </c>
      <c r="H19840" s="70" t="s">
        <v>93</v>
      </c>
      <c r="I19840" s="71"/>
    </row>
    <row r="19841" spans="1:9" ht="15" customHeight="1" thickBot="1" x14ac:dyDescent="0.3">
      <c r="A19841" s="72"/>
      <c r="B19841" s="73"/>
      <c r="C19841" s="74"/>
      <c r="D19841" s="74"/>
      <c r="E19841" s="74"/>
      <c r="F19841" s="74"/>
      <c r="G19841" s="74"/>
      <c r="H19841" s="75" t="s">
        <v>94</v>
      </c>
      <c r="I19841" s="76" t="s">
        <v>95</v>
      </c>
    </row>
    <row r="19842" spans="1:9" ht="14.1" customHeight="1" thickBot="1" x14ac:dyDescent="0.3">
      <c r="A19842" s="94" t="s">
        <v>62</v>
      </c>
      <c r="B19842" s="95">
        <v>-18.073014072502136</v>
      </c>
      <c r="C19842" s="96">
        <v>5.8809518377256769</v>
      </c>
      <c r="D19842" s="97">
        <v>122.02023959693348</v>
      </c>
      <c r="E19842" s="98">
        <v>0</v>
      </c>
      <c r="F19842" s="97">
        <v>-3.0731443771679414</v>
      </c>
      <c r="G19842" s="97">
        <v>2.6132026420427664E-3</v>
      </c>
      <c r="H19842" s="96">
        <v>-29.714926273740083</v>
      </c>
      <c r="I19842" s="99">
        <v>-6.4311018712641914</v>
      </c>
    </row>
    <row r="19843" spans="1:9" ht="15" customHeight="1" x14ac:dyDescent="0.25">
      <c r="A19843" s="42" t="s">
        <v>128</v>
      </c>
      <c r="B19843" s="43"/>
      <c r="C19843" s="43"/>
      <c r="D19843" s="43"/>
      <c r="E19843" s="43"/>
      <c r="F19843" s="43"/>
      <c r="G19843" s="43"/>
      <c r="H19843" s="43"/>
      <c r="I19843" s="43"/>
    </row>
    <row r="19844" spans="1:9" ht="15" customHeight="1" x14ac:dyDescent="0.25">
      <c r="A19844" s="50" t="s">
        <v>332</v>
      </c>
      <c r="B19844" s="51"/>
      <c r="C19844" s="51"/>
      <c r="D19844" s="51"/>
      <c r="E19844" s="51"/>
      <c r="F19844" s="51"/>
      <c r="G19844" s="51"/>
      <c r="H19844" s="51"/>
      <c r="I19844" s="51"/>
    </row>
    <row r="19847" spans="1:9" ht="16.5" x14ac:dyDescent="0.25">
      <c r="A19847" t="s">
        <v>129</v>
      </c>
    </row>
    <row r="19849" spans="1:9" ht="20.100000000000001" customHeight="1" thickBot="1" x14ac:dyDescent="0.3">
      <c r="A19849" s="16" t="s">
        <v>114</v>
      </c>
      <c r="B19849" s="17"/>
      <c r="C19849" s="17"/>
    </row>
    <row r="19850" spans="1:9" ht="15" customHeight="1" thickBot="1" x14ac:dyDescent="0.3">
      <c r="A19850" s="18"/>
      <c r="B19850" s="19"/>
      <c r="C19850" s="61" t="s">
        <v>62</v>
      </c>
    </row>
    <row r="19851" spans="1:9" ht="14.1" customHeight="1" x14ac:dyDescent="0.25">
      <c r="A19851" s="3" t="s">
        <v>36</v>
      </c>
      <c r="B19851" s="23" t="s">
        <v>37</v>
      </c>
      <c r="C19851" s="62">
        <v>0</v>
      </c>
    </row>
    <row r="19852" spans="1:9" ht="14.1" customHeight="1" x14ac:dyDescent="0.25">
      <c r="A19852" s="28"/>
      <c r="B19852" s="9" t="s">
        <v>63</v>
      </c>
      <c r="C19852" s="12">
        <v>0</v>
      </c>
    </row>
    <row r="19853" spans="1:9" ht="14.1" customHeight="1" x14ac:dyDescent="0.25">
      <c r="A19853" s="28"/>
      <c r="B19853" s="9" t="s">
        <v>64</v>
      </c>
      <c r="C19853" s="12">
        <v>0</v>
      </c>
    </row>
    <row r="19854" spans="1:9" ht="14.1" customHeight="1" x14ac:dyDescent="0.25">
      <c r="A19854" s="28"/>
      <c r="B19854" s="9" t="s">
        <v>65</v>
      </c>
      <c r="C19854" s="12">
        <v>0</v>
      </c>
    </row>
    <row r="19855" spans="1:9" ht="14.1" customHeight="1" x14ac:dyDescent="0.25">
      <c r="A19855" s="28"/>
      <c r="B19855" s="9" t="s">
        <v>66</v>
      </c>
      <c r="C19855" s="12">
        <v>1</v>
      </c>
    </row>
    <row r="19856" spans="1:9" ht="14.1" customHeight="1" x14ac:dyDescent="0.25">
      <c r="A19856" s="28"/>
      <c r="B19856" s="9" t="s">
        <v>67</v>
      </c>
      <c r="C19856" s="12">
        <v>0</v>
      </c>
    </row>
    <row r="19857" spans="1:9" ht="14.1" customHeight="1" x14ac:dyDescent="0.25">
      <c r="A19857" s="28"/>
      <c r="B19857" s="9" t="s">
        <v>68</v>
      </c>
      <c r="C19857" s="12">
        <v>-1</v>
      </c>
    </row>
    <row r="19858" spans="1:9" ht="24" customHeight="1" x14ac:dyDescent="0.25">
      <c r="A19858" s="28"/>
      <c r="B19858" s="9" t="s">
        <v>69</v>
      </c>
      <c r="C19858" s="12">
        <v>0</v>
      </c>
    </row>
    <row r="19859" spans="1:9" ht="24" customHeight="1" x14ac:dyDescent="0.25">
      <c r="A19859" s="28"/>
      <c r="B19859" s="9" t="s">
        <v>70</v>
      </c>
      <c r="C19859" s="12">
        <v>0</v>
      </c>
    </row>
    <row r="19860" spans="1:9" ht="24" customHeight="1" x14ac:dyDescent="0.25">
      <c r="A19860" s="28"/>
      <c r="B19860" s="9" t="s">
        <v>71</v>
      </c>
      <c r="C19860" s="12">
        <v>0</v>
      </c>
    </row>
    <row r="19861" spans="1:9" ht="24" customHeight="1" x14ac:dyDescent="0.25">
      <c r="A19861" s="28"/>
      <c r="B19861" s="9" t="s">
        <v>72</v>
      </c>
      <c r="C19861" s="12">
        <v>0</v>
      </c>
    </row>
    <row r="19862" spans="1:9" ht="24" customHeight="1" x14ac:dyDescent="0.25">
      <c r="A19862" s="28"/>
      <c r="B19862" s="9" t="s">
        <v>73</v>
      </c>
      <c r="C19862" s="12">
        <v>0</v>
      </c>
    </row>
    <row r="19863" spans="1:9" ht="24" customHeight="1" x14ac:dyDescent="0.25">
      <c r="A19863" s="28"/>
      <c r="B19863" s="9" t="s">
        <v>74</v>
      </c>
      <c r="C19863" s="12">
        <v>1</v>
      </c>
    </row>
    <row r="19864" spans="1:9" ht="24" customHeight="1" x14ac:dyDescent="0.25">
      <c r="A19864" s="28"/>
      <c r="B19864" s="9" t="s">
        <v>75</v>
      </c>
      <c r="C19864" s="12">
        <v>0</v>
      </c>
    </row>
    <row r="19865" spans="1:9" ht="24" customHeight="1" thickBot="1" x14ac:dyDescent="0.3">
      <c r="A19865" s="91"/>
      <c r="B19865" s="14" t="s">
        <v>76</v>
      </c>
      <c r="C19865" s="100">
        <v>-1</v>
      </c>
    </row>
    <row r="19866" spans="1:9" ht="15" customHeight="1" x14ac:dyDescent="0.25">
      <c r="A19866" s="42" t="s">
        <v>130</v>
      </c>
      <c r="B19866" s="43"/>
      <c r="C19866" s="43"/>
    </row>
    <row r="19868" spans="1:9" ht="20.100000000000001" customHeight="1" thickBot="1" x14ac:dyDescent="0.3">
      <c r="A19868" s="16" t="s">
        <v>116</v>
      </c>
      <c r="B19868" s="17"/>
      <c r="C19868" s="17"/>
      <c r="D19868" s="17"/>
      <c r="E19868" s="17"/>
      <c r="F19868" s="17"/>
      <c r="G19868" s="17"/>
      <c r="H19868" s="17"/>
      <c r="I19868" s="17"/>
    </row>
    <row r="19869" spans="1:9" ht="15" customHeight="1" x14ac:dyDescent="0.25">
      <c r="A19869" s="67" t="s">
        <v>117</v>
      </c>
      <c r="B19869" s="68" t="s">
        <v>89</v>
      </c>
      <c r="C19869" s="69" t="s">
        <v>90</v>
      </c>
      <c r="D19869" s="69" t="s">
        <v>91</v>
      </c>
      <c r="E19869" s="69" t="s">
        <v>118</v>
      </c>
      <c r="F19869" s="69" t="s">
        <v>92</v>
      </c>
      <c r="G19869" s="69" t="s">
        <v>59</v>
      </c>
      <c r="H19869" s="70" t="s">
        <v>93</v>
      </c>
      <c r="I19869" s="71"/>
    </row>
    <row r="19870" spans="1:9" ht="15" customHeight="1" thickBot="1" x14ac:dyDescent="0.3">
      <c r="A19870" s="72"/>
      <c r="B19870" s="73"/>
      <c r="C19870" s="74"/>
      <c r="D19870" s="74"/>
      <c r="E19870" s="74"/>
      <c r="F19870" s="74"/>
      <c r="G19870" s="74"/>
      <c r="H19870" s="75" t="s">
        <v>94</v>
      </c>
      <c r="I19870" s="76" t="s">
        <v>95</v>
      </c>
    </row>
    <row r="19871" spans="1:9" ht="14.1" customHeight="1" thickBot="1" x14ac:dyDescent="0.3">
      <c r="A19871" s="94" t="s">
        <v>62</v>
      </c>
      <c r="B19871" s="95">
        <v>-36.494751512701363</v>
      </c>
      <c r="C19871" s="96">
        <v>6.1544269405238667</v>
      </c>
      <c r="D19871" s="97">
        <v>127.63694573027347</v>
      </c>
      <c r="E19871" s="98">
        <v>0</v>
      </c>
      <c r="F19871" s="97">
        <v>-5.9298374755903627</v>
      </c>
      <c r="G19871" s="97">
        <v>2.6623922844279596E-8</v>
      </c>
      <c r="H19871" s="96">
        <v>-48.672667244120959</v>
      </c>
      <c r="I19871" s="99">
        <v>-24.316835781281767</v>
      </c>
    </row>
    <row r="19872" spans="1:9" ht="15" customHeight="1" x14ac:dyDescent="0.25">
      <c r="A19872" s="42" t="s">
        <v>130</v>
      </c>
      <c r="B19872" s="43"/>
      <c r="C19872" s="43"/>
      <c r="D19872" s="43"/>
      <c r="E19872" s="43"/>
      <c r="F19872" s="43"/>
      <c r="G19872" s="43"/>
      <c r="H19872" s="43"/>
      <c r="I19872" s="43"/>
    </row>
    <row r="19873" spans="1:9" ht="15" customHeight="1" x14ac:dyDescent="0.25">
      <c r="A19873" s="50" t="s">
        <v>332</v>
      </c>
      <c r="B19873" s="51"/>
      <c r="C19873" s="51"/>
      <c r="D19873" s="51"/>
      <c r="E19873" s="51"/>
      <c r="F19873" s="51"/>
      <c r="G19873" s="51"/>
      <c r="H19873" s="51"/>
      <c r="I19873" s="51"/>
    </row>
    <row r="19876" spans="1:9" ht="16.5" x14ac:dyDescent="0.25">
      <c r="A19876" t="s">
        <v>131</v>
      </c>
    </row>
    <row r="19878" spans="1:9" ht="20.100000000000001" customHeight="1" thickBot="1" x14ac:dyDescent="0.3">
      <c r="A19878" s="16" t="s">
        <v>114</v>
      </c>
      <c r="B19878" s="17"/>
      <c r="C19878" s="17"/>
    </row>
    <row r="19879" spans="1:9" ht="15" customHeight="1" thickBot="1" x14ac:dyDescent="0.3">
      <c r="A19879" s="18"/>
      <c r="B19879" s="19"/>
      <c r="C19879" s="61" t="s">
        <v>62</v>
      </c>
    </row>
    <row r="19880" spans="1:9" ht="14.1" customHeight="1" x14ac:dyDescent="0.25">
      <c r="A19880" s="3" t="s">
        <v>36</v>
      </c>
      <c r="B19880" s="23" t="s">
        <v>37</v>
      </c>
      <c r="C19880" s="62">
        <v>0</v>
      </c>
    </row>
    <row r="19881" spans="1:9" ht="14.1" customHeight="1" x14ac:dyDescent="0.25">
      <c r="A19881" s="28"/>
      <c r="B19881" s="9" t="s">
        <v>63</v>
      </c>
      <c r="C19881" s="12">
        <v>0</v>
      </c>
    </row>
    <row r="19882" spans="1:9" ht="14.1" customHeight="1" x14ac:dyDescent="0.25">
      <c r="A19882" s="28"/>
      <c r="B19882" s="9" t="s">
        <v>64</v>
      </c>
      <c r="C19882" s="12">
        <v>0</v>
      </c>
    </row>
    <row r="19883" spans="1:9" ht="14.1" customHeight="1" x14ac:dyDescent="0.25">
      <c r="A19883" s="28"/>
      <c r="B19883" s="9" t="s">
        <v>65</v>
      </c>
      <c r="C19883" s="12">
        <v>0</v>
      </c>
    </row>
    <row r="19884" spans="1:9" ht="14.1" customHeight="1" x14ac:dyDescent="0.25">
      <c r="A19884" s="28"/>
      <c r="B19884" s="9" t="s">
        <v>66</v>
      </c>
      <c r="C19884" s="12">
        <v>0</v>
      </c>
    </row>
    <row r="19885" spans="1:9" ht="14.1" customHeight="1" x14ac:dyDescent="0.25">
      <c r="A19885" s="28"/>
      <c r="B19885" s="9" t="s">
        <v>67</v>
      </c>
      <c r="C19885" s="12">
        <v>0</v>
      </c>
    </row>
    <row r="19886" spans="1:9" ht="14.1" customHeight="1" x14ac:dyDescent="0.25">
      <c r="A19886" s="28"/>
      <c r="B19886" s="9" t="s">
        <v>68</v>
      </c>
      <c r="C19886" s="12">
        <v>0</v>
      </c>
    </row>
    <row r="19887" spans="1:9" ht="24" customHeight="1" x14ac:dyDescent="0.25">
      <c r="A19887" s="28"/>
      <c r="B19887" s="9" t="s">
        <v>69</v>
      </c>
      <c r="C19887" s="12">
        <v>0</v>
      </c>
    </row>
    <row r="19888" spans="1:9" ht="24" customHeight="1" x14ac:dyDescent="0.25">
      <c r="A19888" s="28"/>
      <c r="B19888" s="9" t="s">
        <v>70</v>
      </c>
      <c r="C19888" s="12">
        <v>1</v>
      </c>
    </row>
    <row r="19889" spans="1:9" ht="24" customHeight="1" x14ac:dyDescent="0.25">
      <c r="A19889" s="28"/>
      <c r="B19889" s="9" t="s">
        <v>71</v>
      </c>
      <c r="C19889" s="12">
        <v>0</v>
      </c>
    </row>
    <row r="19890" spans="1:9" ht="24" customHeight="1" x14ac:dyDescent="0.25">
      <c r="A19890" s="28"/>
      <c r="B19890" s="9" t="s">
        <v>72</v>
      </c>
      <c r="C19890" s="12">
        <v>-1</v>
      </c>
    </row>
    <row r="19891" spans="1:9" ht="24" customHeight="1" x14ac:dyDescent="0.25">
      <c r="A19891" s="28"/>
      <c r="B19891" s="9" t="s">
        <v>73</v>
      </c>
      <c r="C19891" s="12">
        <v>0</v>
      </c>
    </row>
    <row r="19892" spans="1:9" ht="24" customHeight="1" x14ac:dyDescent="0.25">
      <c r="A19892" s="28"/>
      <c r="B19892" s="9" t="s">
        <v>74</v>
      </c>
      <c r="C19892" s="12">
        <v>-1</v>
      </c>
    </row>
    <row r="19893" spans="1:9" ht="24" customHeight="1" x14ac:dyDescent="0.25">
      <c r="A19893" s="28"/>
      <c r="B19893" s="9" t="s">
        <v>75</v>
      </c>
      <c r="C19893" s="12">
        <v>0</v>
      </c>
    </row>
    <row r="19894" spans="1:9" ht="24" customHeight="1" thickBot="1" x14ac:dyDescent="0.3">
      <c r="A19894" s="91"/>
      <c r="B19894" s="14" t="s">
        <v>76</v>
      </c>
      <c r="C19894" s="100">
        <v>1</v>
      </c>
    </row>
    <row r="19895" spans="1:9" ht="24.95" customHeight="1" x14ac:dyDescent="0.25">
      <c r="A19895" s="42" t="s">
        <v>132</v>
      </c>
      <c r="B19895" s="43"/>
      <c r="C19895" s="43"/>
    </row>
    <row r="19897" spans="1:9" ht="20.100000000000001" customHeight="1" thickBot="1" x14ac:dyDescent="0.3">
      <c r="A19897" s="16" t="s">
        <v>116</v>
      </c>
      <c r="B19897" s="17"/>
      <c r="C19897" s="17"/>
      <c r="D19897" s="17"/>
      <c r="E19897" s="17"/>
      <c r="F19897" s="17"/>
      <c r="G19897" s="17"/>
      <c r="H19897" s="17"/>
      <c r="I19897" s="17"/>
    </row>
    <row r="19898" spans="1:9" ht="15" customHeight="1" x14ac:dyDescent="0.25">
      <c r="A19898" s="67" t="s">
        <v>117</v>
      </c>
      <c r="B19898" s="68" t="s">
        <v>89</v>
      </c>
      <c r="C19898" s="69" t="s">
        <v>90</v>
      </c>
      <c r="D19898" s="69" t="s">
        <v>91</v>
      </c>
      <c r="E19898" s="69" t="s">
        <v>118</v>
      </c>
      <c r="F19898" s="69" t="s">
        <v>92</v>
      </c>
      <c r="G19898" s="69" t="s">
        <v>59</v>
      </c>
      <c r="H19898" s="70" t="s">
        <v>93</v>
      </c>
      <c r="I19898" s="71"/>
    </row>
    <row r="19899" spans="1:9" ht="15" customHeight="1" thickBot="1" x14ac:dyDescent="0.3">
      <c r="A19899" s="72"/>
      <c r="B19899" s="73"/>
      <c r="C19899" s="74"/>
      <c r="D19899" s="74"/>
      <c r="E19899" s="74"/>
      <c r="F19899" s="74"/>
      <c r="G19899" s="74"/>
      <c r="H19899" s="75" t="s">
        <v>94</v>
      </c>
      <c r="I19899" s="76" t="s">
        <v>95</v>
      </c>
    </row>
    <row r="19900" spans="1:9" ht="14.1" customHeight="1" thickBot="1" x14ac:dyDescent="0.3">
      <c r="A19900" s="94" t="s">
        <v>62</v>
      </c>
      <c r="B19900" s="95">
        <v>18.421737440199227</v>
      </c>
      <c r="C19900" s="96">
        <v>8.5124946686558918</v>
      </c>
      <c r="D19900" s="97">
        <v>124.97360995987674</v>
      </c>
      <c r="E19900" s="98">
        <v>0</v>
      </c>
      <c r="F19900" s="97">
        <v>2.1640821119137321</v>
      </c>
      <c r="G19900" s="97">
        <v>3.2359812429593175E-2</v>
      </c>
      <c r="H19900" s="96">
        <v>1.5744192395143504</v>
      </c>
      <c r="I19900" s="99">
        <v>35.269055640884105</v>
      </c>
    </row>
    <row r="19901" spans="1:9" ht="15" customHeight="1" x14ac:dyDescent="0.25">
      <c r="A19901" s="42" t="s">
        <v>132</v>
      </c>
      <c r="B19901" s="43"/>
      <c r="C19901" s="43"/>
      <c r="D19901" s="43"/>
      <c r="E19901" s="43"/>
      <c r="F19901" s="43"/>
      <c r="G19901" s="43"/>
      <c r="H19901" s="43"/>
      <c r="I19901" s="43"/>
    </row>
    <row r="19902" spans="1:9" ht="15" customHeight="1" x14ac:dyDescent="0.25">
      <c r="A19902" s="50" t="s">
        <v>332</v>
      </c>
      <c r="B19902" s="51"/>
      <c r="C19902" s="51"/>
      <c r="D19902" s="51"/>
      <c r="E19902" s="51"/>
      <c r="F19902" s="51"/>
      <c r="G19902" s="51"/>
      <c r="H19902" s="51"/>
      <c r="I19902" s="51"/>
    </row>
    <row r="19905" spans="1:3" ht="16.5" x14ac:dyDescent="0.25">
      <c r="A19905" t="s">
        <v>133</v>
      </c>
    </row>
    <row r="19907" spans="1:3" ht="20.100000000000001" customHeight="1" thickBot="1" x14ac:dyDescent="0.3">
      <c r="A19907" s="16" t="s">
        <v>114</v>
      </c>
      <c r="B19907" s="17"/>
      <c r="C19907" s="17"/>
    </row>
    <row r="19908" spans="1:3" ht="15" customHeight="1" thickBot="1" x14ac:dyDescent="0.3">
      <c r="A19908" s="18"/>
      <c r="B19908" s="19"/>
      <c r="C19908" s="61" t="s">
        <v>62</v>
      </c>
    </row>
    <row r="19909" spans="1:3" ht="14.1" customHeight="1" x14ac:dyDescent="0.25">
      <c r="A19909" s="3" t="s">
        <v>36</v>
      </c>
      <c r="B19909" s="23" t="s">
        <v>37</v>
      </c>
      <c r="C19909" s="62">
        <v>0</v>
      </c>
    </row>
    <row r="19910" spans="1:3" ht="14.1" customHeight="1" x14ac:dyDescent="0.25">
      <c r="A19910" s="28"/>
      <c r="B19910" s="9" t="s">
        <v>63</v>
      </c>
      <c r="C19910" s="12">
        <v>0</v>
      </c>
    </row>
    <row r="19911" spans="1:3" ht="14.1" customHeight="1" x14ac:dyDescent="0.25">
      <c r="A19911" s="28"/>
      <c r="B19911" s="9" t="s">
        <v>64</v>
      </c>
      <c r="C19911" s="12">
        <v>0</v>
      </c>
    </row>
    <row r="19912" spans="1:3" ht="14.1" customHeight="1" x14ac:dyDescent="0.25">
      <c r="A19912" s="28"/>
      <c r="B19912" s="9" t="s">
        <v>65</v>
      </c>
      <c r="C19912" s="12">
        <v>0</v>
      </c>
    </row>
    <row r="19913" spans="1:3" ht="14.1" customHeight="1" x14ac:dyDescent="0.25">
      <c r="A19913" s="28"/>
      <c r="B19913" s="9" t="s">
        <v>66</v>
      </c>
      <c r="C19913" s="12">
        <v>0</v>
      </c>
    </row>
    <row r="19914" spans="1:3" ht="14.1" customHeight="1" x14ac:dyDescent="0.25">
      <c r="A19914" s="28"/>
      <c r="B19914" s="9" t="s">
        <v>67</v>
      </c>
      <c r="C19914" s="12">
        <v>1</v>
      </c>
    </row>
    <row r="19915" spans="1:3" ht="14.1" customHeight="1" x14ac:dyDescent="0.25">
      <c r="A19915" s="28"/>
      <c r="B19915" s="9" t="s">
        <v>68</v>
      </c>
      <c r="C19915" s="12">
        <v>-1</v>
      </c>
    </row>
    <row r="19916" spans="1:3" ht="24" customHeight="1" x14ac:dyDescent="0.25">
      <c r="A19916" s="28"/>
      <c r="B19916" s="9" t="s">
        <v>69</v>
      </c>
      <c r="C19916" s="12">
        <v>0</v>
      </c>
    </row>
    <row r="19917" spans="1:3" ht="24" customHeight="1" x14ac:dyDescent="0.25">
      <c r="A19917" s="28"/>
      <c r="B19917" s="9" t="s">
        <v>70</v>
      </c>
      <c r="C19917" s="12">
        <v>0</v>
      </c>
    </row>
    <row r="19918" spans="1:3" ht="24" customHeight="1" x14ac:dyDescent="0.25">
      <c r="A19918" s="28"/>
      <c r="B19918" s="9" t="s">
        <v>71</v>
      </c>
      <c r="C19918" s="47">
        <v>0.5</v>
      </c>
    </row>
    <row r="19919" spans="1:3" ht="24" customHeight="1" x14ac:dyDescent="0.25">
      <c r="A19919" s="28"/>
      <c r="B19919" s="9" t="s">
        <v>72</v>
      </c>
      <c r="C19919" s="47">
        <v>-0.5</v>
      </c>
    </row>
    <row r="19920" spans="1:3" ht="24" customHeight="1" x14ac:dyDescent="0.25">
      <c r="A19920" s="28"/>
      <c r="B19920" s="9" t="s">
        <v>73</v>
      </c>
      <c r="C19920" s="12">
        <v>0</v>
      </c>
    </row>
    <row r="19921" spans="1:9" ht="24" customHeight="1" x14ac:dyDescent="0.25">
      <c r="A19921" s="28"/>
      <c r="B19921" s="9" t="s">
        <v>74</v>
      </c>
      <c r="C19921" s="12">
        <v>0</v>
      </c>
    </row>
    <row r="19922" spans="1:9" ht="24" customHeight="1" x14ac:dyDescent="0.25">
      <c r="A19922" s="28"/>
      <c r="B19922" s="9" t="s">
        <v>75</v>
      </c>
      <c r="C19922" s="47">
        <v>0.5</v>
      </c>
    </row>
    <row r="19923" spans="1:9" ht="24" customHeight="1" thickBot="1" x14ac:dyDescent="0.3">
      <c r="A19923" s="91"/>
      <c r="B19923" s="14" t="s">
        <v>76</v>
      </c>
      <c r="C19923" s="49">
        <v>-0.5</v>
      </c>
    </row>
    <row r="19924" spans="1:9" ht="15" customHeight="1" x14ac:dyDescent="0.25">
      <c r="A19924" s="42" t="s">
        <v>134</v>
      </c>
      <c r="B19924" s="43"/>
      <c r="C19924" s="43"/>
    </row>
    <row r="19926" spans="1:9" ht="20.100000000000001" customHeight="1" thickBot="1" x14ac:dyDescent="0.3">
      <c r="A19926" s="16" t="s">
        <v>116</v>
      </c>
      <c r="B19926" s="17"/>
      <c r="C19926" s="17"/>
      <c r="D19926" s="17"/>
      <c r="E19926" s="17"/>
      <c r="F19926" s="17"/>
      <c r="G19926" s="17"/>
      <c r="H19926" s="17"/>
      <c r="I19926" s="17"/>
    </row>
    <row r="19927" spans="1:9" ht="15" customHeight="1" x14ac:dyDescent="0.25">
      <c r="A19927" s="67" t="s">
        <v>117</v>
      </c>
      <c r="B19927" s="68" t="s">
        <v>89</v>
      </c>
      <c r="C19927" s="69" t="s">
        <v>90</v>
      </c>
      <c r="D19927" s="69" t="s">
        <v>91</v>
      </c>
      <c r="E19927" s="69" t="s">
        <v>118</v>
      </c>
      <c r="F19927" s="69" t="s">
        <v>92</v>
      </c>
      <c r="G19927" s="69" t="s">
        <v>59</v>
      </c>
      <c r="H19927" s="70" t="s">
        <v>93</v>
      </c>
      <c r="I19927" s="71"/>
    </row>
    <row r="19928" spans="1:9" ht="15" customHeight="1" thickBot="1" x14ac:dyDescent="0.3">
      <c r="A19928" s="72"/>
      <c r="B19928" s="73"/>
      <c r="C19928" s="74"/>
      <c r="D19928" s="74"/>
      <c r="E19928" s="74"/>
      <c r="F19928" s="74"/>
      <c r="G19928" s="74"/>
      <c r="H19928" s="75" t="s">
        <v>94</v>
      </c>
      <c r="I19928" s="76" t="s">
        <v>95</v>
      </c>
    </row>
    <row r="19929" spans="1:9" ht="14.1" customHeight="1" thickBot="1" x14ac:dyDescent="0.3">
      <c r="A19929" s="94" t="s">
        <v>62</v>
      </c>
      <c r="B19929" s="95">
        <v>-30.547352576606023</v>
      </c>
      <c r="C19929" s="96">
        <v>3.5802975518333544</v>
      </c>
      <c r="D19929" s="97">
        <v>127.05966892724813</v>
      </c>
      <c r="E19929" s="98">
        <v>0</v>
      </c>
      <c r="F19929" s="97">
        <v>-8.5320709059401256</v>
      </c>
      <c r="G19929" s="97">
        <v>3.6795011638095823E-14</v>
      </c>
      <c r="H19929" s="96">
        <v>-37.632083311017141</v>
      </c>
      <c r="I19929" s="99">
        <v>-23.462621842194906</v>
      </c>
    </row>
    <row r="19930" spans="1:9" ht="15" customHeight="1" x14ac:dyDescent="0.25">
      <c r="A19930" s="42" t="s">
        <v>134</v>
      </c>
      <c r="B19930" s="43"/>
      <c r="C19930" s="43"/>
      <c r="D19930" s="43"/>
      <c r="E19930" s="43"/>
      <c r="F19930" s="43"/>
      <c r="G19930" s="43"/>
      <c r="H19930" s="43"/>
      <c r="I19930" s="43"/>
    </row>
    <row r="19931" spans="1:9" ht="15" customHeight="1" x14ac:dyDescent="0.25">
      <c r="A19931" s="50" t="s">
        <v>332</v>
      </c>
      <c r="B19931" s="51"/>
      <c r="C19931" s="51"/>
      <c r="D19931" s="51"/>
      <c r="E19931" s="51"/>
      <c r="F19931" s="51"/>
      <c r="G19931" s="51"/>
      <c r="H19931" s="51"/>
      <c r="I19931" s="51"/>
    </row>
    <row r="19934" spans="1:9" ht="16.5" x14ac:dyDescent="0.25">
      <c r="A19934" t="s">
        <v>135</v>
      </c>
    </row>
    <row r="19936" spans="1:9" ht="20.100000000000001" customHeight="1" thickBot="1" x14ac:dyDescent="0.3">
      <c r="A19936" s="16" t="s">
        <v>114</v>
      </c>
      <c r="B19936" s="17"/>
      <c r="C19936" s="17"/>
    </row>
    <row r="19937" spans="1:3" ht="15" customHeight="1" thickBot="1" x14ac:dyDescent="0.3">
      <c r="A19937" s="18"/>
      <c r="B19937" s="19"/>
      <c r="C19937" s="61" t="s">
        <v>62</v>
      </c>
    </row>
    <row r="19938" spans="1:3" ht="14.1" customHeight="1" x14ac:dyDescent="0.25">
      <c r="A19938" s="3" t="s">
        <v>36</v>
      </c>
      <c r="B19938" s="23" t="s">
        <v>37</v>
      </c>
      <c r="C19938" s="62">
        <v>0</v>
      </c>
    </row>
    <row r="19939" spans="1:3" ht="14.1" customHeight="1" x14ac:dyDescent="0.25">
      <c r="A19939" s="28"/>
      <c r="B19939" s="9" t="s">
        <v>63</v>
      </c>
      <c r="C19939" s="12">
        <v>0</v>
      </c>
    </row>
    <row r="19940" spans="1:3" ht="14.1" customHeight="1" x14ac:dyDescent="0.25">
      <c r="A19940" s="28"/>
      <c r="B19940" s="9" t="s">
        <v>64</v>
      </c>
      <c r="C19940" s="12">
        <v>0</v>
      </c>
    </row>
    <row r="19941" spans="1:3" ht="14.1" customHeight="1" x14ac:dyDescent="0.25">
      <c r="A19941" s="28"/>
      <c r="B19941" s="9" t="s">
        <v>65</v>
      </c>
      <c r="C19941" s="12">
        <v>0</v>
      </c>
    </row>
    <row r="19942" spans="1:3" ht="14.1" customHeight="1" x14ac:dyDescent="0.25">
      <c r="A19942" s="28"/>
      <c r="B19942" s="9" t="s">
        <v>66</v>
      </c>
      <c r="C19942" s="12">
        <v>0</v>
      </c>
    </row>
    <row r="19943" spans="1:3" ht="14.1" customHeight="1" x14ac:dyDescent="0.25">
      <c r="A19943" s="28"/>
      <c r="B19943" s="9" t="s">
        <v>67</v>
      </c>
      <c r="C19943" s="12">
        <v>1</v>
      </c>
    </row>
    <row r="19944" spans="1:3" ht="14.1" customHeight="1" x14ac:dyDescent="0.25">
      <c r="A19944" s="28"/>
      <c r="B19944" s="9" t="s">
        <v>68</v>
      </c>
      <c r="C19944" s="12">
        <v>-1</v>
      </c>
    </row>
    <row r="19945" spans="1:3" ht="24" customHeight="1" x14ac:dyDescent="0.25">
      <c r="A19945" s="28"/>
      <c r="B19945" s="9" t="s">
        <v>69</v>
      </c>
      <c r="C19945" s="12">
        <v>0</v>
      </c>
    </row>
    <row r="19946" spans="1:3" ht="24" customHeight="1" x14ac:dyDescent="0.25">
      <c r="A19946" s="28"/>
      <c r="B19946" s="9" t="s">
        <v>70</v>
      </c>
      <c r="C19946" s="12">
        <v>0</v>
      </c>
    </row>
    <row r="19947" spans="1:3" ht="24" customHeight="1" x14ac:dyDescent="0.25">
      <c r="A19947" s="28"/>
      <c r="B19947" s="9" t="s">
        <v>71</v>
      </c>
      <c r="C19947" s="12">
        <v>1</v>
      </c>
    </row>
    <row r="19948" spans="1:3" ht="24" customHeight="1" x14ac:dyDescent="0.25">
      <c r="A19948" s="28"/>
      <c r="B19948" s="9" t="s">
        <v>72</v>
      </c>
      <c r="C19948" s="12">
        <v>-1</v>
      </c>
    </row>
    <row r="19949" spans="1:3" ht="24" customHeight="1" x14ac:dyDescent="0.25">
      <c r="A19949" s="28"/>
      <c r="B19949" s="9" t="s">
        <v>73</v>
      </c>
      <c r="C19949" s="12">
        <v>0</v>
      </c>
    </row>
    <row r="19950" spans="1:3" ht="24" customHeight="1" x14ac:dyDescent="0.25">
      <c r="A19950" s="28"/>
      <c r="B19950" s="9" t="s">
        <v>74</v>
      </c>
      <c r="C19950" s="12">
        <v>0</v>
      </c>
    </row>
    <row r="19951" spans="1:3" ht="24" customHeight="1" x14ac:dyDescent="0.25">
      <c r="A19951" s="28"/>
      <c r="B19951" s="9" t="s">
        <v>75</v>
      </c>
      <c r="C19951" s="12">
        <v>0</v>
      </c>
    </row>
    <row r="19952" spans="1:3" ht="24" customHeight="1" thickBot="1" x14ac:dyDescent="0.3">
      <c r="A19952" s="91"/>
      <c r="B19952" s="14" t="s">
        <v>76</v>
      </c>
      <c r="C19952" s="100">
        <v>0</v>
      </c>
    </row>
    <row r="19953" spans="1:9" ht="15" customHeight="1" x14ac:dyDescent="0.25">
      <c r="A19953" s="42" t="s">
        <v>136</v>
      </c>
      <c r="B19953" s="43"/>
      <c r="C19953" s="43"/>
    </row>
    <row r="19955" spans="1:9" ht="20.100000000000001" customHeight="1" thickBot="1" x14ac:dyDescent="0.3">
      <c r="A19955" s="16" t="s">
        <v>116</v>
      </c>
      <c r="B19955" s="17"/>
      <c r="C19955" s="17"/>
      <c r="D19955" s="17"/>
      <c r="E19955" s="17"/>
      <c r="F19955" s="17"/>
      <c r="G19955" s="17"/>
      <c r="H19955" s="17"/>
      <c r="I19955" s="17"/>
    </row>
    <row r="19956" spans="1:9" ht="15" customHeight="1" x14ac:dyDescent="0.25">
      <c r="A19956" s="67" t="s">
        <v>117</v>
      </c>
      <c r="B19956" s="68" t="s">
        <v>89</v>
      </c>
      <c r="C19956" s="69" t="s">
        <v>90</v>
      </c>
      <c r="D19956" s="69" t="s">
        <v>91</v>
      </c>
      <c r="E19956" s="69" t="s">
        <v>118</v>
      </c>
      <c r="F19956" s="69" t="s">
        <v>92</v>
      </c>
      <c r="G19956" s="69" t="s">
        <v>59</v>
      </c>
      <c r="H19956" s="70" t="s">
        <v>93</v>
      </c>
      <c r="I19956" s="71"/>
    </row>
    <row r="19957" spans="1:9" ht="15" customHeight="1" thickBot="1" x14ac:dyDescent="0.3">
      <c r="A19957" s="72"/>
      <c r="B19957" s="73"/>
      <c r="C19957" s="74"/>
      <c r="D19957" s="74"/>
      <c r="E19957" s="74"/>
      <c r="F19957" s="74"/>
      <c r="G19957" s="74"/>
      <c r="H19957" s="75" t="s">
        <v>94</v>
      </c>
      <c r="I19957" s="76" t="s">
        <v>95</v>
      </c>
    </row>
    <row r="19958" spans="1:9" ht="14.1" customHeight="1" thickBot="1" x14ac:dyDescent="0.3">
      <c r="A19958" s="94" t="s">
        <v>62</v>
      </c>
      <c r="B19958" s="95">
        <v>-23.85636856358871</v>
      </c>
      <c r="C19958" s="96">
        <v>5.0247574909034576</v>
      </c>
      <c r="D19958" s="97">
        <v>126.86824225569414</v>
      </c>
      <c r="E19958" s="98">
        <v>0</v>
      </c>
      <c r="F19958" s="97">
        <v>-4.7477651621549812</v>
      </c>
      <c r="G19958" s="97">
        <v>5.462765489884222E-6</v>
      </c>
      <c r="H19958" s="96">
        <v>-33.79955616703797</v>
      </c>
      <c r="I19958" s="99">
        <v>-13.913180960139453</v>
      </c>
    </row>
    <row r="19959" spans="1:9" ht="15" customHeight="1" x14ac:dyDescent="0.25">
      <c r="A19959" s="42" t="s">
        <v>136</v>
      </c>
      <c r="B19959" s="43"/>
      <c r="C19959" s="43"/>
      <c r="D19959" s="43"/>
      <c r="E19959" s="43"/>
      <c r="F19959" s="43"/>
      <c r="G19959" s="43"/>
      <c r="H19959" s="43"/>
      <c r="I19959" s="43"/>
    </row>
    <row r="19960" spans="1:9" ht="15" customHeight="1" x14ac:dyDescent="0.25">
      <c r="A19960" s="50" t="s">
        <v>332</v>
      </c>
      <c r="B19960" s="51"/>
      <c r="C19960" s="51"/>
      <c r="D19960" s="51"/>
      <c r="E19960" s="51"/>
      <c r="F19960" s="51"/>
      <c r="G19960" s="51"/>
      <c r="H19960" s="51"/>
      <c r="I19960" s="51"/>
    </row>
    <row r="19963" spans="1:9" ht="16.5" x14ac:dyDescent="0.25">
      <c r="A19963" t="s">
        <v>137</v>
      </c>
    </row>
    <row r="19965" spans="1:9" ht="20.100000000000001" customHeight="1" thickBot="1" x14ac:dyDescent="0.3">
      <c r="A19965" s="16" t="s">
        <v>114</v>
      </c>
      <c r="B19965" s="17"/>
      <c r="C19965" s="17"/>
    </row>
    <row r="19966" spans="1:9" ht="15" customHeight="1" thickBot="1" x14ac:dyDescent="0.3">
      <c r="A19966" s="18"/>
      <c r="B19966" s="19"/>
      <c r="C19966" s="61" t="s">
        <v>62</v>
      </c>
    </row>
    <row r="19967" spans="1:9" ht="14.1" customHeight="1" x14ac:dyDescent="0.25">
      <c r="A19967" s="3" t="s">
        <v>36</v>
      </c>
      <c r="B19967" s="23" t="s">
        <v>37</v>
      </c>
      <c r="C19967" s="62">
        <v>0</v>
      </c>
    </row>
    <row r="19968" spans="1:9" ht="14.1" customHeight="1" x14ac:dyDescent="0.25">
      <c r="A19968" s="28"/>
      <c r="B19968" s="9" t="s">
        <v>63</v>
      </c>
      <c r="C19968" s="12">
        <v>0</v>
      </c>
    </row>
    <row r="19969" spans="1:9" ht="14.1" customHeight="1" x14ac:dyDescent="0.25">
      <c r="A19969" s="28"/>
      <c r="B19969" s="9" t="s">
        <v>64</v>
      </c>
      <c r="C19969" s="12">
        <v>0</v>
      </c>
    </row>
    <row r="19970" spans="1:9" ht="14.1" customHeight="1" x14ac:dyDescent="0.25">
      <c r="A19970" s="28"/>
      <c r="B19970" s="9" t="s">
        <v>65</v>
      </c>
      <c r="C19970" s="12">
        <v>0</v>
      </c>
    </row>
    <row r="19971" spans="1:9" ht="14.1" customHeight="1" x14ac:dyDescent="0.25">
      <c r="A19971" s="28"/>
      <c r="B19971" s="9" t="s">
        <v>66</v>
      </c>
      <c r="C19971" s="12">
        <v>0</v>
      </c>
    </row>
    <row r="19972" spans="1:9" ht="14.1" customHeight="1" x14ac:dyDescent="0.25">
      <c r="A19972" s="28"/>
      <c r="B19972" s="9" t="s">
        <v>67</v>
      </c>
      <c r="C19972" s="12">
        <v>1</v>
      </c>
    </row>
    <row r="19973" spans="1:9" ht="14.1" customHeight="1" x14ac:dyDescent="0.25">
      <c r="A19973" s="28"/>
      <c r="B19973" s="9" t="s">
        <v>68</v>
      </c>
      <c r="C19973" s="12">
        <v>-1</v>
      </c>
    </row>
    <row r="19974" spans="1:9" ht="24" customHeight="1" x14ac:dyDescent="0.25">
      <c r="A19974" s="28"/>
      <c r="B19974" s="9" t="s">
        <v>69</v>
      </c>
      <c r="C19974" s="12">
        <v>0</v>
      </c>
    </row>
    <row r="19975" spans="1:9" ht="24" customHeight="1" x14ac:dyDescent="0.25">
      <c r="A19975" s="28"/>
      <c r="B19975" s="9" t="s">
        <v>70</v>
      </c>
      <c r="C19975" s="12">
        <v>0</v>
      </c>
    </row>
    <row r="19976" spans="1:9" ht="24" customHeight="1" x14ac:dyDescent="0.25">
      <c r="A19976" s="28"/>
      <c r="B19976" s="9" t="s">
        <v>71</v>
      </c>
      <c r="C19976" s="12">
        <v>0</v>
      </c>
    </row>
    <row r="19977" spans="1:9" ht="24" customHeight="1" x14ac:dyDescent="0.25">
      <c r="A19977" s="28"/>
      <c r="B19977" s="9" t="s">
        <v>72</v>
      </c>
      <c r="C19977" s="12">
        <v>0</v>
      </c>
    </row>
    <row r="19978" spans="1:9" ht="24" customHeight="1" x14ac:dyDescent="0.25">
      <c r="A19978" s="28"/>
      <c r="B19978" s="9" t="s">
        <v>73</v>
      </c>
      <c r="C19978" s="12">
        <v>0</v>
      </c>
    </row>
    <row r="19979" spans="1:9" ht="24" customHeight="1" x14ac:dyDescent="0.25">
      <c r="A19979" s="28"/>
      <c r="B19979" s="9" t="s">
        <v>74</v>
      </c>
      <c r="C19979" s="12">
        <v>0</v>
      </c>
    </row>
    <row r="19980" spans="1:9" ht="24" customHeight="1" x14ac:dyDescent="0.25">
      <c r="A19980" s="28"/>
      <c r="B19980" s="9" t="s">
        <v>75</v>
      </c>
      <c r="C19980" s="12">
        <v>1</v>
      </c>
    </row>
    <row r="19981" spans="1:9" ht="24" customHeight="1" thickBot="1" x14ac:dyDescent="0.3">
      <c r="A19981" s="91"/>
      <c r="B19981" s="14" t="s">
        <v>76</v>
      </c>
      <c r="C19981" s="100">
        <v>-1</v>
      </c>
    </row>
    <row r="19982" spans="1:9" ht="15" customHeight="1" x14ac:dyDescent="0.25">
      <c r="A19982" s="42" t="s">
        <v>138</v>
      </c>
      <c r="B19982" s="43"/>
      <c r="C19982" s="43"/>
    </row>
    <row r="19984" spans="1:9" ht="20.100000000000001" customHeight="1" thickBot="1" x14ac:dyDescent="0.3">
      <c r="A19984" s="16" t="s">
        <v>116</v>
      </c>
      <c r="B19984" s="17"/>
      <c r="C19984" s="17"/>
      <c r="D19984" s="17"/>
      <c r="E19984" s="17"/>
      <c r="F19984" s="17"/>
      <c r="G19984" s="17"/>
      <c r="H19984" s="17"/>
      <c r="I19984" s="17"/>
    </row>
    <row r="19985" spans="1:9" ht="15" customHeight="1" x14ac:dyDescent="0.25">
      <c r="A19985" s="67" t="s">
        <v>117</v>
      </c>
      <c r="B19985" s="68" t="s">
        <v>89</v>
      </c>
      <c r="C19985" s="69" t="s">
        <v>90</v>
      </c>
      <c r="D19985" s="69" t="s">
        <v>91</v>
      </c>
      <c r="E19985" s="69" t="s">
        <v>118</v>
      </c>
      <c r="F19985" s="69" t="s">
        <v>92</v>
      </c>
      <c r="G19985" s="69" t="s">
        <v>59</v>
      </c>
      <c r="H19985" s="70" t="s">
        <v>93</v>
      </c>
      <c r="I19985" s="71"/>
    </row>
    <row r="19986" spans="1:9" ht="15" customHeight="1" thickBot="1" x14ac:dyDescent="0.3">
      <c r="A19986" s="72"/>
      <c r="B19986" s="73"/>
      <c r="C19986" s="74"/>
      <c r="D19986" s="74"/>
      <c r="E19986" s="74"/>
      <c r="F19986" s="74"/>
      <c r="G19986" s="74"/>
      <c r="H19986" s="75" t="s">
        <v>94</v>
      </c>
      <c r="I19986" s="76" t="s">
        <v>95</v>
      </c>
    </row>
    <row r="19987" spans="1:9" ht="14.1" customHeight="1" thickBot="1" x14ac:dyDescent="0.3">
      <c r="A19987" s="94" t="s">
        <v>62</v>
      </c>
      <c r="B19987" s="95">
        <v>-37.238336589623337</v>
      </c>
      <c r="C19987" s="96">
        <v>5.1015619565252024</v>
      </c>
      <c r="D19987" s="97">
        <v>127.2317890871215</v>
      </c>
      <c r="E19987" s="98">
        <v>0</v>
      </c>
      <c r="F19987" s="97">
        <v>-7.2993990677685057</v>
      </c>
      <c r="G19987" s="97">
        <v>2.766892592366684E-11</v>
      </c>
      <c r="H19987" s="96">
        <v>-47.333230157340076</v>
      </c>
      <c r="I19987" s="99">
        <v>-27.143443021906599</v>
      </c>
    </row>
    <row r="19988" spans="1:9" ht="15" customHeight="1" x14ac:dyDescent="0.25">
      <c r="A19988" s="42" t="s">
        <v>138</v>
      </c>
      <c r="B19988" s="43"/>
      <c r="C19988" s="43"/>
      <c r="D19988" s="43"/>
      <c r="E19988" s="43"/>
      <c r="F19988" s="43"/>
      <c r="G19988" s="43"/>
      <c r="H19988" s="43"/>
      <c r="I19988" s="43"/>
    </row>
    <row r="19989" spans="1:9" ht="15" customHeight="1" x14ac:dyDescent="0.25">
      <c r="A19989" s="50" t="s">
        <v>332</v>
      </c>
      <c r="B19989" s="51"/>
      <c r="C19989" s="51"/>
      <c r="D19989" s="51"/>
      <c r="E19989" s="51"/>
      <c r="F19989" s="51"/>
      <c r="G19989" s="51"/>
      <c r="H19989" s="51"/>
      <c r="I19989" s="51"/>
    </row>
    <row r="19992" spans="1:9" ht="16.5" x14ac:dyDescent="0.25">
      <c r="A19992" t="s">
        <v>139</v>
      </c>
    </row>
    <row r="19994" spans="1:9" ht="20.100000000000001" customHeight="1" thickBot="1" x14ac:dyDescent="0.3">
      <c r="A19994" s="16" t="s">
        <v>114</v>
      </c>
      <c r="B19994" s="17"/>
      <c r="C19994" s="17"/>
    </row>
    <row r="19995" spans="1:9" ht="15" customHeight="1" thickBot="1" x14ac:dyDescent="0.3">
      <c r="A19995" s="18"/>
      <c r="B19995" s="19"/>
      <c r="C19995" s="61" t="s">
        <v>62</v>
      </c>
    </row>
    <row r="19996" spans="1:9" ht="14.1" customHeight="1" x14ac:dyDescent="0.25">
      <c r="A19996" s="3" t="s">
        <v>36</v>
      </c>
      <c r="B19996" s="23" t="s">
        <v>37</v>
      </c>
      <c r="C19996" s="62">
        <v>0</v>
      </c>
    </row>
    <row r="19997" spans="1:9" ht="14.1" customHeight="1" x14ac:dyDescent="0.25">
      <c r="A19997" s="28"/>
      <c r="B19997" s="9" t="s">
        <v>63</v>
      </c>
      <c r="C19997" s="12">
        <v>0</v>
      </c>
    </row>
    <row r="19998" spans="1:9" ht="14.1" customHeight="1" x14ac:dyDescent="0.25">
      <c r="A19998" s="28"/>
      <c r="B19998" s="9" t="s">
        <v>64</v>
      </c>
      <c r="C19998" s="12">
        <v>0</v>
      </c>
    </row>
    <row r="19999" spans="1:9" ht="14.1" customHeight="1" x14ac:dyDescent="0.25">
      <c r="A19999" s="28"/>
      <c r="B19999" s="9" t="s">
        <v>65</v>
      </c>
      <c r="C19999" s="12">
        <v>0</v>
      </c>
    </row>
    <row r="20000" spans="1:9" ht="14.1" customHeight="1" x14ac:dyDescent="0.25">
      <c r="A20000" s="28"/>
      <c r="B20000" s="9" t="s">
        <v>66</v>
      </c>
      <c r="C20000" s="12">
        <v>0</v>
      </c>
    </row>
    <row r="20001" spans="1:9" ht="14.1" customHeight="1" x14ac:dyDescent="0.25">
      <c r="A20001" s="28"/>
      <c r="B20001" s="9" t="s">
        <v>67</v>
      </c>
      <c r="C20001" s="12">
        <v>0</v>
      </c>
    </row>
    <row r="20002" spans="1:9" ht="14.1" customHeight="1" x14ac:dyDescent="0.25">
      <c r="A20002" s="28"/>
      <c r="B20002" s="9" t="s">
        <v>68</v>
      </c>
      <c r="C20002" s="12">
        <v>0</v>
      </c>
    </row>
    <row r="20003" spans="1:9" ht="24" customHeight="1" x14ac:dyDescent="0.25">
      <c r="A20003" s="28"/>
      <c r="B20003" s="9" t="s">
        <v>69</v>
      </c>
      <c r="C20003" s="12">
        <v>0</v>
      </c>
    </row>
    <row r="20004" spans="1:9" ht="24" customHeight="1" x14ac:dyDescent="0.25">
      <c r="A20004" s="28"/>
      <c r="B20004" s="9" t="s">
        <v>70</v>
      </c>
      <c r="C20004" s="12">
        <v>0</v>
      </c>
    </row>
    <row r="20005" spans="1:9" ht="24" customHeight="1" x14ac:dyDescent="0.25">
      <c r="A20005" s="28"/>
      <c r="B20005" s="9" t="s">
        <v>71</v>
      </c>
      <c r="C20005" s="12">
        <v>1</v>
      </c>
    </row>
    <row r="20006" spans="1:9" ht="24" customHeight="1" x14ac:dyDescent="0.25">
      <c r="A20006" s="28"/>
      <c r="B20006" s="9" t="s">
        <v>72</v>
      </c>
      <c r="C20006" s="12">
        <v>-1</v>
      </c>
    </row>
    <row r="20007" spans="1:9" ht="24" customHeight="1" x14ac:dyDescent="0.25">
      <c r="A20007" s="28"/>
      <c r="B20007" s="9" t="s">
        <v>73</v>
      </c>
      <c r="C20007" s="12">
        <v>0</v>
      </c>
    </row>
    <row r="20008" spans="1:9" ht="24" customHeight="1" x14ac:dyDescent="0.25">
      <c r="A20008" s="28"/>
      <c r="B20008" s="9" t="s">
        <v>74</v>
      </c>
      <c r="C20008" s="12">
        <v>0</v>
      </c>
    </row>
    <row r="20009" spans="1:9" ht="24" customHeight="1" x14ac:dyDescent="0.25">
      <c r="A20009" s="28"/>
      <c r="B20009" s="9" t="s">
        <v>75</v>
      </c>
      <c r="C20009" s="12">
        <v>-1</v>
      </c>
    </row>
    <row r="20010" spans="1:9" ht="24" customHeight="1" thickBot="1" x14ac:dyDescent="0.3">
      <c r="A20010" s="91"/>
      <c r="B20010" s="14" t="s">
        <v>76</v>
      </c>
      <c r="C20010" s="100">
        <v>1</v>
      </c>
    </row>
    <row r="20011" spans="1:9" ht="24.95" customHeight="1" x14ac:dyDescent="0.25">
      <c r="A20011" s="42" t="s">
        <v>140</v>
      </c>
      <c r="B20011" s="43"/>
      <c r="C20011" s="43"/>
    </row>
    <row r="20013" spans="1:9" ht="20.100000000000001" customHeight="1" thickBot="1" x14ac:dyDescent="0.3">
      <c r="A20013" s="16" t="s">
        <v>116</v>
      </c>
      <c r="B20013" s="17"/>
      <c r="C20013" s="17"/>
      <c r="D20013" s="17"/>
      <c r="E20013" s="17"/>
      <c r="F20013" s="17"/>
      <c r="G20013" s="17"/>
      <c r="H20013" s="17"/>
      <c r="I20013" s="17"/>
    </row>
    <row r="20014" spans="1:9" ht="15" customHeight="1" x14ac:dyDescent="0.25">
      <c r="A20014" s="67" t="s">
        <v>117</v>
      </c>
      <c r="B20014" s="68" t="s">
        <v>89</v>
      </c>
      <c r="C20014" s="69" t="s">
        <v>90</v>
      </c>
      <c r="D20014" s="69" t="s">
        <v>91</v>
      </c>
      <c r="E20014" s="69" t="s">
        <v>118</v>
      </c>
      <c r="F20014" s="69" t="s">
        <v>92</v>
      </c>
      <c r="G20014" s="69" t="s">
        <v>59</v>
      </c>
      <c r="H20014" s="70" t="s">
        <v>93</v>
      </c>
      <c r="I20014" s="71"/>
    </row>
    <row r="20015" spans="1:9" ht="15" customHeight="1" thickBot="1" x14ac:dyDescent="0.3">
      <c r="A20015" s="72"/>
      <c r="B20015" s="73"/>
      <c r="C20015" s="74"/>
      <c r="D20015" s="74"/>
      <c r="E20015" s="74"/>
      <c r="F20015" s="74"/>
      <c r="G20015" s="74"/>
      <c r="H20015" s="75" t="s">
        <v>94</v>
      </c>
      <c r="I20015" s="76" t="s">
        <v>95</v>
      </c>
    </row>
    <row r="20016" spans="1:9" ht="14.1" customHeight="1" thickBot="1" x14ac:dyDescent="0.3">
      <c r="A20016" s="94" t="s">
        <v>62</v>
      </c>
      <c r="B20016" s="95">
        <v>13.381968026034629</v>
      </c>
      <c r="C20016" s="96">
        <v>7.1605951036667115</v>
      </c>
      <c r="D20016" s="97">
        <v>127.05966892724798</v>
      </c>
      <c r="E20016" s="98">
        <v>0</v>
      </c>
      <c r="F20016" s="97">
        <v>1.8688346195111845</v>
      </c>
      <c r="G20016" s="97">
        <v>6.3948359864735946E-2</v>
      </c>
      <c r="H20016" s="96">
        <v>-0.78749344278760269</v>
      </c>
      <c r="I20016" s="99">
        <v>27.551429494856862</v>
      </c>
    </row>
    <row r="20017" spans="1:9" ht="15" customHeight="1" x14ac:dyDescent="0.25">
      <c r="A20017" s="42" t="s">
        <v>140</v>
      </c>
      <c r="B20017" s="43"/>
      <c r="C20017" s="43"/>
      <c r="D20017" s="43"/>
      <c r="E20017" s="43"/>
      <c r="F20017" s="43"/>
      <c r="G20017" s="43"/>
      <c r="H20017" s="43"/>
      <c r="I20017" s="43"/>
    </row>
    <row r="20018" spans="1:9" ht="15" customHeight="1" x14ac:dyDescent="0.25">
      <c r="A20018" s="50" t="s">
        <v>332</v>
      </c>
      <c r="B20018" s="51"/>
      <c r="C20018" s="51"/>
      <c r="D20018" s="51"/>
      <c r="E20018" s="51"/>
      <c r="F20018" s="51"/>
      <c r="G20018" s="51"/>
      <c r="H20018" s="51"/>
      <c r="I20018" s="51"/>
    </row>
    <row r="20021" spans="1:9" ht="16.5" x14ac:dyDescent="0.25">
      <c r="A20021" t="s">
        <v>141</v>
      </c>
    </row>
    <row r="20024" spans="1:9" ht="16.5" x14ac:dyDescent="0.25">
      <c r="A20024" t="s">
        <v>142</v>
      </c>
    </row>
    <row r="20026" spans="1:9" ht="18" customHeight="1" thickBot="1" x14ac:dyDescent="0.3">
      <c r="A20026" s="1" t="s">
        <v>143</v>
      </c>
      <c r="B20026" s="2"/>
      <c r="C20026" s="2"/>
      <c r="D20026" s="2"/>
    </row>
    <row r="20027" spans="1:9" ht="14.1" customHeight="1" x14ac:dyDescent="0.25">
      <c r="A20027" s="101" t="s">
        <v>88</v>
      </c>
      <c r="B20027" s="4"/>
      <c r="C20027" s="102" t="s">
        <v>144</v>
      </c>
      <c r="D20027" s="103"/>
    </row>
    <row r="20028" spans="1:9" ht="15" customHeight="1" thickBot="1" x14ac:dyDescent="0.3">
      <c r="A20028" s="13"/>
      <c r="B20028" s="104"/>
      <c r="C20028" s="105" t="s">
        <v>145</v>
      </c>
      <c r="D20028" s="76" t="s">
        <v>146</v>
      </c>
    </row>
    <row r="20029" spans="1:9" ht="14.1" customHeight="1" x14ac:dyDescent="0.25">
      <c r="A20029" s="3" t="s">
        <v>36</v>
      </c>
      <c r="B20029" s="23" t="s">
        <v>37</v>
      </c>
      <c r="C20029" s="24">
        <v>1</v>
      </c>
      <c r="D20029" s="63">
        <v>1</v>
      </c>
    </row>
    <row r="20030" spans="1:9" ht="14.1" customHeight="1" x14ac:dyDescent="0.25">
      <c r="A20030" s="11"/>
      <c r="B20030" s="9" t="s">
        <v>63</v>
      </c>
      <c r="C20030" s="29">
        <v>1</v>
      </c>
      <c r="D20030" s="35">
        <v>0</v>
      </c>
    </row>
    <row r="20031" spans="1:9" ht="14.1" customHeight="1" x14ac:dyDescent="0.25">
      <c r="A20031" s="11"/>
      <c r="B20031" s="9" t="s">
        <v>64</v>
      </c>
      <c r="C20031" s="29">
        <v>0</v>
      </c>
      <c r="D20031" s="35">
        <v>1</v>
      </c>
    </row>
    <row r="20032" spans="1:9" ht="14.1" customHeight="1" x14ac:dyDescent="0.25">
      <c r="A20032" s="11"/>
      <c r="B20032" s="9" t="s">
        <v>65</v>
      </c>
      <c r="C20032" s="64">
        <v>0.25</v>
      </c>
      <c r="D20032" s="56">
        <v>0.25</v>
      </c>
    </row>
    <row r="20033" spans="1:6" ht="14.1" customHeight="1" x14ac:dyDescent="0.25">
      <c r="A20033" s="11"/>
      <c r="B20033" s="9" t="s">
        <v>66</v>
      </c>
      <c r="C20033" s="64">
        <v>0.25</v>
      </c>
      <c r="D20033" s="56">
        <v>0.25</v>
      </c>
    </row>
    <row r="20034" spans="1:6" ht="14.1" customHeight="1" x14ac:dyDescent="0.25">
      <c r="A20034" s="11"/>
      <c r="B20034" s="9" t="s">
        <v>67</v>
      </c>
      <c r="C20034" s="64">
        <v>0.25</v>
      </c>
      <c r="D20034" s="56">
        <v>0.25</v>
      </c>
    </row>
    <row r="20035" spans="1:6" ht="14.1" customHeight="1" x14ac:dyDescent="0.25">
      <c r="A20035" s="11"/>
      <c r="B20035" s="9" t="s">
        <v>68</v>
      </c>
      <c r="C20035" s="64">
        <v>0.25</v>
      </c>
      <c r="D20035" s="56">
        <v>0.25</v>
      </c>
    </row>
    <row r="20036" spans="1:6" ht="24" customHeight="1" x14ac:dyDescent="0.25">
      <c r="A20036" s="11"/>
      <c r="B20036" s="9" t="s">
        <v>69</v>
      </c>
      <c r="C20036" s="64">
        <v>0.25</v>
      </c>
      <c r="D20036" s="35">
        <v>0</v>
      </c>
    </row>
    <row r="20037" spans="1:6" ht="24" customHeight="1" x14ac:dyDescent="0.25">
      <c r="A20037" s="11"/>
      <c r="B20037" s="9" t="s">
        <v>70</v>
      </c>
      <c r="C20037" s="64">
        <v>0.25</v>
      </c>
      <c r="D20037" s="35">
        <v>0</v>
      </c>
    </row>
    <row r="20038" spans="1:6" ht="24" customHeight="1" x14ac:dyDescent="0.25">
      <c r="A20038" s="11"/>
      <c r="B20038" s="9" t="s">
        <v>71</v>
      </c>
      <c r="C20038" s="64">
        <v>0.25</v>
      </c>
      <c r="D20038" s="35">
        <v>0</v>
      </c>
    </row>
    <row r="20039" spans="1:6" ht="24" customHeight="1" x14ac:dyDescent="0.25">
      <c r="A20039" s="11"/>
      <c r="B20039" s="9" t="s">
        <v>72</v>
      </c>
      <c r="C20039" s="64">
        <v>0.25</v>
      </c>
      <c r="D20039" s="35">
        <v>0</v>
      </c>
    </row>
    <row r="20040" spans="1:6" ht="24" customHeight="1" x14ac:dyDescent="0.25">
      <c r="A20040" s="11"/>
      <c r="B20040" s="9" t="s">
        <v>73</v>
      </c>
      <c r="C20040" s="29">
        <v>0</v>
      </c>
      <c r="D20040" s="56">
        <v>0.25</v>
      </c>
    </row>
    <row r="20041" spans="1:6" ht="24" customHeight="1" x14ac:dyDescent="0.25">
      <c r="A20041" s="11"/>
      <c r="B20041" s="9" t="s">
        <v>74</v>
      </c>
      <c r="C20041" s="29">
        <v>0</v>
      </c>
      <c r="D20041" s="56">
        <v>0.25</v>
      </c>
    </row>
    <row r="20042" spans="1:6" ht="24" customHeight="1" x14ac:dyDescent="0.25">
      <c r="A20042" s="11"/>
      <c r="B20042" s="9" t="s">
        <v>75</v>
      </c>
      <c r="C20042" s="29">
        <v>0</v>
      </c>
      <c r="D20042" s="56">
        <v>0.25</v>
      </c>
    </row>
    <row r="20043" spans="1:6" ht="24" customHeight="1" thickBot="1" x14ac:dyDescent="0.3">
      <c r="A20043" s="13"/>
      <c r="B20043" s="14" t="s">
        <v>76</v>
      </c>
      <c r="C20043" s="38">
        <v>0</v>
      </c>
      <c r="D20043" s="58">
        <v>0.25</v>
      </c>
    </row>
    <row r="20045" spans="1:6" ht="20.100000000000001" customHeight="1" thickBot="1" x14ac:dyDescent="0.3">
      <c r="A20045" s="16" t="s">
        <v>147</v>
      </c>
      <c r="B20045" s="17"/>
      <c r="C20045" s="17"/>
      <c r="D20045" s="17"/>
      <c r="E20045" s="17"/>
      <c r="F20045" s="17"/>
    </row>
    <row r="20046" spans="1:6" ht="15" customHeight="1" x14ac:dyDescent="0.25">
      <c r="A20046" s="67" t="s">
        <v>144</v>
      </c>
      <c r="B20046" s="68" t="s">
        <v>148</v>
      </c>
      <c r="C20046" s="69" t="s">
        <v>90</v>
      </c>
      <c r="D20046" s="69" t="s">
        <v>91</v>
      </c>
      <c r="E20046" s="70" t="s">
        <v>93</v>
      </c>
      <c r="F20046" s="71"/>
    </row>
    <row r="20047" spans="1:6" ht="15" customHeight="1" thickBot="1" x14ac:dyDescent="0.3">
      <c r="A20047" s="72"/>
      <c r="B20047" s="73"/>
      <c r="C20047" s="74"/>
      <c r="D20047" s="74"/>
      <c r="E20047" s="75" t="s">
        <v>94</v>
      </c>
      <c r="F20047" s="76" t="s">
        <v>95</v>
      </c>
    </row>
    <row r="20048" spans="1:6" ht="14.1" customHeight="1" x14ac:dyDescent="0.25">
      <c r="A20048" s="44" t="s">
        <v>145</v>
      </c>
      <c r="B20048" s="106">
        <v>1478.3982857012863</v>
      </c>
      <c r="C20048" s="53">
        <v>24.330943695625162</v>
      </c>
      <c r="D20048" s="53">
        <v>137.8322718870802</v>
      </c>
      <c r="E20048" s="53">
        <v>1430.2881067040796</v>
      </c>
      <c r="F20048" s="54">
        <v>1526.5084646984931</v>
      </c>
    </row>
    <row r="20049" spans="1:6" ht="14.1" customHeight="1" thickBot="1" x14ac:dyDescent="0.3">
      <c r="A20049" s="48" t="s">
        <v>146</v>
      </c>
      <c r="B20049" s="65">
        <v>1524.1042079348565</v>
      </c>
      <c r="C20049" s="57">
        <v>24.013849603291717</v>
      </c>
      <c r="D20049" s="57">
        <v>138.46185297024874</v>
      </c>
      <c r="E20049" s="57">
        <v>1476.6229389524169</v>
      </c>
      <c r="F20049" s="58">
        <v>1571.5854769172961</v>
      </c>
    </row>
    <row r="20050" spans="1:6" ht="15" customHeight="1" x14ac:dyDescent="0.25">
      <c r="A20050" s="42" t="s">
        <v>331</v>
      </c>
      <c r="B20050" s="43"/>
      <c r="C20050" s="43"/>
      <c r="D20050" s="43"/>
      <c r="E20050" s="43"/>
      <c r="F20050" s="43"/>
    </row>
    <row r="20053" spans="1:6" ht="16.5" x14ac:dyDescent="0.25">
      <c r="A20053" t="s">
        <v>149</v>
      </c>
    </row>
    <row r="20055" spans="1:6" ht="18" customHeight="1" thickBot="1" x14ac:dyDescent="0.3">
      <c r="A20055" s="1" t="s">
        <v>143</v>
      </c>
      <c r="B20055" s="2"/>
      <c r="C20055" s="2"/>
      <c r="D20055" s="2"/>
      <c r="E20055" s="2"/>
      <c r="F20055" s="2"/>
    </row>
    <row r="20056" spans="1:6" ht="14.1" customHeight="1" x14ac:dyDescent="0.25">
      <c r="A20056" s="101" t="s">
        <v>88</v>
      </c>
      <c r="B20056" s="4"/>
      <c r="C20056" s="102" t="s">
        <v>150</v>
      </c>
      <c r="D20056" s="107"/>
      <c r="E20056" s="107"/>
      <c r="F20056" s="103"/>
    </row>
    <row r="20057" spans="1:6" ht="15" customHeight="1" thickBot="1" x14ac:dyDescent="0.3">
      <c r="A20057" s="13"/>
      <c r="B20057" s="104"/>
      <c r="C20057" s="105" t="s">
        <v>151</v>
      </c>
      <c r="D20057" s="75" t="s">
        <v>152</v>
      </c>
      <c r="E20057" s="75" t="s">
        <v>153</v>
      </c>
      <c r="F20057" s="76" t="s">
        <v>154</v>
      </c>
    </row>
    <row r="20058" spans="1:6" ht="14.1" customHeight="1" x14ac:dyDescent="0.25">
      <c r="A20058" s="3" t="s">
        <v>36</v>
      </c>
      <c r="B20058" s="23" t="s">
        <v>37</v>
      </c>
      <c r="C20058" s="24">
        <v>1</v>
      </c>
      <c r="D20058" s="26">
        <v>1</v>
      </c>
      <c r="E20058" s="26">
        <v>1</v>
      </c>
      <c r="F20058" s="63">
        <v>1</v>
      </c>
    </row>
    <row r="20059" spans="1:6" ht="14.1" customHeight="1" x14ac:dyDescent="0.25">
      <c r="A20059" s="11"/>
      <c r="B20059" s="9" t="s">
        <v>63</v>
      </c>
      <c r="C20059" s="64">
        <v>0.5</v>
      </c>
      <c r="D20059" s="55">
        <v>0.5</v>
      </c>
      <c r="E20059" s="55">
        <v>0.5</v>
      </c>
      <c r="F20059" s="56">
        <v>0.5</v>
      </c>
    </row>
    <row r="20060" spans="1:6" ht="14.1" customHeight="1" x14ac:dyDescent="0.25">
      <c r="A20060" s="11"/>
      <c r="B20060" s="9" t="s">
        <v>64</v>
      </c>
      <c r="C20060" s="64">
        <v>0.5</v>
      </c>
      <c r="D20060" s="55">
        <v>0.5</v>
      </c>
      <c r="E20060" s="55">
        <v>0.5</v>
      </c>
      <c r="F20060" s="56">
        <v>0.5</v>
      </c>
    </row>
    <row r="20061" spans="1:6" ht="14.1" customHeight="1" x14ac:dyDescent="0.25">
      <c r="A20061" s="11"/>
      <c r="B20061" s="9" t="s">
        <v>65</v>
      </c>
      <c r="C20061" s="29">
        <v>1</v>
      </c>
      <c r="D20061" s="31">
        <v>0</v>
      </c>
      <c r="E20061" s="31">
        <v>0</v>
      </c>
      <c r="F20061" s="35">
        <v>0</v>
      </c>
    </row>
    <row r="20062" spans="1:6" ht="14.1" customHeight="1" x14ac:dyDescent="0.25">
      <c r="A20062" s="11"/>
      <c r="B20062" s="9" t="s">
        <v>66</v>
      </c>
      <c r="C20062" s="29">
        <v>0</v>
      </c>
      <c r="D20062" s="31">
        <v>1</v>
      </c>
      <c r="E20062" s="31">
        <v>0</v>
      </c>
      <c r="F20062" s="35">
        <v>0</v>
      </c>
    </row>
    <row r="20063" spans="1:6" ht="14.1" customHeight="1" x14ac:dyDescent="0.25">
      <c r="A20063" s="11"/>
      <c r="B20063" s="9" t="s">
        <v>67</v>
      </c>
      <c r="C20063" s="29">
        <v>0</v>
      </c>
      <c r="D20063" s="31">
        <v>0</v>
      </c>
      <c r="E20063" s="31">
        <v>1</v>
      </c>
      <c r="F20063" s="35">
        <v>0</v>
      </c>
    </row>
    <row r="20064" spans="1:6" ht="14.1" customHeight="1" x14ac:dyDescent="0.25">
      <c r="A20064" s="11"/>
      <c r="B20064" s="9" t="s">
        <v>68</v>
      </c>
      <c r="C20064" s="29">
        <v>0</v>
      </c>
      <c r="D20064" s="31">
        <v>0</v>
      </c>
      <c r="E20064" s="31">
        <v>0</v>
      </c>
      <c r="F20064" s="35">
        <v>1</v>
      </c>
    </row>
    <row r="20065" spans="1:6" ht="24" customHeight="1" x14ac:dyDescent="0.25">
      <c r="A20065" s="11"/>
      <c r="B20065" s="9" t="s">
        <v>69</v>
      </c>
      <c r="C20065" s="64">
        <v>0.5</v>
      </c>
      <c r="D20065" s="31">
        <v>0</v>
      </c>
      <c r="E20065" s="31">
        <v>0</v>
      </c>
      <c r="F20065" s="35">
        <v>0</v>
      </c>
    </row>
    <row r="20066" spans="1:6" ht="24" customHeight="1" x14ac:dyDescent="0.25">
      <c r="A20066" s="11"/>
      <c r="B20066" s="9" t="s">
        <v>70</v>
      </c>
      <c r="C20066" s="29">
        <v>0</v>
      </c>
      <c r="D20066" s="55">
        <v>0.5</v>
      </c>
      <c r="E20066" s="31">
        <v>0</v>
      </c>
      <c r="F20066" s="35">
        <v>0</v>
      </c>
    </row>
    <row r="20067" spans="1:6" ht="24" customHeight="1" x14ac:dyDescent="0.25">
      <c r="A20067" s="11"/>
      <c r="B20067" s="9" t="s">
        <v>71</v>
      </c>
      <c r="C20067" s="29">
        <v>0</v>
      </c>
      <c r="D20067" s="31">
        <v>0</v>
      </c>
      <c r="E20067" s="55">
        <v>0.5</v>
      </c>
      <c r="F20067" s="35">
        <v>0</v>
      </c>
    </row>
    <row r="20068" spans="1:6" ht="24" customHeight="1" x14ac:dyDescent="0.25">
      <c r="A20068" s="11"/>
      <c r="B20068" s="9" t="s">
        <v>72</v>
      </c>
      <c r="C20068" s="29">
        <v>0</v>
      </c>
      <c r="D20068" s="31">
        <v>0</v>
      </c>
      <c r="E20068" s="31">
        <v>0</v>
      </c>
      <c r="F20068" s="56">
        <v>0.5</v>
      </c>
    </row>
    <row r="20069" spans="1:6" ht="24" customHeight="1" x14ac:dyDescent="0.25">
      <c r="A20069" s="11"/>
      <c r="B20069" s="9" t="s">
        <v>73</v>
      </c>
      <c r="C20069" s="64">
        <v>0.5</v>
      </c>
      <c r="D20069" s="31">
        <v>0</v>
      </c>
      <c r="E20069" s="31">
        <v>0</v>
      </c>
      <c r="F20069" s="35">
        <v>0</v>
      </c>
    </row>
    <row r="20070" spans="1:6" ht="24" customHeight="1" x14ac:dyDescent="0.25">
      <c r="A20070" s="11"/>
      <c r="B20070" s="9" t="s">
        <v>74</v>
      </c>
      <c r="C20070" s="29">
        <v>0</v>
      </c>
      <c r="D20070" s="55">
        <v>0.5</v>
      </c>
      <c r="E20070" s="31">
        <v>0</v>
      </c>
      <c r="F20070" s="35">
        <v>0</v>
      </c>
    </row>
    <row r="20071" spans="1:6" ht="24" customHeight="1" x14ac:dyDescent="0.25">
      <c r="A20071" s="11"/>
      <c r="B20071" s="9" t="s">
        <v>75</v>
      </c>
      <c r="C20071" s="29">
        <v>0</v>
      </c>
      <c r="D20071" s="31">
        <v>0</v>
      </c>
      <c r="E20071" s="55">
        <v>0.5</v>
      </c>
      <c r="F20071" s="35">
        <v>0</v>
      </c>
    </row>
    <row r="20072" spans="1:6" ht="24" customHeight="1" thickBot="1" x14ac:dyDescent="0.3">
      <c r="A20072" s="13"/>
      <c r="B20072" s="14" t="s">
        <v>76</v>
      </c>
      <c r="C20072" s="38">
        <v>0</v>
      </c>
      <c r="D20072" s="40">
        <v>0</v>
      </c>
      <c r="E20072" s="40">
        <v>0</v>
      </c>
      <c r="F20072" s="58">
        <v>0.5</v>
      </c>
    </row>
    <row r="20074" spans="1:6" ht="20.100000000000001" customHeight="1" thickBot="1" x14ac:dyDescent="0.3">
      <c r="A20074" s="16" t="s">
        <v>147</v>
      </c>
      <c r="B20074" s="17"/>
      <c r="C20074" s="17"/>
      <c r="D20074" s="17"/>
      <c r="E20074" s="17"/>
      <c r="F20074" s="17"/>
    </row>
    <row r="20075" spans="1:6" ht="15" customHeight="1" x14ac:dyDescent="0.25">
      <c r="A20075" s="67" t="s">
        <v>150</v>
      </c>
      <c r="B20075" s="68" t="s">
        <v>148</v>
      </c>
      <c r="C20075" s="69" t="s">
        <v>90</v>
      </c>
      <c r="D20075" s="69" t="s">
        <v>91</v>
      </c>
      <c r="E20075" s="70" t="s">
        <v>93</v>
      </c>
      <c r="F20075" s="71"/>
    </row>
    <row r="20076" spans="1:6" ht="15" customHeight="1" thickBot="1" x14ac:dyDescent="0.3">
      <c r="A20076" s="72"/>
      <c r="B20076" s="73"/>
      <c r="C20076" s="74"/>
      <c r="D20076" s="74"/>
      <c r="E20076" s="75" t="s">
        <v>94</v>
      </c>
      <c r="F20076" s="76" t="s">
        <v>95</v>
      </c>
    </row>
    <row r="20077" spans="1:6" ht="14.1" customHeight="1" x14ac:dyDescent="0.25">
      <c r="A20077" s="44" t="s">
        <v>151</v>
      </c>
      <c r="B20077" s="106">
        <v>1515.4512428993007</v>
      </c>
      <c r="C20077" s="53">
        <v>17.311690970755688</v>
      </c>
      <c r="D20077" s="53">
        <v>137.77909014169464</v>
      </c>
      <c r="E20077" s="53">
        <v>1481.2202895567164</v>
      </c>
      <c r="F20077" s="54">
        <v>1549.6821962418851</v>
      </c>
    </row>
    <row r="20078" spans="1:6" ht="14.1" customHeight="1" x14ac:dyDescent="0.25">
      <c r="A20078" s="46" t="s">
        <v>152</v>
      </c>
      <c r="B20078" s="64">
        <v>1488.5111104547959</v>
      </c>
      <c r="C20078" s="55">
        <v>17.530278190035151</v>
      </c>
      <c r="D20078" s="55">
        <v>138.43448298340485</v>
      </c>
      <c r="E20078" s="55">
        <v>1453.8493915482015</v>
      </c>
      <c r="F20078" s="56">
        <v>1523.1728293613903</v>
      </c>
    </row>
    <row r="20079" spans="1:6" ht="14.1" customHeight="1" x14ac:dyDescent="0.25">
      <c r="A20079" s="46" t="s">
        <v>153</v>
      </c>
      <c r="B20079" s="64">
        <v>1485.2476406707915</v>
      </c>
      <c r="C20079" s="55">
        <v>17.019549912423521</v>
      </c>
      <c r="D20079" s="55">
        <v>138.27309953749085</v>
      </c>
      <c r="E20079" s="55">
        <v>1451.5954122499134</v>
      </c>
      <c r="F20079" s="56">
        <v>1518.8998690916696</v>
      </c>
    </row>
    <row r="20080" spans="1:6" ht="14.1" customHeight="1" thickBot="1" x14ac:dyDescent="0.3">
      <c r="A20080" s="48" t="s">
        <v>154</v>
      </c>
      <c r="B20080" s="65">
        <v>1515.7949932473975</v>
      </c>
      <c r="C20080" s="57">
        <v>17.304596664188079</v>
      </c>
      <c r="D20080" s="57">
        <v>137.99999999002131</v>
      </c>
      <c r="E20080" s="57">
        <v>1481.5785529699244</v>
      </c>
      <c r="F20080" s="58">
        <v>1550.0114335248707</v>
      </c>
    </row>
    <row r="20081" spans="1:10" ht="15" customHeight="1" x14ac:dyDescent="0.25">
      <c r="A20081" s="42" t="s">
        <v>331</v>
      </c>
      <c r="B20081" s="43"/>
      <c r="C20081" s="43"/>
      <c r="D20081" s="43"/>
      <c r="E20081" s="43"/>
      <c r="F20081" s="43"/>
    </row>
    <row r="20084" spans="1:10" ht="16.5" x14ac:dyDescent="0.25">
      <c r="A20084" t="s">
        <v>155</v>
      </c>
    </row>
    <row r="20086" spans="1:10" ht="18" customHeight="1" thickBot="1" x14ac:dyDescent="0.3">
      <c r="A20086" s="1" t="s">
        <v>143</v>
      </c>
      <c r="B20086" s="2"/>
      <c r="C20086" s="2"/>
      <c r="D20086" s="2"/>
      <c r="E20086" s="2"/>
      <c r="F20086" s="2"/>
      <c r="G20086" s="2"/>
      <c r="H20086" s="2"/>
      <c r="I20086" s="2"/>
      <c r="J20086" s="2"/>
    </row>
    <row r="20087" spans="1:10" ht="14.1" customHeight="1" x14ac:dyDescent="0.25">
      <c r="A20087" s="101" t="s">
        <v>88</v>
      </c>
      <c r="B20087" s="4"/>
      <c r="C20087" s="102" t="s">
        <v>144</v>
      </c>
      <c r="D20087" s="107"/>
      <c r="E20087" s="107"/>
      <c r="F20087" s="107"/>
      <c r="G20087" s="107"/>
      <c r="H20087" s="107"/>
      <c r="I20087" s="107"/>
      <c r="J20087" s="103"/>
    </row>
    <row r="20088" spans="1:10" ht="15" customHeight="1" x14ac:dyDescent="0.25">
      <c r="A20088" s="11"/>
      <c r="B20088" s="7"/>
      <c r="C20088" s="108" t="s">
        <v>145</v>
      </c>
      <c r="D20088" s="109"/>
      <c r="E20088" s="109"/>
      <c r="F20088" s="110"/>
      <c r="G20088" s="111" t="s">
        <v>146</v>
      </c>
      <c r="H20088" s="109"/>
      <c r="I20088" s="109"/>
      <c r="J20088" s="112"/>
    </row>
    <row r="20089" spans="1:10" ht="14.1" customHeight="1" x14ac:dyDescent="0.25">
      <c r="A20089" s="11"/>
      <c r="B20089" s="7"/>
      <c r="C20089" s="108" t="s">
        <v>150</v>
      </c>
      <c r="D20089" s="109"/>
      <c r="E20089" s="109"/>
      <c r="F20089" s="110"/>
      <c r="G20089" s="111" t="s">
        <v>150</v>
      </c>
      <c r="H20089" s="109"/>
      <c r="I20089" s="109"/>
      <c r="J20089" s="112"/>
    </row>
    <row r="20090" spans="1:10" ht="15" customHeight="1" thickBot="1" x14ac:dyDescent="0.3">
      <c r="A20090" s="13"/>
      <c r="B20090" s="104"/>
      <c r="C20090" s="105" t="s">
        <v>151</v>
      </c>
      <c r="D20090" s="75" t="s">
        <v>152</v>
      </c>
      <c r="E20090" s="75" t="s">
        <v>153</v>
      </c>
      <c r="F20090" s="75" t="s">
        <v>154</v>
      </c>
      <c r="G20090" s="75" t="s">
        <v>151</v>
      </c>
      <c r="H20090" s="75" t="s">
        <v>152</v>
      </c>
      <c r="I20090" s="75" t="s">
        <v>153</v>
      </c>
      <c r="J20090" s="76" t="s">
        <v>154</v>
      </c>
    </row>
    <row r="20091" spans="1:10" ht="14.1" customHeight="1" x14ac:dyDescent="0.25">
      <c r="A20091" s="3" t="s">
        <v>36</v>
      </c>
      <c r="B20091" s="23" t="s">
        <v>37</v>
      </c>
      <c r="C20091" s="24">
        <v>1</v>
      </c>
      <c r="D20091" s="26">
        <v>1</v>
      </c>
      <c r="E20091" s="26">
        <v>1</v>
      </c>
      <c r="F20091" s="26">
        <v>1</v>
      </c>
      <c r="G20091" s="26">
        <v>1</v>
      </c>
      <c r="H20091" s="26">
        <v>1</v>
      </c>
      <c r="I20091" s="26">
        <v>1</v>
      </c>
      <c r="J20091" s="63">
        <v>1</v>
      </c>
    </row>
    <row r="20092" spans="1:10" ht="14.1" customHeight="1" x14ac:dyDescent="0.25">
      <c r="A20092" s="11"/>
      <c r="B20092" s="9" t="s">
        <v>63</v>
      </c>
      <c r="C20092" s="29">
        <v>1</v>
      </c>
      <c r="D20092" s="31">
        <v>1</v>
      </c>
      <c r="E20092" s="31">
        <v>1</v>
      </c>
      <c r="F20092" s="31">
        <v>1</v>
      </c>
      <c r="G20092" s="31">
        <v>0</v>
      </c>
      <c r="H20092" s="31">
        <v>0</v>
      </c>
      <c r="I20092" s="31">
        <v>0</v>
      </c>
      <c r="J20092" s="35">
        <v>0</v>
      </c>
    </row>
    <row r="20093" spans="1:10" ht="14.1" customHeight="1" x14ac:dyDescent="0.25">
      <c r="A20093" s="11"/>
      <c r="B20093" s="9" t="s">
        <v>64</v>
      </c>
      <c r="C20093" s="29">
        <v>0</v>
      </c>
      <c r="D20093" s="31">
        <v>0</v>
      </c>
      <c r="E20093" s="31">
        <v>0</v>
      </c>
      <c r="F20093" s="31">
        <v>0</v>
      </c>
      <c r="G20093" s="31">
        <v>1</v>
      </c>
      <c r="H20093" s="31">
        <v>1</v>
      </c>
      <c r="I20093" s="31">
        <v>1</v>
      </c>
      <c r="J20093" s="35">
        <v>1</v>
      </c>
    </row>
    <row r="20094" spans="1:10" ht="14.1" customHeight="1" x14ac:dyDescent="0.25">
      <c r="A20094" s="11"/>
      <c r="B20094" s="9" t="s">
        <v>65</v>
      </c>
      <c r="C20094" s="29">
        <v>1</v>
      </c>
      <c r="D20094" s="31">
        <v>0</v>
      </c>
      <c r="E20094" s="31">
        <v>0</v>
      </c>
      <c r="F20094" s="31">
        <v>0</v>
      </c>
      <c r="G20094" s="31">
        <v>1</v>
      </c>
      <c r="H20094" s="31">
        <v>0</v>
      </c>
      <c r="I20094" s="31">
        <v>0</v>
      </c>
      <c r="J20094" s="35">
        <v>0</v>
      </c>
    </row>
    <row r="20095" spans="1:10" ht="14.1" customHeight="1" x14ac:dyDescent="0.25">
      <c r="A20095" s="11"/>
      <c r="B20095" s="9" t="s">
        <v>66</v>
      </c>
      <c r="C20095" s="29">
        <v>0</v>
      </c>
      <c r="D20095" s="31">
        <v>1</v>
      </c>
      <c r="E20095" s="31">
        <v>0</v>
      </c>
      <c r="F20095" s="31">
        <v>0</v>
      </c>
      <c r="G20095" s="31">
        <v>0</v>
      </c>
      <c r="H20095" s="31">
        <v>1</v>
      </c>
      <c r="I20095" s="31">
        <v>0</v>
      </c>
      <c r="J20095" s="35">
        <v>0</v>
      </c>
    </row>
    <row r="20096" spans="1:10" ht="14.1" customHeight="1" x14ac:dyDescent="0.25">
      <c r="A20096" s="11"/>
      <c r="B20096" s="9" t="s">
        <v>67</v>
      </c>
      <c r="C20096" s="29">
        <v>0</v>
      </c>
      <c r="D20096" s="31">
        <v>0</v>
      </c>
      <c r="E20096" s="31">
        <v>1</v>
      </c>
      <c r="F20096" s="31">
        <v>0</v>
      </c>
      <c r="G20096" s="31">
        <v>0</v>
      </c>
      <c r="H20096" s="31">
        <v>0</v>
      </c>
      <c r="I20096" s="31">
        <v>1</v>
      </c>
      <c r="J20096" s="35">
        <v>0</v>
      </c>
    </row>
    <row r="20097" spans="1:10" ht="14.1" customHeight="1" x14ac:dyDescent="0.25">
      <c r="A20097" s="11"/>
      <c r="B20097" s="9" t="s">
        <v>68</v>
      </c>
      <c r="C20097" s="29">
        <v>0</v>
      </c>
      <c r="D20097" s="31">
        <v>0</v>
      </c>
      <c r="E20097" s="31">
        <v>0</v>
      </c>
      <c r="F20097" s="31">
        <v>1</v>
      </c>
      <c r="G20097" s="31">
        <v>0</v>
      </c>
      <c r="H20097" s="31">
        <v>0</v>
      </c>
      <c r="I20097" s="31">
        <v>0</v>
      </c>
      <c r="J20097" s="35">
        <v>1</v>
      </c>
    </row>
    <row r="20098" spans="1:10" ht="24" customHeight="1" x14ac:dyDescent="0.25">
      <c r="A20098" s="11"/>
      <c r="B20098" s="9" t="s">
        <v>69</v>
      </c>
      <c r="C20098" s="29">
        <v>1</v>
      </c>
      <c r="D20098" s="31">
        <v>0</v>
      </c>
      <c r="E20098" s="31">
        <v>0</v>
      </c>
      <c r="F20098" s="31">
        <v>0</v>
      </c>
      <c r="G20098" s="31">
        <v>0</v>
      </c>
      <c r="H20098" s="31">
        <v>0</v>
      </c>
      <c r="I20098" s="31">
        <v>0</v>
      </c>
      <c r="J20098" s="35">
        <v>0</v>
      </c>
    </row>
    <row r="20099" spans="1:10" ht="24" customHeight="1" x14ac:dyDescent="0.25">
      <c r="A20099" s="11"/>
      <c r="B20099" s="9" t="s">
        <v>70</v>
      </c>
      <c r="C20099" s="29">
        <v>0</v>
      </c>
      <c r="D20099" s="31">
        <v>1</v>
      </c>
      <c r="E20099" s="31">
        <v>0</v>
      </c>
      <c r="F20099" s="31">
        <v>0</v>
      </c>
      <c r="G20099" s="31">
        <v>0</v>
      </c>
      <c r="H20099" s="31">
        <v>0</v>
      </c>
      <c r="I20099" s="31">
        <v>0</v>
      </c>
      <c r="J20099" s="35">
        <v>0</v>
      </c>
    </row>
    <row r="20100" spans="1:10" ht="24" customHeight="1" x14ac:dyDescent="0.25">
      <c r="A20100" s="11"/>
      <c r="B20100" s="9" t="s">
        <v>71</v>
      </c>
      <c r="C20100" s="29">
        <v>0</v>
      </c>
      <c r="D20100" s="31">
        <v>0</v>
      </c>
      <c r="E20100" s="31">
        <v>1</v>
      </c>
      <c r="F20100" s="31">
        <v>0</v>
      </c>
      <c r="G20100" s="31">
        <v>0</v>
      </c>
      <c r="H20100" s="31">
        <v>0</v>
      </c>
      <c r="I20100" s="31">
        <v>0</v>
      </c>
      <c r="J20100" s="35">
        <v>0</v>
      </c>
    </row>
    <row r="20101" spans="1:10" ht="24" customHeight="1" x14ac:dyDescent="0.25">
      <c r="A20101" s="11"/>
      <c r="B20101" s="9" t="s">
        <v>72</v>
      </c>
      <c r="C20101" s="29">
        <v>0</v>
      </c>
      <c r="D20101" s="31">
        <v>0</v>
      </c>
      <c r="E20101" s="31">
        <v>0</v>
      </c>
      <c r="F20101" s="31">
        <v>1</v>
      </c>
      <c r="G20101" s="31">
        <v>0</v>
      </c>
      <c r="H20101" s="31">
        <v>0</v>
      </c>
      <c r="I20101" s="31">
        <v>0</v>
      </c>
      <c r="J20101" s="35">
        <v>0</v>
      </c>
    </row>
    <row r="20102" spans="1:10" ht="24" customHeight="1" x14ac:dyDescent="0.25">
      <c r="A20102" s="11"/>
      <c r="B20102" s="9" t="s">
        <v>73</v>
      </c>
      <c r="C20102" s="29">
        <v>0</v>
      </c>
      <c r="D20102" s="31">
        <v>0</v>
      </c>
      <c r="E20102" s="31">
        <v>0</v>
      </c>
      <c r="F20102" s="31">
        <v>0</v>
      </c>
      <c r="G20102" s="31">
        <v>1</v>
      </c>
      <c r="H20102" s="31">
        <v>0</v>
      </c>
      <c r="I20102" s="31">
        <v>0</v>
      </c>
      <c r="J20102" s="35">
        <v>0</v>
      </c>
    </row>
    <row r="20103" spans="1:10" ht="24" customHeight="1" x14ac:dyDescent="0.25">
      <c r="A20103" s="11"/>
      <c r="B20103" s="9" t="s">
        <v>74</v>
      </c>
      <c r="C20103" s="29">
        <v>0</v>
      </c>
      <c r="D20103" s="31">
        <v>0</v>
      </c>
      <c r="E20103" s="31">
        <v>0</v>
      </c>
      <c r="F20103" s="31">
        <v>0</v>
      </c>
      <c r="G20103" s="31">
        <v>0</v>
      </c>
      <c r="H20103" s="31">
        <v>1</v>
      </c>
      <c r="I20103" s="31">
        <v>0</v>
      </c>
      <c r="J20103" s="35">
        <v>0</v>
      </c>
    </row>
    <row r="20104" spans="1:10" ht="24" customHeight="1" x14ac:dyDescent="0.25">
      <c r="A20104" s="11"/>
      <c r="B20104" s="9" t="s">
        <v>75</v>
      </c>
      <c r="C20104" s="29">
        <v>0</v>
      </c>
      <c r="D20104" s="31">
        <v>0</v>
      </c>
      <c r="E20104" s="31">
        <v>0</v>
      </c>
      <c r="F20104" s="31">
        <v>0</v>
      </c>
      <c r="G20104" s="31">
        <v>0</v>
      </c>
      <c r="H20104" s="31">
        <v>0</v>
      </c>
      <c r="I20104" s="31">
        <v>1</v>
      </c>
      <c r="J20104" s="35">
        <v>0</v>
      </c>
    </row>
    <row r="20105" spans="1:10" ht="24" customHeight="1" thickBot="1" x14ac:dyDescent="0.3">
      <c r="A20105" s="13"/>
      <c r="B20105" s="14" t="s">
        <v>76</v>
      </c>
      <c r="C20105" s="38">
        <v>0</v>
      </c>
      <c r="D20105" s="40">
        <v>0</v>
      </c>
      <c r="E20105" s="40">
        <v>0</v>
      </c>
      <c r="F20105" s="40">
        <v>0</v>
      </c>
      <c r="G20105" s="40">
        <v>0</v>
      </c>
      <c r="H20105" s="40">
        <v>0</v>
      </c>
      <c r="I20105" s="40">
        <v>0</v>
      </c>
      <c r="J20105" s="66">
        <v>1</v>
      </c>
    </row>
    <row r="20107" spans="1:10" ht="20.100000000000001" customHeight="1" thickBot="1" x14ac:dyDescent="0.3">
      <c r="A20107" s="16" t="s">
        <v>147</v>
      </c>
      <c r="B20107" s="17"/>
      <c r="C20107" s="17"/>
      <c r="D20107" s="17"/>
      <c r="E20107" s="17"/>
      <c r="F20107" s="17"/>
      <c r="G20107" s="17"/>
    </row>
    <row r="20108" spans="1:10" ht="15" customHeight="1" x14ac:dyDescent="0.25">
      <c r="A20108" s="101" t="s">
        <v>144</v>
      </c>
      <c r="B20108" s="113" t="s">
        <v>150</v>
      </c>
      <c r="C20108" s="68" t="s">
        <v>148</v>
      </c>
      <c r="D20108" s="69" t="s">
        <v>90</v>
      </c>
      <c r="E20108" s="69" t="s">
        <v>91</v>
      </c>
      <c r="F20108" s="70" t="s">
        <v>93</v>
      </c>
      <c r="G20108" s="71"/>
    </row>
    <row r="20109" spans="1:10" ht="15" customHeight="1" thickBot="1" x14ac:dyDescent="0.3">
      <c r="A20109" s="91"/>
      <c r="B20109" s="37"/>
      <c r="C20109" s="73"/>
      <c r="D20109" s="74"/>
      <c r="E20109" s="74"/>
      <c r="F20109" s="75" t="s">
        <v>94</v>
      </c>
      <c r="G20109" s="76" t="s">
        <v>95</v>
      </c>
    </row>
    <row r="20110" spans="1:10" ht="14.1" customHeight="1" x14ac:dyDescent="0.25">
      <c r="A20110" s="3" t="s">
        <v>145</v>
      </c>
      <c r="B20110" s="23" t="s">
        <v>151</v>
      </c>
      <c r="C20110" s="106">
        <v>1496.8185975369925</v>
      </c>
      <c r="D20110" s="53">
        <v>24.596367074981178</v>
      </c>
      <c r="E20110" s="53">
        <v>136.56881382278814</v>
      </c>
      <c r="F20110" s="53">
        <v>1448.1796052383711</v>
      </c>
      <c r="G20110" s="54">
        <v>1545.4575898356138</v>
      </c>
    </row>
    <row r="20111" spans="1:10" ht="14.1" customHeight="1" x14ac:dyDescent="0.25">
      <c r="A20111" s="28"/>
      <c r="B20111" s="9" t="s">
        <v>152</v>
      </c>
      <c r="C20111" s="64">
        <v>1468.1616285622458</v>
      </c>
      <c r="D20111" s="55">
        <v>24.924653121873504</v>
      </c>
      <c r="E20111" s="55">
        <v>137.52618858190559</v>
      </c>
      <c r="F20111" s="55">
        <v>1418.8765217462667</v>
      </c>
      <c r="G20111" s="56">
        <v>1517.446735378225</v>
      </c>
    </row>
    <row r="20112" spans="1:10" ht="14.1" customHeight="1" x14ac:dyDescent="0.25">
      <c r="A20112" s="28"/>
      <c r="B20112" s="9" t="s">
        <v>153</v>
      </c>
      <c r="C20112" s="64">
        <v>1462.3782740711592</v>
      </c>
      <c r="D20112" s="55">
        <v>24.225011590427599</v>
      </c>
      <c r="E20112" s="55">
        <v>137.93478607627574</v>
      </c>
      <c r="F20112" s="55">
        <v>1414.4778725319243</v>
      </c>
      <c r="G20112" s="56">
        <v>1510.2786756103942</v>
      </c>
    </row>
    <row r="20113" spans="1:7" ht="14.1" customHeight="1" x14ac:dyDescent="0.25">
      <c r="A20113" s="114"/>
      <c r="B20113" s="115" t="s">
        <v>154</v>
      </c>
      <c r="C20113" s="116">
        <v>1486.2346426347478</v>
      </c>
      <c r="D20113" s="117">
        <v>24.646578241455334</v>
      </c>
      <c r="E20113" s="117">
        <v>137.99999999001491</v>
      </c>
      <c r="F20113" s="117">
        <v>1437.5008761790364</v>
      </c>
      <c r="G20113" s="118">
        <v>1534.9684090904593</v>
      </c>
    </row>
    <row r="20114" spans="1:7" ht="14.1" customHeight="1" x14ac:dyDescent="0.25">
      <c r="A20114" s="119" t="s">
        <v>146</v>
      </c>
      <c r="B20114" s="120" t="s">
        <v>151</v>
      </c>
      <c r="C20114" s="121">
        <v>1534.083888261609</v>
      </c>
      <c r="D20114" s="122">
        <v>24.367956495786789</v>
      </c>
      <c r="E20114" s="122">
        <v>139.02134491594771</v>
      </c>
      <c r="F20114" s="122">
        <v>1485.9041724436222</v>
      </c>
      <c r="G20114" s="123">
        <v>1582.2636040795958</v>
      </c>
    </row>
    <row r="20115" spans="1:7" ht="14.1" customHeight="1" x14ac:dyDescent="0.25">
      <c r="A20115" s="28"/>
      <c r="B20115" s="9" t="s">
        <v>152</v>
      </c>
      <c r="C20115" s="64">
        <v>1508.8605923473458</v>
      </c>
      <c r="D20115" s="55">
        <v>24.657742808991447</v>
      </c>
      <c r="E20115" s="55">
        <v>139.36876056857099</v>
      </c>
      <c r="F20115" s="55">
        <v>1460.1089852314524</v>
      </c>
      <c r="G20115" s="56">
        <v>1557.6121994632392</v>
      </c>
    </row>
    <row r="20116" spans="1:7" ht="14.1" customHeight="1" x14ac:dyDescent="0.25">
      <c r="A20116" s="28"/>
      <c r="B20116" s="9" t="s">
        <v>153</v>
      </c>
      <c r="C20116" s="64">
        <v>1508.117007270424</v>
      </c>
      <c r="D20116" s="55">
        <v>23.912530822343975</v>
      </c>
      <c r="E20116" s="55">
        <v>138.62108105974983</v>
      </c>
      <c r="F20116" s="55">
        <v>1460.8365491225436</v>
      </c>
      <c r="G20116" s="56">
        <v>1555.3974654183044</v>
      </c>
    </row>
    <row r="20117" spans="1:7" ht="14.1" customHeight="1" thickBot="1" x14ac:dyDescent="0.3">
      <c r="A20117" s="91"/>
      <c r="B20117" s="14" t="s">
        <v>154</v>
      </c>
      <c r="C20117" s="65">
        <v>1545.3553438600472</v>
      </c>
      <c r="D20117" s="57">
        <v>24.296963675091941</v>
      </c>
      <c r="E20117" s="57">
        <v>137.9999999900279</v>
      </c>
      <c r="F20117" s="57">
        <v>1497.312871524751</v>
      </c>
      <c r="G20117" s="58">
        <v>1593.3978161953435</v>
      </c>
    </row>
    <row r="20118" spans="1:7" ht="15" customHeight="1" x14ac:dyDescent="0.25">
      <c r="A20118" s="42" t="s">
        <v>331</v>
      </c>
      <c r="B20118" s="43"/>
      <c r="C20118" s="43"/>
      <c r="D20118" s="43"/>
      <c r="E20118" s="43"/>
      <c r="F20118" s="43"/>
      <c r="G20118" s="43"/>
    </row>
    <row r="20121" spans="1:7" x14ac:dyDescent="0.25">
      <c r="A20121" t="s">
        <v>333</v>
      </c>
    </row>
    <row r="20124" spans="1:7" ht="16.5" x14ac:dyDescent="0.25">
      <c r="A20124" t="s">
        <v>1</v>
      </c>
    </row>
    <row r="20126" spans="1:7" ht="18" customHeight="1" thickBot="1" x14ac:dyDescent="0.3">
      <c r="A20126" s="1" t="s">
        <v>2</v>
      </c>
      <c r="B20126" s="2"/>
      <c r="C20126" s="2"/>
    </row>
    <row r="20127" spans="1:7" ht="14.1" customHeight="1" x14ac:dyDescent="0.25">
      <c r="A20127" s="3" t="s">
        <v>3</v>
      </c>
      <c r="B20127" s="4"/>
      <c r="C20127" s="5" t="s">
        <v>334</v>
      </c>
    </row>
    <row r="20128" spans="1:7" ht="14.1" customHeight="1" x14ac:dyDescent="0.25">
      <c r="A20128" s="6" t="s">
        <v>5</v>
      </c>
      <c r="B20128" s="7"/>
      <c r="C20128" s="8" t="s">
        <v>6</v>
      </c>
    </row>
    <row r="20129" spans="1:7" ht="24" customHeight="1" x14ac:dyDescent="0.25">
      <c r="A20129" s="6" t="s">
        <v>7</v>
      </c>
      <c r="B20129" s="9" t="s">
        <v>8</v>
      </c>
      <c r="C20129" s="10" t="s">
        <v>9</v>
      </c>
    </row>
    <row r="20130" spans="1:7" ht="14.1" customHeight="1" x14ac:dyDescent="0.25">
      <c r="A20130" s="11"/>
      <c r="B20130" s="9" t="s">
        <v>10</v>
      </c>
      <c r="C20130" s="8" t="s">
        <v>11</v>
      </c>
    </row>
    <row r="20131" spans="1:7" ht="14.1" customHeight="1" x14ac:dyDescent="0.25">
      <c r="A20131" s="11"/>
      <c r="B20131" s="9" t="s">
        <v>12</v>
      </c>
      <c r="C20131" s="8" t="s">
        <v>13</v>
      </c>
    </row>
    <row r="20132" spans="1:7" ht="14.1" customHeight="1" x14ac:dyDescent="0.25">
      <c r="A20132" s="11"/>
      <c r="B20132" s="9" t="s">
        <v>14</v>
      </c>
      <c r="C20132" s="8" t="s">
        <v>13</v>
      </c>
    </row>
    <row r="20133" spans="1:7" ht="14.1" customHeight="1" x14ac:dyDescent="0.25">
      <c r="A20133" s="11"/>
      <c r="B20133" s="9" t="s">
        <v>15</v>
      </c>
      <c r="C20133" s="8" t="s">
        <v>13</v>
      </c>
    </row>
    <row r="20134" spans="1:7" ht="24" customHeight="1" x14ac:dyDescent="0.25">
      <c r="A20134" s="11"/>
      <c r="B20134" s="9" t="s">
        <v>16</v>
      </c>
      <c r="C20134" s="12">
        <v>494</v>
      </c>
    </row>
    <row r="20135" spans="1:7" ht="24" customHeight="1" x14ac:dyDescent="0.25">
      <c r="A20135" s="6" t="s">
        <v>17</v>
      </c>
      <c r="B20135" s="9" t="s">
        <v>18</v>
      </c>
      <c r="C20135" s="8" t="s">
        <v>19</v>
      </c>
    </row>
    <row r="20136" spans="1:7" ht="33.950000000000003" customHeight="1" x14ac:dyDescent="0.25">
      <c r="A20136" s="11"/>
      <c r="B20136" s="9" t="s">
        <v>20</v>
      </c>
      <c r="C20136" s="8" t="s">
        <v>21</v>
      </c>
    </row>
    <row r="20137" spans="1:7" ht="409.6" customHeight="1" x14ac:dyDescent="0.25">
      <c r="A20137" s="6" t="s">
        <v>22</v>
      </c>
      <c r="B20137" s="7"/>
      <c r="C20137" s="8" t="s">
        <v>335</v>
      </c>
    </row>
    <row r="20138" spans="1:7" ht="14.1" customHeight="1" x14ac:dyDescent="0.25">
      <c r="A20138" s="6" t="s">
        <v>24</v>
      </c>
      <c r="B20138" s="9" t="s">
        <v>25</v>
      </c>
      <c r="C20138" s="10" t="s">
        <v>214</v>
      </c>
    </row>
    <row r="20139" spans="1:7" ht="14.1" customHeight="1" thickBot="1" x14ac:dyDescent="0.3">
      <c r="A20139" s="13"/>
      <c r="B20139" s="14" t="s">
        <v>27</v>
      </c>
      <c r="C20139" s="15" t="s">
        <v>336</v>
      </c>
    </row>
    <row r="20142" spans="1:7" x14ac:dyDescent="0.25">
      <c r="A20142" t="s">
        <v>29</v>
      </c>
    </row>
    <row r="20144" spans="1:7" ht="20.100000000000001" customHeight="1" thickBot="1" x14ac:dyDescent="0.3">
      <c r="A20144" s="16" t="s">
        <v>30</v>
      </c>
      <c r="B20144" s="17"/>
      <c r="C20144" s="17"/>
      <c r="D20144" s="17"/>
      <c r="E20144" s="17"/>
      <c r="F20144" s="17"/>
      <c r="G20144" s="17"/>
    </row>
    <row r="20145" spans="1:7" ht="24.95" customHeight="1" thickBot="1" x14ac:dyDescent="0.3">
      <c r="A20145" s="18"/>
      <c r="B20145" s="19"/>
      <c r="C20145" s="20" t="s">
        <v>31</v>
      </c>
      <c r="D20145" s="21" t="s">
        <v>32</v>
      </c>
      <c r="E20145" s="21" t="s">
        <v>33</v>
      </c>
      <c r="F20145" s="21" t="s">
        <v>34</v>
      </c>
      <c r="G20145" s="22" t="s">
        <v>35</v>
      </c>
    </row>
    <row r="20146" spans="1:7" ht="14.1" customHeight="1" x14ac:dyDescent="0.25">
      <c r="A20146" s="3" t="s">
        <v>36</v>
      </c>
      <c r="B20146" s="23" t="s">
        <v>37</v>
      </c>
      <c r="C20146" s="24">
        <v>1</v>
      </c>
      <c r="D20146" s="25"/>
      <c r="E20146" s="26">
        <v>1</v>
      </c>
      <c r="F20146" s="25"/>
      <c r="G20146" s="27"/>
    </row>
    <row r="20147" spans="1:7" ht="14.1" customHeight="1" x14ac:dyDescent="0.25">
      <c r="A20147" s="28"/>
      <c r="B20147" s="9" t="s">
        <v>38</v>
      </c>
      <c r="C20147" s="29">
        <v>2</v>
      </c>
      <c r="D20147" s="30"/>
      <c r="E20147" s="31">
        <v>1</v>
      </c>
      <c r="F20147" s="30"/>
      <c r="G20147" s="32"/>
    </row>
    <row r="20148" spans="1:7" ht="14.1" customHeight="1" x14ac:dyDescent="0.25">
      <c r="A20148" s="28"/>
      <c r="B20148" s="9" t="s">
        <v>39</v>
      </c>
      <c r="C20148" s="29">
        <v>4</v>
      </c>
      <c r="D20148" s="30"/>
      <c r="E20148" s="31">
        <v>3</v>
      </c>
      <c r="F20148" s="30"/>
      <c r="G20148" s="32"/>
    </row>
    <row r="20149" spans="1:7" ht="14.1" customHeight="1" x14ac:dyDescent="0.25">
      <c r="A20149" s="28"/>
      <c r="B20149" s="9" t="s">
        <v>40</v>
      </c>
      <c r="C20149" s="29">
        <v>8</v>
      </c>
      <c r="D20149" s="30"/>
      <c r="E20149" s="31">
        <v>3</v>
      </c>
      <c r="F20149" s="30"/>
      <c r="G20149" s="32"/>
    </row>
    <row r="20150" spans="1:7" ht="24" customHeight="1" x14ac:dyDescent="0.25">
      <c r="A20150" s="33" t="s">
        <v>41</v>
      </c>
      <c r="B20150" s="9" t="s">
        <v>39</v>
      </c>
      <c r="C20150" s="29">
        <v>4</v>
      </c>
      <c r="D20150" s="34" t="s">
        <v>161</v>
      </c>
      <c r="E20150" s="31">
        <v>2</v>
      </c>
      <c r="F20150" s="34" t="s">
        <v>43</v>
      </c>
      <c r="G20150" s="35">
        <v>140</v>
      </c>
    </row>
    <row r="20151" spans="1:7" ht="14.1" customHeight="1" thickBot="1" x14ac:dyDescent="0.3">
      <c r="A20151" s="36" t="s">
        <v>44</v>
      </c>
      <c r="B20151" s="37"/>
      <c r="C20151" s="38">
        <v>19</v>
      </c>
      <c r="D20151" s="39"/>
      <c r="E20151" s="40">
        <v>10</v>
      </c>
      <c r="F20151" s="39"/>
      <c r="G20151" s="41"/>
    </row>
    <row r="20152" spans="1:7" ht="15" customHeight="1" x14ac:dyDescent="0.25">
      <c r="A20152" s="42" t="s">
        <v>331</v>
      </c>
      <c r="B20152" s="43"/>
      <c r="C20152" s="43"/>
      <c r="D20152" s="43"/>
      <c r="E20152" s="43"/>
      <c r="F20152" s="43"/>
      <c r="G20152" s="43"/>
    </row>
    <row r="20154" spans="1:7" ht="20.100000000000001" customHeight="1" thickBot="1" x14ac:dyDescent="0.3">
      <c r="A20154" s="16" t="s">
        <v>46</v>
      </c>
      <c r="B20154" s="17"/>
    </row>
    <row r="20155" spans="1:7" ht="24" customHeight="1" x14ac:dyDescent="0.25">
      <c r="A20155" s="44" t="s">
        <v>47</v>
      </c>
      <c r="B20155" s="45">
        <v>5429.5830738778195</v>
      </c>
    </row>
    <row r="20156" spans="1:7" ht="24" customHeight="1" x14ac:dyDescent="0.25">
      <c r="A20156" s="46" t="s">
        <v>48</v>
      </c>
      <c r="B20156" s="47">
        <v>5433.5830738778195</v>
      </c>
    </row>
    <row r="20157" spans="1:7" ht="24" customHeight="1" x14ac:dyDescent="0.25">
      <c r="A20157" s="46" t="s">
        <v>49</v>
      </c>
      <c r="B20157" s="47">
        <v>5433.6080738778192</v>
      </c>
    </row>
    <row r="20158" spans="1:7" ht="24" customHeight="1" x14ac:dyDescent="0.25">
      <c r="A20158" s="46" t="s">
        <v>50</v>
      </c>
      <c r="B20158" s="47">
        <v>5443.943107185125</v>
      </c>
    </row>
    <row r="20159" spans="1:7" ht="24" customHeight="1" thickBot="1" x14ac:dyDescent="0.3">
      <c r="A20159" s="48" t="s">
        <v>51</v>
      </c>
      <c r="B20159" s="49">
        <v>5441.943107185125</v>
      </c>
    </row>
    <row r="20160" spans="1:7" ht="35.1" customHeight="1" x14ac:dyDescent="0.25">
      <c r="A20160" s="42" t="s">
        <v>52</v>
      </c>
      <c r="B20160" s="43"/>
    </row>
    <row r="20161" spans="1:5" ht="15" customHeight="1" x14ac:dyDescent="0.25">
      <c r="A20161" s="50" t="s">
        <v>331</v>
      </c>
      <c r="B20161" s="51"/>
    </row>
    <row r="20164" spans="1:5" ht="16.5" x14ac:dyDescent="0.25">
      <c r="A20164" t="s">
        <v>53</v>
      </c>
    </row>
    <row r="20166" spans="1:5" ht="20.100000000000001" customHeight="1" thickBot="1" x14ac:dyDescent="0.3">
      <c r="A20166" s="16" t="s">
        <v>54</v>
      </c>
      <c r="B20166" s="17"/>
      <c r="C20166" s="17"/>
      <c r="D20166" s="17"/>
      <c r="E20166" s="17"/>
    </row>
    <row r="20167" spans="1:5" ht="24.95" customHeight="1" thickBot="1" x14ac:dyDescent="0.3">
      <c r="A20167" s="52" t="s">
        <v>55</v>
      </c>
      <c r="B20167" s="20" t="s">
        <v>56</v>
      </c>
      <c r="C20167" s="21" t="s">
        <v>57</v>
      </c>
      <c r="D20167" s="21" t="s">
        <v>58</v>
      </c>
      <c r="E20167" s="22" t="s">
        <v>59</v>
      </c>
    </row>
    <row r="20168" spans="1:5" ht="14.1" customHeight="1" x14ac:dyDescent="0.25">
      <c r="A20168" s="44" t="s">
        <v>37</v>
      </c>
      <c r="B20168" s="24">
        <v>1</v>
      </c>
      <c r="C20168" s="53">
        <v>138.20410052439254</v>
      </c>
      <c r="D20168" s="53">
        <v>7712.9558312254439</v>
      </c>
      <c r="E20168" s="54">
        <v>3.9917829751517177E-123</v>
      </c>
    </row>
    <row r="20169" spans="1:5" ht="14.1" customHeight="1" x14ac:dyDescent="0.25">
      <c r="A20169" s="46" t="s">
        <v>38</v>
      </c>
      <c r="B20169" s="29">
        <v>1</v>
      </c>
      <c r="C20169" s="55">
        <v>138.2041005243924</v>
      </c>
      <c r="D20169" s="55">
        <v>1.7484966362812844</v>
      </c>
      <c r="E20169" s="56">
        <v>0.18825001908012048</v>
      </c>
    </row>
    <row r="20170" spans="1:5" ht="14.1" customHeight="1" x14ac:dyDescent="0.25">
      <c r="A20170" s="46" t="s">
        <v>39</v>
      </c>
      <c r="B20170" s="29">
        <v>3</v>
      </c>
      <c r="C20170" s="55">
        <v>345.62704011221518</v>
      </c>
      <c r="D20170" s="55">
        <v>31.538814437984495</v>
      </c>
      <c r="E20170" s="56">
        <v>4.8157942689001778E-18</v>
      </c>
    </row>
    <row r="20171" spans="1:5" ht="14.1" customHeight="1" thickBot="1" x14ac:dyDescent="0.3">
      <c r="A20171" s="48" t="s">
        <v>40</v>
      </c>
      <c r="B20171" s="38">
        <v>3</v>
      </c>
      <c r="C20171" s="57">
        <v>345.62704011221518</v>
      </c>
      <c r="D20171" s="57">
        <v>2.9178086486558268</v>
      </c>
      <c r="E20171" s="58">
        <v>3.4218423394216477E-2</v>
      </c>
    </row>
    <row r="20172" spans="1:5" ht="15" customHeight="1" x14ac:dyDescent="0.25">
      <c r="A20172" s="42" t="s">
        <v>331</v>
      </c>
      <c r="B20172" s="43"/>
      <c r="C20172" s="43"/>
      <c r="D20172" s="43"/>
      <c r="E20172" s="43"/>
    </row>
    <row r="20175" spans="1:5" ht="16.5" x14ac:dyDescent="0.25">
      <c r="A20175" t="s">
        <v>60</v>
      </c>
    </row>
    <row r="20177" spans="1:3" ht="18" customHeight="1" thickBot="1" x14ac:dyDescent="0.3">
      <c r="A20177" s="1" t="s">
        <v>61</v>
      </c>
      <c r="B20177" s="2"/>
      <c r="C20177" s="2"/>
    </row>
    <row r="20178" spans="1:3" ht="15" customHeight="1" thickBot="1" x14ac:dyDescent="0.3">
      <c r="A20178" s="59"/>
      <c r="B20178" s="60"/>
      <c r="C20178" s="61" t="s">
        <v>62</v>
      </c>
    </row>
    <row r="20179" spans="1:3" ht="14.1" customHeight="1" x14ac:dyDescent="0.25">
      <c r="A20179" s="3" t="s">
        <v>36</v>
      </c>
      <c r="B20179" s="23" t="s">
        <v>37</v>
      </c>
      <c r="C20179" s="62">
        <v>0.99999999999999989</v>
      </c>
    </row>
    <row r="20180" spans="1:3" ht="14.1" customHeight="1" x14ac:dyDescent="0.25">
      <c r="A20180" s="11"/>
      <c r="B20180" s="9" t="s">
        <v>63</v>
      </c>
      <c r="C20180" s="47">
        <v>0.50000000000000022</v>
      </c>
    </row>
    <row r="20181" spans="1:3" ht="14.1" customHeight="1" x14ac:dyDescent="0.25">
      <c r="A20181" s="11"/>
      <c r="B20181" s="9" t="s">
        <v>64</v>
      </c>
      <c r="C20181" s="47">
        <v>0.49999999999999972</v>
      </c>
    </row>
    <row r="20182" spans="1:3" ht="14.1" customHeight="1" x14ac:dyDescent="0.25">
      <c r="A20182" s="11"/>
      <c r="B20182" s="9" t="s">
        <v>65</v>
      </c>
      <c r="C20182" s="47">
        <v>0.24999999999999986</v>
      </c>
    </row>
    <row r="20183" spans="1:3" ht="14.1" customHeight="1" x14ac:dyDescent="0.25">
      <c r="A20183" s="11"/>
      <c r="B20183" s="9" t="s">
        <v>66</v>
      </c>
      <c r="C20183" s="47">
        <v>0.25000000000000011</v>
      </c>
    </row>
    <row r="20184" spans="1:3" ht="14.1" customHeight="1" x14ac:dyDescent="0.25">
      <c r="A20184" s="11"/>
      <c r="B20184" s="9" t="s">
        <v>67</v>
      </c>
      <c r="C20184" s="47">
        <v>0.24999999999999997</v>
      </c>
    </row>
    <row r="20185" spans="1:3" ht="14.1" customHeight="1" x14ac:dyDescent="0.25">
      <c r="A20185" s="11"/>
      <c r="B20185" s="9" t="s">
        <v>68</v>
      </c>
      <c r="C20185" s="47">
        <v>0.24999999999999983</v>
      </c>
    </row>
    <row r="20186" spans="1:3" ht="24" customHeight="1" x14ac:dyDescent="0.25">
      <c r="A20186" s="11"/>
      <c r="B20186" s="9" t="s">
        <v>69</v>
      </c>
      <c r="C20186" s="47">
        <v>0.12499999999999993</v>
      </c>
    </row>
    <row r="20187" spans="1:3" ht="24" customHeight="1" x14ac:dyDescent="0.25">
      <c r="A20187" s="11"/>
      <c r="B20187" s="9" t="s">
        <v>70</v>
      </c>
      <c r="C20187" s="47">
        <v>0.12500000000000019</v>
      </c>
    </row>
    <row r="20188" spans="1:3" ht="24" customHeight="1" x14ac:dyDescent="0.25">
      <c r="A20188" s="11"/>
      <c r="B20188" s="9" t="s">
        <v>71</v>
      </c>
      <c r="C20188" s="47">
        <v>0.125</v>
      </c>
    </row>
    <row r="20189" spans="1:3" ht="24" customHeight="1" x14ac:dyDescent="0.25">
      <c r="A20189" s="11"/>
      <c r="B20189" s="9" t="s">
        <v>72</v>
      </c>
      <c r="C20189" s="47">
        <v>0.12500000000000006</v>
      </c>
    </row>
    <row r="20190" spans="1:3" ht="24" customHeight="1" x14ac:dyDescent="0.25">
      <c r="A20190" s="11"/>
      <c r="B20190" s="9" t="s">
        <v>73</v>
      </c>
      <c r="C20190" s="47">
        <v>0.12499999999999993</v>
      </c>
    </row>
    <row r="20191" spans="1:3" ht="24" customHeight="1" x14ac:dyDescent="0.25">
      <c r="A20191" s="11"/>
      <c r="B20191" s="9" t="s">
        <v>74</v>
      </c>
      <c r="C20191" s="47">
        <v>0.12499999999999997</v>
      </c>
    </row>
    <row r="20192" spans="1:3" ht="24" customHeight="1" x14ac:dyDescent="0.25">
      <c r="A20192" s="11"/>
      <c r="B20192" s="9" t="s">
        <v>75</v>
      </c>
      <c r="C20192" s="47">
        <v>0.12499999999999993</v>
      </c>
    </row>
    <row r="20193" spans="1:3" ht="24" customHeight="1" thickBot="1" x14ac:dyDescent="0.3">
      <c r="A20193" s="13"/>
      <c r="B20193" s="14" t="s">
        <v>76</v>
      </c>
      <c r="C20193" s="49">
        <v>0.12499999999999988</v>
      </c>
    </row>
    <row r="20195" spans="1:3" ht="18" customHeight="1" thickBot="1" x14ac:dyDescent="0.3">
      <c r="A20195" s="1" t="s">
        <v>77</v>
      </c>
      <c r="B20195" s="2"/>
      <c r="C20195" s="2"/>
    </row>
    <row r="20196" spans="1:3" ht="15" customHeight="1" thickBot="1" x14ac:dyDescent="0.3">
      <c r="A20196" s="59"/>
      <c r="B20196" s="60"/>
      <c r="C20196" s="61" t="s">
        <v>78</v>
      </c>
    </row>
    <row r="20197" spans="1:3" ht="14.1" customHeight="1" x14ac:dyDescent="0.25">
      <c r="A20197" s="3" t="s">
        <v>36</v>
      </c>
      <c r="B20197" s="23" t="s">
        <v>37</v>
      </c>
      <c r="C20197" s="62">
        <v>0</v>
      </c>
    </row>
    <row r="20198" spans="1:3" ht="14.1" customHeight="1" x14ac:dyDescent="0.25">
      <c r="A20198" s="11"/>
      <c r="B20198" s="9" t="s">
        <v>63</v>
      </c>
      <c r="C20198" s="12">
        <v>1</v>
      </c>
    </row>
    <row r="20199" spans="1:3" ht="14.1" customHeight="1" x14ac:dyDescent="0.25">
      <c r="A20199" s="11"/>
      <c r="B20199" s="9" t="s">
        <v>64</v>
      </c>
      <c r="C20199" s="12">
        <v>-1.0000000000000018</v>
      </c>
    </row>
    <row r="20200" spans="1:3" ht="14.1" customHeight="1" x14ac:dyDescent="0.25">
      <c r="A20200" s="11"/>
      <c r="B20200" s="9" t="s">
        <v>65</v>
      </c>
      <c r="C20200" s="12">
        <v>0</v>
      </c>
    </row>
    <row r="20201" spans="1:3" ht="14.1" customHeight="1" x14ac:dyDescent="0.25">
      <c r="A20201" s="11"/>
      <c r="B20201" s="9" t="s">
        <v>66</v>
      </c>
      <c r="C20201" s="12">
        <v>0</v>
      </c>
    </row>
    <row r="20202" spans="1:3" ht="14.1" customHeight="1" x14ac:dyDescent="0.25">
      <c r="A20202" s="11"/>
      <c r="B20202" s="9" t="s">
        <v>67</v>
      </c>
      <c r="C20202" s="12">
        <v>0</v>
      </c>
    </row>
    <row r="20203" spans="1:3" ht="14.1" customHeight="1" x14ac:dyDescent="0.25">
      <c r="A20203" s="11"/>
      <c r="B20203" s="9" t="s">
        <v>68</v>
      </c>
      <c r="C20203" s="12">
        <v>0</v>
      </c>
    </row>
    <row r="20204" spans="1:3" ht="24" customHeight="1" x14ac:dyDescent="0.25">
      <c r="A20204" s="11"/>
      <c r="B20204" s="9" t="s">
        <v>69</v>
      </c>
      <c r="C20204" s="47">
        <v>0.24999999999999981</v>
      </c>
    </row>
    <row r="20205" spans="1:3" ht="24" customHeight="1" x14ac:dyDescent="0.25">
      <c r="A20205" s="11"/>
      <c r="B20205" s="9" t="s">
        <v>70</v>
      </c>
      <c r="C20205" s="47">
        <v>0.25000000000000017</v>
      </c>
    </row>
    <row r="20206" spans="1:3" ht="24" customHeight="1" x14ac:dyDescent="0.25">
      <c r="A20206" s="11"/>
      <c r="B20206" s="9" t="s">
        <v>71</v>
      </c>
      <c r="C20206" s="47">
        <v>0.25000000000000022</v>
      </c>
    </row>
    <row r="20207" spans="1:3" ht="24" customHeight="1" x14ac:dyDescent="0.25">
      <c r="A20207" s="11"/>
      <c r="B20207" s="9" t="s">
        <v>72</v>
      </c>
      <c r="C20207" s="47">
        <v>0.24999999999999964</v>
      </c>
    </row>
    <row r="20208" spans="1:3" ht="24" customHeight="1" x14ac:dyDescent="0.25">
      <c r="A20208" s="11"/>
      <c r="B20208" s="9" t="s">
        <v>73</v>
      </c>
      <c r="C20208" s="47">
        <v>-0.25</v>
      </c>
    </row>
    <row r="20209" spans="1:5" ht="24" customHeight="1" x14ac:dyDescent="0.25">
      <c r="A20209" s="11"/>
      <c r="B20209" s="9" t="s">
        <v>74</v>
      </c>
      <c r="C20209" s="47">
        <v>-0.25000000000000022</v>
      </c>
    </row>
    <row r="20210" spans="1:5" ht="24" customHeight="1" x14ac:dyDescent="0.25">
      <c r="A20210" s="11"/>
      <c r="B20210" s="9" t="s">
        <v>75</v>
      </c>
      <c r="C20210" s="47">
        <v>-0.25</v>
      </c>
    </row>
    <row r="20211" spans="1:5" ht="24" customHeight="1" thickBot="1" x14ac:dyDescent="0.3">
      <c r="A20211" s="13"/>
      <c r="B20211" s="14" t="s">
        <v>76</v>
      </c>
      <c r="C20211" s="49">
        <v>-0.25000000000000039</v>
      </c>
    </row>
    <row r="20213" spans="1:5" ht="18" customHeight="1" thickBot="1" x14ac:dyDescent="0.3">
      <c r="A20213" s="1" t="s">
        <v>79</v>
      </c>
      <c r="B20213" s="2"/>
      <c r="C20213" s="2"/>
      <c r="D20213" s="2"/>
      <c r="E20213" s="2"/>
    </row>
    <row r="20214" spans="1:5" ht="15" customHeight="1" thickBot="1" x14ac:dyDescent="0.3">
      <c r="A20214" s="59"/>
      <c r="B20214" s="60"/>
      <c r="C20214" s="20" t="s">
        <v>80</v>
      </c>
      <c r="D20214" s="21" t="s">
        <v>81</v>
      </c>
      <c r="E20214" s="22" t="s">
        <v>82</v>
      </c>
    </row>
    <row r="20215" spans="1:5" ht="14.1" customHeight="1" x14ac:dyDescent="0.25">
      <c r="A20215" s="3" t="s">
        <v>36</v>
      </c>
      <c r="B20215" s="23" t="s">
        <v>37</v>
      </c>
      <c r="C20215" s="24">
        <v>0</v>
      </c>
      <c r="D20215" s="26">
        <v>0</v>
      </c>
      <c r="E20215" s="63">
        <v>0</v>
      </c>
    </row>
    <row r="20216" spans="1:5" ht="14.1" customHeight="1" x14ac:dyDescent="0.25">
      <c r="A20216" s="11"/>
      <c r="B20216" s="9" t="s">
        <v>63</v>
      </c>
      <c r="C20216" s="29">
        <v>0</v>
      </c>
      <c r="D20216" s="31">
        <v>0</v>
      </c>
      <c r="E20216" s="35">
        <v>0</v>
      </c>
    </row>
    <row r="20217" spans="1:5" ht="14.1" customHeight="1" x14ac:dyDescent="0.25">
      <c r="A20217" s="11"/>
      <c r="B20217" s="9" t="s">
        <v>64</v>
      </c>
      <c r="C20217" s="29">
        <v>0</v>
      </c>
      <c r="D20217" s="31">
        <v>0</v>
      </c>
      <c r="E20217" s="35">
        <v>0</v>
      </c>
    </row>
    <row r="20218" spans="1:5" ht="14.1" customHeight="1" x14ac:dyDescent="0.25">
      <c r="A20218" s="11"/>
      <c r="B20218" s="9" t="s">
        <v>65</v>
      </c>
      <c r="C20218" s="29">
        <v>1</v>
      </c>
      <c r="D20218" s="31">
        <v>0</v>
      </c>
      <c r="E20218" s="35">
        <v>0</v>
      </c>
    </row>
    <row r="20219" spans="1:5" ht="14.1" customHeight="1" x14ac:dyDescent="0.25">
      <c r="A20219" s="11"/>
      <c r="B20219" s="9" t="s">
        <v>66</v>
      </c>
      <c r="C20219" s="29">
        <v>0</v>
      </c>
      <c r="D20219" s="31">
        <v>1</v>
      </c>
      <c r="E20219" s="35">
        <v>0</v>
      </c>
    </row>
    <row r="20220" spans="1:5" ht="14.1" customHeight="1" x14ac:dyDescent="0.25">
      <c r="A20220" s="11"/>
      <c r="B20220" s="9" t="s">
        <v>67</v>
      </c>
      <c r="C20220" s="29">
        <v>0</v>
      </c>
      <c r="D20220" s="31">
        <v>0</v>
      </c>
      <c r="E20220" s="35">
        <v>1</v>
      </c>
    </row>
    <row r="20221" spans="1:5" ht="14.1" customHeight="1" x14ac:dyDescent="0.25">
      <c r="A20221" s="11"/>
      <c r="B20221" s="9" t="s">
        <v>68</v>
      </c>
      <c r="C20221" s="29">
        <v>-1.0000000000000018</v>
      </c>
      <c r="D20221" s="31">
        <v>-1.0000000000000016</v>
      </c>
      <c r="E20221" s="35">
        <v>-1.0000000000000018</v>
      </c>
    </row>
    <row r="20222" spans="1:5" ht="24" customHeight="1" x14ac:dyDescent="0.25">
      <c r="A20222" s="11"/>
      <c r="B20222" s="9" t="s">
        <v>69</v>
      </c>
      <c r="C20222" s="64">
        <v>0.50000000000000078</v>
      </c>
      <c r="D20222" s="31">
        <v>0</v>
      </c>
      <c r="E20222" s="35">
        <v>0</v>
      </c>
    </row>
    <row r="20223" spans="1:5" ht="24" customHeight="1" x14ac:dyDescent="0.25">
      <c r="A20223" s="11"/>
      <c r="B20223" s="9" t="s">
        <v>70</v>
      </c>
      <c r="C20223" s="29">
        <v>0</v>
      </c>
      <c r="D20223" s="55">
        <v>0.50000000000000022</v>
      </c>
      <c r="E20223" s="35">
        <v>0</v>
      </c>
    </row>
    <row r="20224" spans="1:5" ht="24" customHeight="1" x14ac:dyDescent="0.25">
      <c r="A20224" s="11"/>
      <c r="B20224" s="9" t="s">
        <v>71</v>
      </c>
      <c r="C20224" s="29">
        <v>0</v>
      </c>
      <c r="D20224" s="31">
        <v>0</v>
      </c>
      <c r="E20224" s="56">
        <v>0.50000000000000022</v>
      </c>
    </row>
    <row r="20225" spans="1:5" ht="24" customHeight="1" x14ac:dyDescent="0.25">
      <c r="A20225" s="11"/>
      <c r="B20225" s="9" t="s">
        <v>72</v>
      </c>
      <c r="C20225" s="64">
        <v>-0.49999999999999983</v>
      </c>
      <c r="D20225" s="55">
        <v>-0.49999999999999983</v>
      </c>
      <c r="E20225" s="56">
        <v>-0.49999999999999944</v>
      </c>
    </row>
    <row r="20226" spans="1:5" ht="24" customHeight="1" x14ac:dyDescent="0.25">
      <c r="A20226" s="11"/>
      <c r="B20226" s="9" t="s">
        <v>73</v>
      </c>
      <c r="C20226" s="64">
        <v>0.49999999999999922</v>
      </c>
      <c r="D20226" s="31">
        <v>0</v>
      </c>
      <c r="E20226" s="35">
        <v>0</v>
      </c>
    </row>
    <row r="20227" spans="1:5" ht="24" customHeight="1" x14ac:dyDescent="0.25">
      <c r="A20227" s="11"/>
      <c r="B20227" s="9" t="s">
        <v>74</v>
      </c>
      <c r="C20227" s="29">
        <v>0</v>
      </c>
      <c r="D20227" s="55">
        <v>0.49999999999999983</v>
      </c>
      <c r="E20227" s="35">
        <v>0</v>
      </c>
    </row>
    <row r="20228" spans="1:5" ht="24" customHeight="1" x14ac:dyDescent="0.25">
      <c r="A20228" s="11"/>
      <c r="B20228" s="9" t="s">
        <v>75</v>
      </c>
      <c r="C20228" s="29">
        <v>0</v>
      </c>
      <c r="D20228" s="31">
        <v>0</v>
      </c>
      <c r="E20228" s="56">
        <v>0.49999999999999944</v>
      </c>
    </row>
    <row r="20229" spans="1:5" ht="24" customHeight="1" thickBot="1" x14ac:dyDescent="0.3">
      <c r="A20229" s="13"/>
      <c r="B20229" s="14" t="s">
        <v>76</v>
      </c>
      <c r="C20229" s="65">
        <v>-0.49999999999999933</v>
      </c>
      <c r="D20229" s="57">
        <v>-0.49999999999999928</v>
      </c>
      <c r="E20229" s="58">
        <v>-0.49999999999999917</v>
      </c>
    </row>
    <row r="20231" spans="1:5" ht="18" customHeight="1" thickBot="1" x14ac:dyDescent="0.3">
      <c r="A20231" s="1" t="s">
        <v>83</v>
      </c>
      <c r="B20231" s="2"/>
      <c r="C20231" s="2"/>
      <c r="D20231" s="2"/>
      <c r="E20231" s="2"/>
    </row>
    <row r="20232" spans="1:5" ht="15" customHeight="1" thickBot="1" x14ac:dyDescent="0.3">
      <c r="A20232" s="59"/>
      <c r="B20232" s="60"/>
      <c r="C20232" s="20" t="s">
        <v>84</v>
      </c>
      <c r="D20232" s="21" t="s">
        <v>85</v>
      </c>
      <c r="E20232" s="22" t="s">
        <v>86</v>
      </c>
    </row>
    <row r="20233" spans="1:5" ht="14.1" customHeight="1" x14ac:dyDescent="0.25">
      <c r="A20233" s="3" t="s">
        <v>36</v>
      </c>
      <c r="B20233" s="23" t="s">
        <v>37</v>
      </c>
      <c r="C20233" s="24">
        <v>0</v>
      </c>
      <c r="D20233" s="26">
        <v>0</v>
      </c>
      <c r="E20233" s="63">
        <v>0</v>
      </c>
    </row>
    <row r="20234" spans="1:5" ht="14.1" customHeight="1" x14ac:dyDescent="0.25">
      <c r="A20234" s="11"/>
      <c r="B20234" s="9" t="s">
        <v>63</v>
      </c>
      <c r="C20234" s="29">
        <v>0</v>
      </c>
      <c r="D20234" s="31">
        <v>0</v>
      </c>
      <c r="E20234" s="35">
        <v>0</v>
      </c>
    </row>
    <row r="20235" spans="1:5" ht="14.1" customHeight="1" x14ac:dyDescent="0.25">
      <c r="A20235" s="11"/>
      <c r="B20235" s="9" t="s">
        <v>64</v>
      </c>
      <c r="C20235" s="29">
        <v>0</v>
      </c>
      <c r="D20235" s="31">
        <v>0</v>
      </c>
      <c r="E20235" s="35">
        <v>0</v>
      </c>
    </row>
    <row r="20236" spans="1:5" ht="14.1" customHeight="1" x14ac:dyDescent="0.25">
      <c r="A20236" s="11"/>
      <c r="B20236" s="9" t="s">
        <v>65</v>
      </c>
      <c r="C20236" s="29">
        <v>0</v>
      </c>
      <c r="D20236" s="31">
        <v>0</v>
      </c>
      <c r="E20236" s="35">
        <v>0</v>
      </c>
    </row>
    <row r="20237" spans="1:5" ht="14.1" customHeight="1" x14ac:dyDescent="0.25">
      <c r="A20237" s="11"/>
      <c r="B20237" s="9" t="s">
        <v>66</v>
      </c>
      <c r="C20237" s="29">
        <v>0</v>
      </c>
      <c r="D20237" s="31">
        <v>0</v>
      </c>
      <c r="E20237" s="35">
        <v>0</v>
      </c>
    </row>
    <row r="20238" spans="1:5" ht="14.1" customHeight="1" x14ac:dyDescent="0.25">
      <c r="A20238" s="11"/>
      <c r="B20238" s="9" t="s">
        <v>67</v>
      </c>
      <c r="C20238" s="29">
        <v>0</v>
      </c>
      <c r="D20238" s="31">
        <v>0</v>
      </c>
      <c r="E20238" s="35">
        <v>0</v>
      </c>
    </row>
    <row r="20239" spans="1:5" ht="14.1" customHeight="1" x14ac:dyDescent="0.25">
      <c r="A20239" s="11"/>
      <c r="B20239" s="9" t="s">
        <v>68</v>
      </c>
      <c r="C20239" s="29">
        <v>0</v>
      </c>
      <c r="D20239" s="31">
        <v>0</v>
      </c>
      <c r="E20239" s="35">
        <v>0</v>
      </c>
    </row>
    <row r="20240" spans="1:5" ht="24" customHeight="1" x14ac:dyDescent="0.25">
      <c r="A20240" s="11"/>
      <c r="B20240" s="9" t="s">
        <v>69</v>
      </c>
      <c r="C20240" s="29">
        <v>1</v>
      </c>
      <c r="D20240" s="31">
        <v>0</v>
      </c>
      <c r="E20240" s="35">
        <v>0</v>
      </c>
    </row>
    <row r="20241" spans="1:8" ht="24" customHeight="1" x14ac:dyDescent="0.25">
      <c r="A20241" s="11"/>
      <c r="B20241" s="9" t="s">
        <v>70</v>
      </c>
      <c r="C20241" s="29">
        <v>0</v>
      </c>
      <c r="D20241" s="31">
        <v>1</v>
      </c>
      <c r="E20241" s="35">
        <v>0</v>
      </c>
    </row>
    <row r="20242" spans="1:8" ht="24" customHeight="1" x14ac:dyDescent="0.25">
      <c r="A20242" s="11"/>
      <c r="B20242" s="9" t="s">
        <v>71</v>
      </c>
      <c r="C20242" s="29">
        <v>0</v>
      </c>
      <c r="D20242" s="31">
        <v>0</v>
      </c>
      <c r="E20242" s="35">
        <v>1</v>
      </c>
    </row>
    <row r="20243" spans="1:8" ht="24" customHeight="1" x14ac:dyDescent="0.25">
      <c r="A20243" s="11"/>
      <c r="B20243" s="9" t="s">
        <v>72</v>
      </c>
      <c r="C20243" s="29">
        <v>-0.99999999999999722</v>
      </c>
      <c r="D20243" s="31">
        <v>-0.99999999999999811</v>
      </c>
      <c r="E20243" s="35">
        <v>-0.99999999999999756</v>
      </c>
    </row>
    <row r="20244" spans="1:8" ht="24" customHeight="1" x14ac:dyDescent="0.25">
      <c r="A20244" s="11"/>
      <c r="B20244" s="9" t="s">
        <v>73</v>
      </c>
      <c r="C20244" s="29">
        <v>-0.99999999999999978</v>
      </c>
      <c r="D20244" s="31">
        <v>0</v>
      </c>
      <c r="E20244" s="35">
        <v>0</v>
      </c>
    </row>
    <row r="20245" spans="1:8" ht="24" customHeight="1" x14ac:dyDescent="0.25">
      <c r="A20245" s="11"/>
      <c r="B20245" s="9" t="s">
        <v>74</v>
      </c>
      <c r="C20245" s="29">
        <v>0</v>
      </c>
      <c r="D20245" s="31">
        <v>-1.0000000000000007</v>
      </c>
      <c r="E20245" s="35">
        <v>0</v>
      </c>
    </row>
    <row r="20246" spans="1:8" ht="24" customHeight="1" x14ac:dyDescent="0.25">
      <c r="A20246" s="11"/>
      <c r="B20246" s="9" t="s">
        <v>75</v>
      </c>
      <c r="C20246" s="29">
        <v>0</v>
      </c>
      <c r="D20246" s="31">
        <v>0</v>
      </c>
      <c r="E20246" s="35">
        <v>-0.99999999999999922</v>
      </c>
    </row>
    <row r="20247" spans="1:8" ht="24" customHeight="1" thickBot="1" x14ac:dyDescent="0.3">
      <c r="A20247" s="13"/>
      <c r="B20247" s="14" t="s">
        <v>76</v>
      </c>
      <c r="C20247" s="38">
        <v>1.0000000000000018</v>
      </c>
      <c r="D20247" s="40">
        <v>1.0000000000000022</v>
      </c>
      <c r="E20247" s="66">
        <v>1.0000000000000022</v>
      </c>
    </row>
    <row r="20249" spans="1:8" ht="20.100000000000001" customHeight="1" thickBot="1" x14ac:dyDescent="0.3">
      <c r="A20249" s="16" t="s">
        <v>87</v>
      </c>
      <c r="B20249" s="17"/>
      <c r="C20249" s="17"/>
      <c r="D20249" s="17"/>
      <c r="E20249" s="17"/>
      <c r="F20249" s="17"/>
      <c r="G20249" s="17"/>
      <c r="H20249" s="17"/>
    </row>
    <row r="20250" spans="1:8" ht="15" customHeight="1" x14ac:dyDescent="0.25">
      <c r="A20250" s="67" t="s">
        <v>88</v>
      </c>
      <c r="B20250" s="68" t="s">
        <v>89</v>
      </c>
      <c r="C20250" s="69" t="s">
        <v>90</v>
      </c>
      <c r="D20250" s="69" t="s">
        <v>91</v>
      </c>
      <c r="E20250" s="69" t="s">
        <v>92</v>
      </c>
      <c r="F20250" s="69" t="s">
        <v>59</v>
      </c>
      <c r="G20250" s="70" t="s">
        <v>93</v>
      </c>
      <c r="H20250" s="71"/>
    </row>
    <row r="20251" spans="1:8" ht="15" customHeight="1" thickBot="1" x14ac:dyDescent="0.3">
      <c r="A20251" s="72"/>
      <c r="B20251" s="73"/>
      <c r="C20251" s="74"/>
      <c r="D20251" s="74"/>
      <c r="E20251" s="74"/>
      <c r="F20251" s="74"/>
      <c r="G20251" s="75" t="s">
        <v>94</v>
      </c>
      <c r="H20251" s="76" t="s">
        <v>95</v>
      </c>
    </row>
    <row r="20252" spans="1:8" ht="14.1" customHeight="1" x14ac:dyDescent="0.25">
      <c r="A20252" s="44" t="s">
        <v>37</v>
      </c>
      <c r="B20252" s="77">
        <v>1545.3553438599668</v>
      </c>
      <c r="C20252" s="78">
        <v>24.197159302912159</v>
      </c>
      <c r="D20252" s="53">
        <v>142.78335749668094</v>
      </c>
      <c r="E20252" s="53">
        <v>63.865155595929032</v>
      </c>
      <c r="F20252" s="53">
        <v>6.7420608172353296E-107</v>
      </c>
      <c r="G20252" s="78">
        <v>1497.5243885560647</v>
      </c>
      <c r="H20252" s="79">
        <v>1593.1862991638689</v>
      </c>
    </row>
    <row r="20253" spans="1:8" ht="14.1" customHeight="1" x14ac:dyDescent="0.25">
      <c r="A20253" s="46" t="s">
        <v>63</v>
      </c>
      <c r="B20253" s="80">
        <v>-59.120701225230292</v>
      </c>
      <c r="C20253" s="81">
        <v>34.467029523138237</v>
      </c>
      <c r="D20253" s="55">
        <v>142.78335749667113</v>
      </c>
      <c r="E20253" s="55">
        <v>-1.7152827511736011</v>
      </c>
      <c r="F20253" s="55">
        <v>8.8462669089886467E-2</v>
      </c>
      <c r="G20253" s="81">
        <v>-127.25229171242844</v>
      </c>
      <c r="H20253" s="82">
        <v>9.010889261967856</v>
      </c>
    </row>
    <row r="20254" spans="1:8" ht="14.1" customHeight="1" x14ac:dyDescent="0.25">
      <c r="A20254" s="46" t="s">
        <v>64</v>
      </c>
      <c r="B20254" s="83" t="s">
        <v>96</v>
      </c>
      <c r="C20254" s="31">
        <v>0</v>
      </c>
      <c r="D20254" s="84" t="s">
        <v>97</v>
      </c>
      <c r="E20254" s="84" t="s">
        <v>97</v>
      </c>
      <c r="F20254" s="84" t="s">
        <v>97</v>
      </c>
      <c r="G20254" s="84" t="s">
        <v>97</v>
      </c>
      <c r="H20254" s="85" t="s">
        <v>97</v>
      </c>
    </row>
    <row r="20255" spans="1:8" ht="14.1" customHeight="1" x14ac:dyDescent="0.25">
      <c r="A20255" s="46" t="s">
        <v>65</v>
      </c>
      <c r="B20255" s="80">
        <v>-12.33787848060741</v>
      </c>
      <c r="C20255" s="81">
        <v>6.2376611336679728</v>
      </c>
      <c r="D20255" s="55">
        <v>346.24451608030512</v>
      </c>
      <c r="E20255" s="55">
        <v>-1.9779654931899591</v>
      </c>
      <c r="F20255" s="55">
        <v>4.8725054853452354E-2</v>
      </c>
      <c r="G20255" s="81">
        <v>-24.6063538100634</v>
      </c>
      <c r="H20255" s="82">
        <v>-6.940315115141972E-2</v>
      </c>
    </row>
    <row r="20256" spans="1:8" ht="14.1" customHeight="1" x14ac:dyDescent="0.25">
      <c r="A20256" s="46" t="s">
        <v>66</v>
      </c>
      <c r="B20256" s="80">
        <v>-36.709767704368971</v>
      </c>
      <c r="C20256" s="81">
        <v>5.9921900329676623</v>
      </c>
      <c r="D20256" s="55">
        <v>346.20247589216615</v>
      </c>
      <c r="E20256" s="55">
        <v>-6.126268943808558</v>
      </c>
      <c r="F20256" s="55">
        <v>2.4455331502037827E-9</v>
      </c>
      <c r="G20256" s="81">
        <v>-48.495445913784657</v>
      </c>
      <c r="H20256" s="82">
        <v>-24.924089494953282</v>
      </c>
    </row>
    <row r="20257" spans="1:8" ht="14.1" customHeight="1" x14ac:dyDescent="0.25">
      <c r="A20257" s="46" t="s">
        <v>67</v>
      </c>
      <c r="B20257" s="80">
        <v>-37.1495474725726</v>
      </c>
      <c r="C20257" s="81">
        <v>5.7730109801783938</v>
      </c>
      <c r="D20257" s="55">
        <v>346.09737239533945</v>
      </c>
      <c r="E20257" s="55">
        <v>-6.435038422778927</v>
      </c>
      <c r="F20257" s="55">
        <v>4.1141849481304413E-10</v>
      </c>
      <c r="G20257" s="81">
        <v>-48.504147680360035</v>
      </c>
      <c r="H20257" s="82">
        <v>-25.794947264785161</v>
      </c>
    </row>
    <row r="20258" spans="1:8" ht="14.1" customHeight="1" x14ac:dyDescent="0.25">
      <c r="A20258" s="46" t="s">
        <v>68</v>
      </c>
      <c r="B20258" s="83" t="s">
        <v>96</v>
      </c>
      <c r="C20258" s="31">
        <v>0</v>
      </c>
      <c r="D20258" s="84" t="s">
        <v>97</v>
      </c>
      <c r="E20258" s="84" t="s">
        <v>97</v>
      </c>
      <c r="F20258" s="84" t="s">
        <v>97</v>
      </c>
      <c r="G20258" s="84" t="s">
        <v>97</v>
      </c>
      <c r="H20258" s="85" t="s">
        <v>97</v>
      </c>
    </row>
    <row r="20259" spans="1:8" ht="24" customHeight="1" x14ac:dyDescent="0.25">
      <c r="A20259" s="46" t="s">
        <v>69</v>
      </c>
      <c r="B20259" s="80">
        <v>23.690606838534304</v>
      </c>
      <c r="C20259" s="81">
        <v>8.6461139252344772</v>
      </c>
      <c r="D20259" s="55">
        <v>345.99810429886759</v>
      </c>
      <c r="E20259" s="55">
        <v>2.7400294564001864</v>
      </c>
      <c r="F20259" s="55">
        <v>6.461908829199968E-3</v>
      </c>
      <c r="G20259" s="81">
        <v>6.685050094461972</v>
      </c>
      <c r="H20259" s="82">
        <v>40.696163582606637</v>
      </c>
    </row>
    <row r="20260" spans="1:8" ht="24" customHeight="1" x14ac:dyDescent="0.25">
      <c r="A20260" s="46" t="s">
        <v>70</v>
      </c>
      <c r="B20260" s="80">
        <v>18.671084311589873</v>
      </c>
      <c r="C20260" s="81">
        <v>8.2594298681248333</v>
      </c>
      <c r="D20260" s="55">
        <v>345.93465702100059</v>
      </c>
      <c r="E20260" s="55">
        <v>2.2605778618747241</v>
      </c>
      <c r="F20260" s="55">
        <v>2.4406416003305186E-2</v>
      </c>
      <c r="G20260" s="81">
        <v>2.4260643024144537</v>
      </c>
      <c r="H20260" s="82">
        <v>34.916104320765292</v>
      </c>
    </row>
    <row r="20261" spans="1:8" ht="24" customHeight="1" x14ac:dyDescent="0.25">
      <c r="A20261" s="46" t="s">
        <v>71</v>
      </c>
      <c r="B20261" s="80">
        <v>13.299029248975108</v>
      </c>
      <c r="C20261" s="81">
        <v>8.0993119786472914</v>
      </c>
      <c r="D20261" s="55">
        <v>345.86213680632517</v>
      </c>
      <c r="E20261" s="55">
        <v>1.6419949353767513</v>
      </c>
      <c r="F20261" s="55">
        <v>0.10149995013082645</v>
      </c>
      <c r="G20261" s="81">
        <v>-2.6310753838619512</v>
      </c>
      <c r="H20261" s="82">
        <v>29.229133881812167</v>
      </c>
    </row>
    <row r="20262" spans="1:8" ht="24" customHeight="1" x14ac:dyDescent="0.25">
      <c r="A20262" s="46" t="s">
        <v>72</v>
      </c>
      <c r="B20262" s="83" t="s">
        <v>96</v>
      </c>
      <c r="C20262" s="31">
        <v>0</v>
      </c>
      <c r="D20262" s="84" t="s">
        <v>97</v>
      </c>
      <c r="E20262" s="84" t="s">
        <v>97</v>
      </c>
      <c r="F20262" s="84" t="s">
        <v>97</v>
      </c>
      <c r="G20262" s="84" t="s">
        <v>97</v>
      </c>
      <c r="H20262" s="85" t="s">
        <v>97</v>
      </c>
    </row>
    <row r="20263" spans="1:8" ht="24" customHeight="1" x14ac:dyDescent="0.25">
      <c r="A20263" s="46" t="s">
        <v>73</v>
      </c>
      <c r="B20263" s="83" t="s">
        <v>96</v>
      </c>
      <c r="C20263" s="31">
        <v>0</v>
      </c>
      <c r="D20263" s="84" t="s">
        <v>97</v>
      </c>
      <c r="E20263" s="84" t="s">
        <v>97</v>
      </c>
      <c r="F20263" s="84" t="s">
        <v>97</v>
      </c>
      <c r="G20263" s="84" t="s">
        <v>97</v>
      </c>
      <c r="H20263" s="85" t="s">
        <v>97</v>
      </c>
    </row>
    <row r="20264" spans="1:8" ht="24" customHeight="1" x14ac:dyDescent="0.25">
      <c r="A20264" s="46" t="s">
        <v>74</v>
      </c>
      <c r="B20264" s="83" t="s">
        <v>96</v>
      </c>
      <c r="C20264" s="31">
        <v>0</v>
      </c>
      <c r="D20264" s="84" t="s">
        <v>97</v>
      </c>
      <c r="E20264" s="84" t="s">
        <v>97</v>
      </c>
      <c r="F20264" s="84" t="s">
        <v>97</v>
      </c>
      <c r="G20264" s="84" t="s">
        <v>97</v>
      </c>
      <c r="H20264" s="85" t="s">
        <v>97</v>
      </c>
    </row>
    <row r="20265" spans="1:8" ht="24" customHeight="1" x14ac:dyDescent="0.25">
      <c r="A20265" s="46" t="s">
        <v>75</v>
      </c>
      <c r="B20265" s="83" t="s">
        <v>96</v>
      </c>
      <c r="C20265" s="31">
        <v>0</v>
      </c>
      <c r="D20265" s="84" t="s">
        <v>97</v>
      </c>
      <c r="E20265" s="84" t="s">
        <v>97</v>
      </c>
      <c r="F20265" s="84" t="s">
        <v>97</v>
      </c>
      <c r="G20265" s="84" t="s">
        <v>97</v>
      </c>
      <c r="H20265" s="85" t="s">
        <v>97</v>
      </c>
    </row>
    <row r="20266" spans="1:8" ht="24" customHeight="1" thickBot="1" x14ac:dyDescent="0.3">
      <c r="A20266" s="48" t="s">
        <v>76</v>
      </c>
      <c r="B20266" s="86" t="s">
        <v>96</v>
      </c>
      <c r="C20266" s="40">
        <v>0</v>
      </c>
      <c r="D20266" s="87" t="s">
        <v>97</v>
      </c>
      <c r="E20266" s="87" t="s">
        <v>97</v>
      </c>
      <c r="F20266" s="87" t="s">
        <v>97</v>
      </c>
      <c r="G20266" s="87" t="s">
        <v>97</v>
      </c>
      <c r="H20266" s="88" t="s">
        <v>97</v>
      </c>
    </row>
    <row r="20267" spans="1:8" ht="15" customHeight="1" x14ac:dyDescent="0.25">
      <c r="A20267" s="42" t="s">
        <v>98</v>
      </c>
      <c r="B20267" s="43"/>
      <c r="C20267" s="43"/>
      <c r="D20267" s="43"/>
      <c r="E20267" s="43"/>
      <c r="F20267" s="43"/>
      <c r="G20267" s="43"/>
      <c r="H20267" s="43"/>
    </row>
    <row r="20268" spans="1:8" ht="15" customHeight="1" x14ac:dyDescent="0.25">
      <c r="A20268" s="50" t="s">
        <v>332</v>
      </c>
      <c r="B20268" s="51"/>
      <c r="C20268" s="51"/>
      <c r="D20268" s="51"/>
      <c r="E20268" s="51"/>
      <c r="F20268" s="51"/>
      <c r="G20268" s="51"/>
      <c r="H20268" s="51"/>
    </row>
    <row r="20271" spans="1:8" ht="16.5" x14ac:dyDescent="0.25">
      <c r="A20271" t="s">
        <v>100</v>
      </c>
    </row>
    <row r="20273" spans="1:4" ht="20.100000000000001" customHeight="1" thickBot="1" x14ac:dyDescent="0.3">
      <c r="A20273" s="16" t="s">
        <v>101</v>
      </c>
      <c r="B20273" s="17"/>
      <c r="C20273" s="17"/>
      <c r="D20273" s="17"/>
    </row>
    <row r="20274" spans="1:4" ht="15" customHeight="1" thickBot="1" x14ac:dyDescent="0.3">
      <c r="A20274" s="89" t="s">
        <v>88</v>
      </c>
      <c r="B20274" s="90"/>
      <c r="C20274" s="20" t="s">
        <v>89</v>
      </c>
      <c r="D20274" s="22" t="s">
        <v>90</v>
      </c>
    </row>
    <row r="20275" spans="1:4" ht="14.1" customHeight="1" x14ac:dyDescent="0.25">
      <c r="A20275" s="3" t="s">
        <v>102</v>
      </c>
      <c r="B20275" s="23" t="s">
        <v>162</v>
      </c>
      <c r="C20275" s="77">
        <v>1038.764845631832</v>
      </c>
      <c r="D20275" s="79">
        <v>79.07673958648553</v>
      </c>
    </row>
    <row r="20276" spans="1:4" ht="14.1" customHeight="1" thickBot="1" x14ac:dyDescent="0.3">
      <c r="A20276" s="91"/>
      <c r="B20276" s="14" t="s">
        <v>163</v>
      </c>
      <c r="C20276" s="92">
        <v>40531.913955836215</v>
      </c>
      <c r="D20276" s="93">
        <v>4919.7316189260946</v>
      </c>
    </row>
    <row r="20277" spans="1:4" ht="15" customHeight="1" x14ac:dyDescent="0.25">
      <c r="A20277" s="42" t="s">
        <v>331</v>
      </c>
      <c r="B20277" s="43"/>
      <c r="C20277" s="43"/>
      <c r="D20277" s="43"/>
    </row>
    <row r="20280" spans="1:4" ht="16.5" x14ac:dyDescent="0.25">
      <c r="A20280" t="s">
        <v>113</v>
      </c>
    </row>
    <row r="20282" spans="1:4" ht="20.100000000000001" customHeight="1" thickBot="1" x14ac:dyDescent="0.3">
      <c r="A20282" s="16" t="s">
        <v>114</v>
      </c>
      <c r="B20282" s="17"/>
      <c r="C20282" s="17"/>
    </row>
    <row r="20283" spans="1:4" ht="15" customHeight="1" thickBot="1" x14ac:dyDescent="0.3">
      <c r="A20283" s="18"/>
      <c r="B20283" s="19"/>
      <c r="C20283" s="61" t="s">
        <v>62</v>
      </c>
    </row>
    <row r="20284" spans="1:4" ht="14.1" customHeight="1" x14ac:dyDescent="0.25">
      <c r="A20284" s="3" t="s">
        <v>36</v>
      </c>
      <c r="B20284" s="23" t="s">
        <v>37</v>
      </c>
      <c r="C20284" s="62">
        <v>0</v>
      </c>
    </row>
    <row r="20285" spans="1:4" ht="14.1" customHeight="1" x14ac:dyDescent="0.25">
      <c r="A20285" s="28"/>
      <c r="B20285" s="9" t="s">
        <v>63</v>
      </c>
      <c r="C20285" s="12">
        <v>0</v>
      </c>
    </row>
    <row r="20286" spans="1:4" ht="14.1" customHeight="1" x14ac:dyDescent="0.25">
      <c r="A20286" s="28"/>
      <c r="B20286" s="9" t="s">
        <v>64</v>
      </c>
      <c r="C20286" s="12">
        <v>0</v>
      </c>
    </row>
    <row r="20287" spans="1:4" ht="14.1" customHeight="1" x14ac:dyDescent="0.25">
      <c r="A20287" s="28"/>
      <c r="B20287" s="9" t="s">
        <v>65</v>
      </c>
      <c r="C20287" s="12">
        <v>1</v>
      </c>
    </row>
    <row r="20288" spans="1:4" ht="14.1" customHeight="1" x14ac:dyDescent="0.25">
      <c r="A20288" s="28"/>
      <c r="B20288" s="9" t="s">
        <v>66</v>
      </c>
      <c r="C20288" s="12">
        <v>0</v>
      </c>
    </row>
    <row r="20289" spans="1:9" ht="14.1" customHeight="1" x14ac:dyDescent="0.25">
      <c r="A20289" s="28"/>
      <c r="B20289" s="9" t="s">
        <v>67</v>
      </c>
      <c r="C20289" s="12">
        <v>0</v>
      </c>
    </row>
    <row r="20290" spans="1:9" ht="14.1" customHeight="1" x14ac:dyDescent="0.25">
      <c r="A20290" s="28"/>
      <c r="B20290" s="9" t="s">
        <v>68</v>
      </c>
      <c r="C20290" s="12">
        <v>-1</v>
      </c>
    </row>
    <row r="20291" spans="1:9" ht="24" customHeight="1" x14ac:dyDescent="0.25">
      <c r="A20291" s="28"/>
      <c r="B20291" s="9" t="s">
        <v>69</v>
      </c>
      <c r="C20291" s="47">
        <v>0.5</v>
      </c>
    </row>
    <row r="20292" spans="1:9" ht="24" customHeight="1" x14ac:dyDescent="0.25">
      <c r="A20292" s="28"/>
      <c r="B20292" s="9" t="s">
        <v>70</v>
      </c>
      <c r="C20292" s="12">
        <v>0</v>
      </c>
    </row>
    <row r="20293" spans="1:9" ht="24" customHeight="1" x14ac:dyDescent="0.25">
      <c r="A20293" s="28"/>
      <c r="B20293" s="9" t="s">
        <v>71</v>
      </c>
      <c r="C20293" s="12">
        <v>0</v>
      </c>
    </row>
    <row r="20294" spans="1:9" ht="24" customHeight="1" x14ac:dyDescent="0.25">
      <c r="A20294" s="28"/>
      <c r="B20294" s="9" t="s">
        <v>72</v>
      </c>
      <c r="C20294" s="47">
        <v>-0.5</v>
      </c>
    </row>
    <row r="20295" spans="1:9" ht="24" customHeight="1" x14ac:dyDescent="0.25">
      <c r="A20295" s="28"/>
      <c r="B20295" s="9" t="s">
        <v>73</v>
      </c>
      <c r="C20295" s="47">
        <v>0.5</v>
      </c>
    </row>
    <row r="20296" spans="1:9" ht="24" customHeight="1" x14ac:dyDescent="0.25">
      <c r="A20296" s="28"/>
      <c r="B20296" s="9" t="s">
        <v>74</v>
      </c>
      <c r="C20296" s="12">
        <v>0</v>
      </c>
    </row>
    <row r="20297" spans="1:9" ht="24" customHeight="1" x14ac:dyDescent="0.25">
      <c r="A20297" s="28"/>
      <c r="B20297" s="9" t="s">
        <v>75</v>
      </c>
      <c r="C20297" s="12">
        <v>0</v>
      </c>
    </row>
    <row r="20298" spans="1:9" ht="24" customHeight="1" thickBot="1" x14ac:dyDescent="0.3">
      <c r="A20298" s="91"/>
      <c r="B20298" s="14" t="s">
        <v>76</v>
      </c>
      <c r="C20298" s="49">
        <v>-0.5</v>
      </c>
    </row>
    <row r="20299" spans="1:9" ht="15" customHeight="1" x14ac:dyDescent="0.25">
      <c r="A20299" s="42" t="s">
        <v>115</v>
      </c>
      <c r="B20299" s="43"/>
      <c r="C20299" s="43"/>
    </row>
    <row r="20301" spans="1:9" ht="20.100000000000001" customHeight="1" thickBot="1" x14ac:dyDescent="0.3">
      <c r="A20301" s="16" t="s">
        <v>116</v>
      </c>
      <c r="B20301" s="17"/>
      <c r="C20301" s="17"/>
      <c r="D20301" s="17"/>
      <c r="E20301" s="17"/>
      <c r="F20301" s="17"/>
      <c r="G20301" s="17"/>
      <c r="H20301" s="17"/>
      <c r="I20301" s="17"/>
    </row>
    <row r="20302" spans="1:9" ht="15" customHeight="1" x14ac:dyDescent="0.25">
      <c r="A20302" s="67" t="s">
        <v>117</v>
      </c>
      <c r="B20302" s="68" t="s">
        <v>89</v>
      </c>
      <c r="C20302" s="69" t="s">
        <v>90</v>
      </c>
      <c r="D20302" s="69" t="s">
        <v>91</v>
      </c>
      <c r="E20302" s="69" t="s">
        <v>118</v>
      </c>
      <c r="F20302" s="69" t="s">
        <v>92</v>
      </c>
      <c r="G20302" s="69" t="s">
        <v>59</v>
      </c>
      <c r="H20302" s="70" t="s">
        <v>93</v>
      </c>
      <c r="I20302" s="71"/>
    </row>
    <row r="20303" spans="1:9" ht="15" customHeight="1" thickBot="1" x14ac:dyDescent="0.3">
      <c r="A20303" s="72"/>
      <c r="B20303" s="73"/>
      <c r="C20303" s="74"/>
      <c r="D20303" s="74"/>
      <c r="E20303" s="74"/>
      <c r="F20303" s="74"/>
      <c r="G20303" s="74"/>
      <c r="H20303" s="75" t="s">
        <v>94</v>
      </c>
      <c r="I20303" s="76" t="s">
        <v>95</v>
      </c>
    </row>
    <row r="20304" spans="1:9" ht="14.1" customHeight="1" thickBot="1" x14ac:dyDescent="0.3">
      <c r="A20304" s="94" t="s">
        <v>62</v>
      </c>
      <c r="B20304" s="95">
        <v>-0.49257506134025775</v>
      </c>
      <c r="C20304" s="96">
        <v>4.3230569626172386</v>
      </c>
      <c r="D20304" s="97">
        <v>345.99810429886759</v>
      </c>
      <c r="E20304" s="98">
        <v>0</v>
      </c>
      <c r="F20304" s="97">
        <v>-0.11394137657673749</v>
      </c>
      <c r="G20304" s="97">
        <v>0.90935035171958312</v>
      </c>
      <c r="H20304" s="96">
        <v>-8.9953534333764242</v>
      </c>
      <c r="I20304" s="99">
        <v>8.0102033106959087</v>
      </c>
    </row>
    <row r="20305" spans="1:9" ht="15" customHeight="1" x14ac:dyDescent="0.25">
      <c r="A20305" s="42" t="s">
        <v>115</v>
      </c>
      <c r="B20305" s="43"/>
      <c r="C20305" s="43"/>
      <c r="D20305" s="43"/>
      <c r="E20305" s="43"/>
      <c r="F20305" s="43"/>
      <c r="G20305" s="43"/>
      <c r="H20305" s="43"/>
      <c r="I20305" s="43"/>
    </row>
    <row r="20306" spans="1:9" ht="15" customHeight="1" x14ac:dyDescent="0.25">
      <c r="A20306" s="50" t="s">
        <v>332</v>
      </c>
      <c r="B20306" s="51"/>
      <c r="C20306" s="51"/>
      <c r="D20306" s="51"/>
      <c r="E20306" s="51"/>
      <c r="F20306" s="51"/>
      <c r="G20306" s="51"/>
      <c r="H20306" s="51"/>
      <c r="I20306" s="51"/>
    </row>
    <row r="20309" spans="1:9" ht="16.5" x14ac:dyDescent="0.25">
      <c r="A20309" t="s">
        <v>119</v>
      </c>
    </row>
    <row r="20311" spans="1:9" ht="20.100000000000001" customHeight="1" thickBot="1" x14ac:dyDescent="0.3">
      <c r="A20311" s="16" t="s">
        <v>114</v>
      </c>
      <c r="B20311" s="17"/>
      <c r="C20311" s="17"/>
    </row>
    <row r="20312" spans="1:9" ht="15" customHeight="1" thickBot="1" x14ac:dyDescent="0.3">
      <c r="A20312" s="18"/>
      <c r="B20312" s="19"/>
      <c r="C20312" s="61" t="s">
        <v>62</v>
      </c>
    </row>
    <row r="20313" spans="1:9" ht="14.1" customHeight="1" x14ac:dyDescent="0.25">
      <c r="A20313" s="3" t="s">
        <v>36</v>
      </c>
      <c r="B20313" s="23" t="s">
        <v>37</v>
      </c>
      <c r="C20313" s="62">
        <v>0</v>
      </c>
    </row>
    <row r="20314" spans="1:9" ht="14.1" customHeight="1" x14ac:dyDescent="0.25">
      <c r="A20314" s="28"/>
      <c r="B20314" s="9" t="s">
        <v>63</v>
      </c>
      <c r="C20314" s="12">
        <v>0</v>
      </c>
    </row>
    <row r="20315" spans="1:9" ht="14.1" customHeight="1" x14ac:dyDescent="0.25">
      <c r="A20315" s="28"/>
      <c r="B20315" s="9" t="s">
        <v>64</v>
      </c>
      <c r="C20315" s="12">
        <v>0</v>
      </c>
    </row>
    <row r="20316" spans="1:9" ht="14.1" customHeight="1" x14ac:dyDescent="0.25">
      <c r="A20316" s="28"/>
      <c r="B20316" s="9" t="s">
        <v>65</v>
      </c>
      <c r="C20316" s="12">
        <v>1</v>
      </c>
    </row>
    <row r="20317" spans="1:9" ht="14.1" customHeight="1" x14ac:dyDescent="0.25">
      <c r="A20317" s="28"/>
      <c r="B20317" s="9" t="s">
        <v>66</v>
      </c>
      <c r="C20317" s="12">
        <v>0</v>
      </c>
    </row>
    <row r="20318" spans="1:9" ht="14.1" customHeight="1" x14ac:dyDescent="0.25">
      <c r="A20318" s="28"/>
      <c r="B20318" s="9" t="s">
        <v>67</v>
      </c>
      <c r="C20318" s="12">
        <v>0</v>
      </c>
    </row>
    <row r="20319" spans="1:9" ht="14.1" customHeight="1" x14ac:dyDescent="0.25">
      <c r="A20319" s="28"/>
      <c r="B20319" s="9" t="s">
        <v>68</v>
      </c>
      <c r="C20319" s="12">
        <v>-1</v>
      </c>
    </row>
    <row r="20320" spans="1:9" ht="24" customHeight="1" x14ac:dyDescent="0.25">
      <c r="A20320" s="28"/>
      <c r="B20320" s="9" t="s">
        <v>69</v>
      </c>
      <c r="C20320" s="12">
        <v>1</v>
      </c>
    </row>
    <row r="20321" spans="1:9" ht="24" customHeight="1" x14ac:dyDescent="0.25">
      <c r="A20321" s="28"/>
      <c r="B20321" s="9" t="s">
        <v>70</v>
      </c>
      <c r="C20321" s="12">
        <v>0</v>
      </c>
    </row>
    <row r="20322" spans="1:9" ht="24" customHeight="1" x14ac:dyDescent="0.25">
      <c r="A20322" s="28"/>
      <c r="B20322" s="9" t="s">
        <v>71</v>
      </c>
      <c r="C20322" s="12">
        <v>0</v>
      </c>
    </row>
    <row r="20323" spans="1:9" ht="24" customHeight="1" x14ac:dyDescent="0.25">
      <c r="A20323" s="28"/>
      <c r="B20323" s="9" t="s">
        <v>72</v>
      </c>
      <c r="C20323" s="12">
        <v>-1</v>
      </c>
    </row>
    <row r="20324" spans="1:9" ht="24" customHeight="1" x14ac:dyDescent="0.25">
      <c r="A20324" s="28"/>
      <c r="B20324" s="9" t="s">
        <v>73</v>
      </c>
      <c r="C20324" s="12">
        <v>0</v>
      </c>
    </row>
    <row r="20325" spans="1:9" ht="24" customHeight="1" x14ac:dyDescent="0.25">
      <c r="A20325" s="28"/>
      <c r="B20325" s="9" t="s">
        <v>74</v>
      </c>
      <c r="C20325" s="12">
        <v>0</v>
      </c>
    </row>
    <row r="20326" spans="1:9" ht="24" customHeight="1" x14ac:dyDescent="0.25">
      <c r="A20326" s="28"/>
      <c r="B20326" s="9" t="s">
        <v>75</v>
      </c>
      <c r="C20326" s="12">
        <v>0</v>
      </c>
    </row>
    <row r="20327" spans="1:9" ht="24" customHeight="1" thickBot="1" x14ac:dyDescent="0.3">
      <c r="A20327" s="91"/>
      <c r="B20327" s="14" t="s">
        <v>76</v>
      </c>
      <c r="C20327" s="100">
        <v>0</v>
      </c>
    </row>
    <row r="20328" spans="1:9" ht="15" customHeight="1" x14ac:dyDescent="0.25">
      <c r="A20328" s="42" t="s">
        <v>120</v>
      </c>
      <c r="B20328" s="43"/>
      <c r="C20328" s="43"/>
    </row>
    <row r="20330" spans="1:9" ht="20.100000000000001" customHeight="1" thickBot="1" x14ac:dyDescent="0.3">
      <c r="A20330" s="16" t="s">
        <v>116</v>
      </c>
      <c r="B20330" s="17"/>
      <c r="C20330" s="17"/>
      <c r="D20330" s="17"/>
      <c r="E20330" s="17"/>
      <c r="F20330" s="17"/>
      <c r="G20330" s="17"/>
      <c r="H20330" s="17"/>
      <c r="I20330" s="17"/>
    </row>
    <row r="20331" spans="1:9" ht="15" customHeight="1" x14ac:dyDescent="0.25">
      <c r="A20331" s="67" t="s">
        <v>117</v>
      </c>
      <c r="B20331" s="68" t="s">
        <v>89</v>
      </c>
      <c r="C20331" s="69" t="s">
        <v>90</v>
      </c>
      <c r="D20331" s="69" t="s">
        <v>91</v>
      </c>
      <c r="E20331" s="69" t="s">
        <v>118</v>
      </c>
      <c r="F20331" s="69" t="s">
        <v>92</v>
      </c>
      <c r="G20331" s="69" t="s">
        <v>59</v>
      </c>
      <c r="H20331" s="70" t="s">
        <v>93</v>
      </c>
      <c r="I20331" s="71"/>
    </row>
    <row r="20332" spans="1:9" ht="15" customHeight="1" thickBot="1" x14ac:dyDescent="0.3">
      <c r="A20332" s="72"/>
      <c r="B20332" s="73"/>
      <c r="C20332" s="74"/>
      <c r="D20332" s="74"/>
      <c r="E20332" s="74"/>
      <c r="F20332" s="74"/>
      <c r="G20332" s="74"/>
      <c r="H20332" s="75" t="s">
        <v>94</v>
      </c>
      <c r="I20332" s="76" t="s">
        <v>95</v>
      </c>
    </row>
    <row r="20333" spans="1:9" ht="14.1" customHeight="1" thickBot="1" x14ac:dyDescent="0.3">
      <c r="A20333" s="94" t="s">
        <v>62</v>
      </c>
      <c r="B20333" s="95">
        <v>11.352728357926894</v>
      </c>
      <c r="C20333" s="96">
        <v>5.9872255335557147</v>
      </c>
      <c r="D20333" s="97">
        <v>345.73069454116069</v>
      </c>
      <c r="E20333" s="98">
        <v>0</v>
      </c>
      <c r="F20333" s="97">
        <v>1.8961584617616192</v>
      </c>
      <c r="G20333" s="97">
        <v>5.8772623289215647E-2</v>
      </c>
      <c r="H20333" s="96">
        <v>-0.42324184656434838</v>
      </c>
      <c r="I20333" s="99">
        <v>23.128698562418137</v>
      </c>
    </row>
    <row r="20334" spans="1:9" ht="15" customHeight="1" x14ac:dyDescent="0.25">
      <c r="A20334" s="42" t="s">
        <v>120</v>
      </c>
      <c r="B20334" s="43"/>
      <c r="C20334" s="43"/>
      <c r="D20334" s="43"/>
      <c r="E20334" s="43"/>
      <c r="F20334" s="43"/>
      <c r="G20334" s="43"/>
      <c r="H20334" s="43"/>
      <c r="I20334" s="43"/>
    </row>
    <row r="20335" spans="1:9" ht="15" customHeight="1" x14ac:dyDescent="0.25">
      <c r="A20335" s="50" t="s">
        <v>332</v>
      </c>
      <c r="B20335" s="51"/>
      <c r="C20335" s="51"/>
      <c r="D20335" s="51"/>
      <c r="E20335" s="51"/>
      <c r="F20335" s="51"/>
      <c r="G20335" s="51"/>
      <c r="H20335" s="51"/>
      <c r="I20335" s="51"/>
    </row>
    <row r="20338" spans="1:3" ht="16.5" x14ac:dyDescent="0.25">
      <c r="A20338" t="s">
        <v>121</v>
      </c>
    </row>
    <row r="20340" spans="1:3" ht="20.100000000000001" customHeight="1" thickBot="1" x14ac:dyDescent="0.3">
      <c r="A20340" s="16" t="s">
        <v>114</v>
      </c>
      <c r="B20340" s="17"/>
      <c r="C20340" s="17"/>
    </row>
    <row r="20341" spans="1:3" ht="15" customHeight="1" thickBot="1" x14ac:dyDescent="0.3">
      <c r="A20341" s="18"/>
      <c r="B20341" s="19"/>
      <c r="C20341" s="61" t="s">
        <v>62</v>
      </c>
    </row>
    <row r="20342" spans="1:3" ht="14.1" customHeight="1" x14ac:dyDescent="0.25">
      <c r="A20342" s="3" t="s">
        <v>36</v>
      </c>
      <c r="B20342" s="23" t="s">
        <v>37</v>
      </c>
      <c r="C20342" s="62">
        <v>0</v>
      </c>
    </row>
    <row r="20343" spans="1:3" ht="14.1" customHeight="1" x14ac:dyDescent="0.25">
      <c r="A20343" s="28"/>
      <c r="B20343" s="9" t="s">
        <v>63</v>
      </c>
      <c r="C20343" s="12">
        <v>0</v>
      </c>
    </row>
    <row r="20344" spans="1:3" ht="14.1" customHeight="1" x14ac:dyDescent="0.25">
      <c r="A20344" s="28"/>
      <c r="B20344" s="9" t="s">
        <v>64</v>
      </c>
      <c r="C20344" s="12">
        <v>0</v>
      </c>
    </row>
    <row r="20345" spans="1:3" ht="14.1" customHeight="1" x14ac:dyDescent="0.25">
      <c r="A20345" s="28"/>
      <c r="B20345" s="9" t="s">
        <v>65</v>
      </c>
      <c r="C20345" s="12">
        <v>1</v>
      </c>
    </row>
    <row r="20346" spans="1:3" ht="14.1" customHeight="1" x14ac:dyDescent="0.25">
      <c r="A20346" s="28"/>
      <c r="B20346" s="9" t="s">
        <v>66</v>
      </c>
      <c r="C20346" s="12">
        <v>0</v>
      </c>
    </row>
    <row r="20347" spans="1:3" ht="14.1" customHeight="1" x14ac:dyDescent="0.25">
      <c r="A20347" s="28"/>
      <c r="B20347" s="9" t="s">
        <v>67</v>
      </c>
      <c r="C20347" s="12">
        <v>0</v>
      </c>
    </row>
    <row r="20348" spans="1:3" ht="14.1" customHeight="1" x14ac:dyDescent="0.25">
      <c r="A20348" s="28"/>
      <c r="B20348" s="9" t="s">
        <v>68</v>
      </c>
      <c r="C20348" s="12">
        <v>-1</v>
      </c>
    </row>
    <row r="20349" spans="1:3" ht="24" customHeight="1" x14ac:dyDescent="0.25">
      <c r="A20349" s="28"/>
      <c r="B20349" s="9" t="s">
        <v>69</v>
      </c>
      <c r="C20349" s="12">
        <v>0</v>
      </c>
    </row>
    <row r="20350" spans="1:3" ht="24" customHeight="1" x14ac:dyDescent="0.25">
      <c r="A20350" s="28"/>
      <c r="B20350" s="9" t="s">
        <v>70</v>
      </c>
      <c r="C20350" s="12">
        <v>0</v>
      </c>
    </row>
    <row r="20351" spans="1:3" ht="24" customHeight="1" x14ac:dyDescent="0.25">
      <c r="A20351" s="28"/>
      <c r="B20351" s="9" t="s">
        <v>71</v>
      </c>
      <c r="C20351" s="12">
        <v>0</v>
      </c>
    </row>
    <row r="20352" spans="1:3" ht="24" customHeight="1" x14ac:dyDescent="0.25">
      <c r="A20352" s="28"/>
      <c r="B20352" s="9" t="s">
        <v>72</v>
      </c>
      <c r="C20352" s="12">
        <v>0</v>
      </c>
    </row>
    <row r="20353" spans="1:9" ht="24" customHeight="1" x14ac:dyDescent="0.25">
      <c r="A20353" s="28"/>
      <c r="B20353" s="9" t="s">
        <v>73</v>
      </c>
      <c r="C20353" s="12">
        <v>1</v>
      </c>
    </row>
    <row r="20354" spans="1:9" ht="24" customHeight="1" x14ac:dyDescent="0.25">
      <c r="A20354" s="28"/>
      <c r="B20354" s="9" t="s">
        <v>74</v>
      </c>
      <c r="C20354" s="12">
        <v>0</v>
      </c>
    </row>
    <row r="20355" spans="1:9" ht="24" customHeight="1" x14ac:dyDescent="0.25">
      <c r="A20355" s="28"/>
      <c r="B20355" s="9" t="s">
        <v>75</v>
      </c>
      <c r="C20355" s="12">
        <v>0</v>
      </c>
    </row>
    <row r="20356" spans="1:9" ht="24" customHeight="1" thickBot="1" x14ac:dyDescent="0.3">
      <c r="A20356" s="91"/>
      <c r="B20356" s="14" t="s">
        <v>76</v>
      </c>
      <c r="C20356" s="100">
        <v>-1</v>
      </c>
    </row>
    <row r="20357" spans="1:9" ht="15" customHeight="1" x14ac:dyDescent="0.25">
      <c r="A20357" s="42" t="s">
        <v>122</v>
      </c>
      <c r="B20357" s="43"/>
      <c r="C20357" s="43"/>
    </row>
    <row r="20359" spans="1:9" ht="20.100000000000001" customHeight="1" thickBot="1" x14ac:dyDescent="0.3">
      <c r="A20359" s="16" t="s">
        <v>116</v>
      </c>
      <c r="B20359" s="17"/>
      <c r="C20359" s="17"/>
      <c r="D20359" s="17"/>
      <c r="E20359" s="17"/>
      <c r="F20359" s="17"/>
      <c r="G20359" s="17"/>
      <c r="H20359" s="17"/>
      <c r="I20359" s="17"/>
    </row>
    <row r="20360" spans="1:9" ht="15" customHeight="1" x14ac:dyDescent="0.25">
      <c r="A20360" s="67" t="s">
        <v>117</v>
      </c>
      <c r="B20360" s="68" t="s">
        <v>89</v>
      </c>
      <c r="C20360" s="69" t="s">
        <v>90</v>
      </c>
      <c r="D20360" s="69" t="s">
        <v>91</v>
      </c>
      <c r="E20360" s="69" t="s">
        <v>118</v>
      </c>
      <c r="F20360" s="69" t="s">
        <v>92</v>
      </c>
      <c r="G20360" s="69" t="s">
        <v>59</v>
      </c>
      <c r="H20360" s="70" t="s">
        <v>93</v>
      </c>
      <c r="I20360" s="71"/>
    </row>
    <row r="20361" spans="1:9" ht="15" customHeight="1" thickBot="1" x14ac:dyDescent="0.3">
      <c r="A20361" s="72"/>
      <c r="B20361" s="73"/>
      <c r="C20361" s="74"/>
      <c r="D20361" s="74"/>
      <c r="E20361" s="74"/>
      <c r="F20361" s="74"/>
      <c r="G20361" s="74"/>
      <c r="H20361" s="75" t="s">
        <v>94</v>
      </c>
      <c r="I20361" s="76" t="s">
        <v>95</v>
      </c>
    </row>
    <row r="20362" spans="1:9" ht="14.1" customHeight="1" thickBot="1" x14ac:dyDescent="0.3">
      <c r="A20362" s="94" t="s">
        <v>62</v>
      </c>
      <c r="B20362" s="95">
        <v>-12.33787848060741</v>
      </c>
      <c r="C20362" s="96">
        <v>6.2376611336679728</v>
      </c>
      <c r="D20362" s="97">
        <v>346.24451608030512</v>
      </c>
      <c r="E20362" s="98">
        <v>0</v>
      </c>
      <c r="F20362" s="97">
        <v>-1.9779654931899588</v>
      </c>
      <c r="G20362" s="97">
        <v>4.8725054853452354E-2</v>
      </c>
      <c r="H20362" s="96">
        <v>-24.6063538100634</v>
      </c>
      <c r="I20362" s="99">
        <v>-6.940315115141972E-2</v>
      </c>
    </row>
    <row r="20363" spans="1:9" ht="15" customHeight="1" x14ac:dyDescent="0.25">
      <c r="A20363" s="42" t="s">
        <v>122</v>
      </c>
      <c r="B20363" s="43"/>
      <c r="C20363" s="43"/>
      <c r="D20363" s="43"/>
      <c r="E20363" s="43"/>
      <c r="F20363" s="43"/>
      <c r="G20363" s="43"/>
      <c r="H20363" s="43"/>
      <c r="I20363" s="43"/>
    </row>
    <row r="20364" spans="1:9" ht="15" customHeight="1" x14ac:dyDescent="0.25">
      <c r="A20364" s="50" t="s">
        <v>332</v>
      </c>
      <c r="B20364" s="51"/>
      <c r="C20364" s="51"/>
      <c r="D20364" s="51"/>
      <c r="E20364" s="51"/>
      <c r="F20364" s="51"/>
      <c r="G20364" s="51"/>
      <c r="H20364" s="51"/>
      <c r="I20364" s="51"/>
    </row>
    <row r="20367" spans="1:9" ht="16.5" x14ac:dyDescent="0.25">
      <c r="A20367" t="s">
        <v>123</v>
      </c>
    </row>
    <row r="20369" spans="1:3" ht="20.100000000000001" customHeight="1" thickBot="1" x14ac:dyDescent="0.3">
      <c r="A20369" s="16" t="s">
        <v>114</v>
      </c>
      <c r="B20369" s="17"/>
      <c r="C20369" s="17"/>
    </row>
    <row r="20370" spans="1:3" ht="15" customHeight="1" thickBot="1" x14ac:dyDescent="0.3">
      <c r="A20370" s="18"/>
      <c r="B20370" s="19"/>
      <c r="C20370" s="61" t="s">
        <v>62</v>
      </c>
    </row>
    <row r="20371" spans="1:3" ht="14.1" customHeight="1" x14ac:dyDescent="0.25">
      <c r="A20371" s="3" t="s">
        <v>36</v>
      </c>
      <c r="B20371" s="23" t="s">
        <v>37</v>
      </c>
      <c r="C20371" s="62">
        <v>0</v>
      </c>
    </row>
    <row r="20372" spans="1:3" ht="14.1" customHeight="1" x14ac:dyDescent="0.25">
      <c r="A20372" s="28"/>
      <c r="B20372" s="9" t="s">
        <v>63</v>
      </c>
      <c r="C20372" s="12">
        <v>0</v>
      </c>
    </row>
    <row r="20373" spans="1:3" ht="14.1" customHeight="1" x14ac:dyDescent="0.25">
      <c r="A20373" s="28"/>
      <c r="B20373" s="9" t="s">
        <v>64</v>
      </c>
      <c r="C20373" s="12">
        <v>0</v>
      </c>
    </row>
    <row r="20374" spans="1:3" ht="14.1" customHeight="1" x14ac:dyDescent="0.25">
      <c r="A20374" s="28"/>
      <c r="B20374" s="9" t="s">
        <v>65</v>
      </c>
      <c r="C20374" s="12">
        <v>0</v>
      </c>
    </row>
    <row r="20375" spans="1:3" ht="14.1" customHeight="1" x14ac:dyDescent="0.25">
      <c r="A20375" s="28"/>
      <c r="B20375" s="9" t="s">
        <v>66</v>
      </c>
      <c r="C20375" s="12">
        <v>0</v>
      </c>
    </row>
    <row r="20376" spans="1:3" ht="14.1" customHeight="1" x14ac:dyDescent="0.25">
      <c r="A20376" s="28"/>
      <c r="B20376" s="9" t="s">
        <v>67</v>
      </c>
      <c r="C20376" s="12">
        <v>0</v>
      </c>
    </row>
    <row r="20377" spans="1:3" ht="14.1" customHeight="1" x14ac:dyDescent="0.25">
      <c r="A20377" s="28"/>
      <c r="B20377" s="9" t="s">
        <v>68</v>
      </c>
      <c r="C20377" s="12">
        <v>0</v>
      </c>
    </row>
    <row r="20378" spans="1:3" ht="24" customHeight="1" x14ac:dyDescent="0.25">
      <c r="A20378" s="28"/>
      <c r="B20378" s="9" t="s">
        <v>69</v>
      </c>
      <c r="C20378" s="12">
        <v>1</v>
      </c>
    </row>
    <row r="20379" spans="1:3" ht="24" customHeight="1" x14ac:dyDescent="0.25">
      <c r="A20379" s="28"/>
      <c r="B20379" s="9" t="s">
        <v>70</v>
      </c>
      <c r="C20379" s="12">
        <v>0</v>
      </c>
    </row>
    <row r="20380" spans="1:3" ht="24" customHeight="1" x14ac:dyDescent="0.25">
      <c r="A20380" s="28"/>
      <c r="B20380" s="9" t="s">
        <v>71</v>
      </c>
      <c r="C20380" s="12">
        <v>0</v>
      </c>
    </row>
    <row r="20381" spans="1:3" ht="24" customHeight="1" x14ac:dyDescent="0.25">
      <c r="A20381" s="28"/>
      <c r="B20381" s="9" t="s">
        <v>72</v>
      </c>
      <c r="C20381" s="12">
        <v>-1</v>
      </c>
    </row>
    <row r="20382" spans="1:3" ht="24" customHeight="1" x14ac:dyDescent="0.25">
      <c r="A20382" s="28"/>
      <c r="B20382" s="9" t="s">
        <v>73</v>
      </c>
      <c r="C20382" s="12">
        <v>-1</v>
      </c>
    </row>
    <row r="20383" spans="1:3" ht="24" customHeight="1" x14ac:dyDescent="0.25">
      <c r="A20383" s="28"/>
      <c r="B20383" s="9" t="s">
        <v>74</v>
      </c>
      <c r="C20383" s="12">
        <v>0</v>
      </c>
    </row>
    <row r="20384" spans="1:3" ht="24" customHeight="1" x14ac:dyDescent="0.25">
      <c r="A20384" s="28"/>
      <c r="B20384" s="9" t="s">
        <v>75</v>
      </c>
      <c r="C20384" s="12">
        <v>0</v>
      </c>
    </row>
    <row r="20385" spans="1:9" ht="24" customHeight="1" thickBot="1" x14ac:dyDescent="0.3">
      <c r="A20385" s="91"/>
      <c r="B20385" s="14" t="s">
        <v>76</v>
      </c>
      <c r="C20385" s="100">
        <v>1</v>
      </c>
    </row>
    <row r="20386" spans="1:9" ht="24.95" customHeight="1" x14ac:dyDescent="0.25">
      <c r="A20386" s="42" t="s">
        <v>124</v>
      </c>
      <c r="B20386" s="43"/>
      <c r="C20386" s="43"/>
    </row>
    <row r="20388" spans="1:9" ht="20.100000000000001" customHeight="1" thickBot="1" x14ac:dyDescent="0.3">
      <c r="A20388" s="16" t="s">
        <v>116</v>
      </c>
      <c r="B20388" s="17"/>
      <c r="C20388" s="17"/>
      <c r="D20388" s="17"/>
      <c r="E20388" s="17"/>
      <c r="F20388" s="17"/>
      <c r="G20388" s="17"/>
      <c r="H20388" s="17"/>
      <c r="I20388" s="17"/>
    </row>
    <row r="20389" spans="1:9" ht="15" customHeight="1" x14ac:dyDescent="0.25">
      <c r="A20389" s="67" t="s">
        <v>117</v>
      </c>
      <c r="B20389" s="68" t="s">
        <v>89</v>
      </c>
      <c r="C20389" s="69" t="s">
        <v>90</v>
      </c>
      <c r="D20389" s="69" t="s">
        <v>91</v>
      </c>
      <c r="E20389" s="69" t="s">
        <v>118</v>
      </c>
      <c r="F20389" s="69" t="s">
        <v>92</v>
      </c>
      <c r="G20389" s="69" t="s">
        <v>59</v>
      </c>
      <c r="H20389" s="70" t="s">
        <v>93</v>
      </c>
      <c r="I20389" s="71"/>
    </row>
    <row r="20390" spans="1:9" ht="15" customHeight="1" thickBot="1" x14ac:dyDescent="0.3">
      <c r="A20390" s="72"/>
      <c r="B20390" s="73"/>
      <c r="C20390" s="74"/>
      <c r="D20390" s="74"/>
      <c r="E20390" s="74"/>
      <c r="F20390" s="74"/>
      <c r="G20390" s="74"/>
      <c r="H20390" s="75" t="s">
        <v>94</v>
      </c>
      <c r="I20390" s="76" t="s">
        <v>95</v>
      </c>
    </row>
    <row r="20391" spans="1:9" ht="14.1" customHeight="1" thickBot="1" x14ac:dyDescent="0.3">
      <c r="A20391" s="94" t="s">
        <v>62</v>
      </c>
      <c r="B20391" s="95">
        <v>23.690606838534304</v>
      </c>
      <c r="C20391" s="96">
        <v>8.6461139252344772</v>
      </c>
      <c r="D20391" s="97">
        <v>345.99810429886759</v>
      </c>
      <c r="E20391" s="98">
        <v>0</v>
      </c>
      <c r="F20391" s="97">
        <v>2.7400294564001859</v>
      </c>
      <c r="G20391" s="97">
        <v>6.461908829199968E-3</v>
      </c>
      <c r="H20391" s="96">
        <v>6.685050094461972</v>
      </c>
      <c r="I20391" s="99">
        <v>40.696163582606637</v>
      </c>
    </row>
    <row r="20392" spans="1:9" ht="15" customHeight="1" x14ac:dyDescent="0.25">
      <c r="A20392" s="42" t="s">
        <v>124</v>
      </c>
      <c r="B20392" s="43"/>
      <c r="C20392" s="43"/>
      <c r="D20392" s="43"/>
      <c r="E20392" s="43"/>
      <c r="F20392" s="43"/>
      <c r="G20392" s="43"/>
      <c r="H20392" s="43"/>
      <c r="I20392" s="43"/>
    </row>
    <row r="20393" spans="1:9" ht="15" customHeight="1" x14ac:dyDescent="0.25">
      <c r="A20393" s="50" t="s">
        <v>332</v>
      </c>
      <c r="B20393" s="51"/>
      <c r="C20393" s="51"/>
      <c r="D20393" s="51"/>
      <c r="E20393" s="51"/>
      <c r="F20393" s="51"/>
      <c r="G20393" s="51"/>
      <c r="H20393" s="51"/>
      <c r="I20393" s="51"/>
    </row>
    <row r="20396" spans="1:9" ht="16.5" x14ac:dyDescent="0.25">
      <c r="A20396" t="s">
        <v>125</v>
      </c>
    </row>
    <row r="20398" spans="1:9" ht="20.100000000000001" customHeight="1" thickBot="1" x14ac:dyDescent="0.3">
      <c r="A20398" s="16" t="s">
        <v>114</v>
      </c>
      <c r="B20398" s="17"/>
      <c r="C20398" s="17"/>
    </row>
    <row r="20399" spans="1:9" ht="15" customHeight="1" thickBot="1" x14ac:dyDescent="0.3">
      <c r="A20399" s="18"/>
      <c r="B20399" s="19"/>
      <c r="C20399" s="61" t="s">
        <v>62</v>
      </c>
    </row>
    <row r="20400" spans="1:9" ht="14.1" customHeight="1" x14ac:dyDescent="0.25">
      <c r="A20400" s="3" t="s">
        <v>36</v>
      </c>
      <c r="B20400" s="23" t="s">
        <v>37</v>
      </c>
      <c r="C20400" s="62">
        <v>0</v>
      </c>
    </row>
    <row r="20401" spans="1:3" ht="14.1" customHeight="1" x14ac:dyDescent="0.25">
      <c r="A20401" s="28"/>
      <c r="B20401" s="9" t="s">
        <v>63</v>
      </c>
      <c r="C20401" s="12">
        <v>0</v>
      </c>
    </row>
    <row r="20402" spans="1:3" ht="14.1" customHeight="1" x14ac:dyDescent="0.25">
      <c r="A20402" s="28"/>
      <c r="B20402" s="9" t="s">
        <v>64</v>
      </c>
      <c r="C20402" s="12">
        <v>0</v>
      </c>
    </row>
    <row r="20403" spans="1:3" ht="14.1" customHeight="1" x14ac:dyDescent="0.25">
      <c r="A20403" s="28"/>
      <c r="B20403" s="9" t="s">
        <v>65</v>
      </c>
      <c r="C20403" s="12">
        <v>0</v>
      </c>
    </row>
    <row r="20404" spans="1:3" ht="14.1" customHeight="1" x14ac:dyDescent="0.25">
      <c r="A20404" s="28"/>
      <c r="B20404" s="9" t="s">
        <v>66</v>
      </c>
      <c r="C20404" s="12">
        <v>1</v>
      </c>
    </row>
    <row r="20405" spans="1:3" ht="14.1" customHeight="1" x14ac:dyDescent="0.25">
      <c r="A20405" s="28"/>
      <c r="B20405" s="9" t="s">
        <v>67</v>
      </c>
      <c r="C20405" s="12">
        <v>0</v>
      </c>
    </row>
    <row r="20406" spans="1:3" ht="14.1" customHeight="1" x14ac:dyDescent="0.25">
      <c r="A20406" s="28"/>
      <c r="B20406" s="9" t="s">
        <v>68</v>
      </c>
      <c r="C20406" s="12">
        <v>-1</v>
      </c>
    </row>
    <row r="20407" spans="1:3" ht="24" customHeight="1" x14ac:dyDescent="0.25">
      <c r="A20407" s="28"/>
      <c r="B20407" s="9" t="s">
        <v>69</v>
      </c>
      <c r="C20407" s="12">
        <v>0</v>
      </c>
    </row>
    <row r="20408" spans="1:3" ht="24" customHeight="1" x14ac:dyDescent="0.25">
      <c r="A20408" s="28"/>
      <c r="B20408" s="9" t="s">
        <v>70</v>
      </c>
      <c r="C20408" s="47">
        <v>0.5</v>
      </c>
    </row>
    <row r="20409" spans="1:3" ht="24" customHeight="1" x14ac:dyDescent="0.25">
      <c r="A20409" s="28"/>
      <c r="B20409" s="9" t="s">
        <v>71</v>
      </c>
      <c r="C20409" s="12">
        <v>0</v>
      </c>
    </row>
    <row r="20410" spans="1:3" ht="24" customHeight="1" x14ac:dyDescent="0.25">
      <c r="A20410" s="28"/>
      <c r="B20410" s="9" t="s">
        <v>72</v>
      </c>
      <c r="C20410" s="47">
        <v>-0.5</v>
      </c>
    </row>
    <row r="20411" spans="1:3" ht="24" customHeight="1" x14ac:dyDescent="0.25">
      <c r="A20411" s="28"/>
      <c r="B20411" s="9" t="s">
        <v>73</v>
      </c>
      <c r="C20411" s="12">
        <v>0</v>
      </c>
    </row>
    <row r="20412" spans="1:3" ht="24" customHeight="1" x14ac:dyDescent="0.25">
      <c r="A20412" s="28"/>
      <c r="B20412" s="9" t="s">
        <v>74</v>
      </c>
      <c r="C20412" s="47">
        <v>0.5</v>
      </c>
    </row>
    <row r="20413" spans="1:3" ht="24" customHeight="1" x14ac:dyDescent="0.25">
      <c r="A20413" s="28"/>
      <c r="B20413" s="9" t="s">
        <v>75</v>
      </c>
      <c r="C20413" s="12">
        <v>0</v>
      </c>
    </row>
    <row r="20414" spans="1:3" ht="24" customHeight="1" thickBot="1" x14ac:dyDescent="0.3">
      <c r="A20414" s="91"/>
      <c r="B20414" s="14" t="s">
        <v>76</v>
      </c>
      <c r="C20414" s="49">
        <v>-0.5</v>
      </c>
    </row>
    <row r="20415" spans="1:3" ht="15" customHeight="1" x14ac:dyDescent="0.25">
      <c r="A20415" s="42" t="s">
        <v>126</v>
      </c>
      <c r="B20415" s="43"/>
      <c r="C20415" s="43"/>
    </row>
    <row r="20417" spans="1:9" ht="20.100000000000001" customHeight="1" thickBot="1" x14ac:dyDescent="0.3">
      <c r="A20417" s="16" t="s">
        <v>116</v>
      </c>
      <c r="B20417" s="17"/>
      <c r="C20417" s="17"/>
      <c r="D20417" s="17"/>
      <c r="E20417" s="17"/>
      <c r="F20417" s="17"/>
      <c r="G20417" s="17"/>
      <c r="H20417" s="17"/>
      <c r="I20417" s="17"/>
    </row>
    <row r="20418" spans="1:9" ht="15" customHeight="1" x14ac:dyDescent="0.25">
      <c r="A20418" s="67" t="s">
        <v>117</v>
      </c>
      <c r="B20418" s="68" t="s">
        <v>89</v>
      </c>
      <c r="C20418" s="69" t="s">
        <v>90</v>
      </c>
      <c r="D20418" s="69" t="s">
        <v>91</v>
      </c>
      <c r="E20418" s="69" t="s">
        <v>118</v>
      </c>
      <c r="F20418" s="69" t="s">
        <v>92</v>
      </c>
      <c r="G20418" s="69" t="s">
        <v>59</v>
      </c>
      <c r="H20418" s="70" t="s">
        <v>93</v>
      </c>
      <c r="I20418" s="71"/>
    </row>
    <row r="20419" spans="1:9" ht="15" customHeight="1" thickBot="1" x14ac:dyDescent="0.3">
      <c r="A20419" s="72"/>
      <c r="B20419" s="73"/>
      <c r="C20419" s="74"/>
      <c r="D20419" s="74"/>
      <c r="E20419" s="74"/>
      <c r="F20419" s="74"/>
      <c r="G20419" s="74"/>
      <c r="H20419" s="75" t="s">
        <v>94</v>
      </c>
      <c r="I20419" s="76" t="s">
        <v>95</v>
      </c>
    </row>
    <row r="20420" spans="1:9" ht="14.1" customHeight="1" thickBot="1" x14ac:dyDescent="0.3">
      <c r="A20420" s="94" t="s">
        <v>62</v>
      </c>
      <c r="B20420" s="95">
        <v>-27.374225548574035</v>
      </c>
      <c r="C20420" s="96">
        <v>4.1297149340624166</v>
      </c>
      <c r="D20420" s="97">
        <v>345.93465702100059</v>
      </c>
      <c r="E20420" s="98">
        <v>0</v>
      </c>
      <c r="F20420" s="97">
        <v>-6.6285993066465494</v>
      </c>
      <c r="G20420" s="97">
        <v>1.302591792244743E-10</v>
      </c>
      <c r="H20420" s="96">
        <v>-35.496735553161741</v>
      </c>
      <c r="I20420" s="99">
        <v>-19.251715543986325</v>
      </c>
    </row>
    <row r="20421" spans="1:9" ht="15" customHeight="1" x14ac:dyDescent="0.25">
      <c r="A20421" s="42" t="s">
        <v>126</v>
      </c>
      <c r="B20421" s="43"/>
      <c r="C20421" s="43"/>
      <c r="D20421" s="43"/>
      <c r="E20421" s="43"/>
      <c r="F20421" s="43"/>
      <c r="G20421" s="43"/>
      <c r="H20421" s="43"/>
      <c r="I20421" s="43"/>
    </row>
    <row r="20422" spans="1:9" ht="15" customHeight="1" x14ac:dyDescent="0.25">
      <c r="A20422" s="50" t="s">
        <v>332</v>
      </c>
      <c r="B20422" s="51"/>
      <c r="C20422" s="51"/>
      <c r="D20422" s="51"/>
      <c r="E20422" s="51"/>
      <c r="F20422" s="51"/>
      <c r="G20422" s="51"/>
      <c r="H20422" s="51"/>
      <c r="I20422" s="51"/>
    </row>
    <row r="20425" spans="1:9" ht="16.5" x14ac:dyDescent="0.25">
      <c r="A20425" t="s">
        <v>127</v>
      </c>
    </row>
    <row r="20427" spans="1:9" ht="20.100000000000001" customHeight="1" thickBot="1" x14ac:dyDescent="0.3">
      <c r="A20427" s="16" t="s">
        <v>114</v>
      </c>
      <c r="B20427" s="17"/>
      <c r="C20427" s="17"/>
    </row>
    <row r="20428" spans="1:9" ht="15" customHeight="1" thickBot="1" x14ac:dyDescent="0.3">
      <c r="A20428" s="18"/>
      <c r="B20428" s="19"/>
      <c r="C20428" s="61" t="s">
        <v>62</v>
      </c>
    </row>
    <row r="20429" spans="1:9" ht="14.1" customHeight="1" x14ac:dyDescent="0.25">
      <c r="A20429" s="3" t="s">
        <v>36</v>
      </c>
      <c r="B20429" s="23" t="s">
        <v>37</v>
      </c>
      <c r="C20429" s="62">
        <v>0</v>
      </c>
    </row>
    <row r="20430" spans="1:9" ht="14.1" customHeight="1" x14ac:dyDescent="0.25">
      <c r="A20430" s="28"/>
      <c r="B20430" s="9" t="s">
        <v>63</v>
      </c>
      <c r="C20430" s="12">
        <v>0</v>
      </c>
    </row>
    <row r="20431" spans="1:9" ht="14.1" customHeight="1" x14ac:dyDescent="0.25">
      <c r="A20431" s="28"/>
      <c r="B20431" s="9" t="s">
        <v>64</v>
      </c>
      <c r="C20431" s="12">
        <v>0</v>
      </c>
    </row>
    <row r="20432" spans="1:9" ht="14.1" customHeight="1" x14ac:dyDescent="0.25">
      <c r="A20432" s="28"/>
      <c r="B20432" s="9" t="s">
        <v>65</v>
      </c>
      <c r="C20432" s="12">
        <v>0</v>
      </c>
    </row>
    <row r="20433" spans="1:9" ht="14.1" customHeight="1" x14ac:dyDescent="0.25">
      <c r="A20433" s="28"/>
      <c r="B20433" s="9" t="s">
        <v>66</v>
      </c>
      <c r="C20433" s="12">
        <v>1</v>
      </c>
    </row>
    <row r="20434" spans="1:9" ht="14.1" customHeight="1" x14ac:dyDescent="0.25">
      <c r="A20434" s="28"/>
      <c r="B20434" s="9" t="s">
        <v>67</v>
      </c>
      <c r="C20434" s="12">
        <v>0</v>
      </c>
    </row>
    <row r="20435" spans="1:9" ht="14.1" customHeight="1" x14ac:dyDescent="0.25">
      <c r="A20435" s="28"/>
      <c r="B20435" s="9" t="s">
        <v>68</v>
      </c>
      <c r="C20435" s="12">
        <v>-1</v>
      </c>
    </row>
    <row r="20436" spans="1:9" ht="24" customHeight="1" x14ac:dyDescent="0.25">
      <c r="A20436" s="28"/>
      <c r="B20436" s="9" t="s">
        <v>69</v>
      </c>
      <c r="C20436" s="12">
        <v>0</v>
      </c>
    </row>
    <row r="20437" spans="1:9" ht="24" customHeight="1" x14ac:dyDescent="0.25">
      <c r="A20437" s="28"/>
      <c r="B20437" s="9" t="s">
        <v>70</v>
      </c>
      <c r="C20437" s="12">
        <v>1</v>
      </c>
    </row>
    <row r="20438" spans="1:9" ht="24" customHeight="1" x14ac:dyDescent="0.25">
      <c r="A20438" s="28"/>
      <c r="B20438" s="9" t="s">
        <v>71</v>
      </c>
      <c r="C20438" s="12">
        <v>0</v>
      </c>
    </row>
    <row r="20439" spans="1:9" ht="24" customHeight="1" x14ac:dyDescent="0.25">
      <c r="A20439" s="28"/>
      <c r="B20439" s="9" t="s">
        <v>72</v>
      </c>
      <c r="C20439" s="12">
        <v>-1</v>
      </c>
    </row>
    <row r="20440" spans="1:9" ht="24" customHeight="1" x14ac:dyDescent="0.25">
      <c r="A20440" s="28"/>
      <c r="B20440" s="9" t="s">
        <v>73</v>
      </c>
      <c r="C20440" s="12">
        <v>0</v>
      </c>
    </row>
    <row r="20441" spans="1:9" ht="24" customHeight="1" x14ac:dyDescent="0.25">
      <c r="A20441" s="28"/>
      <c r="B20441" s="9" t="s">
        <v>74</v>
      </c>
      <c r="C20441" s="12">
        <v>0</v>
      </c>
    </row>
    <row r="20442" spans="1:9" ht="24" customHeight="1" x14ac:dyDescent="0.25">
      <c r="A20442" s="28"/>
      <c r="B20442" s="9" t="s">
        <v>75</v>
      </c>
      <c r="C20442" s="12">
        <v>0</v>
      </c>
    </row>
    <row r="20443" spans="1:9" ht="24" customHeight="1" thickBot="1" x14ac:dyDescent="0.3">
      <c r="A20443" s="91"/>
      <c r="B20443" s="14" t="s">
        <v>76</v>
      </c>
      <c r="C20443" s="100">
        <v>0</v>
      </c>
    </row>
    <row r="20444" spans="1:9" ht="15" customHeight="1" x14ac:dyDescent="0.25">
      <c r="A20444" s="42" t="s">
        <v>128</v>
      </c>
      <c r="B20444" s="43"/>
      <c r="C20444" s="43"/>
    </row>
    <row r="20446" spans="1:9" ht="20.100000000000001" customHeight="1" thickBot="1" x14ac:dyDescent="0.3">
      <c r="A20446" s="16" t="s">
        <v>116</v>
      </c>
      <c r="B20446" s="17"/>
      <c r="C20446" s="17"/>
      <c r="D20446" s="17"/>
      <c r="E20446" s="17"/>
      <c r="F20446" s="17"/>
      <c r="G20446" s="17"/>
      <c r="H20446" s="17"/>
      <c r="I20446" s="17"/>
    </row>
    <row r="20447" spans="1:9" ht="15" customHeight="1" x14ac:dyDescent="0.25">
      <c r="A20447" s="67" t="s">
        <v>117</v>
      </c>
      <c r="B20447" s="68" t="s">
        <v>89</v>
      </c>
      <c r="C20447" s="69" t="s">
        <v>90</v>
      </c>
      <c r="D20447" s="69" t="s">
        <v>91</v>
      </c>
      <c r="E20447" s="69" t="s">
        <v>118</v>
      </c>
      <c r="F20447" s="69" t="s">
        <v>92</v>
      </c>
      <c r="G20447" s="69" t="s">
        <v>59</v>
      </c>
      <c r="H20447" s="70" t="s">
        <v>93</v>
      </c>
      <c r="I20447" s="71"/>
    </row>
    <row r="20448" spans="1:9" ht="15" customHeight="1" thickBot="1" x14ac:dyDescent="0.3">
      <c r="A20448" s="72"/>
      <c r="B20448" s="73"/>
      <c r="C20448" s="74"/>
      <c r="D20448" s="74"/>
      <c r="E20448" s="74"/>
      <c r="F20448" s="74"/>
      <c r="G20448" s="74"/>
      <c r="H20448" s="75" t="s">
        <v>94</v>
      </c>
      <c r="I20448" s="76" t="s">
        <v>95</v>
      </c>
    </row>
    <row r="20449" spans="1:9" ht="14.1" customHeight="1" thickBot="1" x14ac:dyDescent="0.3">
      <c r="A20449" s="94" t="s">
        <v>62</v>
      </c>
      <c r="B20449" s="95">
        <v>-18.038683392779099</v>
      </c>
      <c r="C20449" s="96">
        <v>5.6843504778712948</v>
      </c>
      <c r="D20449" s="97">
        <v>345.63710280972259</v>
      </c>
      <c r="E20449" s="98">
        <v>0</v>
      </c>
      <c r="F20449" s="97">
        <v>-3.1733939458874323</v>
      </c>
      <c r="G20449" s="97">
        <v>1.6418694300557022E-3</v>
      </c>
      <c r="H20449" s="96">
        <v>-29.2189546478095</v>
      </c>
      <c r="I20449" s="99">
        <v>-6.8584121377486973</v>
      </c>
    </row>
    <row r="20450" spans="1:9" ht="15" customHeight="1" x14ac:dyDescent="0.25">
      <c r="A20450" s="42" t="s">
        <v>128</v>
      </c>
      <c r="B20450" s="43"/>
      <c r="C20450" s="43"/>
      <c r="D20450" s="43"/>
      <c r="E20450" s="43"/>
      <c r="F20450" s="43"/>
      <c r="G20450" s="43"/>
      <c r="H20450" s="43"/>
      <c r="I20450" s="43"/>
    </row>
    <row r="20451" spans="1:9" ht="15" customHeight="1" x14ac:dyDescent="0.25">
      <c r="A20451" s="50" t="s">
        <v>332</v>
      </c>
      <c r="B20451" s="51"/>
      <c r="C20451" s="51"/>
      <c r="D20451" s="51"/>
      <c r="E20451" s="51"/>
      <c r="F20451" s="51"/>
      <c r="G20451" s="51"/>
      <c r="H20451" s="51"/>
      <c r="I20451" s="51"/>
    </row>
    <row r="20454" spans="1:9" ht="16.5" x14ac:dyDescent="0.25">
      <c r="A20454" t="s">
        <v>129</v>
      </c>
    </row>
    <row r="20456" spans="1:9" ht="20.100000000000001" customHeight="1" thickBot="1" x14ac:dyDescent="0.3">
      <c r="A20456" s="16" t="s">
        <v>114</v>
      </c>
      <c r="B20456" s="17"/>
      <c r="C20456" s="17"/>
    </row>
    <row r="20457" spans="1:9" ht="15" customHeight="1" thickBot="1" x14ac:dyDescent="0.3">
      <c r="A20457" s="18"/>
      <c r="B20457" s="19"/>
      <c r="C20457" s="61" t="s">
        <v>62</v>
      </c>
    </row>
    <row r="20458" spans="1:9" ht="14.1" customHeight="1" x14ac:dyDescent="0.25">
      <c r="A20458" s="3" t="s">
        <v>36</v>
      </c>
      <c r="B20458" s="23" t="s">
        <v>37</v>
      </c>
      <c r="C20458" s="62">
        <v>0</v>
      </c>
    </row>
    <row r="20459" spans="1:9" ht="14.1" customHeight="1" x14ac:dyDescent="0.25">
      <c r="A20459" s="28"/>
      <c r="B20459" s="9" t="s">
        <v>63</v>
      </c>
      <c r="C20459" s="12">
        <v>0</v>
      </c>
    </row>
    <row r="20460" spans="1:9" ht="14.1" customHeight="1" x14ac:dyDescent="0.25">
      <c r="A20460" s="28"/>
      <c r="B20460" s="9" t="s">
        <v>64</v>
      </c>
      <c r="C20460" s="12">
        <v>0</v>
      </c>
    </row>
    <row r="20461" spans="1:9" ht="14.1" customHeight="1" x14ac:dyDescent="0.25">
      <c r="A20461" s="28"/>
      <c r="B20461" s="9" t="s">
        <v>65</v>
      </c>
      <c r="C20461" s="12">
        <v>0</v>
      </c>
    </row>
    <row r="20462" spans="1:9" ht="14.1" customHeight="1" x14ac:dyDescent="0.25">
      <c r="A20462" s="28"/>
      <c r="B20462" s="9" t="s">
        <v>66</v>
      </c>
      <c r="C20462" s="12">
        <v>1</v>
      </c>
    </row>
    <row r="20463" spans="1:9" ht="14.1" customHeight="1" x14ac:dyDescent="0.25">
      <c r="A20463" s="28"/>
      <c r="B20463" s="9" t="s">
        <v>67</v>
      </c>
      <c r="C20463" s="12">
        <v>0</v>
      </c>
    </row>
    <row r="20464" spans="1:9" ht="14.1" customHeight="1" x14ac:dyDescent="0.25">
      <c r="A20464" s="28"/>
      <c r="B20464" s="9" t="s">
        <v>68</v>
      </c>
      <c r="C20464" s="12">
        <v>-1</v>
      </c>
    </row>
    <row r="20465" spans="1:9" ht="24" customHeight="1" x14ac:dyDescent="0.25">
      <c r="A20465" s="28"/>
      <c r="B20465" s="9" t="s">
        <v>69</v>
      </c>
      <c r="C20465" s="12">
        <v>0</v>
      </c>
    </row>
    <row r="20466" spans="1:9" ht="24" customHeight="1" x14ac:dyDescent="0.25">
      <c r="A20466" s="28"/>
      <c r="B20466" s="9" t="s">
        <v>70</v>
      </c>
      <c r="C20466" s="12">
        <v>0</v>
      </c>
    </row>
    <row r="20467" spans="1:9" ht="24" customHeight="1" x14ac:dyDescent="0.25">
      <c r="A20467" s="28"/>
      <c r="B20467" s="9" t="s">
        <v>71</v>
      </c>
      <c r="C20467" s="12">
        <v>0</v>
      </c>
    </row>
    <row r="20468" spans="1:9" ht="24" customHeight="1" x14ac:dyDescent="0.25">
      <c r="A20468" s="28"/>
      <c r="B20468" s="9" t="s">
        <v>72</v>
      </c>
      <c r="C20468" s="12">
        <v>0</v>
      </c>
    </row>
    <row r="20469" spans="1:9" ht="24" customHeight="1" x14ac:dyDescent="0.25">
      <c r="A20469" s="28"/>
      <c r="B20469" s="9" t="s">
        <v>73</v>
      </c>
      <c r="C20469" s="12">
        <v>0</v>
      </c>
    </row>
    <row r="20470" spans="1:9" ht="24" customHeight="1" x14ac:dyDescent="0.25">
      <c r="A20470" s="28"/>
      <c r="B20470" s="9" t="s">
        <v>74</v>
      </c>
      <c r="C20470" s="12">
        <v>1</v>
      </c>
    </row>
    <row r="20471" spans="1:9" ht="24" customHeight="1" x14ac:dyDescent="0.25">
      <c r="A20471" s="28"/>
      <c r="B20471" s="9" t="s">
        <v>75</v>
      </c>
      <c r="C20471" s="12">
        <v>0</v>
      </c>
    </row>
    <row r="20472" spans="1:9" ht="24" customHeight="1" thickBot="1" x14ac:dyDescent="0.3">
      <c r="A20472" s="91"/>
      <c r="B20472" s="14" t="s">
        <v>76</v>
      </c>
      <c r="C20472" s="100">
        <v>-1</v>
      </c>
    </row>
    <row r="20473" spans="1:9" ht="15" customHeight="1" x14ac:dyDescent="0.25">
      <c r="A20473" s="42" t="s">
        <v>130</v>
      </c>
      <c r="B20473" s="43"/>
      <c r="C20473" s="43"/>
    </row>
    <row r="20475" spans="1:9" ht="20.100000000000001" customHeight="1" thickBot="1" x14ac:dyDescent="0.3">
      <c r="A20475" s="16" t="s">
        <v>116</v>
      </c>
      <c r="B20475" s="17"/>
      <c r="C20475" s="17"/>
      <c r="D20475" s="17"/>
      <c r="E20475" s="17"/>
      <c r="F20475" s="17"/>
      <c r="G20475" s="17"/>
      <c r="H20475" s="17"/>
      <c r="I20475" s="17"/>
    </row>
    <row r="20476" spans="1:9" ht="15" customHeight="1" x14ac:dyDescent="0.25">
      <c r="A20476" s="67" t="s">
        <v>117</v>
      </c>
      <c r="B20476" s="68" t="s">
        <v>89</v>
      </c>
      <c r="C20476" s="69" t="s">
        <v>90</v>
      </c>
      <c r="D20476" s="69" t="s">
        <v>91</v>
      </c>
      <c r="E20476" s="69" t="s">
        <v>118</v>
      </c>
      <c r="F20476" s="69" t="s">
        <v>92</v>
      </c>
      <c r="G20476" s="69" t="s">
        <v>59</v>
      </c>
      <c r="H20476" s="70" t="s">
        <v>93</v>
      </c>
      <c r="I20476" s="71"/>
    </row>
    <row r="20477" spans="1:9" ht="15" customHeight="1" thickBot="1" x14ac:dyDescent="0.3">
      <c r="A20477" s="72"/>
      <c r="B20477" s="73"/>
      <c r="C20477" s="74"/>
      <c r="D20477" s="74"/>
      <c r="E20477" s="74"/>
      <c r="F20477" s="74"/>
      <c r="G20477" s="74"/>
      <c r="H20477" s="75" t="s">
        <v>94</v>
      </c>
      <c r="I20477" s="76" t="s">
        <v>95</v>
      </c>
    </row>
    <row r="20478" spans="1:9" ht="14.1" customHeight="1" thickBot="1" x14ac:dyDescent="0.3">
      <c r="A20478" s="94" t="s">
        <v>62</v>
      </c>
      <c r="B20478" s="95">
        <v>-36.709767704368971</v>
      </c>
      <c r="C20478" s="96">
        <v>5.9921900329676623</v>
      </c>
      <c r="D20478" s="97">
        <v>346.20247589216615</v>
      </c>
      <c r="E20478" s="98">
        <v>0</v>
      </c>
      <c r="F20478" s="97">
        <v>-6.126268943808558</v>
      </c>
      <c r="G20478" s="97">
        <v>2.4455331502037827E-9</v>
      </c>
      <c r="H20478" s="96">
        <v>-48.495445913784657</v>
      </c>
      <c r="I20478" s="99">
        <v>-24.924089494953282</v>
      </c>
    </row>
    <row r="20479" spans="1:9" ht="15" customHeight="1" x14ac:dyDescent="0.25">
      <c r="A20479" s="42" t="s">
        <v>130</v>
      </c>
      <c r="B20479" s="43"/>
      <c r="C20479" s="43"/>
      <c r="D20479" s="43"/>
      <c r="E20479" s="43"/>
      <c r="F20479" s="43"/>
      <c r="G20479" s="43"/>
      <c r="H20479" s="43"/>
      <c r="I20479" s="43"/>
    </row>
    <row r="20480" spans="1:9" ht="15" customHeight="1" x14ac:dyDescent="0.25">
      <c r="A20480" s="50" t="s">
        <v>332</v>
      </c>
      <c r="B20480" s="51"/>
      <c r="C20480" s="51"/>
      <c r="D20480" s="51"/>
      <c r="E20480" s="51"/>
      <c r="F20480" s="51"/>
      <c r="G20480" s="51"/>
      <c r="H20480" s="51"/>
      <c r="I20480" s="51"/>
    </row>
    <row r="20483" spans="1:3" ht="16.5" x14ac:dyDescent="0.25">
      <c r="A20483" t="s">
        <v>131</v>
      </c>
    </row>
    <row r="20485" spans="1:3" ht="20.100000000000001" customHeight="1" thickBot="1" x14ac:dyDescent="0.3">
      <c r="A20485" s="16" t="s">
        <v>114</v>
      </c>
      <c r="B20485" s="17"/>
      <c r="C20485" s="17"/>
    </row>
    <row r="20486" spans="1:3" ht="15" customHeight="1" thickBot="1" x14ac:dyDescent="0.3">
      <c r="A20486" s="18"/>
      <c r="B20486" s="19"/>
      <c r="C20486" s="61" t="s">
        <v>62</v>
      </c>
    </row>
    <row r="20487" spans="1:3" ht="14.1" customHeight="1" x14ac:dyDescent="0.25">
      <c r="A20487" s="3" t="s">
        <v>36</v>
      </c>
      <c r="B20487" s="23" t="s">
        <v>37</v>
      </c>
      <c r="C20487" s="62">
        <v>0</v>
      </c>
    </row>
    <row r="20488" spans="1:3" ht="14.1" customHeight="1" x14ac:dyDescent="0.25">
      <c r="A20488" s="28"/>
      <c r="B20488" s="9" t="s">
        <v>63</v>
      </c>
      <c r="C20488" s="12">
        <v>0</v>
      </c>
    </row>
    <row r="20489" spans="1:3" ht="14.1" customHeight="1" x14ac:dyDescent="0.25">
      <c r="A20489" s="28"/>
      <c r="B20489" s="9" t="s">
        <v>64</v>
      </c>
      <c r="C20489" s="12">
        <v>0</v>
      </c>
    </row>
    <row r="20490" spans="1:3" ht="14.1" customHeight="1" x14ac:dyDescent="0.25">
      <c r="A20490" s="28"/>
      <c r="B20490" s="9" t="s">
        <v>65</v>
      </c>
      <c r="C20490" s="12">
        <v>0</v>
      </c>
    </row>
    <row r="20491" spans="1:3" ht="14.1" customHeight="1" x14ac:dyDescent="0.25">
      <c r="A20491" s="28"/>
      <c r="B20491" s="9" t="s">
        <v>66</v>
      </c>
      <c r="C20491" s="12">
        <v>0</v>
      </c>
    </row>
    <row r="20492" spans="1:3" ht="14.1" customHeight="1" x14ac:dyDescent="0.25">
      <c r="A20492" s="28"/>
      <c r="B20492" s="9" t="s">
        <v>67</v>
      </c>
      <c r="C20492" s="12">
        <v>0</v>
      </c>
    </row>
    <row r="20493" spans="1:3" ht="14.1" customHeight="1" x14ac:dyDescent="0.25">
      <c r="A20493" s="28"/>
      <c r="B20493" s="9" t="s">
        <v>68</v>
      </c>
      <c r="C20493" s="12">
        <v>0</v>
      </c>
    </row>
    <row r="20494" spans="1:3" ht="24" customHeight="1" x14ac:dyDescent="0.25">
      <c r="A20494" s="28"/>
      <c r="B20494" s="9" t="s">
        <v>69</v>
      </c>
      <c r="C20494" s="12">
        <v>0</v>
      </c>
    </row>
    <row r="20495" spans="1:3" ht="24" customHeight="1" x14ac:dyDescent="0.25">
      <c r="A20495" s="28"/>
      <c r="B20495" s="9" t="s">
        <v>70</v>
      </c>
      <c r="C20495" s="12">
        <v>1</v>
      </c>
    </row>
    <row r="20496" spans="1:3" ht="24" customHeight="1" x14ac:dyDescent="0.25">
      <c r="A20496" s="28"/>
      <c r="B20496" s="9" t="s">
        <v>71</v>
      </c>
      <c r="C20496" s="12">
        <v>0</v>
      </c>
    </row>
    <row r="20497" spans="1:9" ht="24" customHeight="1" x14ac:dyDescent="0.25">
      <c r="A20497" s="28"/>
      <c r="B20497" s="9" t="s">
        <v>72</v>
      </c>
      <c r="C20497" s="12">
        <v>-1</v>
      </c>
    </row>
    <row r="20498" spans="1:9" ht="24" customHeight="1" x14ac:dyDescent="0.25">
      <c r="A20498" s="28"/>
      <c r="B20498" s="9" t="s">
        <v>73</v>
      </c>
      <c r="C20498" s="12">
        <v>0</v>
      </c>
    </row>
    <row r="20499" spans="1:9" ht="24" customHeight="1" x14ac:dyDescent="0.25">
      <c r="A20499" s="28"/>
      <c r="B20499" s="9" t="s">
        <v>74</v>
      </c>
      <c r="C20499" s="12">
        <v>-1</v>
      </c>
    </row>
    <row r="20500" spans="1:9" ht="24" customHeight="1" x14ac:dyDescent="0.25">
      <c r="A20500" s="28"/>
      <c r="B20500" s="9" t="s">
        <v>75</v>
      </c>
      <c r="C20500" s="12">
        <v>0</v>
      </c>
    </row>
    <row r="20501" spans="1:9" ht="24" customHeight="1" thickBot="1" x14ac:dyDescent="0.3">
      <c r="A20501" s="91"/>
      <c r="B20501" s="14" t="s">
        <v>76</v>
      </c>
      <c r="C20501" s="100">
        <v>1</v>
      </c>
    </row>
    <row r="20502" spans="1:9" ht="24.95" customHeight="1" x14ac:dyDescent="0.25">
      <c r="A20502" s="42" t="s">
        <v>132</v>
      </c>
      <c r="B20502" s="43"/>
      <c r="C20502" s="43"/>
    </row>
    <row r="20504" spans="1:9" ht="20.100000000000001" customHeight="1" thickBot="1" x14ac:dyDescent="0.3">
      <c r="A20504" s="16" t="s">
        <v>116</v>
      </c>
      <c r="B20504" s="17"/>
      <c r="C20504" s="17"/>
      <c r="D20504" s="17"/>
      <c r="E20504" s="17"/>
      <c r="F20504" s="17"/>
      <c r="G20504" s="17"/>
      <c r="H20504" s="17"/>
      <c r="I20504" s="17"/>
    </row>
    <row r="20505" spans="1:9" ht="15" customHeight="1" x14ac:dyDescent="0.25">
      <c r="A20505" s="67" t="s">
        <v>117</v>
      </c>
      <c r="B20505" s="68" t="s">
        <v>89</v>
      </c>
      <c r="C20505" s="69" t="s">
        <v>90</v>
      </c>
      <c r="D20505" s="69" t="s">
        <v>91</v>
      </c>
      <c r="E20505" s="69" t="s">
        <v>118</v>
      </c>
      <c r="F20505" s="69" t="s">
        <v>92</v>
      </c>
      <c r="G20505" s="69" t="s">
        <v>59</v>
      </c>
      <c r="H20505" s="70" t="s">
        <v>93</v>
      </c>
      <c r="I20505" s="71"/>
    </row>
    <row r="20506" spans="1:9" ht="15" customHeight="1" thickBot="1" x14ac:dyDescent="0.3">
      <c r="A20506" s="72"/>
      <c r="B20506" s="73"/>
      <c r="C20506" s="74"/>
      <c r="D20506" s="74"/>
      <c r="E20506" s="74"/>
      <c r="F20506" s="74"/>
      <c r="G20506" s="74"/>
      <c r="H20506" s="75" t="s">
        <v>94</v>
      </c>
      <c r="I20506" s="76" t="s">
        <v>95</v>
      </c>
    </row>
    <row r="20507" spans="1:9" ht="14.1" customHeight="1" thickBot="1" x14ac:dyDescent="0.3">
      <c r="A20507" s="94" t="s">
        <v>62</v>
      </c>
      <c r="B20507" s="95">
        <v>18.671084311589873</v>
      </c>
      <c r="C20507" s="96">
        <v>8.2594298681248333</v>
      </c>
      <c r="D20507" s="97">
        <v>345.93465702100059</v>
      </c>
      <c r="E20507" s="98">
        <v>0</v>
      </c>
      <c r="F20507" s="97">
        <v>2.2605778618747245</v>
      </c>
      <c r="G20507" s="97">
        <v>2.4406416003305186E-2</v>
      </c>
      <c r="H20507" s="96">
        <v>2.4260643024144537</v>
      </c>
      <c r="I20507" s="99">
        <v>34.916104320765292</v>
      </c>
    </row>
    <row r="20508" spans="1:9" ht="15" customHeight="1" x14ac:dyDescent="0.25">
      <c r="A20508" s="42" t="s">
        <v>132</v>
      </c>
      <c r="B20508" s="43"/>
      <c r="C20508" s="43"/>
      <c r="D20508" s="43"/>
      <c r="E20508" s="43"/>
      <c r="F20508" s="43"/>
      <c r="G20508" s="43"/>
      <c r="H20508" s="43"/>
      <c r="I20508" s="43"/>
    </row>
    <row r="20509" spans="1:9" ht="15" customHeight="1" x14ac:dyDescent="0.25">
      <c r="A20509" s="50" t="s">
        <v>332</v>
      </c>
      <c r="B20509" s="51"/>
      <c r="C20509" s="51"/>
      <c r="D20509" s="51"/>
      <c r="E20509" s="51"/>
      <c r="F20509" s="51"/>
      <c r="G20509" s="51"/>
      <c r="H20509" s="51"/>
      <c r="I20509" s="51"/>
    </row>
    <row r="20512" spans="1:9" ht="16.5" x14ac:dyDescent="0.25">
      <c r="A20512" t="s">
        <v>133</v>
      </c>
    </row>
    <row r="20514" spans="1:3" ht="20.100000000000001" customHeight="1" thickBot="1" x14ac:dyDescent="0.3">
      <c r="A20514" s="16" t="s">
        <v>114</v>
      </c>
      <c r="B20514" s="17"/>
      <c r="C20514" s="17"/>
    </row>
    <row r="20515" spans="1:3" ht="15" customHeight="1" thickBot="1" x14ac:dyDescent="0.3">
      <c r="A20515" s="18"/>
      <c r="B20515" s="19"/>
      <c r="C20515" s="61" t="s">
        <v>62</v>
      </c>
    </row>
    <row r="20516" spans="1:3" ht="14.1" customHeight="1" x14ac:dyDescent="0.25">
      <c r="A20516" s="3" t="s">
        <v>36</v>
      </c>
      <c r="B20516" s="23" t="s">
        <v>37</v>
      </c>
      <c r="C20516" s="62">
        <v>0</v>
      </c>
    </row>
    <row r="20517" spans="1:3" ht="14.1" customHeight="1" x14ac:dyDescent="0.25">
      <c r="A20517" s="28"/>
      <c r="B20517" s="9" t="s">
        <v>63</v>
      </c>
      <c r="C20517" s="12">
        <v>0</v>
      </c>
    </row>
    <row r="20518" spans="1:3" ht="14.1" customHeight="1" x14ac:dyDescent="0.25">
      <c r="A20518" s="28"/>
      <c r="B20518" s="9" t="s">
        <v>64</v>
      </c>
      <c r="C20518" s="12">
        <v>0</v>
      </c>
    </row>
    <row r="20519" spans="1:3" ht="14.1" customHeight="1" x14ac:dyDescent="0.25">
      <c r="A20519" s="28"/>
      <c r="B20519" s="9" t="s">
        <v>65</v>
      </c>
      <c r="C20519" s="12">
        <v>0</v>
      </c>
    </row>
    <row r="20520" spans="1:3" ht="14.1" customHeight="1" x14ac:dyDescent="0.25">
      <c r="A20520" s="28"/>
      <c r="B20520" s="9" t="s">
        <v>66</v>
      </c>
      <c r="C20520" s="12">
        <v>0</v>
      </c>
    </row>
    <row r="20521" spans="1:3" ht="14.1" customHeight="1" x14ac:dyDescent="0.25">
      <c r="A20521" s="28"/>
      <c r="B20521" s="9" t="s">
        <v>67</v>
      </c>
      <c r="C20521" s="12">
        <v>1</v>
      </c>
    </row>
    <row r="20522" spans="1:3" ht="14.1" customHeight="1" x14ac:dyDescent="0.25">
      <c r="A20522" s="28"/>
      <c r="B20522" s="9" t="s">
        <v>68</v>
      </c>
      <c r="C20522" s="12">
        <v>-1</v>
      </c>
    </row>
    <row r="20523" spans="1:3" ht="24" customHeight="1" x14ac:dyDescent="0.25">
      <c r="A20523" s="28"/>
      <c r="B20523" s="9" t="s">
        <v>69</v>
      </c>
      <c r="C20523" s="12">
        <v>0</v>
      </c>
    </row>
    <row r="20524" spans="1:3" ht="24" customHeight="1" x14ac:dyDescent="0.25">
      <c r="A20524" s="28"/>
      <c r="B20524" s="9" t="s">
        <v>70</v>
      </c>
      <c r="C20524" s="12">
        <v>0</v>
      </c>
    </row>
    <row r="20525" spans="1:3" ht="24" customHeight="1" x14ac:dyDescent="0.25">
      <c r="A20525" s="28"/>
      <c r="B20525" s="9" t="s">
        <v>71</v>
      </c>
      <c r="C20525" s="47">
        <v>0.5</v>
      </c>
    </row>
    <row r="20526" spans="1:3" ht="24" customHeight="1" x14ac:dyDescent="0.25">
      <c r="A20526" s="28"/>
      <c r="B20526" s="9" t="s">
        <v>72</v>
      </c>
      <c r="C20526" s="47">
        <v>-0.5</v>
      </c>
    </row>
    <row r="20527" spans="1:3" ht="24" customHeight="1" x14ac:dyDescent="0.25">
      <c r="A20527" s="28"/>
      <c r="B20527" s="9" t="s">
        <v>73</v>
      </c>
      <c r="C20527" s="12">
        <v>0</v>
      </c>
    </row>
    <row r="20528" spans="1:3" ht="24" customHeight="1" x14ac:dyDescent="0.25">
      <c r="A20528" s="28"/>
      <c r="B20528" s="9" t="s">
        <v>74</v>
      </c>
      <c r="C20528" s="12">
        <v>0</v>
      </c>
    </row>
    <row r="20529" spans="1:9" ht="24" customHeight="1" x14ac:dyDescent="0.25">
      <c r="A20529" s="28"/>
      <c r="B20529" s="9" t="s">
        <v>75</v>
      </c>
      <c r="C20529" s="47">
        <v>0.5</v>
      </c>
    </row>
    <row r="20530" spans="1:9" ht="24" customHeight="1" thickBot="1" x14ac:dyDescent="0.3">
      <c r="A20530" s="91"/>
      <c r="B20530" s="14" t="s">
        <v>76</v>
      </c>
      <c r="C20530" s="49">
        <v>-0.5</v>
      </c>
    </row>
    <row r="20531" spans="1:9" ht="15" customHeight="1" x14ac:dyDescent="0.25">
      <c r="A20531" s="42" t="s">
        <v>134</v>
      </c>
      <c r="B20531" s="43"/>
      <c r="C20531" s="43"/>
    </row>
    <row r="20533" spans="1:9" ht="20.100000000000001" customHeight="1" thickBot="1" x14ac:dyDescent="0.3">
      <c r="A20533" s="16" t="s">
        <v>116</v>
      </c>
      <c r="B20533" s="17"/>
      <c r="C20533" s="17"/>
      <c r="D20533" s="17"/>
      <c r="E20533" s="17"/>
      <c r="F20533" s="17"/>
      <c r="G20533" s="17"/>
      <c r="H20533" s="17"/>
      <c r="I20533" s="17"/>
    </row>
    <row r="20534" spans="1:9" ht="15" customHeight="1" x14ac:dyDescent="0.25">
      <c r="A20534" s="67" t="s">
        <v>117</v>
      </c>
      <c r="B20534" s="68" t="s">
        <v>89</v>
      </c>
      <c r="C20534" s="69" t="s">
        <v>90</v>
      </c>
      <c r="D20534" s="69" t="s">
        <v>91</v>
      </c>
      <c r="E20534" s="69" t="s">
        <v>118</v>
      </c>
      <c r="F20534" s="69" t="s">
        <v>92</v>
      </c>
      <c r="G20534" s="69" t="s">
        <v>59</v>
      </c>
      <c r="H20534" s="70" t="s">
        <v>93</v>
      </c>
      <c r="I20534" s="71"/>
    </row>
    <row r="20535" spans="1:9" ht="15" customHeight="1" thickBot="1" x14ac:dyDescent="0.3">
      <c r="A20535" s="72"/>
      <c r="B20535" s="73"/>
      <c r="C20535" s="74"/>
      <c r="D20535" s="74"/>
      <c r="E20535" s="74"/>
      <c r="F20535" s="74"/>
      <c r="G20535" s="74"/>
      <c r="H20535" s="75" t="s">
        <v>94</v>
      </c>
      <c r="I20535" s="76" t="s">
        <v>95</v>
      </c>
    </row>
    <row r="20536" spans="1:9" ht="14.1" customHeight="1" thickBot="1" x14ac:dyDescent="0.3">
      <c r="A20536" s="94" t="s">
        <v>62</v>
      </c>
      <c r="B20536" s="95">
        <v>-30.500032848085045</v>
      </c>
      <c r="C20536" s="96">
        <v>4.0496559893236457</v>
      </c>
      <c r="D20536" s="97">
        <v>345.86213680632517</v>
      </c>
      <c r="E20536" s="98">
        <v>0</v>
      </c>
      <c r="F20536" s="97">
        <v>-7.5315120416386323</v>
      </c>
      <c r="G20536" s="97">
        <v>4.412351655033282E-13</v>
      </c>
      <c r="H20536" s="96">
        <v>-38.465085164503577</v>
      </c>
      <c r="I20536" s="99">
        <v>-22.534980531666516</v>
      </c>
    </row>
    <row r="20537" spans="1:9" ht="15" customHeight="1" x14ac:dyDescent="0.25">
      <c r="A20537" s="42" t="s">
        <v>134</v>
      </c>
      <c r="B20537" s="43"/>
      <c r="C20537" s="43"/>
      <c r="D20537" s="43"/>
      <c r="E20537" s="43"/>
      <c r="F20537" s="43"/>
      <c r="G20537" s="43"/>
      <c r="H20537" s="43"/>
      <c r="I20537" s="43"/>
    </row>
    <row r="20538" spans="1:9" ht="15" customHeight="1" x14ac:dyDescent="0.25">
      <c r="A20538" s="50" t="s">
        <v>332</v>
      </c>
      <c r="B20538" s="51"/>
      <c r="C20538" s="51"/>
      <c r="D20538" s="51"/>
      <c r="E20538" s="51"/>
      <c r="F20538" s="51"/>
      <c r="G20538" s="51"/>
      <c r="H20538" s="51"/>
      <c r="I20538" s="51"/>
    </row>
    <row r="20541" spans="1:9" ht="16.5" x14ac:dyDescent="0.25">
      <c r="A20541" t="s">
        <v>135</v>
      </c>
    </row>
    <row r="20543" spans="1:9" ht="20.100000000000001" customHeight="1" thickBot="1" x14ac:dyDescent="0.3">
      <c r="A20543" s="16" t="s">
        <v>114</v>
      </c>
      <c r="B20543" s="17"/>
      <c r="C20543" s="17"/>
    </row>
    <row r="20544" spans="1:9" ht="15" customHeight="1" thickBot="1" x14ac:dyDescent="0.3">
      <c r="A20544" s="18"/>
      <c r="B20544" s="19"/>
      <c r="C20544" s="61" t="s">
        <v>62</v>
      </c>
    </row>
    <row r="20545" spans="1:3" ht="14.1" customHeight="1" x14ac:dyDescent="0.25">
      <c r="A20545" s="3" t="s">
        <v>36</v>
      </c>
      <c r="B20545" s="23" t="s">
        <v>37</v>
      </c>
      <c r="C20545" s="62">
        <v>0</v>
      </c>
    </row>
    <row r="20546" spans="1:3" ht="14.1" customHeight="1" x14ac:dyDescent="0.25">
      <c r="A20546" s="28"/>
      <c r="B20546" s="9" t="s">
        <v>63</v>
      </c>
      <c r="C20546" s="12">
        <v>0</v>
      </c>
    </row>
    <row r="20547" spans="1:3" ht="14.1" customHeight="1" x14ac:dyDescent="0.25">
      <c r="A20547" s="28"/>
      <c r="B20547" s="9" t="s">
        <v>64</v>
      </c>
      <c r="C20547" s="12">
        <v>0</v>
      </c>
    </row>
    <row r="20548" spans="1:3" ht="14.1" customHeight="1" x14ac:dyDescent="0.25">
      <c r="A20548" s="28"/>
      <c r="B20548" s="9" t="s">
        <v>65</v>
      </c>
      <c r="C20548" s="12">
        <v>0</v>
      </c>
    </row>
    <row r="20549" spans="1:3" ht="14.1" customHeight="1" x14ac:dyDescent="0.25">
      <c r="A20549" s="28"/>
      <c r="B20549" s="9" t="s">
        <v>66</v>
      </c>
      <c r="C20549" s="12">
        <v>0</v>
      </c>
    </row>
    <row r="20550" spans="1:3" ht="14.1" customHeight="1" x14ac:dyDescent="0.25">
      <c r="A20550" s="28"/>
      <c r="B20550" s="9" t="s">
        <v>67</v>
      </c>
      <c r="C20550" s="12">
        <v>1</v>
      </c>
    </row>
    <row r="20551" spans="1:3" ht="14.1" customHeight="1" x14ac:dyDescent="0.25">
      <c r="A20551" s="28"/>
      <c r="B20551" s="9" t="s">
        <v>68</v>
      </c>
      <c r="C20551" s="12">
        <v>-1</v>
      </c>
    </row>
    <row r="20552" spans="1:3" ht="24" customHeight="1" x14ac:dyDescent="0.25">
      <c r="A20552" s="28"/>
      <c r="B20552" s="9" t="s">
        <v>69</v>
      </c>
      <c r="C20552" s="12">
        <v>0</v>
      </c>
    </row>
    <row r="20553" spans="1:3" ht="24" customHeight="1" x14ac:dyDescent="0.25">
      <c r="A20553" s="28"/>
      <c r="B20553" s="9" t="s">
        <v>70</v>
      </c>
      <c r="C20553" s="12">
        <v>0</v>
      </c>
    </row>
    <row r="20554" spans="1:3" ht="24" customHeight="1" x14ac:dyDescent="0.25">
      <c r="A20554" s="28"/>
      <c r="B20554" s="9" t="s">
        <v>71</v>
      </c>
      <c r="C20554" s="12">
        <v>1</v>
      </c>
    </row>
    <row r="20555" spans="1:3" ht="24" customHeight="1" x14ac:dyDescent="0.25">
      <c r="A20555" s="28"/>
      <c r="B20555" s="9" t="s">
        <v>72</v>
      </c>
      <c r="C20555" s="12">
        <v>-1</v>
      </c>
    </row>
    <row r="20556" spans="1:3" ht="24" customHeight="1" x14ac:dyDescent="0.25">
      <c r="A20556" s="28"/>
      <c r="B20556" s="9" t="s">
        <v>73</v>
      </c>
      <c r="C20556" s="12">
        <v>0</v>
      </c>
    </row>
    <row r="20557" spans="1:3" ht="24" customHeight="1" x14ac:dyDescent="0.25">
      <c r="A20557" s="28"/>
      <c r="B20557" s="9" t="s">
        <v>74</v>
      </c>
      <c r="C20557" s="12">
        <v>0</v>
      </c>
    </row>
    <row r="20558" spans="1:3" ht="24" customHeight="1" x14ac:dyDescent="0.25">
      <c r="A20558" s="28"/>
      <c r="B20558" s="9" t="s">
        <v>75</v>
      </c>
      <c r="C20558" s="12">
        <v>0</v>
      </c>
    </row>
    <row r="20559" spans="1:3" ht="24" customHeight="1" thickBot="1" x14ac:dyDescent="0.3">
      <c r="A20559" s="91"/>
      <c r="B20559" s="14" t="s">
        <v>76</v>
      </c>
      <c r="C20559" s="100">
        <v>0</v>
      </c>
    </row>
    <row r="20560" spans="1:3" ht="15" customHeight="1" x14ac:dyDescent="0.25">
      <c r="A20560" s="42" t="s">
        <v>136</v>
      </c>
      <c r="B20560" s="43"/>
      <c r="C20560" s="43"/>
    </row>
    <row r="20562" spans="1:9" ht="20.100000000000001" customHeight="1" thickBot="1" x14ac:dyDescent="0.3">
      <c r="A20562" s="16" t="s">
        <v>116</v>
      </c>
      <c r="B20562" s="17"/>
      <c r="C20562" s="17"/>
      <c r="D20562" s="17"/>
      <c r="E20562" s="17"/>
      <c r="F20562" s="17"/>
      <c r="G20562" s="17"/>
      <c r="H20562" s="17"/>
      <c r="I20562" s="17"/>
    </row>
    <row r="20563" spans="1:9" ht="15" customHeight="1" x14ac:dyDescent="0.25">
      <c r="A20563" s="67" t="s">
        <v>117</v>
      </c>
      <c r="B20563" s="68" t="s">
        <v>89</v>
      </c>
      <c r="C20563" s="69" t="s">
        <v>90</v>
      </c>
      <c r="D20563" s="69" t="s">
        <v>91</v>
      </c>
      <c r="E20563" s="69" t="s">
        <v>118</v>
      </c>
      <c r="F20563" s="69" t="s">
        <v>92</v>
      </c>
      <c r="G20563" s="69" t="s">
        <v>59</v>
      </c>
      <c r="H20563" s="70" t="s">
        <v>93</v>
      </c>
      <c r="I20563" s="71"/>
    </row>
    <row r="20564" spans="1:9" ht="15" customHeight="1" thickBot="1" x14ac:dyDescent="0.3">
      <c r="A20564" s="72"/>
      <c r="B20564" s="73"/>
      <c r="C20564" s="74"/>
      <c r="D20564" s="74"/>
      <c r="E20564" s="74"/>
      <c r="F20564" s="74"/>
      <c r="G20564" s="74"/>
      <c r="H20564" s="75" t="s">
        <v>94</v>
      </c>
      <c r="I20564" s="76" t="s">
        <v>95</v>
      </c>
    </row>
    <row r="20565" spans="1:9" ht="14.1" customHeight="1" thickBot="1" x14ac:dyDescent="0.3">
      <c r="A20565" s="94" t="s">
        <v>62</v>
      </c>
      <c r="B20565" s="95">
        <v>-23.85051822359749</v>
      </c>
      <c r="C20565" s="96">
        <v>5.6807744850679658</v>
      </c>
      <c r="D20565" s="97">
        <v>345.61924048327722</v>
      </c>
      <c r="E20565" s="98">
        <v>0</v>
      </c>
      <c r="F20565" s="97">
        <v>-4.1984624255529024</v>
      </c>
      <c r="G20565" s="97">
        <v>3.4223201423528167E-5</v>
      </c>
      <c r="H20565" s="96">
        <v>-35.023758062087673</v>
      </c>
      <c r="I20565" s="99">
        <v>-12.677278385107305</v>
      </c>
    </row>
    <row r="20566" spans="1:9" ht="15" customHeight="1" x14ac:dyDescent="0.25">
      <c r="A20566" s="42" t="s">
        <v>136</v>
      </c>
      <c r="B20566" s="43"/>
      <c r="C20566" s="43"/>
      <c r="D20566" s="43"/>
      <c r="E20566" s="43"/>
      <c r="F20566" s="43"/>
      <c r="G20566" s="43"/>
      <c r="H20566" s="43"/>
      <c r="I20566" s="43"/>
    </row>
    <row r="20567" spans="1:9" ht="15" customHeight="1" x14ac:dyDescent="0.25">
      <c r="A20567" s="50" t="s">
        <v>332</v>
      </c>
      <c r="B20567" s="51"/>
      <c r="C20567" s="51"/>
      <c r="D20567" s="51"/>
      <c r="E20567" s="51"/>
      <c r="F20567" s="51"/>
      <c r="G20567" s="51"/>
      <c r="H20567" s="51"/>
      <c r="I20567" s="51"/>
    </row>
    <row r="20570" spans="1:9" ht="16.5" x14ac:dyDescent="0.25">
      <c r="A20570" t="s">
        <v>137</v>
      </c>
    </row>
    <row r="20572" spans="1:9" ht="20.100000000000001" customHeight="1" thickBot="1" x14ac:dyDescent="0.3">
      <c r="A20572" s="16" t="s">
        <v>114</v>
      </c>
      <c r="B20572" s="17"/>
      <c r="C20572" s="17"/>
    </row>
    <row r="20573" spans="1:9" ht="15" customHeight="1" thickBot="1" x14ac:dyDescent="0.3">
      <c r="A20573" s="18"/>
      <c r="B20573" s="19"/>
      <c r="C20573" s="61" t="s">
        <v>62</v>
      </c>
    </row>
    <row r="20574" spans="1:9" ht="14.1" customHeight="1" x14ac:dyDescent="0.25">
      <c r="A20574" s="3" t="s">
        <v>36</v>
      </c>
      <c r="B20574" s="23" t="s">
        <v>37</v>
      </c>
      <c r="C20574" s="62">
        <v>0</v>
      </c>
    </row>
    <row r="20575" spans="1:9" ht="14.1" customHeight="1" x14ac:dyDescent="0.25">
      <c r="A20575" s="28"/>
      <c r="B20575" s="9" t="s">
        <v>63</v>
      </c>
      <c r="C20575" s="12">
        <v>0</v>
      </c>
    </row>
    <row r="20576" spans="1:9" ht="14.1" customHeight="1" x14ac:dyDescent="0.25">
      <c r="A20576" s="28"/>
      <c r="B20576" s="9" t="s">
        <v>64</v>
      </c>
      <c r="C20576" s="12">
        <v>0</v>
      </c>
    </row>
    <row r="20577" spans="1:9" ht="14.1" customHeight="1" x14ac:dyDescent="0.25">
      <c r="A20577" s="28"/>
      <c r="B20577" s="9" t="s">
        <v>65</v>
      </c>
      <c r="C20577" s="12">
        <v>0</v>
      </c>
    </row>
    <row r="20578" spans="1:9" ht="14.1" customHeight="1" x14ac:dyDescent="0.25">
      <c r="A20578" s="28"/>
      <c r="B20578" s="9" t="s">
        <v>66</v>
      </c>
      <c r="C20578" s="12">
        <v>0</v>
      </c>
    </row>
    <row r="20579" spans="1:9" ht="14.1" customHeight="1" x14ac:dyDescent="0.25">
      <c r="A20579" s="28"/>
      <c r="B20579" s="9" t="s">
        <v>67</v>
      </c>
      <c r="C20579" s="12">
        <v>1</v>
      </c>
    </row>
    <row r="20580" spans="1:9" ht="14.1" customHeight="1" x14ac:dyDescent="0.25">
      <c r="A20580" s="28"/>
      <c r="B20580" s="9" t="s">
        <v>68</v>
      </c>
      <c r="C20580" s="12">
        <v>-1</v>
      </c>
    </row>
    <row r="20581" spans="1:9" ht="24" customHeight="1" x14ac:dyDescent="0.25">
      <c r="A20581" s="28"/>
      <c r="B20581" s="9" t="s">
        <v>69</v>
      </c>
      <c r="C20581" s="12">
        <v>0</v>
      </c>
    </row>
    <row r="20582" spans="1:9" ht="24" customHeight="1" x14ac:dyDescent="0.25">
      <c r="A20582" s="28"/>
      <c r="B20582" s="9" t="s">
        <v>70</v>
      </c>
      <c r="C20582" s="12">
        <v>0</v>
      </c>
    </row>
    <row r="20583" spans="1:9" ht="24" customHeight="1" x14ac:dyDescent="0.25">
      <c r="A20583" s="28"/>
      <c r="B20583" s="9" t="s">
        <v>71</v>
      </c>
      <c r="C20583" s="12">
        <v>0</v>
      </c>
    </row>
    <row r="20584" spans="1:9" ht="24" customHeight="1" x14ac:dyDescent="0.25">
      <c r="A20584" s="28"/>
      <c r="B20584" s="9" t="s">
        <v>72</v>
      </c>
      <c r="C20584" s="12">
        <v>0</v>
      </c>
    </row>
    <row r="20585" spans="1:9" ht="24" customHeight="1" x14ac:dyDescent="0.25">
      <c r="A20585" s="28"/>
      <c r="B20585" s="9" t="s">
        <v>73</v>
      </c>
      <c r="C20585" s="12">
        <v>0</v>
      </c>
    </row>
    <row r="20586" spans="1:9" ht="24" customHeight="1" x14ac:dyDescent="0.25">
      <c r="A20586" s="28"/>
      <c r="B20586" s="9" t="s">
        <v>74</v>
      </c>
      <c r="C20586" s="12">
        <v>0</v>
      </c>
    </row>
    <row r="20587" spans="1:9" ht="24" customHeight="1" x14ac:dyDescent="0.25">
      <c r="A20587" s="28"/>
      <c r="B20587" s="9" t="s">
        <v>75</v>
      </c>
      <c r="C20587" s="12">
        <v>1</v>
      </c>
    </row>
    <row r="20588" spans="1:9" ht="24" customHeight="1" thickBot="1" x14ac:dyDescent="0.3">
      <c r="A20588" s="91"/>
      <c r="B20588" s="14" t="s">
        <v>76</v>
      </c>
      <c r="C20588" s="100">
        <v>-1</v>
      </c>
    </row>
    <row r="20589" spans="1:9" ht="15" customHeight="1" x14ac:dyDescent="0.25">
      <c r="A20589" s="42" t="s">
        <v>138</v>
      </c>
      <c r="B20589" s="43"/>
      <c r="C20589" s="43"/>
    </row>
    <row r="20591" spans="1:9" ht="20.100000000000001" customHeight="1" thickBot="1" x14ac:dyDescent="0.3">
      <c r="A20591" s="16" t="s">
        <v>116</v>
      </c>
      <c r="B20591" s="17"/>
      <c r="C20591" s="17"/>
      <c r="D20591" s="17"/>
      <c r="E20591" s="17"/>
      <c r="F20591" s="17"/>
      <c r="G20591" s="17"/>
      <c r="H20591" s="17"/>
      <c r="I20591" s="17"/>
    </row>
    <row r="20592" spans="1:9" ht="15" customHeight="1" x14ac:dyDescent="0.25">
      <c r="A20592" s="67" t="s">
        <v>117</v>
      </c>
      <c r="B20592" s="68" t="s">
        <v>89</v>
      </c>
      <c r="C20592" s="69" t="s">
        <v>90</v>
      </c>
      <c r="D20592" s="69" t="s">
        <v>91</v>
      </c>
      <c r="E20592" s="69" t="s">
        <v>118</v>
      </c>
      <c r="F20592" s="69" t="s">
        <v>92</v>
      </c>
      <c r="G20592" s="69" t="s">
        <v>59</v>
      </c>
      <c r="H20592" s="70" t="s">
        <v>93</v>
      </c>
      <c r="I20592" s="71"/>
    </row>
    <row r="20593" spans="1:9" ht="15" customHeight="1" thickBot="1" x14ac:dyDescent="0.3">
      <c r="A20593" s="72"/>
      <c r="B20593" s="73"/>
      <c r="C20593" s="74"/>
      <c r="D20593" s="74"/>
      <c r="E20593" s="74"/>
      <c r="F20593" s="74"/>
      <c r="G20593" s="74"/>
      <c r="H20593" s="75" t="s">
        <v>94</v>
      </c>
      <c r="I20593" s="76" t="s">
        <v>95</v>
      </c>
    </row>
    <row r="20594" spans="1:9" ht="14.1" customHeight="1" thickBot="1" x14ac:dyDescent="0.3">
      <c r="A20594" s="94" t="s">
        <v>62</v>
      </c>
      <c r="B20594" s="95">
        <v>-37.1495474725726</v>
      </c>
      <c r="C20594" s="96">
        <v>5.7730109801783938</v>
      </c>
      <c r="D20594" s="97">
        <v>346.09737239533945</v>
      </c>
      <c r="E20594" s="98">
        <v>0</v>
      </c>
      <c r="F20594" s="97">
        <v>-6.435038422778927</v>
      </c>
      <c r="G20594" s="97">
        <v>4.1141849481304413E-10</v>
      </c>
      <c r="H20594" s="96">
        <v>-48.504147680360035</v>
      </c>
      <c r="I20594" s="99">
        <v>-25.794947264785161</v>
      </c>
    </row>
    <row r="20595" spans="1:9" ht="15" customHeight="1" x14ac:dyDescent="0.25">
      <c r="A20595" s="42" t="s">
        <v>138</v>
      </c>
      <c r="B20595" s="43"/>
      <c r="C20595" s="43"/>
      <c r="D20595" s="43"/>
      <c r="E20595" s="43"/>
      <c r="F20595" s="43"/>
      <c r="G20595" s="43"/>
      <c r="H20595" s="43"/>
      <c r="I20595" s="43"/>
    </row>
    <row r="20596" spans="1:9" ht="15" customHeight="1" x14ac:dyDescent="0.25">
      <c r="A20596" s="50" t="s">
        <v>332</v>
      </c>
      <c r="B20596" s="51"/>
      <c r="C20596" s="51"/>
      <c r="D20596" s="51"/>
      <c r="E20596" s="51"/>
      <c r="F20596" s="51"/>
      <c r="G20596" s="51"/>
      <c r="H20596" s="51"/>
      <c r="I20596" s="51"/>
    </row>
    <row r="20599" spans="1:9" ht="16.5" x14ac:dyDescent="0.25">
      <c r="A20599" t="s">
        <v>139</v>
      </c>
    </row>
    <row r="20601" spans="1:9" ht="20.100000000000001" customHeight="1" thickBot="1" x14ac:dyDescent="0.3">
      <c r="A20601" s="16" t="s">
        <v>114</v>
      </c>
      <c r="B20601" s="17"/>
      <c r="C20601" s="17"/>
    </row>
    <row r="20602" spans="1:9" ht="15" customHeight="1" thickBot="1" x14ac:dyDescent="0.3">
      <c r="A20602" s="18"/>
      <c r="B20602" s="19"/>
      <c r="C20602" s="61" t="s">
        <v>62</v>
      </c>
    </row>
    <row r="20603" spans="1:9" ht="14.1" customHeight="1" x14ac:dyDescent="0.25">
      <c r="A20603" s="3" t="s">
        <v>36</v>
      </c>
      <c r="B20603" s="23" t="s">
        <v>37</v>
      </c>
      <c r="C20603" s="62">
        <v>0</v>
      </c>
    </row>
    <row r="20604" spans="1:9" ht="14.1" customHeight="1" x14ac:dyDescent="0.25">
      <c r="A20604" s="28"/>
      <c r="B20604" s="9" t="s">
        <v>63</v>
      </c>
      <c r="C20604" s="12">
        <v>0</v>
      </c>
    </row>
    <row r="20605" spans="1:9" ht="14.1" customHeight="1" x14ac:dyDescent="0.25">
      <c r="A20605" s="28"/>
      <c r="B20605" s="9" t="s">
        <v>64</v>
      </c>
      <c r="C20605" s="12">
        <v>0</v>
      </c>
    </row>
    <row r="20606" spans="1:9" ht="14.1" customHeight="1" x14ac:dyDescent="0.25">
      <c r="A20606" s="28"/>
      <c r="B20606" s="9" t="s">
        <v>65</v>
      </c>
      <c r="C20606" s="12">
        <v>0</v>
      </c>
    </row>
    <row r="20607" spans="1:9" ht="14.1" customHeight="1" x14ac:dyDescent="0.25">
      <c r="A20607" s="28"/>
      <c r="B20607" s="9" t="s">
        <v>66</v>
      </c>
      <c r="C20607" s="12">
        <v>0</v>
      </c>
    </row>
    <row r="20608" spans="1:9" ht="14.1" customHeight="1" x14ac:dyDescent="0.25">
      <c r="A20608" s="28"/>
      <c r="B20608" s="9" t="s">
        <v>67</v>
      </c>
      <c r="C20608" s="12">
        <v>0</v>
      </c>
    </row>
    <row r="20609" spans="1:9" ht="14.1" customHeight="1" x14ac:dyDescent="0.25">
      <c r="A20609" s="28"/>
      <c r="B20609" s="9" t="s">
        <v>68</v>
      </c>
      <c r="C20609" s="12">
        <v>0</v>
      </c>
    </row>
    <row r="20610" spans="1:9" ht="24" customHeight="1" x14ac:dyDescent="0.25">
      <c r="A20610" s="28"/>
      <c r="B20610" s="9" t="s">
        <v>69</v>
      </c>
      <c r="C20610" s="12">
        <v>0</v>
      </c>
    </row>
    <row r="20611" spans="1:9" ht="24" customHeight="1" x14ac:dyDescent="0.25">
      <c r="A20611" s="28"/>
      <c r="B20611" s="9" t="s">
        <v>70</v>
      </c>
      <c r="C20611" s="12">
        <v>0</v>
      </c>
    </row>
    <row r="20612" spans="1:9" ht="24" customHeight="1" x14ac:dyDescent="0.25">
      <c r="A20612" s="28"/>
      <c r="B20612" s="9" t="s">
        <v>71</v>
      </c>
      <c r="C20612" s="12">
        <v>1</v>
      </c>
    </row>
    <row r="20613" spans="1:9" ht="24" customHeight="1" x14ac:dyDescent="0.25">
      <c r="A20613" s="28"/>
      <c r="B20613" s="9" t="s">
        <v>72</v>
      </c>
      <c r="C20613" s="12">
        <v>-1</v>
      </c>
    </row>
    <row r="20614" spans="1:9" ht="24" customHeight="1" x14ac:dyDescent="0.25">
      <c r="A20614" s="28"/>
      <c r="B20614" s="9" t="s">
        <v>73</v>
      </c>
      <c r="C20614" s="12">
        <v>0</v>
      </c>
    </row>
    <row r="20615" spans="1:9" ht="24" customHeight="1" x14ac:dyDescent="0.25">
      <c r="A20615" s="28"/>
      <c r="B20615" s="9" t="s">
        <v>74</v>
      </c>
      <c r="C20615" s="12">
        <v>0</v>
      </c>
    </row>
    <row r="20616" spans="1:9" ht="24" customHeight="1" x14ac:dyDescent="0.25">
      <c r="A20616" s="28"/>
      <c r="B20616" s="9" t="s">
        <v>75</v>
      </c>
      <c r="C20616" s="12">
        <v>-1</v>
      </c>
    </row>
    <row r="20617" spans="1:9" ht="24" customHeight="1" thickBot="1" x14ac:dyDescent="0.3">
      <c r="A20617" s="91"/>
      <c r="B20617" s="14" t="s">
        <v>76</v>
      </c>
      <c r="C20617" s="100">
        <v>1</v>
      </c>
    </row>
    <row r="20618" spans="1:9" ht="24.95" customHeight="1" x14ac:dyDescent="0.25">
      <c r="A20618" s="42" t="s">
        <v>140</v>
      </c>
      <c r="B20618" s="43"/>
      <c r="C20618" s="43"/>
    </row>
    <row r="20620" spans="1:9" ht="20.100000000000001" customHeight="1" thickBot="1" x14ac:dyDescent="0.3">
      <c r="A20620" s="16" t="s">
        <v>116</v>
      </c>
      <c r="B20620" s="17"/>
      <c r="C20620" s="17"/>
      <c r="D20620" s="17"/>
      <c r="E20620" s="17"/>
      <c r="F20620" s="17"/>
      <c r="G20620" s="17"/>
      <c r="H20620" s="17"/>
      <c r="I20620" s="17"/>
    </row>
    <row r="20621" spans="1:9" ht="15" customHeight="1" x14ac:dyDescent="0.25">
      <c r="A20621" s="67" t="s">
        <v>117</v>
      </c>
      <c r="B20621" s="68" t="s">
        <v>89</v>
      </c>
      <c r="C20621" s="69" t="s">
        <v>90</v>
      </c>
      <c r="D20621" s="69" t="s">
        <v>91</v>
      </c>
      <c r="E20621" s="69" t="s">
        <v>118</v>
      </c>
      <c r="F20621" s="69" t="s">
        <v>92</v>
      </c>
      <c r="G20621" s="69" t="s">
        <v>59</v>
      </c>
      <c r="H20621" s="70" t="s">
        <v>93</v>
      </c>
      <c r="I20621" s="71"/>
    </row>
    <row r="20622" spans="1:9" ht="15" customHeight="1" thickBot="1" x14ac:dyDescent="0.3">
      <c r="A20622" s="72"/>
      <c r="B20622" s="73"/>
      <c r="C20622" s="74"/>
      <c r="D20622" s="74"/>
      <c r="E20622" s="74"/>
      <c r="F20622" s="74"/>
      <c r="G20622" s="74"/>
      <c r="H20622" s="75" t="s">
        <v>94</v>
      </c>
      <c r="I20622" s="76" t="s">
        <v>95</v>
      </c>
    </row>
    <row r="20623" spans="1:9" ht="14.1" customHeight="1" thickBot="1" x14ac:dyDescent="0.3">
      <c r="A20623" s="94" t="s">
        <v>62</v>
      </c>
      <c r="B20623" s="95">
        <v>13.299029248975108</v>
      </c>
      <c r="C20623" s="96">
        <v>8.0993119786472914</v>
      </c>
      <c r="D20623" s="97">
        <v>345.86213680632517</v>
      </c>
      <c r="E20623" s="98">
        <v>0</v>
      </c>
      <c r="F20623" s="97">
        <v>1.6419949353767513</v>
      </c>
      <c r="G20623" s="97">
        <v>0.10149995013082645</v>
      </c>
      <c r="H20623" s="96">
        <v>-2.6310753838619512</v>
      </c>
      <c r="I20623" s="99">
        <v>29.229133881812167</v>
      </c>
    </row>
    <row r="20624" spans="1:9" ht="15" customHeight="1" x14ac:dyDescent="0.25">
      <c r="A20624" s="42" t="s">
        <v>140</v>
      </c>
      <c r="B20624" s="43"/>
      <c r="C20624" s="43"/>
      <c r="D20624" s="43"/>
      <c r="E20624" s="43"/>
      <c r="F20624" s="43"/>
      <c r="G20624" s="43"/>
      <c r="H20624" s="43"/>
      <c r="I20624" s="43"/>
    </row>
    <row r="20625" spans="1:9" ht="15" customHeight="1" x14ac:dyDescent="0.25">
      <c r="A20625" s="50" t="s">
        <v>332</v>
      </c>
      <c r="B20625" s="51"/>
      <c r="C20625" s="51"/>
      <c r="D20625" s="51"/>
      <c r="E20625" s="51"/>
      <c r="F20625" s="51"/>
      <c r="G20625" s="51"/>
      <c r="H20625" s="51"/>
      <c r="I20625" s="51"/>
    </row>
    <row r="20628" spans="1:9" ht="16.5" x14ac:dyDescent="0.25">
      <c r="A20628" t="s">
        <v>141</v>
      </c>
    </row>
    <row r="20631" spans="1:9" ht="16.5" x14ac:dyDescent="0.25">
      <c r="A20631" t="s">
        <v>142</v>
      </c>
    </row>
    <row r="20633" spans="1:9" ht="18" customHeight="1" thickBot="1" x14ac:dyDescent="0.3">
      <c r="A20633" s="1" t="s">
        <v>143</v>
      </c>
      <c r="B20633" s="2"/>
      <c r="C20633" s="2"/>
      <c r="D20633" s="2"/>
    </row>
    <row r="20634" spans="1:9" ht="14.1" customHeight="1" x14ac:dyDescent="0.25">
      <c r="A20634" s="101" t="s">
        <v>88</v>
      </c>
      <c r="B20634" s="4"/>
      <c r="C20634" s="102" t="s">
        <v>144</v>
      </c>
      <c r="D20634" s="103"/>
    </row>
    <row r="20635" spans="1:9" ht="15" customHeight="1" thickBot="1" x14ac:dyDescent="0.3">
      <c r="A20635" s="13"/>
      <c r="B20635" s="104"/>
      <c r="C20635" s="105" t="s">
        <v>145</v>
      </c>
      <c r="D20635" s="76" t="s">
        <v>146</v>
      </c>
    </row>
    <row r="20636" spans="1:9" ht="14.1" customHeight="1" x14ac:dyDescent="0.25">
      <c r="A20636" s="3" t="s">
        <v>36</v>
      </c>
      <c r="B20636" s="23" t="s">
        <v>37</v>
      </c>
      <c r="C20636" s="24">
        <v>1</v>
      </c>
      <c r="D20636" s="63">
        <v>1</v>
      </c>
    </row>
    <row r="20637" spans="1:9" ht="14.1" customHeight="1" x14ac:dyDescent="0.25">
      <c r="A20637" s="11"/>
      <c r="B20637" s="9" t="s">
        <v>63</v>
      </c>
      <c r="C20637" s="29">
        <v>1</v>
      </c>
      <c r="D20637" s="35">
        <v>0</v>
      </c>
    </row>
    <row r="20638" spans="1:9" ht="14.1" customHeight="1" x14ac:dyDescent="0.25">
      <c r="A20638" s="11"/>
      <c r="B20638" s="9" t="s">
        <v>64</v>
      </c>
      <c r="C20638" s="29">
        <v>0</v>
      </c>
      <c r="D20638" s="35">
        <v>1</v>
      </c>
    </row>
    <row r="20639" spans="1:9" ht="14.1" customHeight="1" x14ac:dyDescent="0.25">
      <c r="A20639" s="11"/>
      <c r="B20639" s="9" t="s">
        <v>65</v>
      </c>
      <c r="C20639" s="64">
        <v>0.25</v>
      </c>
      <c r="D20639" s="56">
        <v>0.25</v>
      </c>
    </row>
    <row r="20640" spans="1:9" ht="14.1" customHeight="1" x14ac:dyDescent="0.25">
      <c r="A20640" s="11"/>
      <c r="B20640" s="9" t="s">
        <v>66</v>
      </c>
      <c r="C20640" s="64">
        <v>0.25</v>
      </c>
      <c r="D20640" s="56">
        <v>0.25</v>
      </c>
    </row>
    <row r="20641" spans="1:6" ht="14.1" customHeight="1" x14ac:dyDescent="0.25">
      <c r="A20641" s="11"/>
      <c r="B20641" s="9" t="s">
        <v>67</v>
      </c>
      <c r="C20641" s="64">
        <v>0.25</v>
      </c>
      <c r="D20641" s="56">
        <v>0.25</v>
      </c>
    </row>
    <row r="20642" spans="1:6" ht="14.1" customHeight="1" x14ac:dyDescent="0.25">
      <c r="A20642" s="11"/>
      <c r="B20642" s="9" t="s">
        <v>68</v>
      </c>
      <c r="C20642" s="64">
        <v>0.25</v>
      </c>
      <c r="D20642" s="56">
        <v>0.25</v>
      </c>
    </row>
    <row r="20643" spans="1:6" ht="24" customHeight="1" x14ac:dyDescent="0.25">
      <c r="A20643" s="11"/>
      <c r="B20643" s="9" t="s">
        <v>69</v>
      </c>
      <c r="C20643" s="64">
        <v>0.25</v>
      </c>
      <c r="D20643" s="35">
        <v>0</v>
      </c>
    </row>
    <row r="20644" spans="1:6" ht="24" customHeight="1" x14ac:dyDescent="0.25">
      <c r="A20644" s="11"/>
      <c r="B20644" s="9" t="s">
        <v>70</v>
      </c>
      <c r="C20644" s="64">
        <v>0.25</v>
      </c>
      <c r="D20644" s="35">
        <v>0</v>
      </c>
    </row>
    <row r="20645" spans="1:6" ht="24" customHeight="1" x14ac:dyDescent="0.25">
      <c r="A20645" s="11"/>
      <c r="B20645" s="9" t="s">
        <v>71</v>
      </c>
      <c r="C20645" s="64">
        <v>0.25</v>
      </c>
      <c r="D20645" s="35">
        <v>0</v>
      </c>
    </row>
    <row r="20646" spans="1:6" ht="24" customHeight="1" x14ac:dyDescent="0.25">
      <c r="A20646" s="11"/>
      <c r="B20646" s="9" t="s">
        <v>72</v>
      </c>
      <c r="C20646" s="64">
        <v>0.25</v>
      </c>
      <c r="D20646" s="35">
        <v>0</v>
      </c>
    </row>
    <row r="20647" spans="1:6" ht="24" customHeight="1" x14ac:dyDescent="0.25">
      <c r="A20647" s="11"/>
      <c r="B20647" s="9" t="s">
        <v>73</v>
      </c>
      <c r="C20647" s="29">
        <v>0</v>
      </c>
      <c r="D20647" s="56">
        <v>0.25</v>
      </c>
    </row>
    <row r="20648" spans="1:6" ht="24" customHeight="1" x14ac:dyDescent="0.25">
      <c r="A20648" s="11"/>
      <c r="B20648" s="9" t="s">
        <v>74</v>
      </c>
      <c r="C20648" s="29">
        <v>0</v>
      </c>
      <c r="D20648" s="56">
        <v>0.25</v>
      </c>
    </row>
    <row r="20649" spans="1:6" ht="24" customHeight="1" x14ac:dyDescent="0.25">
      <c r="A20649" s="11"/>
      <c r="B20649" s="9" t="s">
        <v>75</v>
      </c>
      <c r="C20649" s="29">
        <v>0</v>
      </c>
      <c r="D20649" s="56">
        <v>0.25</v>
      </c>
    </row>
    <row r="20650" spans="1:6" ht="24" customHeight="1" thickBot="1" x14ac:dyDescent="0.3">
      <c r="A20650" s="13"/>
      <c r="B20650" s="14" t="s">
        <v>76</v>
      </c>
      <c r="C20650" s="38">
        <v>0</v>
      </c>
      <c r="D20650" s="58">
        <v>0.25</v>
      </c>
    </row>
    <row r="20652" spans="1:6" ht="20.100000000000001" customHeight="1" thickBot="1" x14ac:dyDescent="0.3">
      <c r="A20652" s="16" t="s">
        <v>147</v>
      </c>
      <c r="B20652" s="17"/>
      <c r="C20652" s="17"/>
      <c r="D20652" s="17"/>
      <c r="E20652" s="17"/>
      <c r="F20652" s="17"/>
    </row>
    <row r="20653" spans="1:6" ht="15" customHeight="1" x14ac:dyDescent="0.25">
      <c r="A20653" s="67" t="s">
        <v>144</v>
      </c>
      <c r="B20653" s="68" t="s">
        <v>148</v>
      </c>
      <c r="C20653" s="69" t="s">
        <v>90</v>
      </c>
      <c r="D20653" s="69" t="s">
        <v>91</v>
      </c>
      <c r="E20653" s="70" t="s">
        <v>93</v>
      </c>
      <c r="F20653" s="71"/>
    </row>
    <row r="20654" spans="1:6" ht="15" customHeight="1" thickBot="1" x14ac:dyDescent="0.3">
      <c r="A20654" s="72"/>
      <c r="B20654" s="73"/>
      <c r="C20654" s="74"/>
      <c r="D20654" s="74"/>
      <c r="E20654" s="75" t="s">
        <v>94</v>
      </c>
      <c r="F20654" s="76" t="s">
        <v>95</v>
      </c>
    </row>
    <row r="20655" spans="1:6" ht="14.1" customHeight="1" x14ac:dyDescent="0.25">
      <c r="A20655" s="44" t="s">
        <v>145</v>
      </c>
      <c r="B20655" s="106">
        <v>1478.6005243201241</v>
      </c>
      <c r="C20655" s="53">
        <v>24.334447390782973</v>
      </c>
      <c r="D20655" s="53">
        <v>137.94998618432126</v>
      </c>
      <c r="E20655" s="53">
        <v>1430.4837809981291</v>
      </c>
      <c r="F20655" s="54">
        <v>1526.7172676421192</v>
      </c>
    </row>
    <row r="20656" spans="1:6" ht="14.1" customHeight="1" thickBot="1" x14ac:dyDescent="0.3">
      <c r="A20656" s="48" t="s">
        <v>146</v>
      </c>
      <c r="B20656" s="65">
        <v>1523.8060454455795</v>
      </c>
      <c r="C20656" s="57">
        <v>24.011983381834632</v>
      </c>
      <c r="D20656" s="57">
        <v>138.46571943859911</v>
      </c>
      <c r="E20656" s="57">
        <v>1476.3284781276745</v>
      </c>
      <c r="F20656" s="58">
        <v>1571.2836127634844</v>
      </c>
    </row>
    <row r="20657" spans="1:6" ht="15" customHeight="1" x14ac:dyDescent="0.25">
      <c r="A20657" s="42" t="s">
        <v>331</v>
      </c>
      <c r="B20657" s="43"/>
      <c r="C20657" s="43"/>
      <c r="D20657" s="43"/>
      <c r="E20657" s="43"/>
      <c r="F20657" s="43"/>
    </row>
    <row r="20660" spans="1:6" ht="16.5" x14ac:dyDescent="0.25">
      <c r="A20660" t="s">
        <v>149</v>
      </c>
    </row>
    <row r="20662" spans="1:6" ht="18" customHeight="1" thickBot="1" x14ac:dyDescent="0.3">
      <c r="A20662" s="1" t="s">
        <v>143</v>
      </c>
      <c r="B20662" s="2"/>
      <c r="C20662" s="2"/>
      <c r="D20662" s="2"/>
      <c r="E20662" s="2"/>
      <c r="F20662" s="2"/>
    </row>
    <row r="20663" spans="1:6" ht="14.1" customHeight="1" x14ac:dyDescent="0.25">
      <c r="A20663" s="101" t="s">
        <v>88</v>
      </c>
      <c r="B20663" s="4"/>
      <c r="C20663" s="102" t="s">
        <v>150</v>
      </c>
      <c r="D20663" s="107"/>
      <c r="E20663" s="107"/>
      <c r="F20663" s="103"/>
    </row>
    <row r="20664" spans="1:6" ht="15" customHeight="1" thickBot="1" x14ac:dyDescent="0.3">
      <c r="A20664" s="13"/>
      <c r="B20664" s="104"/>
      <c r="C20664" s="105" t="s">
        <v>151</v>
      </c>
      <c r="D20664" s="75" t="s">
        <v>152</v>
      </c>
      <c r="E20664" s="75" t="s">
        <v>153</v>
      </c>
      <c r="F20664" s="76" t="s">
        <v>154</v>
      </c>
    </row>
    <row r="20665" spans="1:6" ht="14.1" customHeight="1" x14ac:dyDescent="0.25">
      <c r="A20665" s="3" t="s">
        <v>36</v>
      </c>
      <c r="B20665" s="23" t="s">
        <v>37</v>
      </c>
      <c r="C20665" s="24">
        <v>1</v>
      </c>
      <c r="D20665" s="26">
        <v>1</v>
      </c>
      <c r="E20665" s="26">
        <v>1</v>
      </c>
      <c r="F20665" s="63">
        <v>1</v>
      </c>
    </row>
    <row r="20666" spans="1:6" ht="14.1" customHeight="1" x14ac:dyDescent="0.25">
      <c r="A20666" s="11"/>
      <c r="B20666" s="9" t="s">
        <v>63</v>
      </c>
      <c r="C20666" s="64">
        <v>0.5</v>
      </c>
      <c r="D20666" s="55">
        <v>0.5</v>
      </c>
      <c r="E20666" s="55">
        <v>0.5</v>
      </c>
      <c r="F20666" s="56">
        <v>0.5</v>
      </c>
    </row>
    <row r="20667" spans="1:6" ht="14.1" customHeight="1" x14ac:dyDescent="0.25">
      <c r="A20667" s="11"/>
      <c r="B20667" s="9" t="s">
        <v>64</v>
      </c>
      <c r="C20667" s="64">
        <v>0.5</v>
      </c>
      <c r="D20667" s="55">
        <v>0.5</v>
      </c>
      <c r="E20667" s="55">
        <v>0.5</v>
      </c>
      <c r="F20667" s="56">
        <v>0.5</v>
      </c>
    </row>
    <row r="20668" spans="1:6" ht="14.1" customHeight="1" x14ac:dyDescent="0.25">
      <c r="A20668" s="11"/>
      <c r="B20668" s="9" t="s">
        <v>65</v>
      </c>
      <c r="C20668" s="29">
        <v>1</v>
      </c>
      <c r="D20668" s="31">
        <v>0</v>
      </c>
      <c r="E20668" s="31">
        <v>0</v>
      </c>
      <c r="F20668" s="35">
        <v>0</v>
      </c>
    </row>
    <row r="20669" spans="1:6" ht="14.1" customHeight="1" x14ac:dyDescent="0.25">
      <c r="A20669" s="11"/>
      <c r="B20669" s="9" t="s">
        <v>66</v>
      </c>
      <c r="C20669" s="29">
        <v>0</v>
      </c>
      <c r="D20669" s="31">
        <v>1</v>
      </c>
      <c r="E20669" s="31">
        <v>0</v>
      </c>
      <c r="F20669" s="35">
        <v>0</v>
      </c>
    </row>
    <row r="20670" spans="1:6" ht="14.1" customHeight="1" x14ac:dyDescent="0.25">
      <c r="A20670" s="11"/>
      <c r="B20670" s="9" t="s">
        <v>67</v>
      </c>
      <c r="C20670" s="29">
        <v>0</v>
      </c>
      <c r="D20670" s="31">
        <v>0</v>
      </c>
      <c r="E20670" s="31">
        <v>1</v>
      </c>
      <c r="F20670" s="35">
        <v>0</v>
      </c>
    </row>
    <row r="20671" spans="1:6" ht="14.1" customHeight="1" x14ac:dyDescent="0.25">
      <c r="A20671" s="11"/>
      <c r="B20671" s="9" t="s">
        <v>68</v>
      </c>
      <c r="C20671" s="29">
        <v>0</v>
      </c>
      <c r="D20671" s="31">
        <v>0</v>
      </c>
      <c r="E20671" s="31">
        <v>0</v>
      </c>
      <c r="F20671" s="35">
        <v>1</v>
      </c>
    </row>
    <row r="20672" spans="1:6" ht="24" customHeight="1" x14ac:dyDescent="0.25">
      <c r="A20672" s="11"/>
      <c r="B20672" s="9" t="s">
        <v>69</v>
      </c>
      <c r="C20672" s="64">
        <v>0.5</v>
      </c>
      <c r="D20672" s="31">
        <v>0</v>
      </c>
      <c r="E20672" s="31">
        <v>0</v>
      </c>
      <c r="F20672" s="35">
        <v>0</v>
      </c>
    </row>
    <row r="20673" spans="1:6" ht="24" customHeight="1" x14ac:dyDescent="0.25">
      <c r="A20673" s="11"/>
      <c r="B20673" s="9" t="s">
        <v>70</v>
      </c>
      <c r="C20673" s="29">
        <v>0</v>
      </c>
      <c r="D20673" s="55">
        <v>0.5</v>
      </c>
      <c r="E20673" s="31">
        <v>0</v>
      </c>
      <c r="F20673" s="35">
        <v>0</v>
      </c>
    </row>
    <row r="20674" spans="1:6" ht="24" customHeight="1" x14ac:dyDescent="0.25">
      <c r="A20674" s="11"/>
      <c r="B20674" s="9" t="s">
        <v>71</v>
      </c>
      <c r="C20674" s="29">
        <v>0</v>
      </c>
      <c r="D20674" s="31">
        <v>0</v>
      </c>
      <c r="E20674" s="55">
        <v>0.5</v>
      </c>
      <c r="F20674" s="35">
        <v>0</v>
      </c>
    </row>
    <row r="20675" spans="1:6" ht="24" customHeight="1" x14ac:dyDescent="0.25">
      <c r="A20675" s="11"/>
      <c r="B20675" s="9" t="s">
        <v>72</v>
      </c>
      <c r="C20675" s="29">
        <v>0</v>
      </c>
      <c r="D20675" s="31">
        <v>0</v>
      </c>
      <c r="E20675" s="31">
        <v>0</v>
      </c>
      <c r="F20675" s="56">
        <v>0.5</v>
      </c>
    </row>
    <row r="20676" spans="1:6" ht="24" customHeight="1" x14ac:dyDescent="0.25">
      <c r="A20676" s="11"/>
      <c r="B20676" s="9" t="s">
        <v>73</v>
      </c>
      <c r="C20676" s="64">
        <v>0.5</v>
      </c>
      <c r="D20676" s="31">
        <v>0</v>
      </c>
      <c r="E20676" s="31">
        <v>0</v>
      </c>
      <c r="F20676" s="35">
        <v>0</v>
      </c>
    </row>
    <row r="20677" spans="1:6" ht="24" customHeight="1" x14ac:dyDescent="0.25">
      <c r="A20677" s="11"/>
      <c r="B20677" s="9" t="s">
        <v>74</v>
      </c>
      <c r="C20677" s="29">
        <v>0</v>
      </c>
      <c r="D20677" s="55">
        <v>0.5</v>
      </c>
      <c r="E20677" s="31">
        <v>0</v>
      </c>
      <c r="F20677" s="35">
        <v>0</v>
      </c>
    </row>
    <row r="20678" spans="1:6" ht="24" customHeight="1" x14ac:dyDescent="0.25">
      <c r="A20678" s="11"/>
      <c r="B20678" s="9" t="s">
        <v>75</v>
      </c>
      <c r="C20678" s="29">
        <v>0</v>
      </c>
      <c r="D20678" s="31">
        <v>0</v>
      </c>
      <c r="E20678" s="55">
        <v>0.5</v>
      </c>
      <c r="F20678" s="35">
        <v>0</v>
      </c>
    </row>
    <row r="20679" spans="1:6" ht="24" customHeight="1" thickBot="1" x14ac:dyDescent="0.3">
      <c r="A20679" s="13"/>
      <c r="B20679" s="14" t="s">
        <v>76</v>
      </c>
      <c r="C20679" s="38">
        <v>0</v>
      </c>
      <c r="D20679" s="40">
        <v>0</v>
      </c>
      <c r="E20679" s="40">
        <v>0</v>
      </c>
      <c r="F20679" s="58">
        <v>0.5</v>
      </c>
    </row>
    <row r="20681" spans="1:6" ht="20.100000000000001" customHeight="1" thickBot="1" x14ac:dyDescent="0.3">
      <c r="A20681" s="16" t="s">
        <v>147</v>
      </c>
      <c r="B20681" s="17"/>
      <c r="C20681" s="17"/>
      <c r="D20681" s="17"/>
      <c r="E20681" s="17"/>
      <c r="F20681" s="17"/>
    </row>
    <row r="20682" spans="1:6" ht="15" customHeight="1" x14ac:dyDescent="0.25">
      <c r="A20682" s="67" t="s">
        <v>150</v>
      </c>
      <c r="B20682" s="68" t="s">
        <v>148</v>
      </c>
      <c r="C20682" s="69" t="s">
        <v>90</v>
      </c>
      <c r="D20682" s="69" t="s">
        <v>91</v>
      </c>
      <c r="E20682" s="70" t="s">
        <v>93</v>
      </c>
      <c r="F20682" s="71"/>
    </row>
    <row r="20683" spans="1:6" ht="15" customHeight="1" thickBot="1" x14ac:dyDescent="0.3">
      <c r="A20683" s="72"/>
      <c r="B20683" s="73"/>
      <c r="C20683" s="74"/>
      <c r="D20683" s="74"/>
      <c r="E20683" s="75" t="s">
        <v>94</v>
      </c>
      <c r="F20683" s="76" t="s">
        <v>95</v>
      </c>
    </row>
    <row r="20684" spans="1:6" ht="14.1" customHeight="1" x14ac:dyDescent="0.25">
      <c r="A20684" s="44" t="s">
        <v>151</v>
      </c>
      <c r="B20684" s="106">
        <v>1515.3024181860114</v>
      </c>
      <c r="C20684" s="53">
        <v>17.34474922440203</v>
      </c>
      <c r="D20684" s="53">
        <v>146.44455653892533</v>
      </c>
      <c r="E20684" s="53">
        <v>1481.024068005147</v>
      </c>
      <c r="F20684" s="54">
        <v>1549.5807683668759</v>
      </c>
    </row>
    <row r="20685" spans="1:6" ht="14.1" customHeight="1" x14ac:dyDescent="0.25">
      <c r="A20685" s="46" t="s">
        <v>152</v>
      </c>
      <c r="B20685" s="64">
        <v>1488.4207676987776</v>
      </c>
      <c r="C20685" s="55">
        <v>17.297573517461331</v>
      </c>
      <c r="D20685" s="55">
        <v>144.87951123338732</v>
      </c>
      <c r="E20685" s="55">
        <v>1454.2325738557267</v>
      </c>
      <c r="F20685" s="56">
        <v>1522.6089615418284</v>
      </c>
    </row>
    <row r="20686" spans="1:6" ht="14.1" customHeight="1" x14ac:dyDescent="0.25">
      <c r="A20686" s="46" t="s">
        <v>153</v>
      </c>
      <c r="B20686" s="64">
        <v>1485.2949603992665</v>
      </c>
      <c r="C20686" s="55">
        <v>17.278634720001065</v>
      </c>
      <c r="D20686" s="55">
        <v>144.25471676968397</v>
      </c>
      <c r="E20686" s="55">
        <v>1451.1429528360122</v>
      </c>
      <c r="F20686" s="56">
        <v>1519.4469679625208</v>
      </c>
    </row>
    <row r="20687" spans="1:6" ht="14.1" customHeight="1" thickBot="1" x14ac:dyDescent="0.3">
      <c r="A20687" s="48" t="s">
        <v>154</v>
      </c>
      <c r="B20687" s="65">
        <v>1515.7949932473516</v>
      </c>
      <c r="C20687" s="57">
        <v>17.233514761569115</v>
      </c>
      <c r="D20687" s="57">
        <v>142.78335749667124</v>
      </c>
      <c r="E20687" s="57">
        <v>1481.7291980037526</v>
      </c>
      <c r="F20687" s="58">
        <v>1549.8607884909507</v>
      </c>
    </row>
    <row r="20688" spans="1:6" ht="15" customHeight="1" x14ac:dyDescent="0.25">
      <c r="A20688" s="42" t="s">
        <v>331</v>
      </c>
      <c r="B20688" s="43"/>
      <c r="C20688" s="43"/>
      <c r="D20688" s="43"/>
      <c r="E20688" s="43"/>
      <c r="F20688" s="43"/>
    </row>
    <row r="20691" spans="1:10" ht="16.5" x14ac:dyDescent="0.25">
      <c r="A20691" t="s">
        <v>155</v>
      </c>
    </row>
    <row r="20693" spans="1:10" ht="18" customHeight="1" thickBot="1" x14ac:dyDescent="0.3">
      <c r="A20693" s="1" t="s">
        <v>143</v>
      </c>
      <c r="B20693" s="2"/>
      <c r="C20693" s="2"/>
      <c r="D20693" s="2"/>
      <c r="E20693" s="2"/>
      <c r="F20693" s="2"/>
      <c r="G20693" s="2"/>
      <c r="H20693" s="2"/>
      <c r="I20693" s="2"/>
      <c r="J20693" s="2"/>
    </row>
    <row r="20694" spans="1:10" ht="14.1" customHeight="1" x14ac:dyDescent="0.25">
      <c r="A20694" s="101" t="s">
        <v>88</v>
      </c>
      <c r="B20694" s="4"/>
      <c r="C20694" s="102" t="s">
        <v>144</v>
      </c>
      <c r="D20694" s="107"/>
      <c r="E20694" s="107"/>
      <c r="F20694" s="107"/>
      <c r="G20694" s="107"/>
      <c r="H20694" s="107"/>
      <c r="I20694" s="107"/>
      <c r="J20694" s="103"/>
    </row>
    <row r="20695" spans="1:10" ht="15" customHeight="1" x14ac:dyDescent="0.25">
      <c r="A20695" s="11"/>
      <c r="B20695" s="7"/>
      <c r="C20695" s="108" t="s">
        <v>145</v>
      </c>
      <c r="D20695" s="109"/>
      <c r="E20695" s="109"/>
      <c r="F20695" s="110"/>
      <c r="G20695" s="111" t="s">
        <v>146</v>
      </c>
      <c r="H20695" s="109"/>
      <c r="I20695" s="109"/>
      <c r="J20695" s="112"/>
    </row>
    <row r="20696" spans="1:10" ht="14.1" customHeight="1" x14ac:dyDescent="0.25">
      <c r="A20696" s="11"/>
      <c r="B20696" s="7"/>
      <c r="C20696" s="108" t="s">
        <v>150</v>
      </c>
      <c r="D20696" s="109"/>
      <c r="E20696" s="109"/>
      <c r="F20696" s="110"/>
      <c r="G20696" s="111" t="s">
        <v>150</v>
      </c>
      <c r="H20696" s="109"/>
      <c r="I20696" s="109"/>
      <c r="J20696" s="112"/>
    </row>
    <row r="20697" spans="1:10" ht="15" customHeight="1" thickBot="1" x14ac:dyDescent="0.3">
      <c r="A20697" s="13"/>
      <c r="B20697" s="104"/>
      <c r="C20697" s="105" t="s">
        <v>151</v>
      </c>
      <c r="D20697" s="75" t="s">
        <v>152</v>
      </c>
      <c r="E20697" s="75" t="s">
        <v>153</v>
      </c>
      <c r="F20697" s="75" t="s">
        <v>154</v>
      </c>
      <c r="G20697" s="75" t="s">
        <v>151</v>
      </c>
      <c r="H20697" s="75" t="s">
        <v>152</v>
      </c>
      <c r="I20697" s="75" t="s">
        <v>153</v>
      </c>
      <c r="J20697" s="76" t="s">
        <v>154</v>
      </c>
    </row>
    <row r="20698" spans="1:10" ht="14.1" customHeight="1" x14ac:dyDescent="0.25">
      <c r="A20698" s="3" t="s">
        <v>36</v>
      </c>
      <c r="B20698" s="23" t="s">
        <v>37</v>
      </c>
      <c r="C20698" s="24">
        <v>1</v>
      </c>
      <c r="D20698" s="26">
        <v>1</v>
      </c>
      <c r="E20698" s="26">
        <v>1</v>
      </c>
      <c r="F20698" s="26">
        <v>1</v>
      </c>
      <c r="G20698" s="26">
        <v>1</v>
      </c>
      <c r="H20698" s="26">
        <v>1</v>
      </c>
      <c r="I20698" s="26">
        <v>1</v>
      </c>
      <c r="J20698" s="63">
        <v>1</v>
      </c>
    </row>
    <row r="20699" spans="1:10" ht="14.1" customHeight="1" x14ac:dyDescent="0.25">
      <c r="A20699" s="11"/>
      <c r="B20699" s="9" t="s">
        <v>63</v>
      </c>
      <c r="C20699" s="29">
        <v>1</v>
      </c>
      <c r="D20699" s="31">
        <v>1</v>
      </c>
      <c r="E20699" s="31">
        <v>1</v>
      </c>
      <c r="F20699" s="31">
        <v>1</v>
      </c>
      <c r="G20699" s="31">
        <v>0</v>
      </c>
      <c r="H20699" s="31">
        <v>0</v>
      </c>
      <c r="I20699" s="31">
        <v>0</v>
      </c>
      <c r="J20699" s="35">
        <v>0</v>
      </c>
    </row>
    <row r="20700" spans="1:10" ht="14.1" customHeight="1" x14ac:dyDescent="0.25">
      <c r="A20700" s="11"/>
      <c r="B20700" s="9" t="s">
        <v>64</v>
      </c>
      <c r="C20700" s="29">
        <v>0</v>
      </c>
      <c r="D20700" s="31">
        <v>0</v>
      </c>
      <c r="E20700" s="31">
        <v>0</v>
      </c>
      <c r="F20700" s="31">
        <v>0</v>
      </c>
      <c r="G20700" s="31">
        <v>1</v>
      </c>
      <c r="H20700" s="31">
        <v>1</v>
      </c>
      <c r="I20700" s="31">
        <v>1</v>
      </c>
      <c r="J20700" s="35">
        <v>1</v>
      </c>
    </row>
    <row r="20701" spans="1:10" ht="14.1" customHeight="1" x14ac:dyDescent="0.25">
      <c r="A20701" s="11"/>
      <c r="B20701" s="9" t="s">
        <v>65</v>
      </c>
      <c r="C20701" s="29">
        <v>1</v>
      </c>
      <c r="D20701" s="31">
        <v>0</v>
      </c>
      <c r="E20701" s="31">
        <v>0</v>
      </c>
      <c r="F20701" s="31">
        <v>0</v>
      </c>
      <c r="G20701" s="31">
        <v>1</v>
      </c>
      <c r="H20701" s="31">
        <v>0</v>
      </c>
      <c r="I20701" s="31">
        <v>0</v>
      </c>
      <c r="J20701" s="35">
        <v>0</v>
      </c>
    </row>
    <row r="20702" spans="1:10" ht="14.1" customHeight="1" x14ac:dyDescent="0.25">
      <c r="A20702" s="11"/>
      <c r="B20702" s="9" t="s">
        <v>66</v>
      </c>
      <c r="C20702" s="29">
        <v>0</v>
      </c>
      <c r="D20702" s="31">
        <v>1</v>
      </c>
      <c r="E20702" s="31">
        <v>0</v>
      </c>
      <c r="F20702" s="31">
        <v>0</v>
      </c>
      <c r="G20702" s="31">
        <v>0</v>
      </c>
      <c r="H20702" s="31">
        <v>1</v>
      </c>
      <c r="I20702" s="31">
        <v>0</v>
      </c>
      <c r="J20702" s="35">
        <v>0</v>
      </c>
    </row>
    <row r="20703" spans="1:10" ht="14.1" customHeight="1" x14ac:dyDescent="0.25">
      <c r="A20703" s="11"/>
      <c r="B20703" s="9" t="s">
        <v>67</v>
      </c>
      <c r="C20703" s="29">
        <v>0</v>
      </c>
      <c r="D20703" s="31">
        <v>0</v>
      </c>
      <c r="E20703" s="31">
        <v>1</v>
      </c>
      <c r="F20703" s="31">
        <v>0</v>
      </c>
      <c r="G20703" s="31">
        <v>0</v>
      </c>
      <c r="H20703" s="31">
        <v>0</v>
      </c>
      <c r="I20703" s="31">
        <v>1</v>
      </c>
      <c r="J20703" s="35">
        <v>0</v>
      </c>
    </row>
    <row r="20704" spans="1:10" ht="14.1" customHeight="1" x14ac:dyDescent="0.25">
      <c r="A20704" s="11"/>
      <c r="B20704" s="9" t="s">
        <v>68</v>
      </c>
      <c r="C20704" s="29">
        <v>0</v>
      </c>
      <c r="D20704" s="31">
        <v>0</v>
      </c>
      <c r="E20704" s="31">
        <v>0</v>
      </c>
      <c r="F20704" s="31">
        <v>1</v>
      </c>
      <c r="G20704" s="31">
        <v>0</v>
      </c>
      <c r="H20704" s="31">
        <v>0</v>
      </c>
      <c r="I20704" s="31">
        <v>0</v>
      </c>
      <c r="J20704" s="35">
        <v>1</v>
      </c>
    </row>
    <row r="20705" spans="1:10" ht="24" customHeight="1" x14ac:dyDescent="0.25">
      <c r="A20705" s="11"/>
      <c r="B20705" s="9" t="s">
        <v>69</v>
      </c>
      <c r="C20705" s="29">
        <v>1</v>
      </c>
      <c r="D20705" s="31">
        <v>0</v>
      </c>
      <c r="E20705" s="31">
        <v>0</v>
      </c>
      <c r="F20705" s="31">
        <v>0</v>
      </c>
      <c r="G20705" s="31">
        <v>0</v>
      </c>
      <c r="H20705" s="31">
        <v>0</v>
      </c>
      <c r="I20705" s="31">
        <v>0</v>
      </c>
      <c r="J20705" s="35">
        <v>0</v>
      </c>
    </row>
    <row r="20706" spans="1:10" ht="24" customHeight="1" x14ac:dyDescent="0.25">
      <c r="A20706" s="11"/>
      <c r="B20706" s="9" t="s">
        <v>70</v>
      </c>
      <c r="C20706" s="29">
        <v>0</v>
      </c>
      <c r="D20706" s="31">
        <v>1</v>
      </c>
      <c r="E20706" s="31">
        <v>0</v>
      </c>
      <c r="F20706" s="31">
        <v>0</v>
      </c>
      <c r="G20706" s="31">
        <v>0</v>
      </c>
      <c r="H20706" s="31">
        <v>0</v>
      </c>
      <c r="I20706" s="31">
        <v>0</v>
      </c>
      <c r="J20706" s="35">
        <v>0</v>
      </c>
    </row>
    <row r="20707" spans="1:10" ht="24" customHeight="1" x14ac:dyDescent="0.25">
      <c r="A20707" s="11"/>
      <c r="B20707" s="9" t="s">
        <v>71</v>
      </c>
      <c r="C20707" s="29">
        <v>0</v>
      </c>
      <c r="D20707" s="31">
        <v>0</v>
      </c>
      <c r="E20707" s="31">
        <v>1</v>
      </c>
      <c r="F20707" s="31">
        <v>0</v>
      </c>
      <c r="G20707" s="31">
        <v>0</v>
      </c>
      <c r="H20707" s="31">
        <v>0</v>
      </c>
      <c r="I20707" s="31">
        <v>0</v>
      </c>
      <c r="J20707" s="35">
        <v>0</v>
      </c>
    </row>
    <row r="20708" spans="1:10" ht="24" customHeight="1" x14ac:dyDescent="0.25">
      <c r="A20708" s="11"/>
      <c r="B20708" s="9" t="s">
        <v>72</v>
      </c>
      <c r="C20708" s="29">
        <v>0</v>
      </c>
      <c r="D20708" s="31">
        <v>0</v>
      </c>
      <c r="E20708" s="31">
        <v>0</v>
      </c>
      <c r="F20708" s="31">
        <v>1</v>
      </c>
      <c r="G20708" s="31">
        <v>0</v>
      </c>
      <c r="H20708" s="31">
        <v>0</v>
      </c>
      <c r="I20708" s="31">
        <v>0</v>
      </c>
      <c r="J20708" s="35">
        <v>0</v>
      </c>
    </row>
    <row r="20709" spans="1:10" ht="24" customHeight="1" x14ac:dyDescent="0.25">
      <c r="A20709" s="11"/>
      <c r="B20709" s="9" t="s">
        <v>73</v>
      </c>
      <c r="C20709" s="29">
        <v>0</v>
      </c>
      <c r="D20709" s="31">
        <v>0</v>
      </c>
      <c r="E20709" s="31">
        <v>0</v>
      </c>
      <c r="F20709" s="31">
        <v>0</v>
      </c>
      <c r="G20709" s="31">
        <v>1</v>
      </c>
      <c r="H20709" s="31">
        <v>0</v>
      </c>
      <c r="I20709" s="31">
        <v>0</v>
      </c>
      <c r="J20709" s="35">
        <v>0</v>
      </c>
    </row>
    <row r="20710" spans="1:10" ht="24" customHeight="1" x14ac:dyDescent="0.25">
      <c r="A20710" s="11"/>
      <c r="B20710" s="9" t="s">
        <v>74</v>
      </c>
      <c r="C20710" s="29">
        <v>0</v>
      </c>
      <c r="D20710" s="31">
        <v>0</v>
      </c>
      <c r="E20710" s="31">
        <v>0</v>
      </c>
      <c r="F20710" s="31">
        <v>0</v>
      </c>
      <c r="G20710" s="31">
        <v>0</v>
      </c>
      <c r="H20710" s="31">
        <v>1</v>
      </c>
      <c r="I20710" s="31">
        <v>0</v>
      </c>
      <c r="J20710" s="35">
        <v>0</v>
      </c>
    </row>
    <row r="20711" spans="1:10" ht="24" customHeight="1" x14ac:dyDescent="0.25">
      <c r="A20711" s="11"/>
      <c r="B20711" s="9" t="s">
        <v>75</v>
      </c>
      <c r="C20711" s="29">
        <v>0</v>
      </c>
      <c r="D20711" s="31">
        <v>0</v>
      </c>
      <c r="E20711" s="31">
        <v>0</v>
      </c>
      <c r="F20711" s="31">
        <v>0</v>
      </c>
      <c r="G20711" s="31">
        <v>0</v>
      </c>
      <c r="H20711" s="31">
        <v>0</v>
      </c>
      <c r="I20711" s="31">
        <v>1</v>
      </c>
      <c r="J20711" s="35">
        <v>0</v>
      </c>
    </row>
    <row r="20712" spans="1:10" ht="24" customHeight="1" thickBot="1" x14ac:dyDescent="0.3">
      <c r="A20712" s="13"/>
      <c r="B20712" s="14" t="s">
        <v>76</v>
      </c>
      <c r="C20712" s="38">
        <v>0</v>
      </c>
      <c r="D20712" s="40">
        <v>0</v>
      </c>
      <c r="E20712" s="40">
        <v>0</v>
      </c>
      <c r="F20712" s="40">
        <v>0</v>
      </c>
      <c r="G20712" s="40">
        <v>0</v>
      </c>
      <c r="H20712" s="40">
        <v>0</v>
      </c>
      <c r="I20712" s="40">
        <v>0</v>
      </c>
      <c r="J20712" s="66">
        <v>1</v>
      </c>
    </row>
    <row r="20714" spans="1:10" ht="20.100000000000001" customHeight="1" thickBot="1" x14ac:dyDescent="0.3">
      <c r="A20714" s="16" t="s">
        <v>147</v>
      </c>
      <c r="B20714" s="17"/>
      <c r="C20714" s="17"/>
      <c r="D20714" s="17"/>
      <c r="E20714" s="17"/>
      <c r="F20714" s="17"/>
      <c r="G20714" s="17"/>
    </row>
    <row r="20715" spans="1:10" ht="15" customHeight="1" x14ac:dyDescent="0.25">
      <c r="A20715" s="101" t="s">
        <v>144</v>
      </c>
      <c r="B20715" s="113" t="s">
        <v>150</v>
      </c>
      <c r="C20715" s="68" t="s">
        <v>148</v>
      </c>
      <c r="D20715" s="69" t="s">
        <v>90</v>
      </c>
      <c r="E20715" s="69" t="s">
        <v>91</v>
      </c>
      <c r="F20715" s="70" t="s">
        <v>93</v>
      </c>
      <c r="G20715" s="71"/>
    </row>
    <row r="20716" spans="1:10" ht="15" customHeight="1" thickBot="1" x14ac:dyDescent="0.3">
      <c r="A20716" s="91"/>
      <c r="B20716" s="37"/>
      <c r="C20716" s="73"/>
      <c r="D20716" s="74"/>
      <c r="E20716" s="74"/>
      <c r="F20716" s="75" t="s">
        <v>94</v>
      </c>
      <c r="G20716" s="76" t="s">
        <v>95</v>
      </c>
    </row>
    <row r="20717" spans="1:10" ht="14.1" customHeight="1" x14ac:dyDescent="0.25">
      <c r="A20717" s="3" t="s">
        <v>145</v>
      </c>
      <c r="B20717" s="23" t="s">
        <v>151</v>
      </c>
      <c r="C20717" s="106">
        <v>1497.5873709926634</v>
      </c>
      <c r="D20717" s="53">
        <v>24.661941315470131</v>
      </c>
      <c r="E20717" s="53">
        <v>145.4750928459928</v>
      </c>
      <c r="F20717" s="53">
        <v>1448.8453807294129</v>
      </c>
      <c r="G20717" s="54">
        <v>1546.3293612559139</v>
      </c>
    </row>
    <row r="20718" spans="1:10" ht="14.1" customHeight="1" x14ac:dyDescent="0.25">
      <c r="A20718" s="28"/>
      <c r="B20718" s="9" t="s">
        <v>152</v>
      </c>
      <c r="C20718" s="64">
        <v>1468.1959592419573</v>
      </c>
      <c r="D20718" s="55">
        <v>24.590167144883473</v>
      </c>
      <c r="E20718" s="55">
        <v>143.80926468796909</v>
      </c>
      <c r="F20718" s="55">
        <v>1419.5911017414271</v>
      </c>
      <c r="G20718" s="56">
        <v>1516.8008167424875</v>
      </c>
    </row>
    <row r="20719" spans="1:10" ht="14.1" customHeight="1" x14ac:dyDescent="0.25">
      <c r="A20719" s="28"/>
      <c r="B20719" s="9" t="s">
        <v>153</v>
      </c>
      <c r="C20719" s="64">
        <v>1462.3841244111391</v>
      </c>
      <c r="D20719" s="55">
        <v>24.589340751801991</v>
      </c>
      <c r="E20719" s="55">
        <v>143.79051876569991</v>
      </c>
      <c r="F20719" s="55">
        <v>1413.7808465923911</v>
      </c>
      <c r="G20719" s="56">
        <v>1510.987402229887</v>
      </c>
    </row>
    <row r="20720" spans="1:10" ht="14.1" customHeight="1" x14ac:dyDescent="0.25">
      <c r="A20720" s="114"/>
      <c r="B20720" s="115" t="s">
        <v>154</v>
      </c>
      <c r="C20720" s="116">
        <v>1486.2346426347365</v>
      </c>
      <c r="D20720" s="117">
        <v>24.54533776134226</v>
      </c>
      <c r="E20720" s="117">
        <v>142.78335749666172</v>
      </c>
      <c r="F20720" s="117">
        <v>1437.715436777351</v>
      </c>
      <c r="G20720" s="118">
        <v>1534.753848492122</v>
      </c>
    </row>
    <row r="20721" spans="1:7" ht="14.1" customHeight="1" x14ac:dyDescent="0.25">
      <c r="A20721" s="119" t="s">
        <v>146</v>
      </c>
      <c r="B20721" s="120" t="s">
        <v>151</v>
      </c>
      <c r="C20721" s="121">
        <v>1533.0174653793592</v>
      </c>
      <c r="D20721" s="122">
        <v>24.395695382216243</v>
      </c>
      <c r="E20721" s="122">
        <v>147.44387321507608</v>
      </c>
      <c r="F20721" s="122">
        <v>1484.8070841079075</v>
      </c>
      <c r="G20721" s="123">
        <v>1581.227846650811</v>
      </c>
    </row>
    <row r="20722" spans="1:7" ht="14.1" customHeight="1" x14ac:dyDescent="0.25">
      <c r="A20722" s="28"/>
      <c r="B20722" s="9" t="s">
        <v>152</v>
      </c>
      <c r="C20722" s="64">
        <v>1508.6455761555978</v>
      </c>
      <c r="D20722" s="55">
        <v>24.334088808800953</v>
      </c>
      <c r="E20722" s="55">
        <v>145.9829931188645</v>
      </c>
      <c r="F20722" s="55">
        <v>1460.5529586593589</v>
      </c>
      <c r="G20722" s="56">
        <v>1556.7381936518368</v>
      </c>
    </row>
    <row r="20723" spans="1:7" ht="14.1" customHeight="1" x14ac:dyDescent="0.25">
      <c r="A20723" s="28"/>
      <c r="B20723" s="9" t="s">
        <v>153</v>
      </c>
      <c r="C20723" s="64">
        <v>1508.2057963873942</v>
      </c>
      <c r="D20723" s="55">
        <v>24.281045952361179</v>
      </c>
      <c r="E20723" s="55">
        <v>144.73278265311549</v>
      </c>
      <c r="F20723" s="55">
        <v>1460.2145453283949</v>
      </c>
      <c r="G20723" s="56">
        <v>1556.1970474463935</v>
      </c>
    </row>
    <row r="20724" spans="1:7" ht="14.1" customHeight="1" thickBot="1" x14ac:dyDescent="0.3">
      <c r="A20724" s="91"/>
      <c r="B20724" s="14" t="s">
        <v>154</v>
      </c>
      <c r="C20724" s="65">
        <v>1545.3553438599668</v>
      </c>
      <c r="D20724" s="57">
        <v>24.197159302912159</v>
      </c>
      <c r="E20724" s="57">
        <v>142.78335749668094</v>
      </c>
      <c r="F20724" s="57">
        <v>1497.5243885560647</v>
      </c>
      <c r="G20724" s="58">
        <v>1593.1862991638689</v>
      </c>
    </row>
    <row r="20725" spans="1:7" ht="15" customHeight="1" x14ac:dyDescent="0.25">
      <c r="A20725" s="42" t="s">
        <v>331</v>
      </c>
      <c r="B20725" s="43"/>
      <c r="C20725" s="43"/>
      <c r="D20725" s="43"/>
      <c r="E20725" s="43"/>
      <c r="F20725" s="43"/>
      <c r="G20725" s="43"/>
    </row>
    <row r="20728" spans="1:7" x14ac:dyDescent="0.25">
      <c r="A20728" t="s">
        <v>337</v>
      </c>
    </row>
    <row r="20731" spans="1:7" ht="16.5" x14ac:dyDescent="0.25">
      <c r="A20731" t="s">
        <v>1</v>
      </c>
    </row>
    <row r="20733" spans="1:7" ht="18" customHeight="1" thickBot="1" x14ac:dyDescent="0.3">
      <c r="A20733" s="1" t="s">
        <v>2</v>
      </c>
      <c r="B20733" s="2"/>
      <c r="C20733" s="2"/>
    </row>
    <row r="20734" spans="1:7" ht="14.1" customHeight="1" x14ac:dyDescent="0.25">
      <c r="A20734" s="3" t="s">
        <v>3</v>
      </c>
      <c r="B20734" s="4"/>
      <c r="C20734" s="5" t="s">
        <v>338</v>
      </c>
    </row>
    <row r="20735" spans="1:7" ht="14.1" customHeight="1" x14ac:dyDescent="0.25">
      <c r="A20735" s="6" t="s">
        <v>5</v>
      </c>
      <c r="B20735" s="7"/>
      <c r="C20735" s="8" t="s">
        <v>6</v>
      </c>
    </row>
    <row r="20736" spans="1:7" ht="24" customHeight="1" x14ac:dyDescent="0.25">
      <c r="A20736" s="6" t="s">
        <v>7</v>
      </c>
      <c r="B20736" s="9" t="s">
        <v>8</v>
      </c>
      <c r="C20736" s="10" t="s">
        <v>9</v>
      </c>
    </row>
    <row r="20737" spans="1:7" ht="14.1" customHeight="1" x14ac:dyDescent="0.25">
      <c r="A20737" s="11"/>
      <c r="B20737" s="9" t="s">
        <v>10</v>
      </c>
      <c r="C20737" s="8" t="s">
        <v>11</v>
      </c>
    </row>
    <row r="20738" spans="1:7" ht="14.1" customHeight="1" x14ac:dyDescent="0.25">
      <c r="A20738" s="11"/>
      <c r="B20738" s="9" t="s">
        <v>12</v>
      </c>
      <c r="C20738" s="8" t="s">
        <v>13</v>
      </c>
    </row>
    <row r="20739" spans="1:7" ht="14.1" customHeight="1" x14ac:dyDescent="0.25">
      <c r="A20739" s="11"/>
      <c r="B20739" s="9" t="s">
        <v>14</v>
      </c>
      <c r="C20739" s="8" t="s">
        <v>13</v>
      </c>
    </row>
    <row r="20740" spans="1:7" ht="14.1" customHeight="1" x14ac:dyDescent="0.25">
      <c r="A20740" s="11"/>
      <c r="B20740" s="9" t="s">
        <v>15</v>
      </c>
      <c r="C20740" s="8" t="s">
        <v>13</v>
      </c>
    </row>
    <row r="20741" spans="1:7" ht="24" customHeight="1" x14ac:dyDescent="0.25">
      <c r="A20741" s="11"/>
      <c r="B20741" s="9" t="s">
        <v>16</v>
      </c>
      <c r="C20741" s="12">
        <v>494</v>
      </c>
    </row>
    <row r="20742" spans="1:7" ht="24" customHeight="1" x14ac:dyDescent="0.25">
      <c r="A20742" s="6" t="s">
        <v>17</v>
      </c>
      <c r="B20742" s="9" t="s">
        <v>18</v>
      </c>
      <c r="C20742" s="8" t="s">
        <v>19</v>
      </c>
    </row>
    <row r="20743" spans="1:7" ht="33.950000000000003" customHeight="1" x14ac:dyDescent="0.25">
      <c r="A20743" s="11"/>
      <c r="B20743" s="9" t="s">
        <v>20</v>
      </c>
      <c r="C20743" s="8" t="s">
        <v>21</v>
      </c>
    </row>
    <row r="20744" spans="1:7" ht="409.6" customHeight="1" x14ac:dyDescent="0.25">
      <c r="A20744" s="6" t="s">
        <v>22</v>
      </c>
      <c r="B20744" s="7"/>
      <c r="C20744" s="8" t="s">
        <v>339</v>
      </c>
    </row>
    <row r="20745" spans="1:7" ht="14.1" customHeight="1" x14ac:dyDescent="0.25">
      <c r="A20745" s="6" t="s">
        <v>24</v>
      </c>
      <c r="B20745" s="9" t="s">
        <v>25</v>
      </c>
      <c r="C20745" s="10" t="s">
        <v>320</v>
      </c>
    </row>
    <row r="20746" spans="1:7" ht="14.1" customHeight="1" thickBot="1" x14ac:dyDescent="0.3">
      <c r="A20746" s="13"/>
      <c r="B20746" s="14" t="s">
        <v>27</v>
      </c>
      <c r="C20746" s="15" t="s">
        <v>340</v>
      </c>
    </row>
    <row r="20749" spans="1:7" x14ac:dyDescent="0.25">
      <c r="A20749" t="s">
        <v>29</v>
      </c>
    </row>
    <row r="20751" spans="1:7" ht="20.100000000000001" customHeight="1" thickBot="1" x14ac:dyDescent="0.3">
      <c r="A20751" s="16" t="s">
        <v>30</v>
      </c>
      <c r="B20751" s="17"/>
      <c r="C20751" s="17"/>
      <c r="D20751" s="17"/>
      <c r="E20751" s="17"/>
      <c r="F20751" s="17"/>
      <c r="G20751" s="17"/>
    </row>
    <row r="20752" spans="1:7" ht="24.95" customHeight="1" thickBot="1" x14ac:dyDescent="0.3">
      <c r="A20752" s="18"/>
      <c r="B20752" s="19"/>
      <c r="C20752" s="20" t="s">
        <v>31</v>
      </c>
      <c r="D20752" s="21" t="s">
        <v>32</v>
      </c>
      <c r="E20752" s="21" t="s">
        <v>33</v>
      </c>
      <c r="F20752" s="21" t="s">
        <v>34</v>
      </c>
      <c r="G20752" s="22" t="s">
        <v>35</v>
      </c>
    </row>
    <row r="20753" spans="1:7" ht="14.1" customHeight="1" x14ac:dyDescent="0.25">
      <c r="A20753" s="3" t="s">
        <v>36</v>
      </c>
      <c r="B20753" s="23" t="s">
        <v>37</v>
      </c>
      <c r="C20753" s="24">
        <v>1</v>
      </c>
      <c r="D20753" s="25"/>
      <c r="E20753" s="26">
        <v>1</v>
      </c>
      <c r="F20753" s="25"/>
      <c r="G20753" s="27"/>
    </row>
    <row r="20754" spans="1:7" ht="14.1" customHeight="1" x14ac:dyDescent="0.25">
      <c r="A20754" s="28"/>
      <c r="B20754" s="9" t="s">
        <v>38</v>
      </c>
      <c r="C20754" s="29">
        <v>2</v>
      </c>
      <c r="D20754" s="30"/>
      <c r="E20754" s="31">
        <v>1</v>
      </c>
      <c r="F20754" s="30"/>
      <c r="G20754" s="32"/>
    </row>
    <row r="20755" spans="1:7" ht="14.1" customHeight="1" x14ac:dyDescent="0.25">
      <c r="A20755" s="28"/>
      <c r="B20755" s="9" t="s">
        <v>39</v>
      </c>
      <c r="C20755" s="29">
        <v>4</v>
      </c>
      <c r="D20755" s="30"/>
      <c r="E20755" s="31">
        <v>3</v>
      </c>
      <c r="F20755" s="30"/>
      <c r="G20755" s="32"/>
    </row>
    <row r="20756" spans="1:7" ht="14.1" customHeight="1" x14ac:dyDescent="0.25">
      <c r="A20756" s="28"/>
      <c r="B20756" s="9" t="s">
        <v>40</v>
      </c>
      <c r="C20756" s="29">
        <v>8</v>
      </c>
      <c r="D20756" s="30"/>
      <c r="E20756" s="31">
        <v>3</v>
      </c>
      <c r="F20756" s="30"/>
      <c r="G20756" s="32"/>
    </row>
    <row r="20757" spans="1:7" ht="24" customHeight="1" x14ac:dyDescent="0.25">
      <c r="A20757" s="33" t="s">
        <v>41</v>
      </c>
      <c r="B20757" s="9" t="s">
        <v>39</v>
      </c>
      <c r="C20757" s="29">
        <v>4</v>
      </c>
      <c r="D20757" s="34" t="s">
        <v>169</v>
      </c>
      <c r="E20757" s="31">
        <v>4</v>
      </c>
      <c r="F20757" s="34" t="s">
        <v>43</v>
      </c>
      <c r="G20757" s="35">
        <v>140</v>
      </c>
    </row>
    <row r="20758" spans="1:7" ht="14.1" customHeight="1" thickBot="1" x14ac:dyDescent="0.3">
      <c r="A20758" s="36" t="s">
        <v>44</v>
      </c>
      <c r="B20758" s="37"/>
      <c r="C20758" s="38">
        <v>19</v>
      </c>
      <c r="D20758" s="39"/>
      <c r="E20758" s="40">
        <v>12</v>
      </c>
      <c r="F20758" s="39"/>
      <c r="G20758" s="41"/>
    </row>
    <row r="20759" spans="1:7" ht="15" customHeight="1" x14ac:dyDescent="0.25">
      <c r="A20759" s="42" t="s">
        <v>331</v>
      </c>
      <c r="B20759" s="43"/>
      <c r="C20759" s="43"/>
      <c r="D20759" s="43"/>
      <c r="E20759" s="43"/>
      <c r="F20759" s="43"/>
      <c r="G20759" s="43"/>
    </row>
    <row r="20761" spans="1:7" ht="20.100000000000001" customHeight="1" thickBot="1" x14ac:dyDescent="0.3">
      <c r="A20761" s="16" t="s">
        <v>46</v>
      </c>
      <c r="B20761" s="17"/>
    </row>
    <row r="20762" spans="1:7" ht="24" customHeight="1" x14ac:dyDescent="0.25">
      <c r="A20762" s="44" t="s">
        <v>47</v>
      </c>
      <c r="B20762" s="45">
        <v>5402.9583503687099</v>
      </c>
    </row>
    <row r="20763" spans="1:7" ht="24" customHeight="1" x14ac:dyDescent="0.25">
      <c r="A20763" s="46" t="s">
        <v>48</v>
      </c>
      <c r="B20763" s="47">
        <v>5410.9583503687099</v>
      </c>
    </row>
    <row r="20764" spans="1:7" ht="24" customHeight="1" x14ac:dyDescent="0.25">
      <c r="A20764" s="46" t="s">
        <v>49</v>
      </c>
      <c r="B20764" s="47">
        <v>5411.0420323770777</v>
      </c>
    </row>
    <row r="20765" spans="1:7" ht="24" customHeight="1" x14ac:dyDescent="0.25">
      <c r="A20765" s="46" t="s">
        <v>50</v>
      </c>
      <c r="B20765" s="47">
        <v>5431.6784169833199</v>
      </c>
    </row>
    <row r="20766" spans="1:7" ht="24" customHeight="1" thickBot="1" x14ac:dyDescent="0.3">
      <c r="A20766" s="48" t="s">
        <v>51</v>
      </c>
      <c r="B20766" s="49">
        <v>5427.6784169833199</v>
      </c>
    </row>
    <row r="20767" spans="1:7" ht="35.1" customHeight="1" x14ac:dyDescent="0.25">
      <c r="A20767" s="42" t="s">
        <v>52</v>
      </c>
      <c r="B20767" s="43"/>
    </row>
    <row r="20768" spans="1:7" ht="15" customHeight="1" x14ac:dyDescent="0.25">
      <c r="A20768" s="50" t="s">
        <v>331</v>
      </c>
      <c r="B20768" s="51"/>
    </row>
    <row r="20771" spans="1:5" ht="16.5" x14ac:dyDescent="0.25">
      <c r="A20771" t="s">
        <v>53</v>
      </c>
    </row>
    <row r="20773" spans="1:5" ht="20.100000000000001" customHeight="1" thickBot="1" x14ac:dyDescent="0.3">
      <c r="A20773" s="16" t="s">
        <v>54</v>
      </c>
      <c r="B20773" s="17"/>
      <c r="C20773" s="17"/>
      <c r="D20773" s="17"/>
      <c r="E20773" s="17"/>
    </row>
    <row r="20774" spans="1:5" ht="24.95" customHeight="1" thickBot="1" x14ac:dyDescent="0.3">
      <c r="A20774" s="52" t="s">
        <v>55</v>
      </c>
      <c r="B20774" s="20" t="s">
        <v>56</v>
      </c>
      <c r="C20774" s="21" t="s">
        <v>57</v>
      </c>
      <c r="D20774" s="21" t="s">
        <v>58</v>
      </c>
      <c r="E20774" s="22" t="s">
        <v>59</v>
      </c>
    </row>
    <row r="20775" spans="1:5" ht="14.1" customHeight="1" x14ac:dyDescent="0.25">
      <c r="A20775" s="44" t="s">
        <v>37</v>
      </c>
      <c r="B20775" s="24">
        <v>1</v>
      </c>
      <c r="C20775" s="53">
        <v>138.51499829206685</v>
      </c>
      <c r="D20775" s="53">
        <v>7705.3829727624043</v>
      </c>
      <c r="E20775" s="54">
        <v>2.6508904149339872E-123</v>
      </c>
    </row>
    <row r="20776" spans="1:5" ht="14.1" customHeight="1" x14ac:dyDescent="0.25">
      <c r="A20776" s="46" t="s">
        <v>38</v>
      </c>
      <c r="B20776" s="29">
        <v>1</v>
      </c>
      <c r="C20776" s="55">
        <v>138.51499829206682</v>
      </c>
      <c r="D20776" s="55">
        <v>1.7823924686291472</v>
      </c>
      <c r="E20776" s="56">
        <v>0.18404586848163726</v>
      </c>
    </row>
    <row r="20777" spans="1:5" ht="14.1" customHeight="1" x14ac:dyDescent="0.25">
      <c r="A20777" s="46" t="s">
        <v>39</v>
      </c>
      <c r="B20777" s="29">
        <v>3</v>
      </c>
      <c r="C20777" s="55">
        <v>165.44541984009768</v>
      </c>
      <c r="D20777" s="55">
        <v>44.901442465944861</v>
      </c>
      <c r="E20777" s="56">
        <v>2.7760257153720016E-21</v>
      </c>
    </row>
    <row r="20778" spans="1:5" ht="14.1" customHeight="1" thickBot="1" x14ac:dyDescent="0.3">
      <c r="A20778" s="48" t="s">
        <v>40</v>
      </c>
      <c r="B20778" s="38">
        <v>3</v>
      </c>
      <c r="C20778" s="57">
        <v>165.44541984009768</v>
      </c>
      <c r="D20778" s="57">
        <v>1.9104733559274603</v>
      </c>
      <c r="E20778" s="58">
        <v>0.12986316889390237</v>
      </c>
    </row>
    <row r="20779" spans="1:5" ht="15" customHeight="1" x14ac:dyDescent="0.25">
      <c r="A20779" s="42" t="s">
        <v>331</v>
      </c>
      <c r="B20779" s="43"/>
      <c r="C20779" s="43"/>
      <c r="D20779" s="43"/>
      <c r="E20779" s="43"/>
    </row>
    <row r="20782" spans="1:5" ht="16.5" x14ac:dyDescent="0.25">
      <c r="A20782" t="s">
        <v>60</v>
      </c>
    </row>
    <row r="20784" spans="1:5" ht="18" customHeight="1" thickBot="1" x14ac:dyDescent="0.3">
      <c r="A20784" s="1" t="s">
        <v>61</v>
      </c>
      <c r="B20784" s="2"/>
      <c r="C20784" s="2"/>
    </row>
    <row r="20785" spans="1:3" ht="15" customHeight="1" thickBot="1" x14ac:dyDescent="0.3">
      <c r="A20785" s="59"/>
      <c r="B20785" s="60"/>
      <c r="C20785" s="61" t="s">
        <v>62</v>
      </c>
    </row>
    <row r="20786" spans="1:3" ht="14.1" customHeight="1" x14ac:dyDescent="0.25">
      <c r="A20786" s="3" t="s">
        <v>36</v>
      </c>
      <c r="B20786" s="23" t="s">
        <v>37</v>
      </c>
      <c r="C20786" s="62">
        <v>0.99999999999999989</v>
      </c>
    </row>
    <row r="20787" spans="1:3" ht="14.1" customHeight="1" x14ac:dyDescent="0.25">
      <c r="A20787" s="11"/>
      <c r="B20787" s="9" t="s">
        <v>63</v>
      </c>
      <c r="C20787" s="47">
        <v>0.50000000000000022</v>
      </c>
    </row>
    <row r="20788" spans="1:3" ht="14.1" customHeight="1" x14ac:dyDescent="0.25">
      <c r="A20788" s="11"/>
      <c r="B20788" s="9" t="s">
        <v>64</v>
      </c>
      <c r="C20788" s="47">
        <v>0.49999999999999972</v>
      </c>
    </row>
    <row r="20789" spans="1:3" ht="14.1" customHeight="1" x14ac:dyDescent="0.25">
      <c r="A20789" s="11"/>
      <c r="B20789" s="9" t="s">
        <v>65</v>
      </c>
      <c r="C20789" s="47">
        <v>0.24999999999999986</v>
      </c>
    </row>
    <row r="20790" spans="1:3" ht="14.1" customHeight="1" x14ac:dyDescent="0.25">
      <c r="A20790" s="11"/>
      <c r="B20790" s="9" t="s">
        <v>66</v>
      </c>
      <c r="C20790" s="47">
        <v>0.25000000000000011</v>
      </c>
    </row>
    <row r="20791" spans="1:3" ht="14.1" customHeight="1" x14ac:dyDescent="0.25">
      <c r="A20791" s="11"/>
      <c r="B20791" s="9" t="s">
        <v>67</v>
      </c>
      <c r="C20791" s="47">
        <v>0.24999999999999997</v>
      </c>
    </row>
    <row r="20792" spans="1:3" ht="14.1" customHeight="1" x14ac:dyDescent="0.25">
      <c r="A20792" s="11"/>
      <c r="B20792" s="9" t="s">
        <v>68</v>
      </c>
      <c r="C20792" s="47">
        <v>0.24999999999999983</v>
      </c>
    </row>
    <row r="20793" spans="1:3" ht="24" customHeight="1" x14ac:dyDescent="0.25">
      <c r="A20793" s="11"/>
      <c r="B20793" s="9" t="s">
        <v>69</v>
      </c>
      <c r="C20793" s="47">
        <v>0.12499999999999993</v>
      </c>
    </row>
    <row r="20794" spans="1:3" ht="24" customHeight="1" x14ac:dyDescent="0.25">
      <c r="A20794" s="11"/>
      <c r="B20794" s="9" t="s">
        <v>70</v>
      </c>
      <c r="C20794" s="47">
        <v>0.12500000000000019</v>
      </c>
    </row>
    <row r="20795" spans="1:3" ht="24" customHeight="1" x14ac:dyDescent="0.25">
      <c r="A20795" s="11"/>
      <c r="B20795" s="9" t="s">
        <v>71</v>
      </c>
      <c r="C20795" s="47">
        <v>0.125</v>
      </c>
    </row>
    <row r="20796" spans="1:3" ht="24" customHeight="1" x14ac:dyDescent="0.25">
      <c r="A20796" s="11"/>
      <c r="B20796" s="9" t="s">
        <v>72</v>
      </c>
      <c r="C20796" s="47">
        <v>0.12500000000000006</v>
      </c>
    </row>
    <row r="20797" spans="1:3" ht="24" customHeight="1" x14ac:dyDescent="0.25">
      <c r="A20797" s="11"/>
      <c r="B20797" s="9" t="s">
        <v>73</v>
      </c>
      <c r="C20797" s="47">
        <v>0.12499999999999993</v>
      </c>
    </row>
    <row r="20798" spans="1:3" ht="24" customHeight="1" x14ac:dyDescent="0.25">
      <c r="A20798" s="11"/>
      <c r="B20798" s="9" t="s">
        <v>74</v>
      </c>
      <c r="C20798" s="47">
        <v>0.12499999999999997</v>
      </c>
    </row>
    <row r="20799" spans="1:3" ht="24" customHeight="1" x14ac:dyDescent="0.25">
      <c r="A20799" s="11"/>
      <c r="B20799" s="9" t="s">
        <v>75</v>
      </c>
      <c r="C20799" s="47">
        <v>0.12499999999999993</v>
      </c>
    </row>
    <row r="20800" spans="1:3" ht="24" customHeight="1" thickBot="1" x14ac:dyDescent="0.3">
      <c r="A20800" s="13"/>
      <c r="B20800" s="14" t="s">
        <v>76</v>
      </c>
      <c r="C20800" s="49">
        <v>0.12499999999999988</v>
      </c>
    </row>
    <row r="20802" spans="1:3" ht="18" customHeight="1" thickBot="1" x14ac:dyDescent="0.3">
      <c r="A20802" s="1" t="s">
        <v>77</v>
      </c>
      <c r="B20802" s="2"/>
      <c r="C20802" s="2"/>
    </row>
    <row r="20803" spans="1:3" ht="15" customHeight="1" thickBot="1" x14ac:dyDescent="0.3">
      <c r="A20803" s="59"/>
      <c r="B20803" s="60"/>
      <c r="C20803" s="61" t="s">
        <v>78</v>
      </c>
    </row>
    <row r="20804" spans="1:3" ht="14.1" customHeight="1" x14ac:dyDescent="0.25">
      <c r="A20804" s="3" t="s">
        <v>36</v>
      </c>
      <c r="B20804" s="23" t="s">
        <v>37</v>
      </c>
      <c r="C20804" s="62">
        <v>0</v>
      </c>
    </row>
    <row r="20805" spans="1:3" ht="14.1" customHeight="1" x14ac:dyDescent="0.25">
      <c r="A20805" s="11"/>
      <c r="B20805" s="9" t="s">
        <v>63</v>
      </c>
      <c r="C20805" s="12">
        <v>1</v>
      </c>
    </row>
    <row r="20806" spans="1:3" ht="14.1" customHeight="1" x14ac:dyDescent="0.25">
      <c r="A20806" s="11"/>
      <c r="B20806" s="9" t="s">
        <v>64</v>
      </c>
      <c r="C20806" s="12">
        <v>-1.0000000000000018</v>
      </c>
    </row>
    <row r="20807" spans="1:3" ht="14.1" customHeight="1" x14ac:dyDescent="0.25">
      <c r="A20807" s="11"/>
      <c r="B20807" s="9" t="s">
        <v>65</v>
      </c>
      <c r="C20807" s="12">
        <v>0</v>
      </c>
    </row>
    <row r="20808" spans="1:3" ht="14.1" customHeight="1" x14ac:dyDescent="0.25">
      <c r="A20808" s="11"/>
      <c r="B20808" s="9" t="s">
        <v>66</v>
      </c>
      <c r="C20808" s="12">
        <v>0</v>
      </c>
    </row>
    <row r="20809" spans="1:3" ht="14.1" customHeight="1" x14ac:dyDescent="0.25">
      <c r="A20809" s="11"/>
      <c r="B20809" s="9" t="s">
        <v>67</v>
      </c>
      <c r="C20809" s="12">
        <v>0</v>
      </c>
    </row>
    <row r="20810" spans="1:3" ht="14.1" customHeight="1" x14ac:dyDescent="0.25">
      <c r="A20810" s="11"/>
      <c r="B20810" s="9" t="s">
        <v>68</v>
      </c>
      <c r="C20810" s="12">
        <v>0</v>
      </c>
    </row>
    <row r="20811" spans="1:3" ht="24" customHeight="1" x14ac:dyDescent="0.25">
      <c r="A20811" s="11"/>
      <c r="B20811" s="9" t="s">
        <v>69</v>
      </c>
      <c r="C20811" s="47">
        <v>0.24999999999999981</v>
      </c>
    </row>
    <row r="20812" spans="1:3" ht="24" customHeight="1" x14ac:dyDescent="0.25">
      <c r="A20812" s="11"/>
      <c r="B20812" s="9" t="s">
        <v>70</v>
      </c>
      <c r="C20812" s="47">
        <v>0.25000000000000017</v>
      </c>
    </row>
    <row r="20813" spans="1:3" ht="24" customHeight="1" x14ac:dyDescent="0.25">
      <c r="A20813" s="11"/>
      <c r="B20813" s="9" t="s">
        <v>71</v>
      </c>
      <c r="C20813" s="47">
        <v>0.25000000000000022</v>
      </c>
    </row>
    <row r="20814" spans="1:3" ht="24" customHeight="1" x14ac:dyDescent="0.25">
      <c r="A20814" s="11"/>
      <c r="B20814" s="9" t="s">
        <v>72</v>
      </c>
      <c r="C20814" s="47">
        <v>0.24999999999999964</v>
      </c>
    </row>
    <row r="20815" spans="1:3" ht="24" customHeight="1" x14ac:dyDescent="0.25">
      <c r="A20815" s="11"/>
      <c r="B20815" s="9" t="s">
        <v>73</v>
      </c>
      <c r="C20815" s="47">
        <v>-0.25</v>
      </c>
    </row>
    <row r="20816" spans="1:3" ht="24" customHeight="1" x14ac:dyDescent="0.25">
      <c r="A20816" s="11"/>
      <c r="B20816" s="9" t="s">
        <v>74</v>
      </c>
      <c r="C20816" s="47">
        <v>-0.25000000000000022</v>
      </c>
    </row>
    <row r="20817" spans="1:5" ht="24" customHeight="1" x14ac:dyDescent="0.25">
      <c r="A20817" s="11"/>
      <c r="B20817" s="9" t="s">
        <v>75</v>
      </c>
      <c r="C20817" s="47">
        <v>-0.25</v>
      </c>
    </row>
    <row r="20818" spans="1:5" ht="24" customHeight="1" thickBot="1" x14ac:dyDescent="0.3">
      <c r="A20818" s="13"/>
      <c r="B20818" s="14" t="s">
        <v>76</v>
      </c>
      <c r="C20818" s="49">
        <v>-0.25000000000000039</v>
      </c>
    </row>
    <row r="20820" spans="1:5" ht="18" customHeight="1" thickBot="1" x14ac:dyDescent="0.3">
      <c r="A20820" s="1" t="s">
        <v>79</v>
      </c>
      <c r="B20820" s="2"/>
      <c r="C20820" s="2"/>
      <c r="D20820" s="2"/>
      <c r="E20820" s="2"/>
    </row>
    <row r="20821" spans="1:5" ht="15" customHeight="1" thickBot="1" x14ac:dyDescent="0.3">
      <c r="A20821" s="59"/>
      <c r="B20821" s="60"/>
      <c r="C20821" s="20" t="s">
        <v>80</v>
      </c>
      <c r="D20821" s="21" t="s">
        <v>81</v>
      </c>
      <c r="E20821" s="22" t="s">
        <v>82</v>
      </c>
    </row>
    <row r="20822" spans="1:5" ht="14.1" customHeight="1" x14ac:dyDescent="0.25">
      <c r="A20822" s="3" t="s">
        <v>36</v>
      </c>
      <c r="B20822" s="23" t="s">
        <v>37</v>
      </c>
      <c r="C20822" s="24">
        <v>0</v>
      </c>
      <c r="D20822" s="26">
        <v>0</v>
      </c>
      <c r="E20822" s="63">
        <v>0</v>
      </c>
    </row>
    <row r="20823" spans="1:5" ht="14.1" customHeight="1" x14ac:dyDescent="0.25">
      <c r="A20823" s="11"/>
      <c r="B20823" s="9" t="s">
        <v>63</v>
      </c>
      <c r="C20823" s="29">
        <v>0</v>
      </c>
      <c r="D20823" s="31">
        <v>0</v>
      </c>
      <c r="E20823" s="35">
        <v>0</v>
      </c>
    </row>
    <row r="20824" spans="1:5" ht="14.1" customHeight="1" x14ac:dyDescent="0.25">
      <c r="A20824" s="11"/>
      <c r="B20824" s="9" t="s">
        <v>64</v>
      </c>
      <c r="C20824" s="29">
        <v>0</v>
      </c>
      <c r="D20824" s="31">
        <v>0</v>
      </c>
      <c r="E20824" s="35">
        <v>0</v>
      </c>
    </row>
    <row r="20825" spans="1:5" ht="14.1" customHeight="1" x14ac:dyDescent="0.25">
      <c r="A20825" s="11"/>
      <c r="B20825" s="9" t="s">
        <v>65</v>
      </c>
      <c r="C20825" s="29">
        <v>1</v>
      </c>
      <c r="D20825" s="31">
        <v>0</v>
      </c>
      <c r="E20825" s="35">
        <v>0</v>
      </c>
    </row>
    <row r="20826" spans="1:5" ht="14.1" customHeight="1" x14ac:dyDescent="0.25">
      <c r="A20826" s="11"/>
      <c r="B20826" s="9" t="s">
        <v>66</v>
      </c>
      <c r="C20826" s="29">
        <v>0</v>
      </c>
      <c r="D20826" s="31">
        <v>1</v>
      </c>
      <c r="E20826" s="35">
        <v>0</v>
      </c>
    </row>
    <row r="20827" spans="1:5" ht="14.1" customHeight="1" x14ac:dyDescent="0.25">
      <c r="A20827" s="11"/>
      <c r="B20827" s="9" t="s">
        <v>67</v>
      </c>
      <c r="C20827" s="29">
        <v>0</v>
      </c>
      <c r="D20827" s="31">
        <v>0</v>
      </c>
      <c r="E20827" s="35">
        <v>1</v>
      </c>
    </row>
    <row r="20828" spans="1:5" ht="14.1" customHeight="1" x14ac:dyDescent="0.25">
      <c r="A20828" s="11"/>
      <c r="B20828" s="9" t="s">
        <v>68</v>
      </c>
      <c r="C20828" s="29">
        <v>-1.0000000000000018</v>
      </c>
      <c r="D20828" s="31">
        <v>-1.0000000000000016</v>
      </c>
      <c r="E20828" s="35">
        <v>-1.0000000000000018</v>
      </c>
    </row>
    <row r="20829" spans="1:5" ht="24" customHeight="1" x14ac:dyDescent="0.25">
      <c r="A20829" s="11"/>
      <c r="B20829" s="9" t="s">
        <v>69</v>
      </c>
      <c r="C20829" s="64">
        <v>0.50000000000000078</v>
      </c>
      <c r="D20829" s="31">
        <v>0</v>
      </c>
      <c r="E20829" s="35">
        <v>0</v>
      </c>
    </row>
    <row r="20830" spans="1:5" ht="24" customHeight="1" x14ac:dyDescent="0.25">
      <c r="A20830" s="11"/>
      <c r="B20830" s="9" t="s">
        <v>70</v>
      </c>
      <c r="C20830" s="29">
        <v>0</v>
      </c>
      <c r="D20830" s="55">
        <v>0.50000000000000022</v>
      </c>
      <c r="E20830" s="35">
        <v>0</v>
      </c>
    </row>
    <row r="20831" spans="1:5" ht="24" customHeight="1" x14ac:dyDescent="0.25">
      <c r="A20831" s="11"/>
      <c r="B20831" s="9" t="s">
        <v>71</v>
      </c>
      <c r="C20831" s="29">
        <v>0</v>
      </c>
      <c r="D20831" s="31">
        <v>0</v>
      </c>
      <c r="E20831" s="56">
        <v>0.50000000000000022</v>
      </c>
    </row>
    <row r="20832" spans="1:5" ht="24" customHeight="1" x14ac:dyDescent="0.25">
      <c r="A20832" s="11"/>
      <c r="B20832" s="9" t="s">
        <v>72</v>
      </c>
      <c r="C20832" s="64">
        <v>-0.49999999999999983</v>
      </c>
      <c r="D20832" s="55">
        <v>-0.49999999999999983</v>
      </c>
      <c r="E20832" s="56">
        <v>-0.49999999999999944</v>
      </c>
    </row>
    <row r="20833" spans="1:5" ht="24" customHeight="1" x14ac:dyDescent="0.25">
      <c r="A20833" s="11"/>
      <c r="B20833" s="9" t="s">
        <v>73</v>
      </c>
      <c r="C20833" s="64">
        <v>0.49999999999999922</v>
      </c>
      <c r="D20833" s="31">
        <v>0</v>
      </c>
      <c r="E20833" s="35">
        <v>0</v>
      </c>
    </row>
    <row r="20834" spans="1:5" ht="24" customHeight="1" x14ac:dyDescent="0.25">
      <c r="A20834" s="11"/>
      <c r="B20834" s="9" t="s">
        <v>74</v>
      </c>
      <c r="C20834" s="29">
        <v>0</v>
      </c>
      <c r="D20834" s="55">
        <v>0.49999999999999983</v>
      </c>
      <c r="E20834" s="35">
        <v>0</v>
      </c>
    </row>
    <row r="20835" spans="1:5" ht="24" customHeight="1" x14ac:dyDescent="0.25">
      <c r="A20835" s="11"/>
      <c r="B20835" s="9" t="s">
        <v>75</v>
      </c>
      <c r="C20835" s="29">
        <v>0</v>
      </c>
      <c r="D20835" s="31">
        <v>0</v>
      </c>
      <c r="E20835" s="56">
        <v>0.49999999999999944</v>
      </c>
    </row>
    <row r="20836" spans="1:5" ht="24" customHeight="1" thickBot="1" x14ac:dyDescent="0.3">
      <c r="A20836" s="13"/>
      <c r="B20836" s="14" t="s">
        <v>76</v>
      </c>
      <c r="C20836" s="65">
        <v>-0.49999999999999933</v>
      </c>
      <c r="D20836" s="57">
        <v>-0.49999999999999928</v>
      </c>
      <c r="E20836" s="58">
        <v>-0.49999999999999917</v>
      </c>
    </row>
    <row r="20838" spans="1:5" ht="18" customHeight="1" thickBot="1" x14ac:dyDescent="0.3">
      <c r="A20838" s="1" t="s">
        <v>83</v>
      </c>
      <c r="B20838" s="2"/>
      <c r="C20838" s="2"/>
      <c r="D20838" s="2"/>
      <c r="E20838" s="2"/>
    </row>
    <row r="20839" spans="1:5" ht="15" customHeight="1" thickBot="1" x14ac:dyDescent="0.3">
      <c r="A20839" s="59"/>
      <c r="B20839" s="60"/>
      <c r="C20839" s="20" t="s">
        <v>84</v>
      </c>
      <c r="D20839" s="21" t="s">
        <v>85</v>
      </c>
      <c r="E20839" s="22" t="s">
        <v>86</v>
      </c>
    </row>
    <row r="20840" spans="1:5" ht="14.1" customHeight="1" x14ac:dyDescent="0.25">
      <c r="A20840" s="3" t="s">
        <v>36</v>
      </c>
      <c r="B20840" s="23" t="s">
        <v>37</v>
      </c>
      <c r="C20840" s="24">
        <v>0</v>
      </c>
      <c r="D20840" s="26">
        <v>0</v>
      </c>
      <c r="E20840" s="63">
        <v>0</v>
      </c>
    </row>
    <row r="20841" spans="1:5" ht="14.1" customHeight="1" x14ac:dyDescent="0.25">
      <c r="A20841" s="11"/>
      <c r="B20841" s="9" t="s">
        <v>63</v>
      </c>
      <c r="C20841" s="29">
        <v>0</v>
      </c>
      <c r="D20841" s="31">
        <v>0</v>
      </c>
      <c r="E20841" s="35">
        <v>0</v>
      </c>
    </row>
    <row r="20842" spans="1:5" ht="14.1" customHeight="1" x14ac:dyDescent="0.25">
      <c r="A20842" s="11"/>
      <c r="B20842" s="9" t="s">
        <v>64</v>
      </c>
      <c r="C20842" s="29">
        <v>0</v>
      </c>
      <c r="D20842" s="31">
        <v>0</v>
      </c>
      <c r="E20842" s="35">
        <v>0</v>
      </c>
    </row>
    <row r="20843" spans="1:5" ht="14.1" customHeight="1" x14ac:dyDescent="0.25">
      <c r="A20843" s="11"/>
      <c r="B20843" s="9" t="s">
        <v>65</v>
      </c>
      <c r="C20843" s="29">
        <v>0</v>
      </c>
      <c r="D20843" s="31">
        <v>0</v>
      </c>
      <c r="E20843" s="35">
        <v>0</v>
      </c>
    </row>
    <row r="20844" spans="1:5" ht="14.1" customHeight="1" x14ac:dyDescent="0.25">
      <c r="A20844" s="11"/>
      <c r="B20844" s="9" t="s">
        <v>66</v>
      </c>
      <c r="C20844" s="29">
        <v>0</v>
      </c>
      <c r="D20844" s="31">
        <v>0</v>
      </c>
      <c r="E20844" s="35">
        <v>0</v>
      </c>
    </row>
    <row r="20845" spans="1:5" ht="14.1" customHeight="1" x14ac:dyDescent="0.25">
      <c r="A20845" s="11"/>
      <c r="B20845" s="9" t="s">
        <v>67</v>
      </c>
      <c r="C20845" s="29">
        <v>0</v>
      </c>
      <c r="D20845" s="31">
        <v>0</v>
      </c>
      <c r="E20845" s="35">
        <v>0</v>
      </c>
    </row>
    <row r="20846" spans="1:5" ht="14.1" customHeight="1" x14ac:dyDescent="0.25">
      <c r="A20846" s="11"/>
      <c r="B20846" s="9" t="s">
        <v>68</v>
      </c>
      <c r="C20846" s="29">
        <v>0</v>
      </c>
      <c r="D20846" s="31">
        <v>0</v>
      </c>
      <c r="E20846" s="35">
        <v>0</v>
      </c>
    </row>
    <row r="20847" spans="1:5" ht="24" customHeight="1" x14ac:dyDescent="0.25">
      <c r="A20847" s="11"/>
      <c r="B20847" s="9" t="s">
        <v>69</v>
      </c>
      <c r="C20847" s="29">
        <v>1</v>
      </c>
      <c r="D20847" s="31">
        <v>0</v>
      </c>
      <c r="E20847" s="35">
        <v>0</v>
      </c>
    </row>
    <row r="20848" spans="1:5" ht="24" customHeight="1" x14ac:dyDescent="0.25">
      <c r="A20848" s="11"/>
      <c r="B20848" s="9" t="s">
        <v>70</v>
      </c>
      <c r="C20848" s="29">
        <v>0</v>
      </c>
      <c r="D20848" s="31">
        <v>1</v>
      </c>
      <c r="E20848" s="35">
        <v>0</v>
      </c>
    </row>
    <row r="20849" spans="1:8" ht="24" customHeight="1" x14ac:dyDescent="0.25">
      <c r="A20849" s="11"/>
      <c r="B20849" s="9" t="s">
        <v>71</v>
      </c>
      <c r="C20849" s="29">
        <v>0</v>
      </c>
      <c r="D20849" s="31">
        <v>0</v>
      </c>
      <c r="E20849" s="35">
        <v>1</v>
      </c>
    </row>
    <row r="20850" spans="1:8" ht="24" customHeight="1" x14ac:dyDescent="0.25">
      <c r="A20850" s="11"/>
      <c r="B20850" s="9" t="s">
        <v>72</v>
      </c>
      <c r="C20850" s="29">
        <v>-0.99999999999999722</v>
      </c>
      <c r="D20850" s="31">
        <v>-0.99999999999999811</v>
      </c>
      <c r="E20850" s="35">
        <v>-0.99999999999999756</v>
      </c>
    </row>
    <row r="20851" spans="1:8" ht="24" customHeight="1" x14ac:dyDescent="0.25">
      <c r="A20851" s="11"/>
      <c r="B20851" s="9" t="s">
        <v>73</v>
      </c>
      <c r="C20851" s="29">
        <v>-0.99999999999999978</v>
      </c>
      <c r="D20851" s="31">
        <v>0</v>
      </c>
      <c r="E20851" s="35">
        <v>0</v>
      </c>
    </row>
    <row r="20852" spans="1:8" ht="24" customHeight="1" x14ac:dyDescent="0.25">
      <c r="A20852" s="11"/>
      <c r="B20852" s="9" t="s">
        <v>74</v>
      </c>
      <c r="C20852" s="29">
        <v>0</v>
      </c>
      <c r="D20852" s="31">
        <v>-1.0000000000000007</v>
      </c>
      <c r="E20852" s="35">
        <v>0</v>
      </c>
    </row>
    <row r="20853" spans="1:8" ht="24" customHeight="1" x14ac:dyDescent="0.25">
      <c r="A20853" s="11"/>
      <c r="B20853" s="9" t="s">
        <v>75</v>
      </c>
      <c r="C20853" s="29">
        <v>0</v>
      </c>
      <c r="D20853" s="31">
        <v>0</v>
      </c>
      <c r="E20853" s="35">
        <v>-0.99999999999999922</v>
      </c>
    </row>
    <row r="20854" spans="1:8" ht="24" customHeight="1" thickBot="1" x14ac:dyDescent="0.3">
      <c r="A20854" s="13"/>
      <c r="B20854" s="14" t="s">
        <v>76</v>
      </c>
      <c r="C20854" s="38">
        <v>1.0000000000000018</v>
      </c>
      <c r="D20854" s="40">
        <v>1.0000000000000022</v>
      </c>
      <c r="E20854" s="66">
        <v>1.0000000000000022</v>
      </c>
    </row>
    <row r="20856" spans="1:8" ht="20.100000000000001" customHeight="1" thickBot="1" x14ac:dyDescent="0.3">
      <c r="A20856" s="16" t="s">
        <v>87</v>
      </c>
      <c r="B20856" s="17"/>
      <c r="C20856" s="17"/>
      <c r="D20856" s="17"/>
      <c r="E20856" s="17"/>
      <c r="F20856" s="17"/>
      <c r="G20856" s="17"/>
      <c r="H20856" s="17"/>
    </row>
    <row r="20857" spans="1:8" ht="15" customHeight="1" x14ac:dyDescent="0.25">
      <c r="A20857" s="67" t="s">
        <v>88</v>
      </c>
      <c r="B20857" s="68" t="s">
        <v>89</v>
      </c>
      <c r="C20857" s="69" t="s">
        <v>90</v>
      </c>
      <c r="D20857" s="69" t="s">
        <v>91</v>
      </c>
      <c r="E20857" s="69" t="s">
        <v>92</v>
      </c>
      <c r="F20857" s="69" t="s">
        <v>59</v>
      </c>
      <c r="G20857" s="70" t="s">
        <v>93</v>
      </c>
      <c r="H20857" s="71"/>
    </row>
    <row r="20858" spans="1:8" ht="15" customHeight="1" thickBot="1" x14ac:dyDescent="0.3">
      <c r="A20858" s="72"/>
      <c r="B20858" s="73"/>
      <c r="C20858" s="74"/>
      <c r="D20858" s="74"/>
      <c r="E20858" s="74"/>
      <c r="F20858" s="74"/>
      <c r="G20858" s="75" t="s">
        <v>94</v>
      </c>
      <c r="H20858" s="76" t="s">
        <v>95</v>
      </c>
    </row>
    <row r="20859" spans="1:8" ht="14.1" customHeight="1" x14ac:dyDescent="0.25">
      <c r="A20859" s="44" t="s">
        <v>37</v>
      </c>
      <c r="B20859" s="77">
        <v>1545.3553438600461</v>
      </c>
      <c r="C20859" s="78">
        <v>24.20626726509602</v>
      </c>
      <c r="D20859" s="53">
        <v>143.01596162138978</v>
      </c>
      <c r="E20859" s="53">
        <v>63.84112539682463</v>
      </c>
      <c r="F20859" s="53">
        <v>5.3557881210135556E-107</v>
      </c>
      <c r="G20859" s="78">
        <v>1497.5070497866059</v>
      </c>
      <c r="H20859" s="79">
        <v>1593.2036379334863</v>
      </c>
    </row>
    <row r="20860" spans="1:8" ht="14.1" customHeight="1" x14ac:dyDescent="0.25">
      <c r="A20860" s="46" t="s">
        <v>63</v>
      </c>
      <c r="B20860" s="80">
        <v>-59.12070122531383</v>
      </c>
      <c r="C20860" s="81">
        <v>34.480003128739824</v>
      </c>
      <c r="D20860" s="55">
        <v>143.01596162139293</v>
      </c>
      <c r="E20860" s="55">
        <v>-1.7146373509472062</v>
      </c>
      <c r="F20860" s="55">
        <v>8.8577832904137954E-2</v>
      </c>
      <c r="G20860" s="81">
        <v>-127.27698948277697</v>
      </c>
      <c r="H20860" s="82">
        <v>9.0355870321493086</v>
      </c>
    </row>
    <row r="20861" spans="1:8" ht="14.1" customHeight="1" x14ac:dyDescent="0.25">
      <c r="A20861" s="46" t="s">
        <v>64</v>
      </c>
      <c r="B20861" s="83" t="s">
        <v>96</v>
      </c>
      <c r="C20861" s="31">
        <v>0</v>
      </c>
      <c r="D20861" s="84" t="s">
        <v>97</v>
      </c>
      <c r="E20861" s="84" t="s">
        <v>97</v>
      </c>
      <c r="F20861" s="84" t="s">
        <v>97</v>
      </c>
      <c r="G20861" s="84" t="s">
        <v>97</v>
      </c>
      <c r="H20861" s="85" t="s">
        <v>97</v>
      </c>
    </row>
    <row r="20862" spans="1:8" ht="14.1" customHeight="1" x14ac:dyDescent="0.25">
      <c r="A20862" s="46" t="s">
        <v>65</v>
      </c>
      <c r="B20862" s="80">
        <v>-11.120699500762724</v>
      </c>
      <c r="C20862" s="81">
        <v>7.6489925008191548</v>
      </c>
      <c r="D20862" s="55">
        <v>129.63440784475324</v>
      </c>
      <c r="E20862" s="55">
        <v>-1.4538776838350636</v>
      </c>
      <c r="F20862" s="55">
        <v>0.14839696879833447</v>
      </c>
      <c r="G20862" s="81">
        <v>-26.253717319668894</v>
      </c>
      <c r="H20862" s="82">
        <v>4.0123183181434463</v>
      </c>
    </row>
    <row r="20863" spans="1:8" ht="14.1" customHeight="1" x14ac:dyDescent="0.25">
      <c r="A20863" s="46" t="s">
        <v>66</v>
      </c>
      <c r="B20863" s="80">
        <v>-36.894073351184367</v>
      </c>
      <c r="C20863" s="81">
        <v>6.1619213639626791</v>
      </c>
      <c r="D20863" s="55">
        <v>215.24706532125956</v>
      </c>
      <c r="E20863" s="55">
        <v>-5.9874300842193975</v>
      </c>
      <c r="F20863" s="55">
        <v>8.8310159667683001E-9</v>
      </c>
      <c r="G20863" s="81">
        <v>-49.039505756906728</v>
      </c>
      <c r="H20863" s="82">
        <v>-24.748640945462007</v>
      </c>
    </row>
    <row r="20864" spans="1:8" ht="14.1" customHeight="1" x14ac:dyDescent="0.25">
      <c r="A20864" s="46" t="s">
        <v>67</v>
      </c>
      <c r="B20864" s="80">
        <v>-37.111093234651804</v>
      </c>
      <c r="C20864" s="81">
        <v>5.1544939927349933</v>
      </c>
      <c r="D20864" s="55">
        <v>297.39407088946018</v>
      </c>
      <c r="E20864" s="55">
        <v>-7.1997548715660686</v>
      </c>
      <c r="F20864" s="55">
        <v>4.955894160287389E-12</v>
      </c>
      <c r="G20864" s="81">
        <v>-47.254997500013786</v>
      </c>
      <c r="H20864" s="82">
        <v>-26.967188969289818</v>
      </c>
    </row>
    <row r="20865" spans="1:8" ht="14.1" customHeight="1" x14ac:dyDescent="0.25">
      <c r="A20865" s="46" t="s">
        <v>68</v>
      </c>
      <c r="B20865" s="83" t="s">
        <v>96</v>
      </c>
      <c r="C20865" s="31">
        <v>0</v>
      </c>
      <c r="D20865" s="84" t="s">
        <v>97</v>
      </c>
      <c r="E20865" s="84" t="s">
        <v>97</v>
      </c>
      <c r="F20865" s="84" t="s">
        <v>97</v>
      </c>
      <c r="G20865" s="84" t="s">
        <v>97</v>
      </c>
      <c r="H20865" s="85" t="s">
        <v>97</v>
      </c>
    </row>
    <row r="20866" spans="1:8" ht="24" customHeight="1" x14ac:dyDescent="0.25">
      <c r="A20866" s="46" t="s">
        <v>69</v>
      </c>
      <c r="B20866" s="80">
        <v>21.766663097180206</v>
      </c>
      <c r="C20866" s="81">
        <v>10.617598786922706</v>
      </c>
      <c r="D20866" s="55">
        <v>128.06867602878864</v>
      </c>
      <c r="E20866" s="55">
        <v>2.0500551522053536</v>
      </c>
      <c r="F20866" s="55">
        <v>4.2399867681092301E-2</v>
      </c>
      <c r="G20866" s="81">
        <v>0.75803738632274964</v>
      </c>
      <c r="H20866" s="82">
        <v>42.775288808037665</v>
      </c>
    </row>
    <row r="20867" spans="1:8" ht="24" customHeight="1" x14ac:dyDescent="0.25">
      <c r="A20867" s="46" t="s">
        <v>70</v>
      </c>
      <c r="B20867" s="80">
        <v>18.877400198072635</v>
      </c>
      <c r="C20867" s="81">
        <v>8.5200900368124177</v>
      </c>
      <c r="D20867" s="55">
        <v>210.14851941246778</v>
      </c>
      <c r="E20867" s="55">
        <v>2.2156338860868598</v>
      </c>
      <c r="F20867" s="55">
        <v>2.7789737401297296E-2</v>
      </c>
      <c r="G20867" s="81">
        <v>2.0816042648312458</v>
      </c>
      <c r="H20867" s="82">
        <v>35.673196131314022</v>
      </c>
    </row>
    <row r="20868" spans="1:8" ht="24" customHeight="1" x14ac:dyDescent="0.25">
      <c r="A20868" s="46" t="s">
        <v>71</v>
      </c>
      <c r="B20868" s="80">
        <v>13.178072771040476</v>
      </c>
      <c r="C20868" s="81">
        <v>7.232133981388408</v>
      </c>
      <c r="D20868" s="55">
        <v>297.75811523786854</v>
      </c>
      <c r="E20868" s="55">
        <v>1.8221555083124414</v>
      </c>
      <c r="F20868" s="55">
        <v>6.9434406090277248E-2</v>
      </c>
      <c r="G20868" s="81">
        <v>-1.0544994979512141</v>
      </c>
      <c r="H20868" s="82">
        <v>27.410645040032165</v>
      </c>
    </row>
    <row r="20869" spans="1:8" ht="24" customHeight="1" x14ac:dyDescent="0.25">
      <c r="A20869" s="46" t="s">
        <v>72</v>
      </c>
      <c r="B20869" s="83" t="s">
        <v>96</v>
      </c>
      <c r="C20869" s="31">
        <v>0</v>
      </c>
      <c r="D20869" s="84" t="s">
        <v>97</v>
      </c>
      <c r="E20869" s="84" t="s">
        <v>97</v>
      </c>
      <c r="F20869" s="84" t="s">
        <v>97</v>
      </c>
      <c r="G20869" s="84" t="s">
        <v>97</v>
      </c>
      <c r="H20869" s="85" t="s">
        <v>97</v>
      </c>
    </row>
    <row r="20870" spans="1:8" ht="24" customHeight="1" x14ac:dyDescent="0.25">
      <c r="A20870" s="46" t="s">
        <v>73</v>
      </c>
      <c r="B20870" s="83" t="s">
        <v>96</v>
      </c>
      <c r="C20870" s="31">
        <v>0</v>
      </c>
      <c r="D20870" s="84" t="s">
        <v>97</v>
      </c>
      <c r="E20870" s="84" t="s">
        <v>97</v>
      </c>
      <c r="F20870" s="84" t="s">
        <v>97</v>
      </c>
      <c r="G20870" s="84" t="s">
        <v>97</v>
      </c>
      <c r="H20870" s="85" t="s">
        <v>97</v>
      </c>
    </row>
    <row r="20871" spans="1:8" ht="24" customHeight="1" x14ac:dyDescent="0.25">
      <c r="A20871" s="46" t="s">
        <v>74</v>
      </c>
      <c r="B20871" s="83" t="s">
        <v>96</v>
      </c>
      <c r="C20871" s="31">
        <v>0</v>
      </c>
      <c r="D20871" s="84" t="s">
        <v>97</v>
      </c>
      <c r="E20871" s="84" t="s">
        <v>97</v>
      </c>
      <c r="F20871" s="84" t="s">
        <v>97</v>
      </c>
      <c r="G20871" s="84" t="s">
        <v>97</v>
      </c>
      <c r="H20871" s="85" t="s">
        <v>97</v>
      </c>
    </row>
    <row r="20872" spans="1:8" ht="24" customHeight="1" x14ac:dyDescent="0.25">
      <c r="A20872" s="46" t="s">
        <v>75</v>
      </c>
      <c r="B20872" s="83" t="s">
        <v>96</v>
      </c>
      <c r="C20872" s="31">
        <v>0</v>
      </c>
      <c r="D20872" s="84" t="s">
        <v>97</v>
      </c>
      <c r="E20872" s="84" t="s">
        <v>97</v>
      </c>
      <c r="F20872" s="84" t="s">
        <v>97</v>
      </c>
      <c r="G20872" s="84" t="s">
        <v>97</v>
      </c>
      <c r="H20872" s="85" t="s">
        <v>97</v>
      </c>
    </row>
    <row r="20873" spans="1:8" ht="24" customHeight="1" thickBot="1" x14ac:dyDescent="0.3">
      <c r="A20873" s="48" t="s">
        <v>76</v>
      </c>
      <c r="B20873" s="86" t="s">
        <v>96</v>
      </c>
      <c r="C20873" s="40">
        <v>0</v>
      </c>
      <c r="D20873" s="87" t="s">
        <v>97</v>
      </c>
      <c r="E20873" s="87" t="s">
        <v>97</v>
      </c>
      <c r="F20873" s="87" t="s">
        <v>97</v>
      </c>
      <c r="G20873" s="87" t="s">
        <v>97</v>
      </c>
      <c r="H20873" s="88" t="s">
        <v>97</v>
      </c>
    </row>
    <row r="20874" spans="1:8" ht="15" customHeight="1" x14ac:dyDescent="0.25">
      <c r="A20874" s="42" t="s">
        <v>98</v>
      </c>
      <c r="B20874" s="43"/>
      <c r="C20874" s="43"/>
      <c r="D20874" s="43"/>
      <c r="E20874" s="43"/>
      <c r="F20874" s="43"/>
      <c r="G20874" s="43"/>
      <c r="H20874" s="43"/>
    </row>
    <row r="20875" spans="1:8" ht="15" customHeight="1" x14ac:dyDescent="0.25">
      <c r="A20875" s="50" t="s">
        <v>332</v>
      </c>
      <c r="B20875" s="51"/>
      <c r="C20875" s="51"/>
      <c r="D20875" s="51"/>
      <c r="E20875" s="51"/>
      <c r="F20875" s="51"/>
      <c r="G20875" s="51"/>
      <c r="H20875" s="51"/>
    </row>
    <row r="20878" spans="1:8" ht="16.5" x14ac:dyDescent="0.25">
      <c r="A20878" t="s">
        <v>100</v>
      </c>
    </row>
    <row r="20880" spans="1:8" ht="20.100000000000001" customHeight="1" thickBot="1" x14ac:dyDescent="0.3">
      <c r="A20880" s="16" t="s">
        <v>101</v>
      </c>
      <c r="B20880" s="17"/>
      <c r="C20880" s="17"/>
      <c r="D20880" s="17"/>
    </row>
    <row r="20881" spans="1:4" ht="15" customHeight="1" thickBot="1" x14ac:dyDescent="0.3">
      <c r="A20881" s="89" t="s">
        <v>88</v>
      </c>
      <c r="B20881" s="90"/>
      <c r="C20881" s="20" t="s">
        <v>89</v>
      </c>
      <c r="D20881" s="22" t="s">
        <v>90</v>
      </c>
    </row>
    <row r="20882" spans="1:4" ht="14.1" customHeight="1" x14ac:dyDescent="0.25">
      <c r="A20882" s="3" t="s">
        <v>102</v>
      </c>
      <c r="B20882" s="23" t="s">
        <v>170</v>
      </c>
      <c r="C20882" s="77">
        <v>41601.979618557256</v>
      </c>
      <c r="D20882" s="79">
        <v>4919.6786902853173</v>
      </c>
    </row>
    <row r="20883" spans="1:4" ht="14.1" customHeight="1" x14ac:dyDescent="0.25">
      <c r="A20883" s="28"/>
      <c r="B20883" s="9" t="s">
        <v>171</v>
      </c>
      <c r="C20883" s="80">
        <v>0.98007352160985117</v>
      </c>
      <c r="D20883" s="82">
        <v>2.8558922905022851E-3</v>
      </c>
    </row>
    <row r="20884" spans="1:4" ht="14.1" customHeight="1" x14ac:dyDescent="0.25">
      <c r="A20884" s="28"/>
      <c r="B20884" s="9" t="s">
        <v>172</v>
      </c>
      <c r="C20884" s="80">
        <v>0.97320804285159124</v>
      </c>
      <c r="D20884" s="82">
        <v>4.1067386005148882E-3</v>
      </c>
    </row>
    <row r="20885" spans="1:4" ht="14.1" customHeight="1" thickBot="1" x14ac:dyDescent="0.3">
      <c r="A20885" s="91"/>
      <c r="B20885" s="14" t="s">
        <v>173</v>
      </c>
      <c r="C20885" s="92">
        <v>0.96093424273723926</v>
      </c>
      <c r="D20885" s="93">
        <v>6.8710212193193359E-3</v>
      </c>
    </row>
    <row r="20886" spans="1:4" ht="15" customHeight="1" x14ac:dyDescent="0.25">
      <c r="A20886" s="42" t="s">
        <v>331</v>
      </c>
      <c r="B20886" s="43"/>
      <c r="C20886" s="43"/>
      <c r="D20886" s="43"/>
    </row>
    <row r="20889" spans="1:4" ht="16.5" x14ac:dyDescent="0.25">
      <c r="A20889" t="s">
        <v>113</v>
      </c>
    </row>
    <row r="20891" spans="1:4" ht="20.100000000000001" customHeight="1" thickBot="1" x14ac:dyDescent="0.3">
      <c r="A20891" s="16" t="s">
        <v>114</v>
      </c>
      <c r="B20891" s="17"/>
      <c r="C20891" s="17"/>
    </row>
    <row r="20892" spans="1:4" ht="15" customHeight="1" thickBot="1" x14ac:dyDescent="0.3">
      <c r="A20892" s="18"/>
      <c r="B20892" s="19"/>
      <c r="C20892" s="61" t="s">
        <v>62</v>
      </c>
    </row>
    <row r="20893" spans="1:4" ht="14.1" customHeight="1" x14ac:dyDescent="0.25">
      <c r="A20893" s="3" t="s">
        <v>36</v>
      </c>
      <c r="B20893" s="23" t="s">
        <v>37</v>
      </c>
      <c r="C20893" s="62">
        <v>0</v>
      </c>
    </row>
    <row r="20894" spans="1:4" ht="14.1" customHeight="1" x14ac:dyDescent="0.25">
      <c r="A20894" s="28"/>
      <c r="B20894" s="9" t="s">
        <v>63</v>
      </c>
      <c r="C20894" s="12">
        <v>0</v>
      </c>
    </row>
    <row r="20895" spans="1:4" ht="14.1" customHeight="1" x14ac:dyDescent="0.25">
      <c r="A20895" s="28"/>
      <c r="B20895" s="9" t="s">
        <v>64</v>
      </c>
      <c r="C20895" s="12">
        <v>0</v>
      </c>
    </row>
    <row r="20896" spans="1:4" ht="14.1" customHeight="1" x14ac:dyDescent="0.25">
      <c r="A20896" s="28"/>
      <c r="B20896" s="9" t="s">
        <v>65</v>
      </c>
      <c r="C20896" s="12">
        <v>1</v>
      </c>
    </row>
    <row r="20897" spans="1:9" ht="14.1" customHeight="1" x14ac:dyDescent="0.25">
      <c r="A20897" s="28"/>
      <c r="B20897" s="9" t="s">
        <v>66</v>
      </c>
      <c r="C20897" s="12">
        <v>0</v>
      </c>
    </row>
    <row r="20898" spans="1:9" ht="14.1" customHeight="1" x14ac:dyDescent="0.25">
      <c r="A20898" s="28"/>
      <c r="B20898" s="9" t="s">
        <v>67</v>
      </c>
      <c r="C20898" s="12">
        <v>0</v>
      </c>
    </row>
    <row r="20899" spans="1:9" ht="14.1" customHeight="1" x14ac:dyDescent="0.25">
      <c r="A20899" s="28"/>
      <c r="B20899" s="9" t="s">
        <v>68</v>
      </c>
      <c r="C20899" s="12">
        <v>-1</v>
      </c>
    </row>
    <row r="20900" spans="1:9" ht="24" customHeight="1" x14ac:dyDescent="0.25">
      <c r="A20900" s="28"/>
      <c r="B20900" s="9" t="s">
        <v>69</v>
      </c>
      <c r="C20900" s="47">
        <v>0.5</v>
      </c>
    </row>
    <row r="20901" spans="1:9" ht="24" customHeight="1" x14ac:dyDescent="0.25">
      <c r="A20901" s="28"/>
      <c r="B20901" s="9" t="s">
        <v>70</v>
      </c>
      <c r="C20901" s="12">
        <v>0</v>
      </c>
    </row>
    <row r="20902" spans="1:9" ht="24" customHeight="1" x14ac:dyDescent="0.25">
      <c r="A20902" s="28"/>
      <c r="B20902" s="9" t="s">
        <v>71</v>
      </c>
      <c r="C20902" s="12">
        <v>0</v>
      </c>
    </row>
    <row r="20903" spans="1:9" ht="24" customHeight="1" x14ac:dyDescent="0.25">
      <c r="A20903" s="28"/>
      <c r="B20903" s="9" t="s">
        <v>72</v>
      </c>
      <c r="C20903" s="47">
        <v>-0.5</v>
      </c>
    </row>
    <row r="20904" spans="1:9" ht="24" customHeight="1" x14ac:dyDescent="0.25">
      <c r="A20904" s="28"/>
      <c r="B20904" s="9" t="s">
        <v>73</v>
      </c>
      <c r="C20904" s="47">
        <v>0.5</v>
      </c>
    </row>
    <row r="20905" spans="1:9" ht="24" customHeight="1" x14ac:dyDescent="0.25">
      <c r="A20905" s="28"/>
      <c r="B20905" s="9" t="s">
        <v>74</v>
      </c>
      <c r="C20905" s="12">
        <v>0</v>
      </c>
    </row>
    <row r="20906" spans="1:9" ht="24" customHeight="1" x14ac:dyDescent="0.25">
      <c r="A20906" s="28"/>
      <c r="B20906" s="9" t="s">
        <v>75</v>
      </c>
      <c r="C20906" s="12">
        <v>0</v>
      </c>
    </row>
    <row r="20907" spans="1:9" ht="24" customHeight="1" thickBot="1" x14ac:dyDescent="0.3">
      <c r="A20907" s="91"/>
      <c r="B20907" s="14" t="s">
        <v>76</v>
      </c>
      <c r="C20907" s="49">
        <v>-0.5</v>
      </c>
    </row>
    <row r="20908" spans="1:9" ht="15" customHeight="1" x14ac:dyDescent="0.25">
      <c r="A20908" s="42" t="s">
        <v>115</v>
      </c>
      <c r="B20908" s="43"/>
      <c r="C20908" s="43"/>
    </row>
    <row r="20910" spans="1:9" ht="20.100000000000001" customHeight="1" thickBot="1" x14ac:dyDescent="0.3">
      <c r="A20910" s="16" t="s">
        <v>116</v>
      </c>
      <c r="B20910" s="17"/>
      <c r="C20910" s="17"/>
      <c r="D20910" s="17"/>
      <c r="E20910" s="17"/>
      <c r="F20910" s="17"/>
      <c r="G20910" s="17"/>
      <c r="H20910" s="17"/>
      <c r="I20910" s="17"/>
    </row>
    <row r="20911" spans="1:9" ht="15" customHeight="1" x14ac:dyDescent="0.25">
      <c r="A20911" s="67" t="s">
        <v>117</v>
      </c>
      <c r="B20911" s="68" t="s">
        <v>89</v>
      </c>
      <c r="C20911" s="69" t="s">
        <v>90</v>
      </c>
      <c r="D20911" s="69" t="s">
        <v>91</v>
      </c>
      <c r="E20911" s="69" t="s">
        <v>118</v>
      </c>
      <c r="F20911" s="69" t="s">
        <v>92</v>
      </c>
      <c r="G20911" s="69" t="s">
        <v>59</v>
      </c>
      <c r="H20911" s="70" t="s">
        <v>93</v>
      </c>
      <c r="I20911" s="71"/>
    </row>
    <row r="20912" spans="1:9" ht="15" customHeight="1" thickBot="1" x14ac:dyDescent="0.3">
      <c r="A20912" s="72"/>
      <c r="B20912" s="73"/>
      <c r="C20912" s="74"/>
      <c r="D20912" s="74"/>
      <c r="E20912" s="74"/>
      <c r="F20912" s="74"/>
      <c r="G20912" s="74"/>
      <c r="H20912" s="75" t="s">
        <v>94</v>
      </c>
      <c r="I20912" s="76" t="s">
        <v>95</v>
      </c>
    </row>
    <row r="20913" spans="1:9" ht="14.1" customHeight="1" thickBot="1" x14ac:dyDescent="0.3">
      <c r="A20913" s="94" t="s">
        <v>62</v>
      </c>
      <c r="B20913" s="95">
        <v>-0.23736795217262063</v>
      </c>
      <c r="C20913" s="96">
        <v>5.3087993934613511</v>
      </c>
      <c r="D20913" s="97">
        <v>128.06867602878873</v>
      </c>
      <c r="E20913" s="98">
        <v>0</v>
      </c>
      <c r="F20913" s="97">
        <v>-4.4712172109004127E-2</v>
      </c>
      <c r="G20913" s="97">
        <v>0.96440637284389752</v>
      </c>
      <c r="H20913" s="96">
        <v>-10.741680807601409</v>
      </c>
      <c r="I20913" s="99">
        <v>10.266944903256167</v>
      </c>
    </row>
    <row r="20914" spans="1:9" ht="15" customHeight="1" x14ac:dyDescent="0.25">
      <c r="A20914" s="42" t="s">
        <v>115</v>
      </c>
      <c r="B20914" s="43"/>
      <c r="C20914" s="43"/>
      <c r="D20914" s="43"/>
      <c r="E20914" s="43"/>
      <c r="F20914" s="43"/>
      <c r="G20914" s="43"/>
      <c r="H20914" s="43"/>
      <c r="I20914" s="43"/>
    </row>
    <row r="20915" spans="1:9" ht="15" customHeight="1" x14ac:dyDescent="0.25">
      <c r="A20915" s="50" t="s">
        <v>332</v>
      </c>
      <c r="B20915" s="51"/>
      <c r="C20915" s="51"/>
      <c r="D20915" s="51"/>
      <c r="E20915" s="51"/>
      <c r="F20915" s="51"/>
      <c r="G20915" s="51"/>
      <c r="H20915" s="51"/>
      <c r="I20915" s="51"/>
    </row>
    <row r="20918" spans="1:9" ht="16.5" x14ac:dyDescent="0.25">
      <c r="A20918" t="s">
        <v>119</v>
      </c>
    </row>
    <row r="20920" spans="1:9" ht="20.100000000000001" customHeight="1" thickBot="1" x14ac:dyDescent="0.3">
      <c r="A20920" s="16" t="s">
        <v>114</v>
      </c>
      <c r="B20920" s="17"/>
      <c r="C20920" s="17"/>
    </row>
    <row r="20921" spans="1:9" ht="15" customHeight="1" thickBot="1" x14ac:dyDescent="0.3">
      <c r="A20921" s="18"/>
      <c r="B20921" s="19"/>
      <c r="C20921" s="61" t="s">
        <v>62</v>
      </c>
    </row>
    <row r="20922" spans="1:9" ht="14.1" customHeight="1" x14ac:dyDescent="0.25">
      <c r="A20922" s="3" t="s">
        <v>36</v>
      </c>
      <c r="B20922" s="23" t="s">
        <v>37</v>
      </c>
      <c r="C20922" s="62">
        <v>0</v>
      </c>
    </row>
    <row r="20923" spans="1:9" ht="14.1" customHeight="1" x14ac:dyDescent="0.25">
      <c r="A20923" s="28"/>
      <c r="B20923" s="9" t="s">
        <v>63</v>
      </c>
      <c r="C20923" s="12">
        <v>0</v>
      </c>
    </row>
    <row r="20924" spans="1:9" ht="14.1" customHeight="1" x14ac:dyDescent="0.25">
      <c r="A20924" s="28"/>
      <c r="B20924" s="9" t="s">
        <v>64</v>
      </c>
      <c r="C20924" s="12">
        <v>0</v>
      </c>
    </row>
    <row r="20925" spans="1:9" ht="14.1" customHeight="1" x14ac:dyDescent="0.25">
      <c r="A20925" s="28"/>
      <c r="B20925" s="9" t="s">
        <v>65</v>
      </c>
      <c r="C20925" s="12">
        <v>1</v>
      </c>
    </row>
    <row r="20926" spans="1:9" ht="14.1" customHeight="1" x14ac:dyDescent="0.25">
      <c r="A20926" s="28"/>
      <c r="B20926" s="9" t="s">
        <v>66</v>
      </c>
      <c r="C20926" s="12">
        <v>0</v>
      </c>
    </row>
    <row r="20927" spans="1:9" ht="14.1" customHeight="1" x14ac:dyDescent="0.25">
      <c r="A20927" s="28"/>
      <c r="B20927" s="9" t="s">
        <v>67</v>
      </c>
      <c r="C20927" s="12">
        <v>0</v>
      </c>
    </row>
    <row r="20928" spans="1:9" ht="14.1" customHeight="1" x14ac:dyDescent="0.25">
      <c r="A20928" s="28"/>
      <c r="B20928" s="9" t="s">
        <v>68</v>
      </c>
      <c r="C20928" s="12">
        <v>-1</v>
      </c>
    </row>
    <row r="20929" spans="1:9" ht="24" customHeight="1" x14ac:dyDescent="0.25">
      <c r="A20929" s="28"/>
      <c r="B20929" s="9" t="s">
        <v>69</v>
      </c>
      <c r="C20929" s="12">
        <v>1</v>
      </c>
    </row>
    <row r="20930" spans="1:9" ht="24" customHeight="1" x14ac:dyDescent="0.25">
      <c r="A20930" s="28"/>
      <c r="B20930" s="9" t="s">
        <v>70</v>
      </c>
      <c r="C20930" s="12">
        <v>0</v>
      </c>
    </row>
    <row r="20931" spans="1:9" ht="24" customHeight="1" x14ac:dyDescent="0.25">
      <c r="A20931" s="28"/>
      <c r="B20931" s="9" t="s">
        <v>71</v>
      </c>
      <c r="C20931" s="12">
        <v>0</v>
      </c>
    </row>
    <row r="20932" spans="1:9" ht="24" customHeight="1" x14ac:dyDescent="0.25">
      <c r="A20932" s="28"/>
      <c r="B20932" s="9" t="s">
        <v>72</v>
      </c>
      <c r="C20932" s="12">
        <v>-1</v>
      </c>
    </row>
    <row r="20933" spans="1:9" ht="24" customHeight="1" x14ac:dyDescent="0.25">
      <c r="A20933" s="28"/>
      <c r="B20933" s="9" t="s">
        <v>73</v>
      </c>
      <c r="C20933" s="12">
        <v>0</v>
      </c>
    </row>
    <row r="20934" spans="1:9" ht="24" customHeight="1" x14ac:dyDescent="0.25">
      <c r="A20934" s="28"/>
      <c r="B20934" s="9" t="s">
        <v>74</v>
      </c>
      <c r="C20934" s="12">
        <v>0</v>
      </c>
    </row>
    <row r="20935" spans="1:9" ht="24" customHeight="1" x14ac:dyDescent="0.25">
      <c r="A20935" s="28"/>
      <c r="B20935" s="9" t="s">
        <v>75</v>
      </c>
      <c r="C20935" s="12">
        <v>0</v>
      </c>
    </row>
    <row r="20936" spans="1:9" ht="24" customHeight="1" thickBot="1" x14ac:dyDescent="0.3">
      <c r="A20936" s="91"/>
      <c r="B20936" s="14" t="s">
        <v>76</v>
      </c>
      <c r="C20936" s="100">
        <v>0</v>
      </c>
    </row>
    <row r="20937" spans="1:9" ht="15" customHeight="1" x14ac:dyDescent="0.25">
      <c r="A20937" s="42" t="s">
        <v>120</v>
      </c>
      <c r="B20937" s="43"/>
      <c r="C20937" s="43"/>
    </row>
    <row r="20939" spans="1:9" ht="20.100000000000001" customHeight="1" thickBot="1" x14ac:dyDescent="0.3">
      <c r="A20939" s="16" t="s">
        <v>116</v>
      </c>
      <c r="B20939" s="17"/>
      <c r="C20939" s="17"/>
      <c r="D20939" s="17"/>
      <c r="E20939" s="17"/>
      <c r="F20939" s="17"/>
      <c r="G20939" s="17"/>
      <c r="H20939" s="17"/>
      <c r="I20939" s="17"/>
    </row>
    <row r="20940" spans="1:9" ht="15" customHeight="1" x14ac:dyDescent="0.25">
      <c r="A20940" s="67" t="s">
        <v>117</v>
      </c>
      <c r="B20940" s="68" t="s">
        <v>89</v>
      </c>
      <c r="C20940" s="69" t="s">
        <v>90</v>
      </c>
      <c r="D20940" s="69" t="s">
        <v>91</v>
      </c>
      <c r="E20940" s="69" t="s">
        <v>118</v>
      </c>
      <c r="F20940" s="69" t="s">
        <v>92</v>
      </c>
      <c r="G20940" s="69" t="s">
        <v>59</v>
      </c>
      <c r="H20940" s="70" t="s">
        <v>93</v>
      </c>
      <c r="I20940" s="71"/>
    </row>
    <row r="20941" spans="1:9" ht="15" customHeight="1" thickBot="1" x14ac:dyDescent="0.3">
      <c r="A20941" s="72"/>
      <c r="B20941" s="73"/>
      <c r="C20941" s="74"/>
      <c r="D20941" s="74"/>
      <c r="E20941" s="74"/>
      <c r="F20941" s="74"/>
      <c r="G20941" s="74"/>
      <c r="H20941" s="75" t="s">
        <v>94</v>
      </c>
      <c r="I20941" s="76" t="s">
        <v>95</v>
      </c>
    </row>
    <row r="20942" spans="1:9" ht="14.1" customHeight="1" thickBot="1" x14ac:dyDescent="0.3">
      <c r="A20942" s="94" t="s">
        <v>62</v>
      </c>
      <c r="B20942" s="95">
        <v>10.645963596417483</v>
      </c>
      <c r="C20942" s="96">
        <v>7.3638520980852684</v>
      </c>
      <c r="D20942" s="97">
        <v>126.39522048013734</v>
      </c>
      <c r="E20942" s="98">
        <v>0</v>
      </c>
      <c r="F20942" s="97">
        <v>1.4457057874893524</v>
      </c>
      <c r="G20942" s="97">
        <v>0.15073471153676898</v>
      </c>
      <c r="H20942" s="96">
        <v>-3.9264414416043056</v>
      </c>
      <c r="I20942" s="99">
        <v>25.218368634439273</v>
      </c>
    </row>
    <row r="20943" spans="1:9" ht="15" customHeight="1" x14ac:dyDescent="0.25">
      <c r="A20943" s="42" t="s">
        <v>120</v>
      </c>
      <c r="B20943" s="43"/>
      <c r="C20943" s="43"/>
      <c r="D20943" s="43"/>
      <c r="E20943" s="43"/>
      <c r="F20943" s="43"/>
      <c r="G20943" s="43"/>
      <c r="H20943" s="43"/>
      <c r="I20943" s="43"/>
    </row>
    <row r="20944" spans="1:9" ht="15" customHeight="1" x14ac:dyDescent="0.25">
      <c r="A20944" s="50" t="s">
        <v>332</v>
      </c>
      <c r="B20944" s="51"/>
      <c r="C20944" s="51"/>
      <c r="D20944" s="51"/>
      <c r="E20944" s="51"/>
      <c r="F20944" s="51"/>
      <c r="G20944" s="51"/>
      <c r="H20944" s="51"/>
      <c r="I20944" s="51"/>
    </row>
    <row r="20947" spans="1:3" ht="16.5" x14ac:dyDescent="0.25">
      <c r="A20947" t="s">
        <v>121</v>
      </c>
    </row>
    <row r="20949" spans="1:3" ht="20.100000000000001" customHeight="1" thickBot="1" x14ac:dyDescent="0.3">
      <c r="A20949" s="16" t="s">
        <v>114</v>
      </c>
      <c r="B20949" s="17"/>
      <c r="C20949" s="17"/>
    </row>
    <row r="20950" spans="1:3" ht="15" customHeight="1" thickBot="1" x14ac:dyDescent="0.3">
      <c r="A20950" s="18"/>
      <c r="B20950" s="19"/>
      <c r="C20950" s="61" t="s">
        <v>62</v>
      </c>
    </row>
    <row r="20951" spans="1:3" ht="14.1" customHeight="1" x14ac:dyDescent="0.25">
      <c r="A20951" s="3" t="s">
        <v>36</v>
      </c>
      <c r="B20951" s="23" t="s">
        <v>37</v>
      </c>
      <c r="C20951" s="62">
        <v>0</v>
      </c>
    </row>
    <row r="20952" spans="1:3" ht="14.1" customHeight="1" x14ac:dyDescent="0.25">
      <c r="A20952" s="28"/>
      <c r="B20952" s="9" t="s">
        <v>63</v>
      </c>
      <c r="C20952" s="12">
        <v>0</v>
      </c>
    </row>
    <row r="20953" spans="1:3" ht="14.1" customHeight="1" x14ac:dyDescent="0.25">
      <c r="A20953" s="28"/>
      <c r="B20953" s="9" t="s">
        <v>64</v>
      </c>
      <c r="C20953" s="12">
        <v>0</v>
      </c>
    </row>
    <row r="20954" spans="1:3" ht="14.1" customHeight="1" x14ac:dyDescent="0.25">
      <c r="A20954" s="28"/>
      <c r="B20954" s="9" t="s">
        <v>65</v>
      </c>
      <c r="C20954" s="12">
        <v>1</v>
      </c>
    </row>
    <row r="20955" spans="1:3" ht="14.1" customHeight="1" x14ac:dyDescent="0.25">
      <c r="A20955" s="28"/>
      <c r="B20955" s="9" t="s">
        <v>66</v>
      </c>
      <c r="C20955" s="12">
        <v>0</v>
      </c>
    </row>
    <row r="20956" spans="1:3" ht="14.1" customHeight="1" x14ac:dyDescent="0.25">
      <c r="A20956" s="28"/>
      <c r="B20956" s="9" t="s">
        <v>67</v>
      </c>
      <c r="C20956" s="12">
        <v>0</v>
      </c>
    </row>
    <row r="20957" spans="1:3" ht="14.1" customHeight="1" x14ac:dyDescent="0.25">
      <c r="A20957" s="28"/>
      <c r="B20957" s="9" t="s">
        <v>68</v>
      </c>
      <c r="C20957" s="12">
        <v>-1</v>
      </c>
    </row>
    <row r="20958" spans="1:3" ht="24" customHeight="1" x14ac:dyDescent="0.25">
      <c r="A20958" s="28"/>
      <c r="B20958" s="9" t="s">
        <v>69</v>
      </c>
      <c r="C20958" s="12">
        <v>0</v>
      </c>
    </row>
    <row r="20959" spans="1:3" ht="24" customHeight="1" x14ac:dyDescent="0.25">
      <c r="A20959" s="28"/>
      <c r="B20959" s="9" t="s">
        <v>70</v>
      </c>
      <c r="C20959" s="12">
        <v>0</v>
      </c>
    </row>
    <row r="20960" spans="1:3" ht="24" customHeight="1" x14ac:dyDescent="0.25">
      <c r="A20960" s="28"/>
      <c r="B20960" s="9" t="s">
        <v>71</v>
      </c>
      <c r="C20960" s="12">
        <v>0</v>
      </c>
    </row>
    <row r="20961" spans="1:9" ht="24" customHeight="1" x14ac:dyDescent="0.25">
      <c r="A20961" s="28"/>
      <c r="B20961" s="9" t="s">
        <v>72</v>
      </c>
      <c r="C20961" s="12">
        <v>0</v>
      </c>
    </row>
    <row r="20962" spans="1:9" ht="24" customHeight="1" x14ac:dyDescent="0.25">
      <c r="A20962" s="28"/>
      <c r="B20962" s="9" t="s">
        <v>73</v>
      </c>
      <c r="C20962" s="12">
        <v>1</v>
      </c>
    </row>
    <row r="20963" spans="1:9" ht="24" customHeight="1" x14ac:dyDescent="0.25">
      <c r="A20963" s="28"/>
      <c r="B20963" s="9" t="s">
        <v>74</v>
      </c>
      <c r="C20963" s="12">
        <v>0</v>
      </c>
    </row>
    <row r="20964" spans="1:9" ht="24" customHeight="1" x14ac:dyDescent="0.25">
      <c r="A20964" s="28"/>
      <c r="B20964" s="9" t="s">
        <v>75</v>
      </c>
      <c r="C20964" s="12">
        <v>0</v>
      </c>
    </row>
    <row r="20965" spans="1:9" ht="24" customHeight="1" thickBot="1" x14ac:dyDescent="0.3">
      <c r="A20965" s="91"/>
      <c r="B20965" s="14" t="s">
        <v>76</v>
      </c>
      <c r="C20965" s="100">
        <v>-1</v>
      </c>
    </row>
    <row r="20966" spans="1:9" ht="15" customHeight="1" x14ac:dyDescent="0.25">
      <c r="A20966" s="42" t="s">
        <v>122</v>
      </c>
      <c r="B20966" s="43"/>
      <c r="C20966" s="43"/>
    </row>
    <row r="20968" spans="1:9" ht="20.100000000000001" customHeight="1" thickBot="1" x14ac:dyDescent="0.3">
      <c r="A20968" s="16" t="s">
        <v>116</v>
      </c>
      <c r="B20968" s="17"/>
      <c r="C20968" s="17"/>
      <c r="D20968" s="17"/>
      <c r="E20968" s="17"/>
      <c r="F20968" s="17"/>
      <c r="G20968" s="17"/>
      <c r="H20968" s="17"/>
      <c r="I20968" s="17"/>
    </row>
    <row r="20969" spans="1:9" ht="15" customHeight="1" x14ac:dyDescent="0.25">
      <c r="A20969" s="67" t="s">
        <v>117</v>
      </c>
      <c r="B20969" s="68" t="s">
        <v>89</v>
      </c>
      <c r="C20969" s="69" t="s">
        <v>90</v>
      </c>
      <c r="D20969" s="69" t="s">
        <v>91</v>
      </c>
      <c r="E20969" s="69" t="s">
        <v>118</v>
      </c>
      <c r="F20969" s="69" t="s">
        <v>92</v>
      </c>
      <c r="G20969" s="69" t="s">
        <v>59</v>
      </c>
      <c r="H20969" s="70" t="s">
        <v>93</v>
      </c>
      <c r="I20969" s="71"/>
    </row>
    <row r="20970" spans="1:9" ht="15" customHeight="1" thickBot="1" x14ac:dyDescent="0.3">
      <c r="A20970" s="72"/>
      <c r="B20970" s="73"/>
      <c r="C20970" s="74"/>
      <c r="D20970" s="74"/>
      <c r="E20970" s="74"/>
      <c r="F20970" s="74"/>
      <c r="G20970" s="74"/>
      <c r="H20970" s="75" t="s">
        <v>94</v>
      </c>
      <c r="I20970" s="76" t="s">
        <v>95</v>
      </c>
    </row>
    <row r="20971" spans="1:9" ht="14.1" customHeight="1" thickBot="1" x14ac:dyDescent="0.3">
      <c r="A20971" s="94" t="s">
        <v>62</v>
      </c>
      <c r="B20971" s="95">
        <v>-11.120699500762724</v>
      </c>
      <c r="C20971" s="96">
        <v>7.6489925008191548</v>
      </c>
      <c r="D20971" s="97">
        <v>129.63440784475324</v>
      </c>
      <c r="E20971" s="98">
        <v>0</v>
      </c>
      <c r="F20971" s="97">
        <v>-1.4538776838350636</v>
      </c>
      <c r="G20971" s="97">
        <v>0.14839696879833447</v>
      </c>
      <c r="H20971" s="96">
        <v>-26.253717319668894</v>
      </c>
      <c r="I20971" s="99">
        <v>4.0123183181434463</v>
      </c>
    </row>
    <row r="20972" spans="1:9" ht="15" customHeight="1" x14ac:dyDescent="0.25">
      <c r="A20972" s="42" t="s">
        <v>122</v>
      </c>
      <c r="B20972" s="43"/>
      <c r="C20972" s="43"/>
      <c r="D20972" s="43"/>
      <c r="E20972" s="43"/>
      <c r="F20972" s="43"/>
      <c r="G20972" s="43"/>
      <c r="H20972" s="43"/>
      <c r="I20972" s="43"/>
    </row>
    <row r="20973" spans="1:9" ht="15" customHeight="1" x14ac:dyDescent="0.25">
      <c r="A20973" s="50" t="s">
        <v>332</v>
      </c>
      <c r="B20973" s="51"/>
      <c r="C20973" s="51"/>
      <c r="D20973" s="51"/>
      <c r="E20973" s="51"/>
      <c r="F20973" s="51"/>
      <c r="G20973" s="51"/>
      <c r="H20973" s="51"/>
      <c r="I20973" s="51"/>
    </row>
    <row r="20976" spans="1:9" ht="16.5" x14ac:dyDescent="0.25">
      <c r="A20976" t="s">
        <v>123</v>
      </c>
    </row>
    <row r="20978" spans="1:3" ht="20.100000000000001" customHeight="1" thickBot="1" x14ac:dyDescent="0.3">
      <c r="A20978" s="16" t="s">
        <v>114</v>
      </c>
      <c r="B20978" s="17"/>
      <c r="C20978" s="17"/>
    </row>
    <row r="20979" spans="1:3" ht="15" customHeight="1" thickBot="1" x14ac:dyDescent="0.3">
      <c r="A20979" s="18"/>
      <c r="B20979" s="19"/>
      <c r="C20979" s="61" t="s">
        <v>62</v>
      </c>
    </row>
    <row r="20980" spans="1:3" ht="14.1" customHeight="1" x14ac:dyDescent="0.25">
      <c r="A20980" s="3" t="s">
        <v>36</v>
      </c>
      <c r="B20980" s="23" t="s">
        <v>37</v>
      </c>
      <c r="C20980" s="62">
        <v>0</v>
      </c>
    </row>
    <row r="20981" spans="1:3" ht="14.1" customHeight="1" x14ac:dyDescent="0.25">
      <c r="A20981" s="28"/>
      <c r="B20981" s="9" t="s">
        <v>63</v>
      </c>
      <c r="C20981" s="12">
        <v>0</v>
      </c>
    </row>
    <row r="20982" spans="1:3" ht="14.1" customHeight="1" x14ac:dyDescent="0.25">
      <c r="A20982" s="28"/>
      <c r="B20982" s="9" t="s">
        <v>64</v>
      </c>
      <c r="C20982" s="12">
        <v>0</v>
      </c>
    </row>
    <row r="20983" spans="1:3" ht="14.1" customHeight="1" x14ac:dyDescent="0.25">
      <c r="A20983" s="28"/>
      <c r="B20983" s="9" t="s">
        <v>65</v>
      </c>
      <c r="C20983" s="12">
        <v>0</v>
      </c>
    </row>
    <row r="20984" spans="1:3" ht="14.1" customHeight="1" x14ac:dyDescent="0.25">
      <c r="A20984" s="28"/>
      <c r="B20984" s="9" t="s">
        <v>66</v>
      </c>
      <c r="C20984" s="12">
        <v>0</v>
      </c>
    </row>
    <row r="20985" spans="1:3" ht="14.1" customHeight="1" x14ac:dyDescent="0.25">
      <c r="A20985" s="28"/>
      <c r="B20985" s="9" t="s">
        <v>67</v>
      </c>
      <c r="C20985" s="12">
        <v>0</v>
      </c>
    </row>
    <row r="20986" spans="1:3" ht="14.1" customHeight="1" x14ac:dyDescent="0.25">
      <c r="A20986" s="28"/>
      <c r="B20986" s="9" t="s">
        <v>68</v>
      </c>
      <c r="C20986" s="12">
        <v>0</v>
      </c>
    </row>
    <row r="20987" spans="1:3" ht="24" customHeight="1" x14ac:dyDescent="0.25">
      <c r="A20987" s="28"/>
      <c r="B20987" s="9" t="s">
        <v>69</v>
      </c>
      <c r="C20987" s="12">
        <v>1</v>
      </c>
    </row>
    <row r="20988" spans="1:3" ht="24" customHeight="1" x14ac:dyDescent="0.25">
      <c r="A20988" s="28"/>
      <c r="B20988" s="9" t="s">
        <v>70</v>
      </c>
      <c r="C20988" s="12">
        <v>0</v>
      </c>
    </row>
    <row r="20989" spans="1:3" ht="24" customHeight="1" x14ac:dyDescent="0.25">
      <c r="A20989" s="28"/>
      <c r="B20989" s="9" t="s">
        <v>71</v>
      </c>
      <c r="C20989" s="12">
        <v>0</v>
      </c>
    </row>
    <row r="20990" spans="1:3" ht="24" customHeight="1" x14ac:dyDescent="0.25">
      <c r="A20990" s="28"/>
      <c r="B20990" s="9" t="s">
        <v>72</v>
      </c>
      <c r="C20990" s="12">
        <v>-1</v>
      </c>
    </row>
    <row r="20991" spans="1:3" ht="24" customHeight="1" x14ac:dyDescent="0.25">
      <c r="A20991" s="28"/>
      <c r="B20991" s="9" t="s">
        <v>73</v>
      </c>
      <c r="C20991" s="12">
        <v>-1</v>
      </c>
    </row>
    <row r="20992" spans="1:3" ht="24" customHeight="1" x14ac:dyDescent="0.25">
      <c r="A20992" s="28"/>
      <c r="B20992" s="9" t="s">
        <v>74</v>
      </c>
      <c r="C20992" s="12">
        <v>0</v>
      </c>
    </row>
    <row r="20993" spans="1:9" ht="24" customHeight="1" x14ac:dyDescent="0.25">
      <c r="A20993" s="28"/>
      <c r="B20993" s="9" t="s">
        <v>75</v>
      </c>
      <c r="C20993" s="12">
        <v>0</v>
      </c>
    </row>
    <row r="20994" spans="1:9" ht="24" customHeight="1" thickBot="1" x14ac:dyDescent="0.3">
      <c r="A20994" s="91"/>
      <c r="B20994" s="14" t="s">
        <v>76</v>
      </c>
      <c r="C20994" s="100">
        <v>1</v>
      </c>
    </row>
    <row r="20995" spans="1:9" ht="24.95" customHeight="1" x14ac:dyDescent="0.25">
      <c r="A20995" s="42" t="s">
        <v>124</v>
      </c>
      <c r="B20995" s="43"/>
      <c r="C20995" s="43"/>
    </row>
    <row r="20997" spans="1:9" ht="20.100000000000001" customHeight="1" thickBot="1" x14ac:dyDescent="0.3">
      <c r="A20997" s="16" t="s">
        <v>116</v>
      </c>
      <c r="B20997" s="17"/>
      <c r="C20997" s="17"/>
      <c r="D20997" s="17"/>
      <c r="E20997" s="17"/>
      <c r="F20997" s="17"/>
      <c r="G20997" s="17"/>
      <c r="H20997" s="17"/>
      <c r="I20997" s="17"/>
    </row>
    <row r="20998" spans="1:9" ht="15" customHeight="1" x14ac:dyDescent="0.25">
      <c r="A20998" s="67" t="s">
        <v>117</v>
      </c>
      <c r="B20998" s="68" t="s">
        <v>89</v>
      </c>
      <c r="C20998" s="69" t="s">
        <v>90</v>
      </c>
      <c r="D20998" s="69" t="s">
        <v>91</v>
      </c>
      <c r="E20998" s="69" t="s">
        <v>118</v>
      </c>
      <c r="F20998" s="69" t="s">
        <v>92</v>
      </c>
      <c r="G20998" s="69" t="s">
        <v>59</v>
      </c>
      <c r="H20998" s="70" t="s">
        <v>93</v>
      </c>
      <c r="I20998" s="71"/>
    </row>
    <row r="20999" spans="1:9" ht="15" customHeight="1" thickBot="1" x14ac:dyDescent="0.3">
      <c r="A20999" s="72"/>
      <c r="B20999" s="73"/>
      <c r="C20999" s="74"/>
      <c r="D20999" s="74"/>
      <c r="E20999" s="74"/>
      <c r="F20999" s="74"/>
      <c r="G20999" s="74"/>
      <c r="H20999" s="75" t="s">
        <v>94</v>
      </c>
      <c r="I20999" s="76" t="s">
        <v>95</v>
      </c>
    </row>
    <row r="21000" spans="1:9" ht="14.1" customHeight="1" thickBot="1" x14ac:dyDescent="0.3">
      <c r="A21000" s="94" t="s">
        <v>62</v>
      </c>
      <c r="B21000" s="95">
        <v>21.766663097180206</v>
      </c>
      <c r="C21000" s="96">
        <v>10.617598786922706</v>
      </c>
      <c r="D21000" s="97">
        <v>128.06867602878864</v>
      </c>
      <c r="E21000" s="98">
        <v>0</v>
      </c>
      <c r="F21000" s="97">
        <v>2.0500551522053536</v>
      </c>
      <c r="G21000" s="97">
        <v>4.2399867681092301E-2</v>
      </c>
      <c r="H21000" s="96">
        <v>0.75803738632274964</v>
      </c>
      <c r="I21000" s="99">
        <v>42.775288808037665</v>
      </c>
    </row>
    <row r="21001" spans="1:9" ht="15" customHeight="1" x14ac:dyDescent="0.25">
      <c r="A21001" s="42" t="s">
        <v>124</v>
      </c>
      <c r="B21001" s="43"/>
      <c r="C21001" s="43"/>
      <c r="D21001" s="43"/>
      <c r="E21001" s="43"/>
      <c r="F21001" s="43"/>
      <c r="G21001" s="43"/>
      <c r="H21001" s="43"/>
      <c r="I21001" s="43"/>
    </row>
    <row r="21002" spans="1:9" ht="15" customHeight="1" x14ac:dyDescent="0.25">
      <c r="A21002" s="50" t="s">
        <v>332</v>
      </c>
      <c r="B21002" s="51"/>
      <c r="C21002" s="51"/>
      <c r="D21002" s="51"/>
      <c r="E21002" s="51"/>
      <c r="F21002" s="51"/>
      <c r="G21002" s="51"/>
      <c r="H21002" s="51"/>
      <c r="I21002" s="51"/>
    </row>
    <row r="21005" spans="1:9" ht="16.5" x14ac:dyDescent="0.25">
      <c r="A21005" t="s">
        <v>125</v>
      </c>
    </row>
    <row r="21007" spans="1:9" ht="20.100000000000001" customHeight="1" thickBot="1" x14ac:dyDescent="0.3">
      <c r="A21007" s="16" t="s">
        <v>114</v>
      </c>
      <c r="B21007" s="17"/>
      <c r="C21007" s="17"/>
    </row>
    <row r="21008" spans="1:9" ht="15" customHeight="1" thickBot="1" x14ac:dyDescent="0.3">
      <c r="A21008" s="18"/>
      <c r="B21008" s="19"/>
      <c r="C21008" s="61" t="s">
        <v>62</v>
      </c>
    </row>
    <row r="21009" spans="1:3" ht="14.1" customHeight="1" x14ac:dyDescent="0.25">
      <c r="A21009" s="3" t="s">
        <v>36</v>
      </c>
      <c r="B21009" s="23" t="s">
        <v>37</v>
      </c>
      <c r="C21009" s="62">
        <v>0</v>
      </c>
    </row>
    <row r="21010" spans="1:3" ht="14.1" customHeight="1" x14ac:dyDescent="0.25">
      <c r="A21010" s="28"/>
      <c r="B21010" s="9" t="s">
        <v>63</v>
      </c>
      <c r="C21010" s="12">
        <v>0</v>
      </c>
    </row>
    <row r="21011" spans="1:3" ht="14.1" customHeight="1" x14ac:dyDescent="0.25">
      <c r="A21011" s="28"/>
      <c r="B21011" s="9" t="s">
        <v>64</v>
      </c>
      <c r="C21011" s="12">
        <v>0</v>
      </c>
    </row>
    <row r="21012" spans="1:3" ht="14.1" customHeight="1" x14ac:dyDescent="0.25">
      <c r="A21012" s="28"/>
      <c r="B21012" s="9" t="s">
        <v>65</v>
      </c>
      <c r="C21012" s="12">
        <v>0</v>
      </c>
    </row>
    <row r="21013" spans="1:3" ht="14.1" customHeight="1" x14ac:dyDescent="0.25">
      <c r="A21013" s="28"/>
      <c r="B21013" s="9" t="s">
        <v>66</v>
      </c>
      <c r="C21013" s="12">
        <v>1</v>
      </c>
    </row>
    <row r="21014" spans="1:3" ht="14.1" customHeight="1" x14ac:dyDescent="0.25">
      <c r="A21014" s="28"/>
      <c r="B21014" s="9" t="s">
        <v>67</v>
      </c>
      <c r="C21014" s="12">
        <v>0</v>
      </c>
    </row>
    <row r="21015" spans="1:3" ht="14.1" customHeight="1" x14ac:dyDescent="0.25">
      <c r="A21015" s="28"/>
      <c r="B21015" s="9" t="s">
        <v>68</v>
      </c>
      <c r="C21015" s="12">
        <v>-1</v>
      </c>
    </row>
    <row r="21016" spans="1:3" ht="24" customHeight="1" x14ac:dyDescent="0.25">
      <c r="A21016" s="28"/>
      <c r="B21016" s="9" t="s">
        <v>69</v>
      </c>
      <c r="C21016" s="12">
        <v>0</v>
      </c>
    </row>
    <row r="21017" spans="1:3" ht="24" customHeight="1" x14ac:dyDescent="0.25">
      <c r="A21017" s="28"/>
      <c r="B21017" s="9" t="s">
        <v>70</v>
      </c>
      <c r="C21017" s="47">
        <v>0.5</v>
      </c>
    </row>
    <row r="21018" spans="1:3" ht="24" customHeight="1" x14ac:dyDescent="0.25">
      <c r="A21018" s="28"/>
      <c r="B21018" s="9" t="s">
        <v>71</v>
      </c>
      <c r="C21018" s="12">
        <v>0</v>
      </c>
    </row>
    <row r="21019" spans="1:3" ht="24" customHeight="1" x14ac:dyDescent="0.25">
      <c r="A21019" s="28"/>
      <c r="B21019" s="9" t="s">
        <v>72</v>
      </c>
      <c r="C21019" s="47">
        <v>-0.5</v>
      </c>
    </row>
    <row r="21020" spans="1:3" ht="24" customHeight="1" x14ac:dyDescent="0.25">
      <c r="A21020" s="28"/>
      <c r="B21020" s="9" t="s">
        <v>73</v>
      </c>
      <c r="C21020" s="12">
        <v>0</v>
      </c>
    </row>
    <row r="21021" spans="1:3" ht="24" customHeight="1" x14ac:dyDescent="0.25">
      <c r="A21021" s="28"/>
      <c r="B21021" s="9" t="s">
        <v>74</v>
      </c>
      <c r="C21021" s="47">
        <v>0.5</v>
      </c>
    </row>
    <row r="21022" spans="1:3" ht="24" customHeight="1" x14ac:dyDescent="0.25">
      <c r="A21022" s="28"/>
      <c r="B21022" s="9" t="s">
        <v>75</v>
      </c>
      <c r="C21022" s="12">
        <v>0</v>
      </c>
    </row>
    <row r="21023" spans="1:3" ht="24" customHeight="1" thickBot="1" x14ac:dyDescent="0.3">
      <c r="A21023" s="91"/>
      <c r="B21023" s="14" t="s">
        <v>76</v>
      </c>
      <c r="C21023" s="49">
        <v>-0.5</v>
      </c>
    </row>
    <row r="21024" spans="1:3" ht="15" customHeight="1" x14ac:dyDescent="0.25">
      <c r="A21024" s="42" t="s">
        <v>126</v>
      </c>
      <c r="B21024" s="43"/>
      <c r="C21024" s="43"/>
    </row>
    <row r="21026" spans="1:9" ht="20.100000000000001" customHeight="1" thickBot="1" x14ac:dyDescent="0.3">
      <c r="A21026" s="16" t="s">
        <v>116</v>
      </c>
      <c r="B21026" s="17"/>
      <c r="C21026" s="17"/>
      <c r="D21026" s="17"/>
      <c r="E21026" s="17"/>
      <c r="F21026" s="17"/>
      <c r="G21026" s="17"/>
      <c r="H21026" s="17"/>
      <c r="I21026" s="17"/>
    </row>
    <row r="21027" spans="1:9" ht="15" customHeight="1" x14ac:dyDescent="0.25">
      <c r="A21027" s="67" t="s">
        <v>117</v>
      </c>
      <c r="B21027" s="68" t="s">
        <v>89</v>
      </c>
      <c r="C21027" s="69" t="s">
        <v>90</v>
      </c>
      <c r="D21027" s="69" t="s">
        <v>91</v>
      </c>
      <c r="E21027" s="69" t="s">
        <v>118</v>
      </c>
      <c r="F21027" s="69" t="s">
        <v>92</v>
      </c>
      <c r="G21027" s="69" t="s">
        <v>59</v>
      </c>
      <c r="H21027" s="70" t="s">
        <v>93</v>
      </c>
      <c r="I21027" s="71"/>
    </row>
    <row r="21028" spans="1:9" ht="15" customHeight="1" thickBot="1" x14ac:dyDescent="0.3">
      <c r="A21028" s="72"/>
      <c r="B21028" s="73"/>
      <c r="C21028" s="74"/>
      <c r="D21028" s="74"/>
      <c r="E21028" s="74"/>
      <c r="F21028" s="74"/>
      <c r="G21028" s="74"/>
      <c r="H21028" s="75" t="s">
        <v>94</v>
      </c>
      <c r="I21028" s="76" t="s">
        <v>95</v>
      </c>
    </row>
    <row r="21029" spans="1:9" ht="14.1" customHeight="1" thickBot="1" x14ac:dyDescent="0.3">
      <c r="A21029" s="94" t="s">
        <v>62</v>
      </c>
      <c r="B21029" s="95">
        <v>-27.45537325214805</v>
      </c>
      <c r="C21029" s="96">
        <v>4.2600450184062089</v>
      </c>
      <c r="D21029" s="97">
        <v>210.14851941246781</v>
      </c>
      <c r="E21029" s="98">
        <v>0</v>
      </c>
      <c r="F21029" s="97">
        <v>-6.4448551913237297</v>
      </c>
      <c r="G21029" s="97">
        <v>7.7813480959235578E-10</v>
      </c>
      <c r="H21029" s="96">
        <v>-35.853271218768747</v>
      </c>
      <c r="I21029" s="99">
        <v>-19.057475285527353</v>
      </c>
    </row>
    <row r="21030" spans="1:9" ht="15" customHeight="1" x14ac:dyDescent="0.25">
      <c r="A21030" s="42" t="s">
        <v>126</v>
      </c>
      <c r="B21030" s="43"/>
      <c r="C21030" s="43"/>
      <c r="D21030" s="43"/>
      <c r="E21030" s="43"/>
      <c r="F21030" s="43"/>
      <c r="G21030" s="43"/>
      <c r="H21030" s="43"/>
      <c r="I21030" s="43"/>
    </row>
    <row r="21031" spans="1:9" ht="15" customHeight="1" x14ac:dyDescent="0.25">
      <c r="A21031" s="50" t="s">
        <v>332</v>
      </c>
      <c r="B21031" s="51"/>
      <c r="C21031" s="51"/>
      <c r="D21031" s="51"/>
      <c r="E21031" s="51"/>
      <c r="F21031" s="51"/>
      <c r="G21031" s="51"/>
      <c r="H21031" s="51"/>
      <c r="I21031" s="51"/>
    </row>
    <row r="21034" spans="1:9" ht="16.5" x14ac:dyDescent="0.25">
      <c r="A21034" t="s">
        <v>127</v>
      </c>
    </row>
    <row r="21036" spans="1:9" ht="20.100000000000001" customHeight="1" thickBot="1" x14ac:dyDescent="0.3">
      <c r="A21036" s="16" t="s">
        <v>114</v>
      </c>
      <c r="B21036" s="17"/>
      <c r="C21036" s="17"/>
    </row>
    <row r="21037" spans="1:9" ht="15" customHeight="1" thickBot="1" x14ac:dyDescent="0.3">
      <c r="A21037" s="18"/>
      <c r="B21037" s="19"/>
      <c r="C21037" s="61" t="s">
        <v>62</v>
      </c>
    </row>
    <row r="21038" spans="1:9" ht="14.1" customHeight="1" x14ac:dyDescent="0.25">
      <c r="A21038" s="3" t="s">
        <v>36</v>
      </c>
      <c r="B21038" s="23" t="s">
        <v>37</v>
      </c>
      <c r="C21038" s="62">
        <v>0</v>
      </c>
    </row>
    <row r="21039" spans="1:9" ht="14.1" customHeight="1" x14ac:dyDescent="0.25">
      <c r="A21039" s="28"/>
      <c r="B21039" s="9" t="s">
        <v>63</v>
      </c>
      <c r="C21039" s="12">
        <v>0</v>
      </c>
    </row>
    <row r="21040" spans="1:9" ht="14.1" customHeight="1" x14ac:dyDescent="0.25">
      <c r="A21040" s="28"/>
      <c r="B21040" s="9" t="s">
        <v>64</v>
      </c>
      <c r="C21040" s="12">
        <v>0</v>
      </c>
    </row>
    <row r="21041" spans="1:9" ht="14.1" customHeight="1" x14ac:dyDescent="0.25">
      <c r="A21041" s="28"/>
      <c r="B21041" s="9" t="s">
        <v>65</v>
      </c>
      <c r="C21041" s="12">
        <v>0</v>
      </c>
    </row>
    <row r="21042" spans="1:9" ht="14.1" customHeight="1" x14ac:dyDescent="0.25">
      <c r="A21042" s="28"/>
      <c r="B21042" s="9" t="s">
        <v>66</v>
      </c>
      <c r="C21042" s="12">
        <v>1</v>
      </c>
    </row>
    <row r="21043" spans="1:9" ht="14.1" customHeight="1" x14ac:dyDescent="0.25">
      <c r="A21043" s="28"/>
      <c r="B21043" s="9" t="s">
        <v>67</v>
      </c>
      <c r="C21043" s="12">
        <v>0</v>
      </c>
    </row>
    <row r="21044" spans="1:9" ht="14.1" customHeight="1" x14ac:dyDescent="0.25">
      <c r="A21044" s="28"/>
      <c r="B21044" s="9" t="s">
        <v>68</v>
      </c>
      <c r="C21044" s="12">
        <v>-1</v>
      </c>
    </row>
    <row r="21045" spans="1:9" ht="24" customHeight="1" x14ac:dyDescent="0.25">
      <c r="A21045" s="28"/>
      <c r="B21045" s="9" t="s">
        <v>69</v>
      </c>
      <c r="C21045" s="12">
        <v>0</v>
      </c>
    </row>
    <row r="21046" spans="1:9" ht="24" customHeight="1" x14ac:dyDescent="0.25">
      <c r="A21046" s="28"/>
      <c r="B21046" s="9" t="s">
        <v>70</v>
      </c>
      <c r="C21046" s="12">
        <v>1</v>
      </c>
    </row>
    <row r="21047" spans="1:9" ht="24" customHeight="1" x14ac:dyDescent="0.25">
      <c r="A21047" s="28"/>
      <c r="B21047" s="9" t="s">
        <v>71</v>
      </c>
      <c r="C21047" s="12">
        <v>0</v>
      </c>
    </row>
    <row r="21048" spans="1:9" ht="24" customHeight="1" x14ac:dyDescent="0.25">
      <c r="A21048" s="28"/>
      <c r="B21048" s="9" t="s">
        <v>72</v>
      </c>
      <c r="C21048" s="12">
        <v>-1</v>
      </c>
    </row>
    <row r="21049" spans="1:9" ht="24" customHeight="1" x14ac:dyDescent="0.25">
      <c r="A21049" s="28"/>
      <c r="B21049" s="9" t="s">
        <v>73</v>
      </c>
      <c r="C21049" s="12">
        <v>0</v>
      </c>
    </row>
    <row r="21050" spans="1:9" ht="24" customHeight="1" x14ac:dyDescent="0.25">
      <c r="A21050" s="28"/>
      <c r="B21050" s="9" t="s">
        <v>74</v>
      </c>
      <c r="C21050" s="12">
        <v>0</v>
      </c>
    </row>
    <row r="21051" spans="1:9" ht="24" customHeight="1" x14ac:dyDescent="0.25">
      <c r="A21051" s="28"/>
      <c r="B21051" s="9" t="s">
        <v>75</v>
      </c>
      <c r="C21051" s="12">
        <v>0</v>
      </c>
    </row>
    <row r="21052" spans="1:9" ht="24" customHeight="1" thickBot="1" x14ac:dyDescent="0.3">
      <c r="A21052" s="91"/>
      <c r="B21052" s="14" t="s">
        <v>76</v>
      </c>
      <c r="C21052" s="100">
        <v>0</v>
      </c>
    </row>
    <row r="21053" spans="1:9" ht="15" customHeight="1" x14ac:dyDescent="0.25">
      <c r="A21053" s="42" t="s">
        <v>128</v>
      </c>
      <c r="B21053" s="43"/>
      <c r="C21053" s="43"/>
    </row>
    <row r="21055" spans="1:9" ht="20.100000000000001" customHeight="1" thickBot="1" x14ac:dyDescent="0.3">
      <c r="A21055" s="16" t="s">
        <v>116</v>
      </c>
      <c r="B21055" s="17"/>
      <c r="C21055" s="17"/>
      <c r="D21055" s="17"/>
      <c r="E21055" s="17"/>
      <c r="F21055" s="17"/>
      <c r="G21055" s="17"/>
      <c r="H21055" s="17"/>
      <c r="I21055" s="17"/>
    </row>
    <row r="21056" spans="1:9" ht="15" customHeight="1" x14ac:dyDescent="0.25">
      <c r="A21056" s="67" t="s">
        <v>117</v>
      </c>
      <c r="B21056" s="68" t="s">
        <v>89</v>
      </c>
      <c r="C21056" s="69" t="s">
        <v>90</v>
      </c>
      <c r="D21056" s="69" t="s">
        <v>91</v>
      </c>
      <c r="E21056" s="69" t="s">
        <v>118</v>
      </c>
      <c r="F21056" s="69" t="s">
        <v>92</v>
      </c>
      <c r="G21056" s="69" t="s">
        <v>59</v>
      </c>
      <c r="H21056" s="70" t="s">
        <v>93</v>
      </c>
      <c r="I21056" s="71"/>
    </row>
    <row r="21057" spans="1:9" ht="15" customHeight="1" thickBot="1" x14ac:dyDescent="0.3">
      <c r="A21057" s="72"/>
      <c r="B21057" s="73"/>
      <c r="C21057" s="74"/>
      <c r="D21057" s="74"/>
      <c r="E21057" s="74"/>
      <c r="F21057" s="74"/>
      <c r="G21057" s="74"/>
      <c r="H21057" s="75" t="s">
        <v>94</v>
      </c>
      <c r="I21057" s="76" t="s">
        <v>95</v>
      </c>
    </row>
    <row r="21058" spans="1:9" ht="14.1" customHeight="1" thickBot="1" x14ac:dyDescent="0.3">
      <c r="A21058" s="94" t="s">
        <v>62</v>
      </c>
      <c r="B21058" s="95">
        <v>-18.016673153111732</v>
      </c>
      <c r="C21058" s="96">
        <v>5.8841022543571198</v>
      </c>
      <c r="D21058" s="97">
        <v>204.66360861022321</v>
      </c>
      <c r="E21058" s="98">
        <v>0</v>
      </c>
      <c r="F21058" s="97">
        <v>-3.0619238711853729</v>
      </c>
      <c r="G21058" s="97">
        <v>2.4943993282139114E-3</v>
      </c>
      <c r="H21058" s="96">
        <v>-29.617902973357921</v>
      </c>
      <c r="I21058" s="99">
        <v>-6.4154433328655429</v>
      </c>
    </row>
    <row r="21059" spans="1:9" ht="15" customHeight="1" x14ac:dyDescent="0.25">
      <c r="A21059" s="42" t="s">
        <v>128</v>
      </c>
      <c r="B21059" s="43"/>
      <c r="C21059" s="43"/>
      <c r="D21059" s="43"/>
      <c r="E21059" s="43"/>
      <c r="F21059" s="43"/>
      <c r="G21059" s="43"/>
      <c r="H21059" s="43"/>
      <c r="I21059" s="43"/>
    </row>
    <row r="21060" spans="1:9" ht="15" customHeight="1" x14ac:dyDescent="0.25">
      <c r="A21060" s="50" t="s">
        <v>332</v>
      </c>
      <c r="B21060" s="51"/>
      <c r="C21060" s="51"/>
      <c r="D21060" s="51"/>
      <c r="E21060" s="51"/>
      <c r="F21060" s="51"/>
      <c r="G21060" s="51"/>
      <c r="H21060" s="51"/>
      <c r="I21060" s="51"/>
    </row>
    <row r="21063" spans="1:9" ht="16.5" x14ac:dyDescent="0.25">
      <c r="A21063" t="s">
        <v>129</v>
      </c>
    </row>
    <row r="21065" spans="1:9" ht="20.100000000000001" customHeight="1" thickBot="1" x14ac:dyDescent="0.3">
      <c r="A21065" s="16" t="s">
        <v>114</v>
      </c>
      <c r="B21065" s="17"/>
      <c r="C21065" s="17"/>
    </row>
    <row r="21066" spans="1:9" ht="15" customHeight="1" thickBot="1" x14ac:dyDescent="0.3">
      <c r="A21066" s="18"/>
      <c r="B21066" s="19"/>
      <c r="C21066" s="61" t="s">
        <v>62</v>
      </c>
    </row>
    <row r="21067" spans="1:9" ht="14.1" customHeight="1" x14ac:dyDescent="0.25">
      <c r="A21067" s="3" t="s">
        <v>36</v>
      </c>
      <c r="B21067" s="23" t="s">
        <v>37</v>
      </c>
      <c r="C21067" s="62">
        <v>0</v>
      </c>
    </row>
    <row r="21068" spans="1:9" ht="14.1" customHeight="1" x14ac:dyDescent="0.25">
      <c r="A21068" s="28"/>
      <c r="B21068" s="9" t="s">
        <v>63</v>
      </c>
      <c r="C21068" s="12">
        <v>0</v>
      </c>
    </row>
    <row r="21069" spans="1:9" ht="14.1" customHeight="1" x14ac:dyDescent="0.25">
      <c r="A21069" s="28"/>
      <c r="B21069" s="9" t="s">
        <v>64</v>
      </c>
      <c r="C21069" s="12">
        <v>0</v>
      </c>
    </row>
    <row r="21070" spans="1:9" ht="14.1" customHeight="1" x14ac:dyDescent="0.25">
      <c r="A21070" s="28"/>
      <c r="B21070" s="9" t="s">
        <v>65</v>
      </c>
      <c r="C21070" s="12">
        <v>0</v>
      </c>
    </row>
    <row r="21071" spans="1:9" ht="14.1" customHeight="1" x14ac:dyDescent="0.25">
      <c r="A21071" s="28"/>
      <c r="B21071" s="9" t="s">
        <v>66</v>
      </c>
      <c r="C21071" s="12">
        <v>1</v>
      </c>
    </row>
    <row r="21072" spans="1:9" ht="14.1" customHeight="1" x14ac:dyDescent="0.25">
      <c r="A21072" s="28"/>
      <c r="B21072" s="9" t="s">
        <v>67</v>
      </c>
      <c r="C21072" s="12">
        <v>0</v>
      </c>
    </row>
    <row r="21073" spans="1:9" ht="14.1" customHeight="1" x14ac:dyDescent="0.25">
      <c r="A21073" s="28"/>
      <c r="B21073" s="9" t="s">
        <v>68</v>
      </c>
      <c r="C21073" s="12">
        <v>-1</v>
      </c>
    </row>
    <row r="21074" spans="1:9" ht="24" customHeight="1" x14ac:dyDescent="0.25">
      <c r="A21074" s="28"/>
      <c r="B21074" s="9" t="s">
        <v>69</v>
      </c>
      <c r="C21074" s="12">
        <v>0</v>
      </c>
    </row>
    <row r="21075" spans="1:9" ht="24" customHeight="1" x14ac:dyDescent="0.25">
      <c r="A21075" s="28"/>
      <c r="B21075" s="9" t="s">
        <v>70</v>
      </c>
      <c r="C21075" s="12">
        <v>0</v>
      </c>
    </row>
    <row r="21076" spans="1:9" ht="24" customHeight="1" x14ac:dyDescent="0.25">
      <c r="A21076" s="28"/>
      <c r="B21076" s="9" t="s">
        <v>71</v>
      </c>
      <c r="C21076" s="12">
        <v>0</v>
      </c>
    </row>
    <row r="21077" spans="1:9" ht="24" customHeight="1" x14ac:dyDescent="0.25">
      <c r="A21077" s="28"/>
      <c r="B21077" s="9" t="s">
        <v>72</v>
      </c>
      <c r="C21077" s="12">
        <v>0</v>
      </c>
    </row>
    <row r="21078" spans="1:9" ht="24" customHeight="1" x14ac:dyDescent="0.25">
      <c r="A21078" s="28"/>
      <c r="B21078" s="9" t="s">
        <v>73</v>
      </c>
      <c r="C21078" s="12">
        <v>0</v>
      </c>
    </row>
    <row r="21079" spans="1:9" ht="24" customHeight="1" x14ac:dyDescent="0.25">
      <c r="A21079" s="28"/>
      <c r="B21079" s="9" t="s">
        <v>74</v>
      </c>
      <c r="C21079" s="12">
        <v>1</v>
      </c>
    </row>
    <row r="21080" spans="1:9" ht="24" customHeight="1" x14ac:dyDescent="0.25">
      <c r="A21080" s="28"/>
      <c r="B21080" s="9" t="s">
        <v>75</v>
      </c>
      <c r="C21080" s="12">
        <v>0</v>
      </c>
    </row>
    <row r="21081" spans="1:9" ht="24" customHeight="1" thickBot="1" x14ac:dyDescent="0.3">
      <c r="A21081" s="91"/>
      <c r="B21081" s="14" t="s">
        <v>76</v>
      </c>
      <c r="C21081" s="100">
        <v>-1</v>
      </c>
    </row>
    <row r="21082" spans="1:9" ht="15" customHeight="1" x14ac:dyDescent="0.25">
      <c r="A21082" s="42" t="s">
        <v>130</v>
      </c>
      <c r="B21082" s="43"/>
      <c r="C21082" s="43"/>
    </row>
    <row r="21084" spans="1:9" ht="20.100000000000001" customHeight="1" thickBot="1" x14ac:dyDescent="0.3">
      <c r="A21084" s="16" t="s">
        <v>116</v>
      </c>
      <c r="B21084" s="17"/>
      <c r="C21084" s="17"/>
      <c r="D21084" s="17"/>
      <c r="E21084" s="17"/>
      <c r="F21084" s="17"/>
      <c r="G21084" s="17"/>
      <c r="H21084" s="17"/>
      <c r="I21084" s="17"/>
    </row>
    <row r="21085" spans="1:9" ht="15" customHeight="1" x14ac:dyDescent="0.25">
      <c r="A21085" s="67" t="s">
        <v>117</v>
      </c>
      <c r="B21085" s="68" t="s">
        <v>89</v>
      </c>
      <c r="C21085" s="69" t="s">
        <v>90</v>
      </c>
      <c r="D21085" s="69" t="s">
        <v>91</v>
      </c>
      <c r="E21085" s="69" t="s">
        <v>118</v>
      </c>
      <c r="F21085" s="69" t="s">
        <v>92</v>
      </c>
      <c r="G21085" s="69" t="s">
        <v>59</v>
      </c>
      <c r="H21085" s="70" t="s">
        <v>93</v>
      </c>
      <c r="I21085" s="71"/>
    </row>
    <row r="21086" spans="1:9" ht="15" customHeight="1" thickBot="1" x14ac:dyDescent="0.3">
      <c r="A21086" s="72"/>
      <c r="B21086" s="73"/>
      <c r="C21086" s="74"/>
      <c r="D21086" s="74"/>
      <c r="E21086" s="74"/>
      <c r="F21086" s="74"/>
      <c r="G21086" s="74"/>
      <c r="H21086" s="75" t="s">
        <v>94</v>
      </c>
      <c r="I21086" s="76" t="s">
        <v>95</v>
      </c>
    </row>
    <row r="21087" spans="1:9" ht="14.1" customHeight="1" thickBot="1" x14ac:dyDescent="0.3">
      <c r="A21087" s="94" t="s">
        <v>62</v>
      </c>
      <c r="B21087" s="95">
        <v>-36.894073351184367</v>
      </c>
      <c r="C21087" s="96">
        <v>6.1619213639626791</v>
      </c>
      <c r="D21087" s="97">
        <v>215.24706532125956</v>
      </c>
      <c r="E21087" s="98">
        <v>0</v>
      </c>
      <c r="F21087" s="97">
        <v>-5.9874300842193975</v>
      </c>
      <c r="G21087" s="97">
        <v>8.8310159667683001E-9</v>
      </c>
      <c r="H21087" s="96">
        <v>-49.039505756906728</v>
      </c>
      <c r="I21087" s="99">
        <v>-24.748640945462007</v>
      </c>
    </row>
    <row r="21088" spans="1:9" ht="15" customHeight="1" x14ac:dyDescent="0.25">
      <c r="A21088" s="42" t="s">
        <v>130</v>
      </c>
      <c r="B21088" s="43"/>
      <c r="C21088" s="43"/>
      <c r="D21088" s="43"/>
      <c r="E21088" s="43"/>
      <c r="F21088" s="43"/>
      <c r="G21088" s="43"/>
      <c r="H21088" s="43"/>
      <c r="I21088" s="43"/>
    </row>
    <row r="21089" spans="1:9" ht="15" customHeight="1" x14ac:dyDescent="0.25">
      <c r="A21089" s="50" t="s">
        <v>332</v>
      </c>
      <c r="B21089" s="51"/>
      <c r="C21089" s="51"/>
      <c r="D21089" s="51"/>
      <c r="E21089" s="51"/>
      <c r="F21089" s="51"/>
      <c r="G21089" s="51"/>
      <c r="H21089" s="51"/>
      <c r="I21089" s="51"/>
    </row>
    <row r="21092" spans="1:9" ht="16.5" x14ac:dyDescent="0.25">
      <c r="A21092" t="s">
        <v>131</v>
      </c>
    </row>
    <row r="21094" spans="1:9" ht="20.100000000000001" customHeight="1" thickBot="1" x14ac:dyDescent="0.3">
      <c r="A21094" s="16" t="s">
        <v>114</v>
      </c>
      <c r="B21094" s="17"/>
      <c r="C21094" s="17"/>
    </row>
    <row r="21095" spans="1:9" ht="15" customHeight="1" thickBot="1" x14ac:dyDescent="0.3">
      <c r="A21095" s="18"/>
      <c r="B21095" s="19"/>
      <c r="C21095" s="61" t="s">
        <v>62</v>
      </c>
    </row>
    <row r="21096" spans="1:9" ht="14.1" customHeight="1" x14ac:dyDescent="0.25">
      <c r="A21096" s="3" t="s">
        <v>36</v>
      </c>
      <c r="B21096" s="23" t="s">
        <v>37</v>
      </c>
      <c r="C21096" s="62">
        <v>0</v>
      </c>
    </row>
    <row r="21097" spans="1:9" ht="14.1" customHeight="1" x14ac:dyDescent="0.25">
      <c r="A21097" s="28"/>
      <c r="B21097" s="9" t="s">
        <v>63</v>
      </c>
      <c r="C21097" s="12">
        <v>0</v>
      </c>
    </row>
    <row r="21098" spans="1:9" ht="14.1" customHeight="1" x14ac:dyDescent="0.25">
      <c r="A21098" s="28"/>
      <c r="B21098" s="9" t="s">
        <v>64</v>
      </c>
      <c r="C21098" s="12">
        <v>0</v>
      </c>
    </row>
    <row r="21099" spans="1:9" ht="14.1" customHeight="1" x14ac:dyDescent="0.25">
      <c r="A21099" s="28"/>
      <c r="B21099" s="9" t="s">
        <v>65</v>
      </c>
      <c r="C21099" s="12">
        <v>0</v>
      </c>
    </row>
    <row r="21100" spans="1:9" ht="14.1" customHeight="1" x14ac:dyDescent="0.25">
      <c r="A21100" s="28"/>
      <c r="B21100" s="9" t="s">
        <v>66</v>
      </c>
      <c r="C21100" s="12">
        <v>0</v>
      </c>
    </row>
    <row r="21101" spans="1:9" ht="14.1" customHeight="1" x14ac:dyDescent="0.25">
      <c r="A21101" s="28"/>
      <c r="B21101" s="9" t="s">
        <v>67</v>
      </c>
      <c r="C21101" s="12">
        <v>0</v>
      </c>
    </row>
    <row r="21102" spans="1:9" ht="14.1" customHeight="1" x14ac:dyDescent="0.25">
      <c r="A21102" s="28"/>
      <c r="B21102" s="9" t="s">
        <v>68</v>
      </c>
      <c r="C21102" s="12">
        <v>0</v>
      </c>
    </row>
    <row r="21103" spans="1:9" ht="24" customHeight="1" x14ac:dyDescent="0.25">
      <c r="A21103" s="28"/>
      <c r="B21103" s="9" t="s">
        <v>69</v>
      </c>
      <c r="C21103" s="12">
        <v>0</v>
      </c>
    </row>
    <row r="21104" spans="1:9" ht="24" customHeight="1" x14ac:dyDescent="0.25">
      <c r="A21104" s="28"/>
      <c r="B21104" s="9" t="s">
        <v>70</v>
      </c>
      <c r="C21104" s="12">
        <v>1</v>
      </c>
    </row>
    <row r="21105" spans="1:9" ht="24" customHeight="1" x14ac:dyDescent="0.25">
      <c r="A21105" s="28"/>
      <c r="B21105" s="9" t="s">
        <v>71</v>
      </c>
      <c r="C21105" s="12">
        <v>0</v>
      </c>
    </row>
    <row r="21106" spans="1:9" ht="24" customHeight="1" x14ac:dyDescent="0.25">
      <c r="A21106" s="28"/>
      <c r="B21106" s="9" t="s">
        <v>72</v>
      </c>
      <c r="C21106" s="12">
        <v>-1</v>
      </c>
    </row>
    <row r="21107" spans="1:9" ht="24" customHeight="1" x14ac:dyDescent="0.25">
      <c r="A21107" s="28"/>
      <c r="B21107" s="9" t="s">
        <v>73</v>
      </c>
      <c r="C21107" s="12">
        <v>0</v>
      </c>
    </row>
    <row r="21108" spans="1:9" ht="24" customHeight="1" x14ac:dyDescent="0.25">
      <c r="A21108" s="28"/>
      <c r="B21108" s="9" t="s">
        <v>74</v>
      </c>
      <c r="C21108" s="12">
        <v>-1</v>
      </c>
    </row>
    <row r="21109" spans="1:9" ht="24" customHeight="1" x14ac:dyDescent="0.25">
      <c r="A21109" s="28"/>
      <c r="B21109" s="9" t="s">
        <v>75</v>
      </c>
      <c r="C21109" s="12">
        <v>0</v>
      </c>
    </row>
    <row r="21110" spans="1:9" ht="24" customHeight="1" thickBot="1" x14ac:dyDescent="0.3">
      <c r="A21110" s="91"/>
      <c r="B21110" s="14" t="s">
        <v>76</v>
      </c>
      <c r="C21110" s="100">
        <v>1</v>
      </c>
    </row>
    <row r="21111" spans="1:9" ht="24.95" customHeight="1" x14ac:dyDescent="0.25">
      <c r="A21111" s="42" t="s">
        <v>132</v>
      </c>
      <c r="B21111" s="43"/>
      <c r="C21111" s="43"/>
    </row>
    <row r="21113" spans="1:9" ht="20.100000000000001" customHeight="1" thickBot="1" x14ac:dyDescent="0.3">
      <c r="A21113" s="16" t="s">
        <v>116</v>
      </c>
      <c r="B21113" s="17"/>
      <c r="C21113" s="17"/>
      <c r="D21113" s="17"/>
      <c r="E21113" s="17"/>
      <c r="F21113" s="17"/>
      <c r="G21113" s="17"/>
      <c r="H21113" s="17"/>
      <c r="I21113" s="17"/>
    </row>
    <row r="21114" spans="1:9" ht="15" customHeight="1" x14ac:dyDescent="0.25">
      <c r="A21114" s="67" t="s">
        <v>117</v>
      </c>
      <c r="B21114" s="68" t="s">
        <v>89</v>
      </c>
      <c r="C21114" s="69" t="s">
        <v>90</v>
      </c>
      <c r="D21114" s="69" t="s">
        <v>91</v>
      </c>
      <c r="E21114" s="69" t="s">
        <v>118</v>
      </c>
      <c r="F21114" s="69" t="s">
        <v>92</v>
      </c>
      <c r="G21114" s="69" t="s">
        <v>59</v>
      </c>
      <c r="H21114" s="70" t="s">
        <v>93</v>
      </c>
      <c r="I21114" s="71"/>
    </row>
    <row r="21115" spans="1:9" ht="15" customHeight="1" thickBot="1" x14ac:dyDescent="0.3">
      <c r="A21115" s="72"/>
      <c r="B21115" s="73"/>
      <c r="C21115" s="74"/>
      <c r="D21115" s="74"/>
      <c r="E21115" s="74"/>
      <c r="F21115" s="74"/>
      <c r="G21115" s="74"/>
      <c r="H21115" s="75" t="s">
        <v>94</v>
      </c>
      <c r="I21115" s="76" t="s">
        <v>95</v>
      </c>
    </row>
    <row r="21116" spans="1:9" ht="14.1" customHeight="1" thickBot="1" x14ac:dyDescent="0.3">
      <c r="A21116" s="94" t="s">
        <v>62</v>
      </c>
      <c r="B21116" s="95">
        <v>18.877400198072635</v>
      </c>
      <c r="C21116" s="96">
        <v>8.5200900368124177</v>
      </c>
      <c r="D21116" s="97">
        <v>210.14851941246778</v>
      </c>
      <c r="E21116" s="98">
        <v>0</v>
      </c>
      <c r="F21116" s="97">
        <v>2.2156338860868598</v>
      </c>
      <c r="G21116" s="97">
        <v>2.7789737401297296E-2</v>
      </c>
      <c r="H21116" s="96">
        <v>2.0816042648312458</v>
      </c>
      <c r="I21116" s="99">
        <v>35.673196131314022</v>
      </c>
    </row>
    <row r="21117" spans="1:9" ht="15" customHeight="1" x14ac:dyDescent="0.25">
      <c r="A21117" s="42" t="s">
        <v>132</v>
      </c>
      <c r="B21117" s="43"/>
      <c r="C21117" s="43"/>
      <c r="D21117" s="43"/>
      <c r="E21117" s="43"/>
      <c r="F21117" s="43"/>
      <c r="G21117" s="43"/>
      <c r="H21117" s="43"/>
      <c r="I21117" s="43"/>
    </row>
    <row r="21118" spans="1:9" ht="15" customHeight="1" x14ac:dyDescent="0.25">
      <c r="A21118" s="50" t="s">
        <v>332</v>
      </c>
      <c r="B21118" s="51"/>
      <c r="C21118" s="51"/>
      <c r="D21118" s="51"/>
      <c r="E21118" s="51"/>
      <c r="F21118" s="51"/>
      <c r="G21118" s="51"/>
      <c r="H21118" s="51"/>
      <c r="I21118" s="51"/>
    </row>
    <row r="21121" spans="1:3" ht="16.5" x14ac:dyDescent="0.25">
      <c r="A21121" t="s">
        <v>133</v>
      </c>
    </row>
    <row r="21123" spans="1:3" ht="20.100000000000001" customHeight="1" thickBot="1" x14ac:dyDescent="0.3">
      <c r="A21123" s="16" t="s">
        <v>114</v>
      </c>
      <c r="B21123" s="17"/>
      <c r="C21123" s="17"/>
    </row>
    <row r="21124" spans="1:3" ht="15" customHeight="1" thickBot="1" x14ac:dyDescent="0.3">
      <c r="A21124" s="18"/>
      <c r="B21124" s="19"/>
      <c r="C21124" s="61" t="s">
        <v>62</v>
      </c>
    </row>
    <row r="21125" spans="1:3" ht="14.1" customHeight="1" x14ac:dyDescent="0.25">
      <c r="A21125" s="3" t="s">
        <v>36</v>
      </c>
      <c r="B21125" s="23" t="s">
        <v>37</v>
      </c>
      <c r="C21125" s="62">
        <v>0</v>
      </c>
    </row>
    <row r="21126" spans="1:3" ht="14.1" customHeight="1" x14ac:dyDescent="0.25">
      <c r="A21126" s="28"/>
      <c r="B21126" s="9" t="s">
        <v>63</v>
      </c>
      <c r="C21126" s="12">
        <v>0</v>
      </c>
    </row>
    <row r="21127" spans="1:3" ht="14.1" customHeight="1" x14ac:dyDescent="0.25">
      <c r="A21127" s="28"/>
      <c r="B21127" s="9" t="s">
        <v>64</v>
      </c>
      <c r="C21127" s="12">
        <v>0</v>
      </c>
    </row>
    <row r="21128" spans="1:3" ht="14.1" customHeight="1" x14ac:dyDescent="0.25">
      <c r="A21128" s="28"/>
      <c r="B21128" s="9" t="s">
        <v>65</v>
      </c>
      <c r="C21128" s="12">
        <v>0</v>
      </c>
    </row>
    <row r="21129" spans="1:3" ht="14.1" customHeight="1" x14ac:dyDescent="0.25">
      <c r="A21129" s="28"/>
      <c r="B21129" s="9" t="s">
        <v>66</v>
      </c>
      <c r="C21129" s="12">
        <v>0</v>
      </c>
    </row>
    <row r="21130" spans="1:3" ht="14.1" customHeight="1" x14ac:dyDescent="0.25">
      <c r="A21130" s="28"/>
      <c r="B21130" s="9" t="s">
        <v>67</v>
      </c>
      <c r="C21130" s="12">
        <v>1</v>
      </c>
    </row>
    <row r="21131" spans="1:3" ht="14.1" customHeight="1" x14ac:dyDescent="0.25">
      <c r="A21131" s="28"/>
      <c r="B21131" s="9" t="s">
        <v>68</v>
      </c>
      <c r="C21131" s="12">
        <v>-1</v>
      </c>
    </row>
    <row r="21132" spans="1:3" ht="24" customHeight="1" x14ac:dyDescent="0.25">
      <c r="A21132" s="28"/>
      <c r="B21132" s="9" t="s">
        <v>69</v>
      </c>
      <c r="C21132" s="12">
        <v>0</v>
      </c>
    </row>
    <row r="21133" spans="1:3" ht="24" customHeight="1" x14ac:dyDescent="0.25">
      <c r="A21133" s="28"/>
      <c r="B21133" s="9" t="s">
        <v>70</v>
      </c>
      <c r="C21133" s="12">
        <v>0</v>
      </c>
    </row>
    <row r="21134" spans="1:3" ht="24" customHeight="1" x14ac:dyDescent="0.25">
      <c r="A21134" s="28"/>
      <c r="B21134" s="9" t="s">
        <v>71</v>
      </c>
      <c r="C21134" s="47">
        <v>0.5</v>
      </c>
    </row>
    <row r="21135" spans="1:3" ht="24" customHeight="1" x14ac:dyDescent="0.25">
      <c r="A21135" s="28"/>
      <c r="B21135" s="9" t="s">
        <v>72</v>
      </c>
      <c r="C21135" s="47">
        <v>-0.5</v>
      </c>
    </row>
    <row r="21136" spans="1:3" ht="24" customHeight="1" x14ac:dyDescent="0.25">
      <c r="A21136" s="28"/>
      <c r="B21136" s="9" t="s">
        <v>73</v>
      </c>
      <c r="C21136" s="12">
        <v>0</v>
      </c>
    </row>
    <row r="21137" spans="1:9" ht="24" customHeight="1" x14ac:dyDescent="0.25">
      <c r="A21137" s="28"/>
      <c r="B21137" s="9" t="s">
        <v>74</v>
      </c>
      <c r="C21137" s="12">
        <v>0</v>
      </c>
    </row>
    <row r="21138" spans="1:9" ht="24" customHeight="1" x14ac:dyDescent="0.25">
      <c r="A21138" s="28"/>
      <c r="B21138" s="9" t="s">
        <v>75</v>
      </c>
      <c r="C21138" s="47">
        <v>0.5</v>
      </c>
    </row>
    <row r="21139" spans="1:9" ht="24" customHeight="1" thickBot="1" x14ac:dyDescent="0.3">
      <c r="A21139" s="91"/>
      <c r="B21139" s="14" t="s">
        <v>76</v>
      </c>
      <c r="C21139" s="49">
        <v>-0.5</v>
      </c>
    </row>
    <row r="21140" spans="1:9" ht="15" customHeight="1" x14ac:dyDescent="0.25">
      <c r="A21140" s="42" t="s">
        <v>134</v>
      </c>
      <c r="B21140" s="43"/>
      <c r="C21140" s="43"/>
    </row>
    <row r="21142" spans="1:9" ht="20.100000000000001" customHeight="1" thickBot="1" x14ac:dyDescent="0.3">
      <c r="A21142" s="16" t="s">
        <v>116</v>
      </c>
      <c r="B21142" s="17"/>
      <c r="C21142" s="17"/>
      <c r="D21142" s="17"/>
      <c r="E21142" s="17"/>
      <c r="F21142" s="17"/>
      <c r="G21142" s="17"/>
      <c r="H21142" s="17"/>
      <c r="I21142" s="17"/>
    </row>
    <row r="21143" spans="1:9" ht="15" customHeight="1" x14ac:dyDescent="0.25">
      <c r="A21143" s="67" t="s">
        <v>117</v>
      </c>
      <c r="B21143" s="68" t="s">
        <v>89</v>
      </c>
      <c r="C21143" s="69" t="s">
        <v>90</v>
      </c>
      <c r="D21143" s="69" t="s">
        <v>91</v>
      </c>
      <c r="E21143" s="69" t="s">
        <v>118</v>
      </c>
      <c r="F21143" s="69" t="s">
        <v>92</v>
      </c>
      <c r="G21143" s="69" t="s">
        <v>59</v>
      </c>
      <c r="H21143" s="70" t="s">
        <v>93</v>
      </c>
      <c r="I21143" s="71"/>
    </row>
    <row r="21144" spans="1:9" ht="15" customHeight="1" thickBot="1" x14ac:dyDescent="0.3">
      <c r="A21144" s="72"/>
      <c r="B21144" s="73"/>
      <c r="C21144" s="74"/>
      <c r="D21144" s="74"/>
      <c r="E21144" s="74"/>
      <c r="F21144" s="74"/>
      <c r="G21144" s="74"/>
      <c r="H21144" s="75" t="s">
        <v>94</v>
      </c>
      <c r="I21144" s="76" t="s">
        <v>95</v>
      </c>
    </row>
    <row r="21145" spans="1:9" ht="14.1" customHeight="1" thickBot="1" x14ac:dyDescent="0.3">
      <c r="A21145" s="94" t="s">
        <v>62</v>
      </c>
      <c r="B21145" s="95">
        <v>-30.522056849131566</v>
      </c>
      <c r="C21145" s="96">
        <v>3.6160669906942031</v>
      </c>
      <c r="D21145" s="97">
        <v>297.75811523786888</v>
      </c>
      <c r="E21145" s="98">
        <v>0</v>
      </c>
      <c r="F21145" s="97">
        <v>-8.440677932040197</v>
      </c>
      <c r="G21145" s="97">
        <v>1.397607618990773E-15</v>
      </c>
      <c r="H21145" s="96">
        <v>-37.638342983627417</v>
      </c>
      <c r="I21145" s="99">
        <v>-23.405770714635718</v>
      </c>
    </row>
    <row r="21146" spans="1:9" ht="15" customHeight="1" x14ac:dyDescent="0.25">
      <c r="A21146" s="42" t="s">
        <v>134</v>
      </c>
      <c r="B21146" s="43"/>
      <c r="C21146" s="43"/>
      <c r="D21146" s="43"/>
      <c r="E21146" s="43"/>
      <c r="F21146" s="43"/>
      <c r="G21146" s="43"/>
      <c r="H21146" s="43"/>
      <c r="I21146" s="43"/>
    </row>
    <row r="21147" spans="1:9" ht="15" customHeight="1" x14ac:dyDescent="0.25">
      <c r="A21147" s="50" t="s">
        <v>332</v>
      </c>
      <c r="B21147" s="51"/>
      <c r="C21147" s="51"/>
      <c r="D21147" s="51"/>
      <c r="E21147" s="51"/>
      <c r="F21147" s="51"/>
      <c r="G21147" s="51"/>
      <c r="H21147" s="51"/>
      <c r="I21147" s="51"/>
    </row>
    <row r="21150" spans="1:9" ht="16.5" x14ac:dyDescent="0.25">
      <c r="A21150" t="s">
        <v>135</v>
      </c>
    </row>
    <row r="21152" spans="1:9" ht="20.100000000000001" customHeight="1" thickBot="1" x14ac:dyDescent="0.3">
      <c r="A21152" s="16" t="s">
        <v>114</v>
      </c>
      <c r="B21152" s="17"/>
      <c r="C21152" s="17"/>
    </row>
    <row r="21153" spans="1:3" ht="15" customHeight="1" thickBot="1" x14ac:dyDescent="0.3">
      <c r="A21153" s="18"/>
      <c r="B21153" s="19"/>
      <c r="C21153" s="61" t="s">
        <v>62</v>
      </c>
    </row>
    <row r="21154" spans="1:3" ht="14.1" customHeight="1" x14ac:dyDescent="0.25">
      <c r="A21154" s="3" t="s">
        <v>36</v>
      </c>
      <c r="B21154" s="23" t="s">
        <v>37</v>
      </c>
      <c r="C21154" s="62">
        <v>0</v>
      </c>
    </row>
    <row r="21155" spans="1:3" ht="14.1" customHeight="1" x14ac:dyDescent="0.25">
      <c r="A21155" s="28"/>
      <c r="B21155" s="9" t="s">
        <v>63</v>
      </c>
      <c r="C21155" s="12">
        <v>0</v>
      </c>
    </row>
    <row r="21156" spans="1:3" ht="14.1" customHeight="1" x14ac:dyDescent="0.25">
      <c r="A21156" s="28"/>
      <c r="B21156" s="9" t="s">
        <v>64</v>
      </c>
      <c r="C21156" s="12">
        <v>0</v>
      </c>
    </row>
    <row r="21157" spans="1:3" ht="14.1" customHeight="1" x14ac:dyDescent="0.25">
      <c r="A21157" s="28"/>
      <c r="B21157" s="9" t="s">
        <v>65</v>
      </c>
      <c r="C21157" s="12">
        <v>0</v>
      </c>
    </row>
    <row r="21158" spans="1:3" ht="14.1" customHeight="1" x14ac:dyDescent="0.25">
      <c r="A21158" s="28"/>
      <c r="B21158" s="9" t="s">
        <v>66</v>
      </c>
      <c r="C21158" s="12">
        <v>0</v>
      </c>
    </row>
    <row r="21159" spans="1:3" ht="14.1" customHeight="1" x14ac:dyDescent="0.25">
      <c r="A21159" s="28"/>
      <c r="B21159" s="9" t="s">
        <v>67</v>
      </c>
      <c r="C21159" s="12">
        <v>1</v>
      </c>
    </row>
    <row r="21160" spans="1:3" ht="14.1" customHeight="1" x14ac:dyDescent="0.25">
      <c r="A21160" s="28"/>
      <c r="B21160" s="9" t="s">
        <v>68</v>
      </c>
      <c r="C21160" s="12">
        <v>-1</v>
      </c>
    </row>
    <row r="21161" spans="1:3" ht="24" customHeight="1" x14ac:dyDescent="0.25">
      <c r="A21161" s="28"/>
      <c r="B21161" s="9" t="s">
        <v>69</v>
      </c>
      <c r="C21161" s="12">
        <v>0</v>
      </c>
    </row>
    <row r="21162" spans="1:3" ht="24" customHeight="1" x14ac:dyDescent="0.25">
      <c r="A21162" s="28"/>
      <c r="B21162" s="9" t="s">
        <v>70</v>
      </c>
      <c r="C21162" s="12">
        <v>0</v>
      </c>
    </row>
    <row r="21163" spans="1:3" ht="24" customHeight="1" x14ac:dyDescent="0.25">
      <c r="A21163" s="28"/>
      <c r="B21163" s="9" t="s">
        <v>71</v>
      </c>
      <c r="C21163" s="12">
        <v>1</v>
      </c>
    </row>
    <row r="21164" spans="1:3" ht="24" customHeight="1" x14ac:dyDescent="0.25">
      <c r="A21164" s="28"/>
      <c r="B21164" s="9" t="s">
        <v>72</v>
      </c>
      <c r="C21164" s="12">
        <v>-1</v>
      </c>
    </row>
    <row r="21165" spans="1:3" ht="24" customHeight="1" x14ac:dyDescent="0.25">
      <c r="A21165" s="28"/>
      <c r="B21165" s="9" t="s">
        <v>73</v>
      </c>
      <c r="C21165" s="12">
        <v>0</v>
      </c>
    </row>
    <row r="21166" spans="1:3" ht="24" customHeight="1" x14ac:dyDescent="0.25">
      <c r="A21166" s="28"/>
      <c r="B21166" s="9" t="s">
        <v>74</v>
      </c>
      <c r="C21166" s="12">
        <v>0</v>
      </c>
    </row>
    <row r="21167" spans="1:3" ht="24" customHeight="1" x14ac:dyDescent="0.25">
      <c r="A21167" s="28"/>
      <c r="B21167" s="9" t="s">
        <v>75</v>
      </c>
      <c r="C21167" s="12">
        <v>0</v>
      </c>
    </row>
    <row r="21168" spans="1:3" ht="24" customHeight="1" thickBot="1" x14ac:dyDescent="0.3">
      <c r="A21168" s="91"/>
      <c r="B21168" s="14" t="s">
        <v>76</v>
      </c>
      <c r="C21168" s="100">
        <v>0</v>
      </c>
    </row>
    <row r="21169" spans="1:9" ht="15" customHeight="1" x14ac:dyDescent="0.25">
      <c r="A21169" s="42" t="s">
        <v>136</v>
      </c>
      <c r="B21169" s="43"/>
      <c r="C21169" s="43"/>
    </row>
    <row r="21171" spans="1:9" ht="20.100000000000001" customHeight="1" thickBot="1" x14ac:dyDescent="0.3">
      <c r="A21171" s="16" t="s">
        <v>116</v>
      </c>
      <c r="B21171" s="17"/>
      <c r="C21171" s="17"/>
      <c r="D21171" s="17"/>
      <c r="E21171" s="17"/>
      <c r="F21171" s="17"/>
      <c r="G21171" s="17"/>
      <c r="H21171" s="17"/>
      <c r="I21171" s="17"/>
    </row>
    <row r="21172" spans="1:9" ht="15" customHeight="1" x14ac:dyDescent="0.25">
      <c r="A21172" s="67" t="s">
        <v>117</v>
      </c>
      <c r="B21172" s="68" t="s">
        <v>89</v>
      </c>
      <c r="C21172" s="69" t="s">
        <v>90</v>
      </c>
      <c r="D21172" s="69" t="s">
        <v>91</v>
      </c>
      <c r="E21172" s="69" t="s">
        <v>118</v>
      </c>
      <c r="F21172" s="69" t="s">
        <v>92</v>
      </c>
      <c r="G21172" s="69" t="s">
        <v>59</v>
      </c>
      <c r="H21172" s="70" t="s">
        <v>93</v>
      </c>
      <c r="I21172" s="71"/>
    </row>
    <row r="21173" spans="1:9" ht="15" customHeight="1" thickBot="1" x14ac:dyDescent="0.3">
      <c r="A21173" s="72"/>
      <c r="B21173" s="73"/>
      <c r="C21173" s="74"/>
      <c r="D21173" s="74"/>
      <c r="E21173" s="74"/>
      <c r="F21173" s="74"/>
      <c r="G21173" s="74"/>
      <c r="H21173" s="75" t="s">
        <v>94</v>
      </c>
      <c r="I21173" s="76" t="s">
        <v>95</v>
      </c>
    </row>
    <row r="21174" spans="1:9" ht="14.1" customHeight="1" thickBot="1" x14ac:dyDescent="0.3">
      <c r="A21174" s="94" t="s">
        <v>62</v>
      </c>
      <c r="B21174" s="95">
        <v>-23.933020463611328</v>
      </c>
      <c r="C21174" s="96">
        <v>5.072963000418178</v>
      </c>
      <c r="D21174" s="97">
        <v>298.129913724983</v>
      </c>
      <c r="E21174" s="98">
        <v>0</v>
      </c>
      <c r="F21174" s="97">
        <v>-4.7177597119550176</v>
      </c>
      <c r="G21174" s="97">
        <v>3.6701335083402923E-6</v>
      </c>
      <c r="H21174" s="96">
        <v>-33.91637326853094</v>
      </c>
      <c r="I21174" s="99">
        <v>-13.949667658691716</v>
      </c>
    </row>
    <row r="21175" spans="1:9" ht="15" customHeight="1" x14ac:dyDescent="0.25">
      <c r="A21175" s="42" t="s">
        <v>136</v>
      </c>
      <c r="B21175" s="43"/>
      <c r="C21175" s="43"/>
      <c r="D21175" s="43"/>
      <c r="E21175" s="43"/>
      <c r="F21175" s="43"/>
      <c r="G21175" s="43"/>
      <c r="H21175" s="43"/>
      <c r="I21175" s="43"/>
    </row>
    <row r="21176" spans="1:9" ht="15" customHeight="1" x14ac:dyDescent="0.25">
      <c r="A21176" s="50" t="s">
        <v>332</v>
      </c>
      <c r="B21176" s="51"/>
      <c r="C21176" s="51"/>
      <c r="D21176" s="51"/>
      <c r="E21176" s="51"/>
      <c r="F21176" s="51"/>
      <c r="G21176" s="51"/>
      <c r="H21176" s="51"/>
      <c r="I21176" s="51"/>
    </row>
    <row r="21179" spans="1:9" ht="16.5" x14ac:dyDescent="0.25">
      <c r="A21179" t="s">
        <v>137</v>
      </c>
    </row>
    <row r="21181" spans="1:9" ht="20.100000000000001" customHeight="1" thickBot="1" x14ac:dyDescent="0.3">
      <c r="A21181" s="16" t="s">
        <v>114</v>
      </c>
      <c r="B21181" s="17"/>
      <c r="C21181" s="17"/>
    </row>
    <row r="21182" spans="1:9" ht="15" customHeight="1" thickBot="1" x14ac:dyDescent="0.3">
      <c r="A21182" s="18"/>
      <c r="B21182" s="19"/>
      <c r="C21182" s="61" t="s">
        <v>62</v>
      </c>
    </row>
    <row r="21183" spans="1:9" ht="14.1" customHeight="1" x14ac:dyDescent="0.25">
      <c r="A21183" s="3" t="s">
        <v>36</v>
      </c>
      <c r="B21183" s="23" t="s">
        <v>37</v>
      </c>
      <c r="C21183" s="62">
        <v>0</v>
      </c>
    </row>
    <row r="21184" spans="1:9" ht="14.1" customHeight="1" x14ac:dyDescent="0.25">
      <c r="A21184" s="28"/>
      <c r="B21184" s="9" t="s">
        <v>63</v>
      </c>
      <c r="C21184" s="12">
        <v>0</v>
      </c>
    </row>
    <row r="21185" spans="1:9" ht="14.1" customHeight="1" x14ac:dyDescent="0.25">
      <c r="A21185" s="28"/>
      <c r="B21185" s="9" t="s">
        <v>64</v>
      </c>
      <c r="C21185" s="12">
        <v>0</v>
      </c>
    </row>
    <row r="21186" spans="1:9" ht="14.1" customHeight="1" x14ac:dyDescent="0.25">
      <c r="A21186" s="28"/>
      <c r="B21186" s="9" t="s">
        <v>65</v>
      </c>
      <c r="C21186" s="12">
        <v>0</v>
      </c>
    </row>
    <row r="21187" spans="1:9" ht="14.1" customHeight="1" x14ac:dyDescent="0.25">
      <c r="A21187" s="28"/>
      <c r="B21187" s="9" t="s">
        <v>66</v>
      </c>
      <c r="C21187" s="12">
        <v>0</v>
      </c>
    </row>
    <row r="21188" spans="1:9" ht="14.1" customHeight="1" x14ac:dyDescent="0.25">
      <c r="A21188" s="28"/>
      <c r="B21188" s="9" t="s">
        <v>67</v>
      </c>
      <c r="C21188" s="12">
        <v>1</v>
      </c>
    </row>
    <row r="21189" spans="1:9" ht="14.1" customHeight="1" x14ac:dyDescent="0.25">
      <c r="A21189" s="28"/>
      <c r="B21189" s="9" t="s">
        <v>68</v>
      </c>
      <c r="C21189" s="12">
        <v>-1</v>
      </c>
    </row>
    <row r="21190" spans="1:9" ht="24" customHeight="1" x14ac:dyDescent="0.25">
      <c r="A21190" s="28"/>
      <c r="B21190" s="9" t="s">
        <v>69</v>
      </c>
      <c r="C21190" s="12">
        <v>0</v>
      </c>
    </row>
    <row r="21191" spans="1:9" ht="24" customHeight="1" x14ac:dyDescent="0.25">
      <c r="A21191" s="28"/>
      <c r="B21191" s="9" t="s">
        <v>70</v>
      </c>
      <c r="C21191" s="12">
        <v>0</v>
      </c>
    </row>
    <row r="21192" spans="1:9" ht="24" customHeight="1" x14ac:dyDescent="0.25">
      <c r="A21192" s="28"/>
      <c r="B21192" s="9" t="s">
        <v>71</v>
      </c>
      <c r="C21192" s="12">
        <v>0</v>
      </c>
    </row>
    <row r="21193" spans="1:9" ht="24" customHeight="1" x14ac:dyDescent="0.25">
      <c r="A21193" s="28"/>
      <c r="B21193" s="9" t="s">
        <v>72</v>
      </c>
      <c r="C21193" s="12">
        <v>0</v>
      </c>
    </row>
    <row r="21194" spans="1:9" ht="24" customHeight="1" x14ac:dyDescent="0.25">
      <c r="A21194" s="28"/>
      <c r="B21194" s="9" t="s">
        <v>73</v>
      </c>
      <c r="C21194" s="12">
        <v>0</v>
      </c>
    </row>
    <row r="21195" spans="1:9" ht="24" customHeight="1" x14ac:dyDescent="0.25">
      <c r="A21195" s="28"/>
      <c r="B21195" s="9" t="s">
        <v>74</v>
      </c>
      <c r="C21195" s="12">
        <v>0</v>
      </c>
    </row>
    <row r="21196" spans="1:9" ht="24" customHeight="1" x14ac:dyDescent="0.25">
      <c r="A21196" s="28"/>
      <c r="B21196" s="9" t="s">
        <v>75</v>
      </c>
      <c r="C21196" s="12">
        <v>1</v>
      </c>
    </row>
    <row r="21197" spans="1:9" ht="24" customHeight="1" thickBot="1" x14ac:dyDescent="0.3">
      <c r="A21197" s="91"/>
      <c r="B21197" s="14" t="s">
        <v>76</v>
      </c>
      <c r="C21197" s="100">
        <v>-1</v>
      </c>
    </row>
    <row r="21198" spans="1:9" ht="15" customHeight="1" x14ac:dyDescent="0.25">
      <c r="A21198" s="42" t="s">
        <v>138</v>
      </c>
      <c r="B21198" s="43"/>
      <c r="C21198" s="43"/>
    </row>
    <row r="21200" spans="1:9" ht="20.100000000000001" customHeight="1" thickBot="1" x14ac:dyDescent="0.3">
      <c r="A21200" s="16" t="s">
        <v>116</v>
      </c>
      <c r="B21200" s="17"/>
      <c r="C21200" s="17"/>
      <c r="D21200" s="17"/>
      <c r="E21200" s="17"/>
      <c r="F21200" s="17"/>
      <c r="G21200" s="17"/>
      <c r="H21200" s="17"/>
      <c r="I21200" s="17"/>
    </row>
    <row r="21201" spans="1:9" ht="15" customHeight="1" x14ac:dyDescent="0.25">
      <c r="A21201" s="67" t="s">
        <v>117</v>
      </c>
      <c r="B21201" s="68" t="s">
        <v>89</v>
      </c>
      <c r="C21201" s="69" t="s">
        <v>90</v>
      </c>
      <c r="D21201" s="69" t="s">
        <v>91</v>
      </c>
      <c r="E21201" s="69" t="s">
        <v>118</v>
      </c>
      <c r="F21201" s="69" t="s">
        <v>92</v>
      </c>
      <c r="G21201" s="69" t="s">
        <v>59</v>
      </c>
      <c r="H21201" s="70" t="s">
        <v>93</v>
      </c>
      <c r="I21201" s="71"/>
    </row>
    <row r="21202" spans="1:9" ht="15" customHeight="1" thickBot="1" x14ac:dyDescent="0.3">
      <c r="A21202" s="72"/>
      <c r="B21202" s="73"/>
      <c r="C21202" s="74"/>
      <c r="D21202" s="74"/>
      <c r="E21202" s="74"/>
      <c r="F21202" s="74"/>
      <c r="G21202" s="74"/>
      <c r="H21202" s="75" t="s">
        <v>94</v>
      </c>
      <c r="I21202" s="76" t="s">
        <v>95</v>
      </c>
    </row>
    <row r="21203" spans="1:9" ht="14.1" customHeight="1" thickBot="1" x14ac:dyDescent="0.3">
      <c r="A21203" s="94" t="s">
        <v>62</v>
      </c>
      <c r="B21203" s="95">
        <v>-37.111093234651804</v>
      </c>
      <c r="C21203" s="96">
        <v>5.1544939927349933</v>
      </c>
      <c r="D21203" s="97">
        <v>297.39407088946018</v>
      </c>
      <c r="E21203" s="98">
        <v>0</v>
      </c>
      <c r="F21203" s="97">
        <v>-7.1997548715660686</v>
      </c>
      <c r="G21203" s="97">
        <v>4.955894160287389E-12</v>
      </c>
      <c r="H21203" s="96">
        <v>-47.254997500013786</v>
      </c>
      <c r="I21203" s="99">
        <v>-26.967188969289818</v>
      </c>
    </row>
    <row r="21204" spans="1:9" ht="15" customHeight="1" x14ac:dyDescent="0.25">
      <c r="A21204" s="42" t="s">
        <v>138</v>
      </c>
      <c r="B21204" s="43"/>
      <c r="C21204" s="43"/>
      <c r="D21204" s="43"/>
      <c r="E21204" s="43"/>
      <c r="F21204" s="43"/>
      <c r="G21204" s="43"/>
      <c r="H21204" s="43"/>
      <c r="I21204" s="43"/>
    </row>
    <row r="21205" spans="1:9" ht="15" customHeight="1" x14ac:dyDescent="0.25">
      <c r="A21205" s="50" t="s">
        <v>332</v>
      </c>
      <c r="B21205" s="51"/>
      <c r="C21205" s="51"/>
      <c r="D21205" s="51"/>
      <c r="E21205" s="51"/>
      <c r="F21205" s="51"/>
      <c r="G21205" s="51"/>
      <c r="H21205" s="51"/>
      <c r="I21205" s="51"/>
    </row>
    <row r="21208" spans="1:9" ht="16.5" x14ac:dyDescent="0.25">
      <c r="A21208" t="s">
        <v>139</v>
      </c>
    </row>
    <row r="21210" spans="1:9" ht="20.100000000000001" customHeight="1" thickBot="1" x14ac:dyDescent="0.3">
      <c r="A21210" s="16" t="s">
        <v>114</v>
      </c>
      <c r="B21210" s="17"/>
      <c r="C21210" s="17"/>
    </row>
    <row r="21211" spans="1:9" ht="15" customHeight="1" thickBot="1" x14ac:dyDescent="0.3">
      <c r="A21211" s="18"/>
      <c r="B21211" s="19"/>
      <c r="C21211" s="61" t="s">
        <v>62</v>
      </c>
    </row>
    <row r="21212" spans="1:9" ht="14.1" customHeight="1" x14ac:dyDescent="0.25">
      <c r="A21212" s="3" t="s">
        <v>36</v>
      </c>
      <c r="B21212" s="23" t="s">
        <v>37</v>
      </c>
      <c r="C21212" s="62">
        <v>0</v>
      </c>
    </row>
    <row r="21213" spans="1:9" ht="14.1" customHeight="1" x14ac:dyDescent="0.25">
      <c r="A21213" s="28"/>
      <c r="B21213" s="9" t="s">
        <v>63</v>
      </c>
      <c r="C21213" s="12">
        <v>0</v>
      </c>
    </row>
    <row r="21214" spans="1:9" ht="14.1" customHeight="1" x14ac:dyDescent="0.25">
      <c r="A21214" s="28"/>
      <c r="B21214" s="9" t="s">
        <v>64</v>
      </c>
      <c r="C21214" s="12">
        <v>0</v>
      </c>
    </row>
    <row r="21215" spans="1:9" ht="14.1" customHeight="1" x14ac:dyDescent="0.25">
      <c r="A21215" s="28"/>
      <c r="B21215" s="9" t="s">
        <v>65</v>
      </c>
      <c r="C21215" s="12">
        <v>0</v>
      </c>
    </row>
    <row r="21216" spans="1:9" ht="14.1" customHeight="1" x14ac:dyDescent="0.25">
      <c r="A21216" s="28"/>
      <c r="B21216" s="9" t="s">
        <v>66</v>
      </c>
      <c r="C21216" s="12">
        <v>0</v>
      </c>
    </row>
    <row r="21217" spans="1:9" ht="14.1" customHeight="1" x14ac:dyDescent="0.25">
      <c r="A21217" s="28"/>
      <c r="B21217" s="9" t="s">
        <v>67</v>
      </c>
      <c r="C21217" s="12">
        <v>0</v>
      </c>
    </row>
    <row r="21218" spans="1:9" ht="14.1" customHeight="1" x14ac:dyDescent="0.25">
      <c r="A21218" s="28"/>
      <c r="B21218" s="9" t="s">
        <v>68</v>
      </c>
      <c r="C21218" s="12">
        <v>0</v>
      </c>
    </row>
    <row r="21219" spans="1:9" ht="24" customHeight="1" x14ac:dyDescent="0.25">
      <c r="A21219" s="28"/>
      <c r="B21219" s="9" t="s">
        <v>69</v>
      </c>
      <c r="C21219" s="12">
        <v>0</v>
      </c>
    </row>
    <row r="21220" spans="1:9" ht="24" customHeight="1" x14ac:dyDescent="0.25">
      <c r="A21220" s="28"/>
      <c r="B21220" s="9" t="s">
        <v>70</v>
      </c>
      <c r="C21220" s="12">
        <v>0</v>
      </c>
    </row>
    <row r="21221" spans="1:9" ht="24" customHeight="1" x14ac:dyDescent="0.25">
      <c r="A21221" s="28"/>
      <c r="B21221" s="9" t="s">
        <v>71</v>
      </c>
      <c r="C21221" s="12">
        <v>1</v>
      </c>
    </row>
    <row r="21222" spans="1:9" ht="24" customHeight="1" x14ac:dyDescent="0.25">
      <c r="A21222" s="28"/>
      <c r="B21222" s="9" t="s">
        <v>72</v>
      </c>
      <c r="C21222" s="12">
        <v>-1</v>
      </c>
    </row>
    <row r="21223" spans="1:9" ht="24" customHeight="1" x14ac:dyDescent="0.25">
      <c r="A21223" s="28"/>
      <c r="B21223" s="9" t="s">
        <v>73</v>
      </c>
      <c r="C21223" s="12">
        <v>0</v>
      </c>
    </row>
    <row r="21224" spans="1:9" ht="24" customHeight="1" x14ac:dyDescent="0.25">
      <c r="A21224" s="28"/>
      <c r="B21224" s="9" t="s">
        <v>74</v>
      </c>
      <c r="C21224" s="12">
        <v>0</v>
      </c>
    </row>
    <row r="21225" spans="1:9" ht="24" customHeight="1" x14ac:dyDescent="0.25">
      <c r="A21225" s="28"/>
      <c r="B21225" s="9" t="s">
        <v>75</v>
      </c>
      <c r="C21225" s="12">
        <v>-1</v>
      </c>
    </row>
    <row r="21226" spans="1:9" ht="24" customHeight="1" thickBot="1" x14ac:dyDescent="0.3">
      <c r="A21226" s="91"/>
      <c r="B21226" s="14" t="s">
        <v>76</v>
      </c>
      <c r="C21226" s="100">
        <v>1</v>
      </c>
    </row>
    <row r="21227" spans="1:9" ht="24.95" customHeight="1" x14ac:dyDescent="0.25">
      <c r="A21227" s="42" t="s">
        <v>140</v>
      </c>
      <c r="B21227" s="43"/>
      <c r="C21227" s="43"/>
    </row>
    <row r="21229" spans="1:9" ht="20.100000000000001" customHeight="1" thickBot="1" x14ac:dyDescent="0.3">
      <c r="A21229" s="16" t="s">
        <v>116</v>
      </c>
      <c r="B21229" s="17"/>
      <c r="C21229" s="17"/>
      <c r="D21229" s="17"/>
      <c r="E21229" s="17"/>
      <c r="F21229" s="17"/>
      <c r="G21229" s="17"/>
      <c r="H21229" s="17"/>
      <c r="I21229" s="17"/>
    </row>
    <row r="21230" spans="1:9" ht="15" customHeight="1" x14ac:dyDescent="0.25">
      <c r="A21230" s="67" t="s">
        <v>117</v>
      </c>
      <c r="B21230" s="68" t="s">
        <v>89</v>
      </c>
      <c r="C21230" s="69" t="s">
        <v>90</v>
      </c>
      <c r="D21230" s="69" t="s">
        <v>91</v>
      </c>
      <c r="E21230" s="69" t="s">
        <v>118</v>
      </c>
      <c r="F21230" s="69" t="s">
        <v>92</v>
      </c>
      <c r="G21230" s="69" t="s">
        <v>59</v>
      </c>
      <c r="H21230" s="70" t="s">
        <v>93</v>
      </c>
      <c r="I21230" s="71"/>
    </row>
    <row r="21231" spans="1:9" ht="15" customHeight="1" thickBot="1" x14ac:dyDescent="0.3">
      <c r="A21231" s="72"/>
      <c r="B21231" s="73"/>
      <c r="C21231" s="74"/>
      <c r="D21231" s="74"/>
      <c r="E21231" s="74"/>
      <c r="F21231" s="74"/>
      <c r="G21231" s="74"/>
      <c r="H21231" s="75" t="s">
        <v>94</v>
      </c>
      <c r="I21231" s="76" t="s">
        <v>95</v>
      </c>
    </row>
    <row r="21232" spans="1:9" ht="14.1" customHeight="1" thickBot="1" x14ac:dyDescent="0.3">
      <c r="A21232" s="94" t="s">
        <v>62</v>
      </c>
      <c r="B21232" s="95">
        <v>13.178072771040476</v>
      </c>
      <c r="C21232" s="96">
        <v>7.232133981388408</v>
      </c>
      <c r="D21232" s="97">
        <v>297.75811523786854</v>
      </c>
      <c r="E21232" s="98">
        <v>0</v>
      </c>
      <c r="F21232" s="97">
        <v>1.8221555083124414</v>
      </c>
      <c r="G21232" s="97">
        <v>6.9434406090277248E-2</v>
      </c>
      <c r="H21232" s="96">
        <v>-1.0544994979512141</v>
      </c>
      <c r="I21232" s="99">
        <v>27.410645040032165</v>
      </c>
    </row>
    <row r="21233" spans="1:9" ht="15" customHeight="1" x14ac:dyDescent="0.25">
      <c r="A21233" s="42" t="s">
        <v>140</v>
      </c>
      <c r="B21233" s="43"/>
      <c r="C21233" s="43"/>
      <c r="D21233" s="43"/>
      <c r="E21233" s="43"/>
      <c r="F21233" s="43"/>
      <c r="G21233" s="43"/>
      <c r="H21233" s="43"/>
      <c r="I21233" s="43"/>
    </row>
    <row r="21234" spans="1:9" ht="15" customHeight="1" x14ac:dyDescent="0.25">
      <c r="A21234" s="50" t="s">
        <v>332</v>
      </c>
      <c r="B21234" s="51"/>
      <c r="C21234" s="51"/>
      <c r="D21234" s="51"/>
      <c r="E21234" s="51"/>
      <c r="F21234" s="51"/>
      <c r="G21234" s="51"/>
      <c r="H21234" s="51"/>
      <c r="I21234" s="51"/>
    </row>
    <row r="21237" spans="1:9" ht="16.5" x14ac:dyDescent="0.25">
      <c r="A21237" t="s">
        <v>141</v>
      </c>
    </row>
    <row r="21240" spans="1:9" ht="16.5" x14ac:dyDescent="0.25">
      <c r="A21240" t="s">
        <v>142</v>
      </c>
    </row>
    <row r="21242" spans="1:9" ht="18" customHeight="1" thickBot="1" x14ac:dyDescent="0.3">
      <c r="A21242" s="1" t="s">
        <v>143</v>
      </c>
      <c r="B21242" s="2"/>
      <c r="C21242" s="2"/>
      <c r="D21242" s="2"/>
    </row>
    <row r="21243" spans="1:9" ht="14.1" customHeight="1" x14ac:dyDescent="0.25">
      <c r="A21243" s="101" t="s">
        <v>88</v>
      </c>
      <c r="B21243" s="4"/>
      <c r="C21243" s="102" t="s">
        <v>144</v>
      </c>
      <c r="D21243" s="103"/>
    </row>
    <row r="21244" spans="1:9" ht="15" customHeight="1" thickBot="1" x14ac:dyDescent="0.3">
      <c r="A21244" s="13"/>
      <c r="B21244" s="104"/>
      <c r="C21244" s="105" t="s">
        <v>145</v>
      </c>
      <c r="D21244" s="76" t="s">
        <v>146</v>
      </c>
    </row>
    <row r="21245" spans="1:9" ht="14.1" customHeight="1" x14ac:dyDescent="0.25">
      <c r="A21245" s="3" t="s">
        <v>36</v>
      </c>
      <c r="B21245" s="23" t="s">
        <v>37</v>
      </c>
      <c r="C21245" s="24">
        <v>1</v>
      </c>
      <c r="D21245" s="63">
        <v>1</v>
      </c>
    </row>
    <row r="21246" spans="1:9" ht="14.1" customHeight="1" x14ac:dyDescent="0.25">
      <c r="A21246" s="11"/>
      <c r="B21246" s="9" t="s">
        <v>63</v>
      </c>
      <c r="C21246" s="29">
        <v>1</v>
      </c>
      <c r="D21246" s="35">
        <v>0</v>
      </c>
    </row>
    <row r="21247" spans="1:9" ht="14.1" customHeight="1" x14ac:dyDescent="0.25">
      <c r="A21247" s="11"/>
      <c r="B21247" s="9" t="s">
        <v>64</v>
      </c>
      <c r="C21247" s="29">
        <v>0</v>
      </c>
      <c r="D21247" s="35">
        <v>1</v>
      </c>
    </row>
    <row r="21248" spans="1:9" ht="14.1" customHeight="1" x14ac:dyDescent="0.25">
      <c r="A21248" s="11"/>
      <c r="B21248" s="9" t="s">
        <v>65</v>
      </c>
      <c r="C21248" s="64">
        <v>0.25</v>
      </c>
      <c r="D21248" s="56">
        <v>0.25</v>
      </c>
    </row>
    <row r="21249" spans="1:6" ht="14.1" customHeight="1" x14ac:dyDescent="0.25">
      <c r="A21249" s="11"/>
      <c r="B21249" s="9" t="s">
        <v>66</v>
      </c>
      <c r="C21249" s="64">
        <v>0.25</v>
      </c>
      <c r="D21249" s="56">
        <v>0.25</v>
      </c>
    </row>
    <row r="21250" spans="1:6" ht="14.1" customHeight="1" x14ac:dyDescent="0.25">
      <c r="A21250" s="11"/>
      <c r="B21250" s="9" t="s">
        <v>67</v>
      </c>
      <c r="C21250" s="64">
        <v>0.25</v>
      </c>
      <c r="D21250" s="56">
        <v>0.25</v>
      </c>
    </row>
    <row r="21251" spans="1:6" ht="14.1" customHeight="1" x14ac:dyDescent="0.25">
      <c r="A21251" s="11"/>
      <c r="B21251" s="9" t="s">
        <v>68</v>
      </c>
      <c r="C21251" s="64">
        <v>0.25</v>
      </c>
      <c r="D21251" s="56">
        <v>0.25</v>
      </c>
    </row>
    <row r="21252" spans="1:6" ht="24" customHeight="1" x14ac:dyDescent="0.25">
      <c r="A21252" s="11"/>
      <c r="B21252" s="9" t="s">
        <v>69</v>
      </c>
      <c r="C21252" s="64">
        <v>0.25</v>
      </c>
      <c r="D21252" s="35">
        <v>0</v>
      </c>
    </row>
    <row r="21253" spans="1:6" ht="24" customHeight="1" x14ac:dyDescent="0.25">
      <c r="A21253" s="11"/>
      <c r="B21253" s="9" t="s">
        <v>70</v>
      </c>
      <c r="C21253" s="64">
        <v>0.25</v>
      </c>
      <c r="D21253" s="35">
        <v>0</v>
      </c>
    </row>
    <row r="21254" spans="1:6" ht="24" customHeight="1" x14ac:dyDescent="0.25">
      <c r="A21254" s="11"/>
      <c r="B21254" s="9" t="s">
        <v>71</v>
      </c>
      <c r="C21254" s="64">
        <v>0.25</v>
      </c>
      <c r="D21254" s="35">
        <v>0</v>
      </c>
    </row>
    <row r="21255" spans="1:6" ht="24" customHeight="1" x14ac:dyDescent="0.25">
      <c r="A21255" s="11"/>
      <c r="B21255" s="9" t="s">
        <v>72</v>
      </c>
      <c r="C21255" s="64">
        <v>0.25</v>
      </c>
      <c r="D21255" s="35">
        <v>0</v>
      </c>
    </row>
    <row r="21256" spans="1:6" ht="24" customHeight="1" x14ac:dyDescent="0.25">
      <c r="A21256" s="11"/>
      <c r="B21256" s="9" t="s">
        <v>73</v>
      </c>
      <c r="C21256" s="29">
        <v>0</v>
      </c>
      <c r="D21256" s="56">
        <v>0.25</v>
      </c>
    </row>
    <row r="21257" spans="1:6" ht="24" customHeight="1" x14ac:dyDescent="0.25">
      <c r="A21257" s="11"/>
      <c r="B21257" s="9" t="s">
        <v>74</v>
      </c>
      <c r="C21257" s="29">
        <v>0</v>
      </c>
      <c r="D21257" s="56">
        <v>0.25</v>
      </c>
    </row>
    <row r="21258" spans="1:6" ht="24" customHeight="1" x14ac:dyDescent="0.25">
      <c r="A21258" s="11"/>
      <c r="B21258" s="9" t="s">
        <v>75</v>
      </c>
      <c r="C21258" s="29">
        <v>0</v>
      </c>
      <c r="D21258" s="56">
        <v>0.25</v>
      </c>
    </row>
    <row r="21259" spans="1:6" ht="24" customHeight="1" thickBot="1" x14ac:dyDescent="0.3">
      <c r="A21259" s="13"/>
      <c r="B21259" s="14" t="s">
        <v>76</v>
      </c>
      <c r="C21259" s="38">
        <v>0</v>
      </c>
      <c r="D21259" s="58">
        <v>0.25</v>
      </c>
    </row>
    <row r="21261" spans="1:6" ht="20.100000000000001" customHeight="1" thickBot="1" x14ac:dyDescent="0.3">
      <c r="A21261" s="16" t="s">
        <v>147</v>
      </c>
      <c r="B21261" s="17"/>
      <c r="C21261" s="17"/>
      <c r="D21261" s="17"/>
      <c r="E21261" s="17"/>
      <c r="F21261" s="17"/>
    </row>
    <row r="21262" spans="1:6" ht="15" customHeight="1" x14ac:dyDescent="0.25">
      <c r="A21262" s="67" t="s">
        <v>144</v>
      </c>
      <c r="B21262" s="68" t="s">
        <v>148</v>
      </c>
      <c r="C21262" s="69" t="s">
        <v>90</v>
      </c>
      <c r="D21262" s="69" t="s">
        <v>91</v>
      </c>
      <c r="E21262" s="70" t="s">
        <v>93</v>
      </c>
      <c r="F21262" s="71"/>
    </row>
    <row r="21263" spans="1:6" ht="15" customHeight="1" thickBot="1" x14ac:dyDescent="0.3">
      <c r="A21263" s="72"/>
      <c r="B21263" s="73"/>
      <c r="C21263" s="74"/>
      <c r="D21263" s="74"/>
      <c r="E21263" s="75" t="s">
        <v>94</v>
      </c>
      <c r="F21263" s="76" t="s">
        <v>95</v>
      </c>
    </row>
    <row r="21264" spans="1:6" ht="14.1" customHeight="1" x14ac:dyDescent="0.25">
      <c r="A21264" s="44" t="s">
        <v>145</v>
      </c>
      <c r="B21264" s="106">
        <v>1478.4087101296559</v>
      </c>
      <c r="C21264" s="53">
        <v>24.344174160286116</v>
      </c>
      <c r="D21264" s="53">
        <v>138.19854250593244</v>
      </c>
      <c r="E21264" s="53">
        <v>1430.2735000125308</v>
      </c>
      <c r="F21264" s="54">
        <v>1526.543920246781</v>
      </c>
    </row>
    <row r="21265" spans="1:6" ht="14.1" customHeight="1" thickBot="1" x14ac:dyDescent="0.3">
      <c r="A21265" s="48" t="s">
        <v>146</v>
      </c>
      <c r="B21265" s="65">
        <v>1524.0738773383964</v>
      </c>
      <c r="C21265" s="57">
        <v>24.027270781039974</v>
      </c>
      <c r="D21265" s="57">
        <v>138.84071122091314</v>
      </c>
      <c r="E21265" s="57">
        <v>1476.5672141724365</v>
      </c>
      <c r="F21265" s="58">
        <v>1571.5805405043563</v>
      </c>
    </row>
    <row r="21266" spans="1:6" ht="15" customHeight="1" x14ac:dyDescent="0.25">
      <c r="A21266" s="42" t="s">
        <v>331</v>
      </c>
      <c r="B21266" s="43"/>
      <c r="C21266" s="43"/>
      <c r="D21266" s="43"/>
      <c r="E21266" s="43"/>
      <c r="F21266" s="43"/>
    </row>
    <row r="21269" spans="1:6" ht="16.5" x14ac:dyDescent="0.25">
      <c r="A21269" t="s">
        <v>149</v>
      </c>
    </row>
    <row r="21271" spans="1:6" ht="18" customHeight="1" thickBot="1" x14ac:dyDescent="0.3">
      <c r="A21271" s="1" t="s">
        <v>143</v>
      </c>
      <c r="B21271" s="2"/>
      <c r="C21271" s="2"/>
      <c r="D21271" s="2"/>
      <c r="E21271" s="2"/>
      <c r="F21271" s="2"/>
    </row>
    <row r="21272" spans="1:6" ht="14.1" customHeight="1" x14ac:dyDescent="0.25">
      <c r="A21272" s="101" t="s">
        <v>88</v>
      </c>
      <c r="B21272" s="4"/>
      <c r="C21272" s="102" t="s">
        <v>150</v>
      </c>
      <c r="D21272" s="107"/>
      <c r="E21272" s="107"/>
      <c r="F21272" s="103"/>
    </row>
    <row r="21273" spans="1:6" ht="15" customHeight="1" thickBot="1" x14ac:dyDescent="0.3">
      <c r="A21273" s="13"/>
      <c r="B21273" s="104"/>
      <c r="C21273" s="105" t="s">
        <v>151</v>
      </c>
      <c r="D21273" s="75" t="s">
        <v>152</v>
      </c>
      <c r="E21273" s="75" t="s">
        <v>153</v>
      </c>
      <c r="F21273" s="76" t="s">
        <v>154</v>
      </c>
    </row>
    <row r="21274" spans="1:6" ht="14.1" customHeight="1" x14ac:dyDescent="0.25">
      <c r="A21274" s="3" t="s">
        <v>36</v>
      </c>
      <c r="B21274" s="23" t="s">
        <v>37</v>
      </c>
      <c r="C21274" s="24">
        <v>1</v>
      </c>
      <c r="D21274" s="26">
        <v>1</v>
      </c>
      <c r="E21274" s="26">
        <v>1</v>
      </c>
      <c r="F21274" s="63">
        <v>1</v>
      </c>
    </row>
    <row r="21275" spans="1:6" ht="14.1" customHeight="1" x14ac:dyDescent="0.25">
      <c r="A21275" s="11"/>
      <c r="B21275" s="9" t="s">
        <v>63</v>
      </c>
      <c r="C21275" s="64">
        <v>0.5</v>
      </c>
      <c r="D21275" s="55">
        <v>0.5</v>
      </c>
      <c r="E21275" s="55">
        <v>0.5</v>
      </c>
      <c r="F21275" s="56">
        <v>0.5</v>
      </c>
    </row>
    <row r="21276" spans="1:6" ht="14.1" customHeight="1" x14ac:dyDescent="0.25">
      <c r="A21276" s="11"/>
      <c r="B21276" s="9" t="s">
        <v>64</v>
      </c>
      <c r="C21276" s="64">
        <v>0.5</v>
      </c>
      <c r="D21276" s="55">
        <v>0.5</v>
      </c>
      <c r="E21276" s="55">
        <v>0.5</v>
      </c>
      <c r="F21276" s="56">
        <v>0.5</v>
      </c>
    </row>
    <row r="21277" spans="1:6" ht="14.1" customHeight="1" x14ac:dyDescent="0.25">
      <c r="A21277" s="11"/>
      <c r="B21277" s="9" t="s">
        <v>65</v>
      </c>
      <c r="C21277" s="29">
        <v>1</v>
      </c>
      <c r="D21277" s="31">
        <v>0</v>
      </c>
      <c r="E21277" s="31">
        <v>0</v>
      </c>
      <c r="F21277" s="35">
        <v>0</v>
      </c>
    </row>
    <row r="21278" spans="1:6" ht="14.1" customHeight="1" x14ac:dyDescent="0.25">
      <c r="A21278" s="11"/>
      <c r="B21278" s="9" t="s">
        <v>66</v>
      </c>
      <c r="C21278" s="29">
        <v>0</v>
      </c>
      <c r="D21278" s="31">
        <v>1</v>
      </c>
      <c r="E21278" s="31">
        <v>0</v>
      </c>
      <c r="F21278" s="35">
        <v>0</v>
      </c>
    </row>
    <row r="21279" spans="1:6" ht="14.1" customHeight="1" x14ac:dyDescent="0.25">
      <c r="A21279" s="11"/>
      <c r="B21279" s="9" t="s">
        <v>67</v>
      </c>
      <c r="C21279" s="29">
        <v>0</v>
      </c>
      <c r="D21279" s="31">
        <v>0</v>
      </c>
      <c r="E21279" s="31">
        <v>1</v>
      </c>
      <c r="F21279" s="35">
        <v>0</v>
      </c>
    </row>
    <row r="21280" spans="1:6" ht="14.1" customHeight="1" x14ac:dyDescent="0.25">
      <c r="A21280" s="11"/>
      <c r="B21280" s="9" t="s">
        <v>68</v>
      </c>
      <c r="C21280" s="29">
        <v>0</v>
      </c>
      <c r="D21280" s="31">
        <v>0</v>
      </c>
      <c r="E21280" s="31">
        <v>0</v>
      </c>
      <c r="F21280" s="35">
        <v>1</v>
      </c>
    </row>
    <row r="21281" spans="1:6" ht="24" customHeight="1" x14ac:dyDescent="0.25">
      <c r="A21281" s="11"/>
      <c r="B21281" s="9" t="s">
        <v>69</v>
      </c>
      <c r="C21281" s="64">
        <v>0.5</v>
      </c>
      <c r="D21281" s="31">
        <v>0</v>
      </c>
      <c r="E21281" s="31">
        <v>0</v>
      </c>
      <c r="F21281" s="35">
        <v>0</v>
      </c>
    </row>
    <row r="21282" spans="1:6" ht="24" customHeight="1" x14ac:dyDescent="0.25">
      <c r="A21282" s="11"/>
      <c r="B21282" s="9" t="s">
        <v>70</v>
      </c>
      <c r="C21282" s="29">
        <v>0</v>
      </c>
      <c r="D21282" s="55">
        <v>0.5</v>
      </c>
      <c r="E21282" s="31">
        <v>0</v>
      </c>
      <c r="F21282" s="35">
        <v>0</v>
      </c>
    </row>
    <row r="21283" spans="1:6" ht="24" customHeight="1" x14ac:dyDescent="0.25">
      <c r="A21283" s="11"/>
      <c r="B21283" s="9" t="s">
        <v>71</v>
      </c>
      <c r="C21283" s="29">
        <v>0</v>
      </c>
      <c r="D21283" s="31">
        <v>0</v>
      </c>
      <c r="E21283" s="55">
        <v>0.5</v>
      </c>
      <c r="F21283" s="35">
        <v>0</v>
      </c>
    </row>
    <row r="21284" spans="1:6" ht="24" customHeight="1" x14ac:dyDescent="0.25">
      <c r="A21284" s="11"/>
      <c r="B21284" s="9" t="s">
        <v>72</v>
      </c>
      <c r="C21284" s="29">
        <v>0</v>
      </c>
      <c r="D21284" s="31">
        <v>0</v>
      </c>
      <c r="E21284" s="31">
        <v>0</v>
      </c>
      <c r="F21284" s="56">
        <v>0.5</v>
      </c>
    </row>
    <row r="21285" spans="1:6" ht="24" customHeight="1" x14ac:dyDescent="0.25">
      <c r="A21285" s="11"/>
      <c r="B21285" s="9" t="s">
        <v>73</v>
      </c>
      <c r="C21285" s="64">
        <v>0.5</v>
      </c>
      <c r="D21285" s="31">
        <v>0</v>
      </c>
      <c r="E21285" s="31">
        <v>0</v>
      </c>
      <c r="F21285" s="35">
        <v>0</v>
      </c>
    </row>
    <row r="21286" spans="1:6" ht="24" customHeight="1" x14ac:dyDescent="0.25">
      <c r="A21286" s="11"/>
      <c r="B21286" s="9" t="s">
        <v>74</v>
      </c>
      <c r="C21286" s="29">
        <v>0</v>
      </c>
      <c r="D21286" s="55">
        <v>0.5</v>
      </c>
      <c r="E21286" s="31">
        <v>0</v>
      </c>
      <c r="F21286" s="35">
        <v>0</v>
      </c>
    </row>
    <row r="21287" spans="1:6" ht="24" customHeight="1" x14ac:dyDescent="0.25">
      <c r="A21287" s="11"/>
      <c r="B21287" s="9" t="s">
        <v>75</v>
      </c>
      <c r="C21287" s="29">
        <v>0</v>
      </c>
      <c r="D21287" s="31">
        <v>0</v>
      </c>
      <c r="E21287" s="55">
        <v>0.5</v>
      </c>
      <c r="F21287" s="35">
        <v>0</v>
      </c>
    </row>
    <row r="21288" spans="1:6" ht="24" customHeight="1" thickBot="1" x14ac:dyDescent="0.3">
      <c r="A21288" s="13"/>
      <c r="B21288" s="14" t="s">
        <v>76</v>
      </c>
      <c r="C21288" s="38">
        <v>0</v>
      </c>
      <c r="D21288" s="40">
        <v>0</v>
      </c>
      <c r="E21288" s="40">
        <v>0</v>
      </c>
      <c r="F21288" s="58">
        <v>0.5</v>
      </c>
    </row>
    <row r="21290" spans="1:6" ht="20.100000000000001" customHeight="1" thickBot="1" x14ac:dyDescent="0.3">
      <c r="A21290" s="16" t="s">
        <v>147</v>
      </c>
      <c r="B21290" s="17"/>
      <c r="C21290" s="17"/>
      <c r="D21290" s="17"/>
      <c r="E21290" s="17"/>
      <c r="F21290" s="17"/>
    </row>
    <row r="21291" spans="1:6" ht="15" customHeight="1" x14ac:dyDescent="0.25">
      <c r="A21291" s="67" t="s">
        <v>150</v>
      </c>
      <c r="B21291" s="68" t="s">
        <v>148</v>
      </c>
      <c r="C21291" s="69" t="s">
        <v>90</v>
      </c>
      <c r="D21291" s="69" t="s">
        <v>91</v>
      </c>
      <c r="E21291" s="70" t="s">
        <v>93</v>
      </c>
      <c r="F21291" s="71"/>
    </row>
    <row r="21292" spans="1:6" ht="15" customHeight="1" thickBot="1" x14ac:dyDescent="0.3">
      <c r="A21292" s="72"/>
      <c r="B21292" s="73"/>
      <c r="C21292" s="74"/>
      <c r="D21292" s="74"/>
      <c r="E21292" s="75" t="s">
        <v>94</v>
      </c>
      <c r="F21292" s="76" t="s">
        <v>95</v>
      </c>
    </row>
    <row r="21293" spans="1:6" ht="14.1" customHeight="1" x14ac:dyDescent="0.25">
      <c r="A21293" s="44" t="s">
        <v>151</v>
      </c>
      <c r="B21293" s="106">
        <v>1515.5576252952167</v>
      </c>
      <c r="C21293" s="53">
        <v>17.383294839974344</v>
      </c>
      <c r="D21293" s="53">
        <v>147.67595917065086</v>
      </c>
      <c r="E21293" s="53">
        <v>1481.2054840180151</v>
      </c>
      <c r="F21293" s="54">
        <v>1549.9097665724182</v>
      </c>
    </row>
    <row r="21294" spans="1:6" ht="14.1" customHeight="1" x14ac:dyDescent="0.25">
      <c r="A21294" s="46" t="s">
        <v>152</v>
      </c>
      <c r="B21294" s="64">
        <v>1488.339619995241</v>
      </c>
      <c r="C21294" s="55">
        <v>17.304321778160801</v>
      </c>
      <c r="D21294" s="55">
        <v>145.11267063449313</v>
      </c>
      <c r="E21294" s="55">
        <v>1454.1385511963251</v>
      </c>
      <c r="F21294" s="56">
        <v>1522.5406887941569</v>
      </c>
    </row>
    <row r="21295" spans="1:6" ht="14.1" customHeight="1" x14ac:dyDescent="0.25">
      <c r="A21295" s="46" t="s">
        <v>153</v>
      </c>
      <c r="B21295" s="64">
        <v>1485.2729363982576</v>
      </c>
      <c r="C21295" s="55">
        <v>17.275664736960877</v>
      </c>
      <c r="D21295" s="55">
        <v>144.18486697237802</v>
      </c>
      <c r="E21295" s="55">
        <v>1451.1266592187699</v>
      </c>
      <c r="F21295" s="56">
        <v>1519.4192135777453</v>
      </c>
    </row>
    <row r="21296" spans="1:6" ht="14.1" customHeight="1" thickBot="1" x14ac:dyDescent="0.3">
      <c r="A21296" s="48" t="s">
        <v>154</v>
      </c>
      <c r="B21296" s="65">
        <v>1515.7949932473891</v>
      </c>
      <c r="C21296" s="57">
        <v>17.240001564369912</v>
      </c>
      <c r="D21296" s="57">
        <v>143.01596162139293</v>
      </c>
      <c r="E21296" s="57">
        <v>1481.7168491186576</v>
      </c>
      <c r="F21296" s="58">
        <v>1549.8731373761207</v>
      </c>
    </row>
    <row r="21297" spans="1:10" ht="15" customHeight="1" x14ac:dyDescent="0.25">
      <c r="A21297" s="42" t="s">
        <v>331</v>
      </c>
      <c r="B21297" s="43"/>
      <c r="C21297" s="43"/>
      <c r="D21297" s="43"/>
      <c r="E21297" s="43"/>
      <c r="F21297" s="43"/>
    </row>
    <row r="21300" spans="1:10" ht="16.5" x14ac:dyDescent="0.25">
      <c r="A21300" t="s">
        <v>155</v>
      </c>
    </row>
    <row r="21302" spans="1:10" ht="18" customHeight="1" thickBot="1" x14ac:dyDescent="0.3">
      <c r="A21302" s="1" t="s">
        <v>143</v>
      </c>
      <c r="B21302" s="2"/>
      <c r="C21302" s="2"/>
      <c r="D21302" s="2"/>
      <c r="E21302" s="2"/>
      <c r="F21302" s="2"/>
      <c r="G21302" s="2"/>
      <c r="H21302" s="2"/>
      <c r="I21302" s="2"/>
      <c r="J21302" s="2"/>
    </row>
    <row r="21303" spans="1:10" ht="14.1" customHeight="1" x14ac:dyDescent="0.25">
      <c r="A21303" s="101" t="s">
        <v>88</v>
      </c>
      <c r="B21303" s="4"/>
      <c r="C21303" s="102" t="s">
        <v>144</v>
      </c>
      <c r="D21303" s="107"/>
      <c r="E21303" s="107"/>
      <c r="F21303" s="107"/>
      <c r="G21303" s="107"/>
      <c r="H21303" s="107"/>
      <c r="I21303" s="107"/>
      <c r="J21303" s="103"/>
    </row>
    <row r="21304" spans="1:10" ht="15" customHeight="1" x14ac:dyDescent="0.25">
      <c r="A21304" s="11"/>
      <c r="B21304" s="7"/>
      <c r="C21304" s="108" t="s">
        <v>145</v>
      </c>
      <c r="D21304" s="109"/>
      <c r="E21304" s="109"/>
      <c r="F21304" s="110"/>
      <c r="G21304" s="111" t="s">
        <v>146</v>
      </c>
      <c r="H21304" s="109"/>
      <c r="I21304" s="109"/>
      <c r="J21304" s="112"/>
    </row>
    <row r="21305" spans="1:10" ht="14.1" customHeight="1" x14ac:dyDescent="0.25">
      <c r="A21305" s="11"/>
      <c r="B21305" s="7"/>
      <c r="C21305" s="108" t="s">
        <v>150</v>
      </c>
      <c r="D21305" s="109"/>
      <c r="E21305" s="109"/>
      <c r="F21305" s="110"/>
      <c r="G21305" s="111" t="s">
        <v>150</v>
      </c>
      <c r="H21305" s="109"/>
      <c r="I21305" s="109"/>
      <c r="J21305" s="112"/>
    </row>
    <row r="21306" spans="1:10" ht="15" customHeight="1" thickBot="1" x14ac:dyDescent="0.3">
      <c r="A21306" s="13"/>
      <c r="B21306" s="104"/>
      <c r="C21306" s="105" t="s">
        <v>151</v>
      </c>
      <c r="D21306" s="75" t="s">
        <v>152</v>
      </c>
      <c r="E21306" s="75" t="s">
        <v>153</v>
      </c>
      <c r="F21306" s="75" t="s">
        <v>154</v>
      </c>
      <c r="G21306" s="75" t="s">
        <v>151</v>
      </c>
      <c r="H21306" s="75" t="s">
        <v>152</v>
      </c>
      <c r="I21306" s="75" t="s">
        <v>153</v>
      </c>
      <c r="J21306" s="76" t="s">
        <v>154</v>
      </c>
    </row>
    <row r="21307" spans="1:10" ht="14.1" customHeight="1" x14ac:dyDescent="0.25">
      <c r="A21307" s="3" t="s">
        <v>36</v>
      </c>
      <c r="B21307" s="23" t="s">
        <v>37</v>
      </c>
      <c r="C21307" s="24">
        <v>1</v>
      </c>
      <c r="D21307" s="26">
        <v>1</v>
      </c>
      <c r="E21307" s="26">
        <v>1</v>
      </c>
      <c r="F21307" s="26">
        <v>1</v>
      </c>
      <c r="G21307" s="26">
        <v>1</v>
      </c>
      <c r="H21307" s="26">
        <v>1</v>
      </c>
      <c r="I21307" s="26">
        <v>1</v>
      </c>
      <c r="J21307" s="63">
        <v>1</v>
      </c>
    </row>
    <row r="21308" spans="1:10" ht="14.1" customHeight="1" x14ac:dyDescent="0.25">
      <c r="A21308" s="11"/>
      <c r="B21308" s="9" t="s">
        <v>63</v>
      </c>
      <c r="C21308" s="29">
        <v>1</v>
      </c>
      <c r="D21308" s="31">
        <v>1</v>
      </c>
      <c r="E21308" s="31">
        <v>1</v>
      </c>
      <c r="F21308" s="31">
        <v>1</v>
      </c>
      <c r="G21308" s="31">
        <v>0</v>
      </c>
      <c r="H21308" s="31">
        <v>0</v>
      </c>
      <c r="I21308" s="31">
        <v>0</v>
      </c>
      <c r="J21308" s="35">
        <v>0</v>
      </c>
    </row>
    <row r="21309" spans="1:10" ht="14.1" customHeight="1" x14ac:dyDescent="0.25">
      <c r="A21309" s="11"/>
      <c r="B21309" s="9" t="s">
        <v>64</v>
      </c>
      <c r="C21309" s="29">
        <v>0</v>
      </c>
      <c r="D21309" s="31">
        <v>0</v>
      </c>
      <c r="E21309" s="31">
        <v>0</v>
      </c>
      <c r="F21309" s="31">
        <v>0</v>
      </c>
      <c r="G21309" s="31">
        <v>1</v>
      </c>
      <c r="H21309" s="31">
        <v>1</v>
      </c>
      <c r="I21309" s="31">
        <v>1</v>
      </c>
      <c r="J21309" s="35">
        <v>1</v>
      </c>
    </row>
    <row r="21310" spans="1:10" ht="14.1" customHeight="1" x14ac:dyDescent="0.25">
      <c r="A21310" s="11"/>
      <c r="B21310" s="9" t="s">
        <v>65</v>
      </c>
      <c r="C21310" s="29">
        <v>1</v>
      </c>
      <c r="D21310" s="31">
        <v>0</v>
      </c>
      <c r="E21310" s="31">
        <v>0</v>
      </c>
      <c r="F21310" s="31">
        <v>0</v>
      </c>
      <c r="G21310" s="31">
        <v>1</v>
      </c>
      <c r="H21310" s="31">
        <v>0</v>
      </c>
      <c r="I21310" s="31">
        <v>0</v>
      </c>
      <c r="J21310" s="35">
        <v>0</v>
      </c>
    </row>
    <row r="21311" spans="1:10" ht="14.1" customHeight="1" x14ac:dyDescent="0.25">
      <c r="A21311" s="11"/>
      <c r="B21311" s="9" t="s">
        <v>66</v>
      </c>
      <c r="C21311" s="29">
        <v>0</v>
      </c>
      <c r="D21311" s="31">
        <v>1</v>
      </c>
      <c r="E21311" s="31">
        <v>0</v>
      </c>
      <c r="F21311" s="31">
        <v>0</v>
      </c>
      <c r="G21311" s="31">
        <v>0</v>
      </c>
      <c r="H21311" s="31">
        <v>1</v>
      </c>
      <c r="I21311" s="31">
        <v>0</v>
      </c>
      <c r="J21311" s="35">
        <v>0</v>
      </c>
    </row>
    <row r="21312" spans="1:10" ht="14.1" customHeight="1" x14ac:dyDescent="0.25">
      <c r="A21312" s="11"/>
      <c r="B21312" s="9" t="s">
        <v>67</v>
      </c>
      <c r="C21312" s="29">
        <v>0</v>
      </c>
      <c r="D21312" s="31">
        <v>0</v>
      </c>
      <c r="E21312" s="31">
        <v>1</v>
      </c>
      <c r="F21312" s="31">
        <v>0</v>
      </c>
      <c r="G21312" s="31">
        <v>0</v>
      </c>
      <c r="H21312" s="31">
        <v>0</v>
      </c>
      <c r="I21312" s="31">
        <v>1</v>
      </c>
      <c r="J21312" s="35">
        <v>0</v>
      </c>
    </row>
    <row r="21313" spans="1:10" ht="14.1" customHeight="1" x14ac:dyDescent="0.25">
      <c r="A21313" s="11"/>
      <c r="B21313" s="9" t="s">
        <v>68</v>
      </c>
      <c r="C21313" s="29">
        <v>0</v>
      </c>
      <c r="D21313" s="31">
        <v>0</v>
      </c>
      <c r="E21313" s="31">
        <v>0</v>
      </c>
      <c r="F21313" s="31">
        <v>1</v>
      </c>
      <c r="G21313" s="31">
        <v>0</v>
      </c>
      <c r="H21313" s="31">
        <v>0</v>
      </c>
      <c r="I21313" s="31">
        <v>0</v>
      </c>
      <c r="J21313" s="35">
        <v>1</v>
      </c>
    </row>
    <row r="21314" spans="1:10" ht="24" customHeight="1" x14ac:dyDescent="0.25">
      <c r="A21314" s="11"/>
      <c r="B21314" s="9" t="s">
        <v>69</v>
      </c>
      <c r="C21314" s="29">
        <v>1</v>
      </c>
      <c r="D21314" s="31">
        <v>0</v>
      </c>
      <c r="E21314" s="31">
        <v>0</v>
      </c>
      <c r="F21314" s="31">
        <v>0</v>
      </c>
      <c r="G21314" s="31">
        <v>0</v>
      </c>
      <c r="H21314" s="31">
        <v>0</v>
      </c>
      <c r="I21314" s="31">
        <v>0</v>
      </c>
      <c r="J21314" s="35">
        <v>0</v>
      </c>
    </row>
    <row r="21315" spans="1:10" ht="24" customHeight="1" x14ac:dyDescent="0.25">
      <c r="A21315" s="11"/>
      <c r="B21315" s="9" t="s">
        <v>70</v>
      </c>
      <c r="C21315" s="29">
        <v>0</v>
      </c>
      <c r="D21315" s="31">
        <v>1</v>
      </c>
      <c r="E21315" s="31">
        <v>0</v>
      </c>
      <c r="F21315" s="31">
        <v>0</v>
      </c>
      <c r="G21315" s="31">
        <v>0</v>
      </c>
      <c r="H21315" s="31">
        <v>0</v>
      </c>
      <c r="I21315" s="31">
        <v>0</v>
      </c>
      <c r="J21315" s="35">
        <v>0</v>
      </c>
    </row>
    <row r="21316" spans="1:10" ht="24" customHeight="1" x14ac:dyDescent="0.25">
      <c r="A21316" s="11"/>
      <c r="B21316" s="9" t="s">
        <v>71</v>
      </c>
      <c r="C21316" s="29">
        <v>0</v>
      </c>
      <c r="D21316" s="31">
        <v>0</v>
      </c>
      <c r="E21316" s="31">
        <v>1</v>
      </c>
      <c r="F21316" s="31">
        <v>0</v>
      </c>
      <c r="G21316" s="31">
        <v>0</v>
      </c>
      <c r="H21316" s="31">
        <v>0</v>
      </c>
      <c r="I21316" s="31">
        <v>0</v>
      </c>
      <c r="J21316" s="35">
        <v>0</v>
      </c>
    </row>
    <row r="21317" spans="1:10" ht="24" customHeight="1" x14ac:dyDescent="0.25">
      <c r="A21317" s="11"/>
      <c r="B21317" s="9" t="s">
        <v>72</v>
      </c>
      <c r="C21317" s="29">
        <v>0</v>
      </c>
      <c r="D21317" s="31">
        <v>0</v>
      </c>
      <c r="E21317" s="31">
        <v>0</v>
      </c>
      <c r="F21317" s="31">
        <v>1</v>
      </c>
      <c r="G21317" s="31">
        <v>0</v>
      </c>
      <c r="H21317" s="31">
        <v>0</v>
      </c>
      <c r="I21317" s="31">
        <v>0</v>
      </c>
      <c r="J21317" s="35">
        <v>0</v>
      </c>
    </row>
    <row r="21318" spans="1:10" ht="24" customHeight="1" x14ac:dyDescent="0.25">
      <c r="A21318" s="11"/>
      <c r="B21318" s="9" t="s">
        <v>73</v>
      </c>
      <c r="C21318" s="29">
        <v>0</v>
      </c>
      <c r="D21318" s="31">
        <v>0</v>
      </c>
      <c r="E21318" s="31">
        <v>0</v>
      </c>
      <c r="F21318" s="31">
        <v>0</v>
      </c>
      <c r="G21318" s="31">
        <v>1</v>
      </c>
      <c r="H21318" s="31">
        <v>0</v>
      </c>
      <c r="I21318" s="31">
        <v>0</v>
      </c>
      <c r="J21318" s="35">
        <v>0</v>
      </c>
    </row>
    <row r="21319" spans="1:10" ht="24" customHeight="1" x14ac:dyDescent="0.25">
      <c r="A21319" s="11"/>
      <c r="B21319" s="9" t="s">
        <v>74</v>
      </c>
      <c r="C21319" s="29">
        <v>0</v>
      </c>
      <c r="D21319" s="31">
        <v>0</v>
      </c>
      <c r="E21319" s="31">
        <v>0</v>
      </c>
      <c r="F21319" s="31">
        <v>0</v>
      </c>
      <c r="G21319" s="31">
        <v>0</v>
      </c>
      <c r="H21319" s="31">
        <v>1</v>
      </c>
      <c r="I21319" s="31">
        <v>0</v>
      </c>
      <c r="J21319" s="35">
        <v>0</v>
      </c>
    </row>
    <row r="21320" spans="1:10" ht="24" customHeight="1" x14ac:dyDescent="0.25">
      <c r="A21320" s="11"/>
      <c r="B21320" s="9" t="s">
        <v>75</v>
      </c>
      <c r="C21320" s="29">
        <v>0</v>
      </c>
      <c r="D21320" s="31">
        <v>0</v>
      </c>
      <c r="E21320" s="31">
        <v>0</v>
      </c>
      <c r="F21320" s="31">
        <v>0</v>
      </c>
      <c r="G21320" s="31">
        <v>0</v>
      </c>
      <c r="H21320" s="31">
        <v>0</v>
      </c>
      <c r="I21320" s="31">
        <v>1</v>
      </c>
      <c r="J21320" s="35">
        <v>0</v>
      </c>
    </row>
    <row r="21321" spans="1:10" ht="24" customHeight="1" thickBot="1" x14ac:dyDescent="0.3">
      <c r="A21321" s="13"/>
      <c r="B21321" s="14" t="s">
        <v>76</v>
      </c>
      <c r="C21321" s="38">
        <v>0</v>
      </c>
      <c r="D21321" s="40">
        <v>0</v>
      </c>
      <c r="E21321" s="40">
        <v>0</v>
      </c>
      <c r="F21321" s="40">
        <v>0</v>
      </c>
      <c r="G21321" s="40">
        <v>0</v>
      </c>
      <c r="H21321" s="40">
        <v>0</v>
      </c>
      <c r="I21321" s="40">
        <v>0</v>
      </c>
      <c r="J21321" s="66">
        <v>1</v>
      </c>
    </row>
    <row r="21323" spans="1:10" ht="20.100000000000001" customHeight="1" thickBot="1" x14ac:dyDescent="0.3">
      <c r="A21323" s="16" t="s">
        <v>147</v>
      </c>
      <c r="B21323" s="17"/>
      <c r="C21323" s="17"/>
      <c r="D21323" s="17"/>
      <c r="E21323" s="17"/>
      <c r="F21323" s="17"/>
      <c r="G21323" s="17"/>
    </row>
    <row r="21324" spans="1:10" ht="15" customHeight="1" x14ac:dyDescent="0.25">
      <c r="A21324" s="101" t="s">
        <v>144</v>
      </c>
      <c r="B21324" s="113" t="s">
        <v>150</v>
      </c>
      <c r="C21324" s="68" t="s">
        <v>148</v>
      </c>
      <c r="D21324" s="69" t="s">
        <v>90</v>
      </c>
      <c r="E21324" s="69" t="s">
        <v>91</v>
      </c>
      <c r="F21324" s="70" t="s">
        <v>93</v>
      </c>
      <c r="G21324" s="71"/>
    </row>
    <row r="21325" spans="1:10" ht="15" customHeight="1" thickBot="1" x14ac:dyDescent="0.3">
      <c r="A21325" s="91"/>
      <c r="B21325" s="37"/>
      <c r="C21325" s="73"/>
      <c r="D21325" s="74"/>
      <c r="E21325" s="74"/>
      <c r="F21325" s="75" t="s">
        <v>94</v>
      </c>
      <c r="G21325" s="76" t="s">
        <v>95</v>
      </c>
    </row>
    <row r="21326" spans="1:10" ht="14.1" customHeight="1" x14ac:dyDescent="0.25">
      <c r="A21326" s="3" t="s">
        <v>145</v>
      </c>
      <c r="B21326" s="23" t="s">
        <v>151</v>
      </c>
      <c r="C21326" s="106">
        <v>1496.8806062311498</v>
      </c>
      <c r="D21326" s="53">
        <v>24.699108082983976</v>
      </c>
      <c r="E21326" s="53">
        <v>146.31831321679843</v>
      </c>
      <c r="F21326" s="53">
        <v>1448.0675187154186</v>
      </c>
      <c r="G21326" s="54">
        <v>1545.6936937468811</v>
      </c>
    </row>
    <row r="21327" spans="1:10" ht="14.1" customHeight="1" x14ac:dyDescent="0.25">
      <c r="A21327" s="28"/>
      <c r="B21327" s="9" t="s">
        <v>152</v>
      </c>
      <c r="C21327" s="64">
        <v>1468.2179694816205</v>
      </c>
      <c r="D21327" s="55">
        <v>24.601680808179108</v>
      </c>
      <c r="E21327" s="55">
        <v>144.08893096396201</v>
      </c>
      <c r="F21327" s="55">
        <v>1419.5911549335349</v>
      </c>
      <c r="G21327" s="56">
        <v>1516.844784029706</v>
      </c>
    </row>
    <row r="21328" spans="1:10" ht="14.1" customHeight="1" x14ac:dyDescent="0.25">
      <c r="A21328" s="28"/>
      <c r="B21328" s="9" t="s">
        <v>153</v>
      </c>
      <c r="C21328" s="64">
        <v>1462.3016221711209</v>
      </c>
      <c r="D21328" s="55">
        <v>24.589301762779986</v>
      </c>
      <c r="E21328" s="55">
        <v>143.81498636747065</v>
      </c>
      <c r="F21328" s="55">
        <v>1413.6984915898145</v>
      </c>
      <c r="G21328" s="56">
        <v>1510.9047527524274</v>
      </c>
    </row>
    <row r="21329" spans="1:7" ht="14.1" customHeight="1" x14ac:dyDescent="0.25">
      <c r="A21329" s="114"/>
      <c r="B21329" s="115" t="s">
        <v>154</v>
      </c>
      <c r="C21329" s="116">
        <v>1486.2346426347324</v>
      </c>
      <c r="D21329" s="117">
        <v>24.554576780076026</v>
      </c>
      <c r="E21329" s="117">
        <v>143.015961621396</v>
      </c>
      <c r="F21329" s="117">
        <v>1437.6978485162906</v>
      </c>
      <c r="G21329" s="118">
        <v>1534.7714367531742</v>
      </c>
    </row>
    <row r="21330" spans="1:7" ht="14.1" customHeight="1" x14ac:dyDescent="0.25">
      <c r="A21330" s="119" t="s">
        <v>146</v>
      </c>
      <c r="B21330" s="120" t="s">
        <v>151</v>
      </c>
      <c r="C21330" s="121">
        <v>1534.2346443592835</v>
      </c>
      <c r="D21330" s="122">
        <v>24.467730133361169</v>
      </c>
      <c r="E21330" s="122">
        <v>149.07236193532262</v>
      </c>
      <c r="F21330" s="122">
        <v>1485.8862793315732</v>
      </c>
      <c r="G21330" s="123">
        <v>1582.5830093869938</v>
      </c>
    </row>
    <row r="21331" spans="1:7" ht="14.1" customHeight="1" x14ac:dyDescent="0.25">
      <c r="A21331" s="28"/>
      <c r="B21331" s="9" t="s">
        <v>152</v>
      </c>
      <c r="C21331" s="64">
        <v>1508.4612705088618</v>
      </c>
      <c r="D21331" s="55">
        <v>24.341641485754256</v>
      </c>
      <c r="E21331" s="55">
        <v>146.16781230851089</v>
      </c>
      <c r="F21331" s="55">
        <v>1460.3542346796471</v>
      </c>
      <c r="G21331" s="56">
        <v>1556.5683063380766</v>
      </c>
    </row>
    <row r="21332" spans="1:7" ht="14.1" customHeight="1" x14ac:dyDescent="0.25">
      <c r="A21332" s="28"/>
      <c r="B21332" s="9" t="s">
        <v>153</v>
      </c>
      <c r="C21332" s="64">
        <v>1508.2442506253942</v>
      </c>
      <c r="D21332" s="55">
        <v>24.272630826394561</v>
      </c>
      <c r="E21332" s="55">
        <v>144.56568596291893</v>
      </c>
      <c r="F21332" s="55">
        <v>1460.2691644939321</v>
      </c>
      <c r="G21332" s="56">
        <v>1556.2193367568564</v>
      </c>
    </row>
    <row r="21333" spans="1:7" ht="14.1" customHeight="1" thickBot="1" x14ac:dyDescent="0.3">
      <c r="A21333" s="91"/>
      <c r="B21333" s="14" t="s">
        <v>154</v>
      </c>
      <c r="C21333" s="65">
        <v>1545.3553438600461</v>
      </c>
      <c r="D21333" s="57">
        <v>24.20626726509602</v>
      </c>
      <c r="E21333" s="57">
        <v>143.01596162138978</v>
      </c>
      <c r="F21333" s="57">
        <v>1497.5070497866059</v>
      </c>
      <c r="G21333" s="58">
        <v>1593.2036379334863</v>
      </c>
    </row>
    <row r="21334" spans="1:7" ht="15" customHeight="1" x14ac:dyDescent="0.25">
      <c r="A21334" s="42" t="s">
        <v>331</v>
      </c>
      <c r="B21334" s="43"/>
      <c r="C21334" s="43"/>
      <c r="D21334" s="43"/>
      <c r="E21334" s="43"/>
      <c r="F21334" s="43"/>
      <c r="G21334" s="43"/>
    </row>
    <row r="21337" spans="1:7" x14ac:dyDescent="0.25">
      <c r="A21337" t="s">
        <v>341</v>
      </c>
    </row>
    <row r="21340" spans="1:7" ht="16.5" x14ac:dyDescent="0.25">
      <c r="A21340" t="s">
        <v>1</v>
      </c>
    </row>
    <row r="21342" spans="1:7" ht="18" customHeight="1" thickBot="1" x14ac:dyDescent="0.3">
      <c r="A21342" s="1" t="s">
        <v>2</v>
      </c>
      <c r="B21342" s="2"/>
      <c r="C21342" s="2"/>
    </row>
    <row r="21343" spans="1:7" ht="14.1" customHeight="1" x14ac:dyDescent="0.25">
      <c r="A21343" s="3" t="s">
        <v>3</v>
      </c>
      <c r="B21343" s="4"/>
      <c r="C21343" s="5" t="s">
        <v>342</v>
      </c>
    </row>
    <row r="21344" spans="1:7" ht="14.1" customHeight="1" x14ac:dyDescent="0.25">
      <c r="A21344" s="6" t="s">
        <v>5</v>
      </c>
      <c r="B21344" s="7"/>
      <c r="C21344" s="8" t="s">
        <v>6</v>
      </c>
    </row>
    <row r="21345" spans="1:7" ht="24" customHeight="1" x14ac:dyDescent="0.25">
      <c r="A21345" s="6" t="s">
        <v>7</v>
      </c>
      <c r="B21345" s="9" t="s">
        <v>8</v>
      </c>
      <c r="C21345" s="10" t="s">
        <v>9</v>
      </c>
    </row>
    <row r="21346" spans="1:7" ht="14.1" customHeight="1" x14ac:dyDescent="0.25">
      <c r="A21346" s="11"/>
      <c r="B21346" s="9" t="s">
        <v>10</v>
      </c>
      <c r="C21346" s="8" t="s">
        <v>11</v>
      </c>
    </row>
    <row r="21347" spans="1:7" ht="14.1" customHeight="1" x14ac:dyDescent="0.25">
      <c r="A21347" s="11"/>
      <c r="B21347" s="9" t="s">
        <v>12</v>
      </c>
      <c r="C21347" s="8" t="s">
        <v>13</v>
      </c>
    </row>
    <row r="21348" spans="1:7" ht="14.1" customHeight="1" x14ac:dyDescent="0.25">
      <c r="A21348" s="11"/>
      <c r="B21348" s="9" t="s">
        <v>14</v>
      </c>
      <c r="C21348" s="8" t="s">
        <v>13</v>
      </c>
    </row>
    <row r="21349" spans="1:7" ht="14.1" customHeight="1" x14ac:dyDescent="0.25">
      <c r="A21349" s="11"/>
      <c r="B21349" s="9" t="s">
        <v>15</v>
      </c>
      <c r="C21349" s="8" t="s">
        <v>13</v>
      </c>
    </row>
    <row r="21350" spans="1:7" ht="24" customHeight="1" x14ac:dyDescent="0.25">
      <c r="A21350" s="11"/>
      <c r="B21350" s="9" t="s">
        <v>16</v>
      </c>
      <c r="C21350" s="12">
        <v>494</v>
      </c>
    </row>
    <row r="21351" spans="1:7" ht="24" customHeight="1" x14ac:dyDescent="0.25">
      <c r="A21351" s="6" t="s">
        <v>17</v>
      </c>
      <c r="B21351" s="9" t="s">
        <v>18</v>
      </c>
      <c r="C21351" s="8" t="s">
        <v>19</v>
      </c>
    </row>
    <row r="21352" spans="1:7" ht="33.950000000000003" customHeight="1" x14ac:dyDescent="0.25">
      <c r="A21352" s="11"/>
      <c r="B21352" s="9" t="s">
        <v>20</v>
      </c>
      <c r="C21352" s="8" t="s">
        <v>21</v>
      </c>
    </row>
    <row r="21353" spans="1:7" ht="409.6" customHeight="1" x14ac:dyDescent="0.25">
      <c r="A21353" s="6" t="s">
        <v>22</v>
      </c>
      <c r="B21353" s="7"/>
      <c r="C21353" s="8" t="s">
        <v>343</v>
      </c>
    </row>
    <row r="21354" spans="1:7" ht="14.1" customHeight="1" x14ac:dyDescent="0.25">
      <c r="A21354" s="6" t="s">
        <v>24</v>
      </c>
      <c r="B21354" s="9" t="s">
        <v>25</v>
      </c>
      <c r="C21354" s="10" t="s">
        <v>344</v>
      </c>
    </row>
    <row r="21355" spans="1:7" ht="14.1" customHeight="1" thickBot="1" x14ac:dyDescent="0.3">
      <c r="A21355" s="13"/>
      <c r="B21355" s="14" t="s">
        <v>27</v>
      </c>
      <c r="C21355" s="15" t="s">
        <v>345</v>
      </c>
    </row>
    <row r="21358" spans="1:7" x14ac:dyDescent="0.25">
      <c r="A21358" t="s">
        <v>29</v>
      </c>
    </row>
    <row r="21360" spans="1:7" ht="20.100000000000001" customHeight="1" thickBot="1" x14ac:dyDescent="0.3">
      <c r="A21360" s="16" t="s">
        <v>30</v>
      </c>
      <c r="B21360" s="17"/>
      <c r="C21360" s="17"/>
      <c r="D21360" s="17"/>
      <c r="E21360" s="17"/>
      <c r="F21360" s="17"/>
      <c r="G21360" s="17"/>
    </row>
    <row r="21361" spans="1:7" ht="24.95" customHeight="1" thickBot="1" x14ac:dyDescent="0.3">
      <c r="A21361" s="18"/>
      <c r="B21361" s="19"/>
      <c r="C21361" s="20" t="s">
        <v>31</v>
      </c>
      <c r="D21361" s="21" t="s">
        <v>32</v>
      </c>
      <c r="E21361" s="21" t="s">
        <v>33</v>
      </c>
      <c r="F21361" s="21" t="s">
        <v>34</v>
      </c>
      <c r="G21361" s="22" t="s">
        <v>35</v>
      </c>
    </row>
    <row r="21362" spans="1:7" ht="14.1" customHeight="1" x14ac:dyDescent="0.25">
      <c r="A21362" s="3" t="s">
        <v>36</v>
      </c>
      <c r="B21362" s="23" t="s">
        <v>37</v>
      </c>
      <c r="C21362" s="24">
        <v>1</v>
      </c>
      <c r="D21362" s="25"/>
      <c r="E21362" s="26">
        <v>1</v>
      </c>
      <c r="F21362" s="25"/>
      <c r="G21362" s="27"/>
    </row>
    <row r="21363" spans="1:7" ht="14.1" customHeight="1" x14ac:dyDescent="0.25">
      <c r="A21363" s="28"/>
      <c r="B21363" s="9" t="s">
        <v>38</v>
      </c>
      <c r="C21363" s="29">
        <v>2</v>
      </c>
      <c r="D21363" s="30"/>
      <c r="E21363" s="31">
        <v>1</v>
      </c>
      <c r="F21363" s="30"/>
      <c r="G21363" s="32"/>
    </row>
    <row r="21364" spans="1:7" ht="14.1" customHeight="1" x14ac:dyDescent="0.25">
      <c r="A21364" s="28"/>
      <c r="B21364" s="9" t="s">
        <v>39</v>
      </c>
      <c r="C21364" s="29">
        <v>4</v>
      </c>
      <c r="D21364" s="30"/>
      <c r="E21364" s="31">
        <v>3</v>
      </c>
      <c r="F21364" s="30"/>
      <c r="G21364" s="32"/>
    </row>
    <row r="21365" spans="1:7" ht="14.1" customHeight="1" x14ac:dyDescent="0.25">
      <c r="A21365" s="28"/>
      <c r="B21365" s="9" t="s">
        <v>40</v>
      </c>
      <c r="C21365" s="29">
        <v>8</v>
      </c>
      <c r="D21365" s="30"/>
      <c r="E21365" s="31">
        <v>3</v>
      </c>
      <c r="F21365" s="30"/>
      <c r="G21365" s="32"/>
    </row>
    <row r="21366" spans="1:7" ht="33.950000000000003" customHeight="1" x14ac:dyDescent="0.25">
      <c r="A21366" s="33" t="s">
        <v>41</v>
      </c>
      <c r="B21366" s="9" t="s">
        <v>39</v>
      </c>
      <c r="C21366" s="29">
        <v>4</v>
      </c>
      <c r="D21366" s="34" t="s">
        <v>179</v>
      </c>
      <c r="E21366" s="31">
        <v>2</v>
      </c>
      <c r="F21366" s="34" t="s">
        <v>43</v>
      </c>
      <c r="G21366" s="35">
        <v>140</v>
      </c>
    </row>
    <row r="21367" spans="1:7" ht="14.1" customHeight="1" thickBot="1" x14ac:dyDescent="0.3">
      <c r="A21367" s="36" t="s">
        <v>44</v>
      </c>
      <c r="B21367" s="37"/>
      <c r="C21367" s="38">
        <v>19</v>
      </c>
      <c r="D21367" s="39"/>
      <c r="E21367" s="40">
        <v>10</v>
      </c>
      <c r="F21367" s="39"/>
      <c r="G21367" s="41"/>
    </row>
    <row r="21368" spans="1:7" ht="15" customHeight="1" x14ac:dyDescent="0.25">
      <c r="A21368" s="42" t="s">
        <v>331</v>
      </c>
      <c r="B21368" s="43"/>
      <c r="C21368" s="43"/>
      <c r="D21368" s="43"/>
      <c r="E21368" s="43"/>
      <c r="F21368" s="43"/>
      <c r="G21368" s="43"/>
    </row>
    <row r="21370" spans="1:7" ht="20.100000000000001" customHeight="1" thickBot="1" x14ac:dyDescent="0.3">
      <c r="A21370" s="16" t="s">
        <v>46</v>
      </c>
      <c r="B21370" s="17"/>
    </row>
    <row r="21371" spans="1:7" ht="24" customHeight="1" x14ac:dyDescent="0.25">
      <c r="A21371" s="44" t="s">
        <v>47</v>
      </c>
      <c r="B21371" s="45">
        <v>5426.3772765620752</v>
      </c>
    </row>
    <row r="21372" spans="1:7" ht="24" customHeight="1" x14ac:dyDescent="0.25">
      <c r="A21372" s="46" t="s">
        <v>48</v>
      </c>
      <c r="B21372" s="47">
        <v>5430.3772765620752</v>
      </c>
    </row>
    <row r="21373" spans="1:7" ht="24" customHeight="1" x14ac:dyDescent="0.25">
      <c r="A21373" s="46" t="s">
        <v>49</v>
      </c>
      <c r="B21373" s="47">
        <v>5430.4022765620748</v>
      </c>
    </row>
    <row r="21374" spans="1:7" ht="24" customHeight="1" x14ac:dyDescent="0.25">
      <c r="A21374" s="46" t="s">
        <v>50</v>
      </c>
      <c r="B21374" s="47">
        <v>5440.7373098693806</v>
      </c>
    </row>
    <row r="21375" spans="1:7" ht="24" customHeight="1" thickBot="1" x14ac:dyDescent="0.3">
      <c r="A21375" s="48" t="s">
        <v>51</v>
      </c>
      <c r="B21375" s="49">
        <v>5438.7373098693806</v>
      </c>
    </row>
    <row r="21376" spans="1:7" ht="35.1" customHeight="1" x14ac:dyDescent="0.25">
      <c r="A21376" s="42" t="s">
        <v>52</v>
      </c>
      <c r="B21376" s="43"/>
    </row>
    <row r="21377" spans="1:5" ht="15" customHeight="1" x14ac:dyDescent="0.25">
      <c r="A21377" s="50" t="s">
        <v>331</v>
      </c>
      <c r="B21377" s="51"/>
    </row>
    <row r="21380" spans="1:5" ht="16.5" x14ac:dyDescent="0.25">
      <c r="A21380" t="s">
        <v>53</v>
      </c>
    </row>
    <row r="21382" spans="1:5" ht="20.100000000000001" customHeight="1" thickBot="1" x14ac:dyDescent="0.3">
      <c r="A21382" s="16" t="s">
        <v>54</v>
      </c>
      <c r="B21382" s="17"/>
      <c r="C21382" s="17"/>
      <c r="D21382" s="17"/>
      <c r="E21382" s="17"/>
    </row>
    <row r="21383" spans="1:5" ht="24.95" customHeight="1" thickBot="1" x14ac:dyDescent="0.3">
      <c r="A21383" s="52" t="s">
        <v>55</v>
      </c>
      <c r="B21383" s="20" t="s">
        <v>56</v>
      </c>
      <c r="C21383" s="21" t="s">
        <v>57</v>
      </c>
      <c r="D21383" s="21" t="s">
        <v>58</v>
      </c>
      <c r="E21383" s="22" t="s">
        <v>59</v>
      </c>
    </row>
    <row r="21384" spans="1:5" ht="14.1" customHeight="1" x14ac:dyDescent="0.25">
      <c r="A21384" s="44" t="s">
        <v>37</v>
      </c>
      <c r="B21384" s="24">
        <v>1</v>
      </c>
      <c r="C21384" s="53">
        <v>139.28719466152714</v>
      </c>
      <c r="D21384" s="53">
        <v>7720.7563955807273</v>
      </c>
      <c r="E21384" s="54">
        <v>7.1008912114553156E-124</v>
      </c>
    </row>
    <row r="21385" spans="1:5" ht="14.1" customHeight="1" x14ac:dyDescent="0.25">
      <c r="A21385" s="46" t="s">
        <v>38</v>
      </c>
      <c r="B21385" s="29">
        <v>1</v>
      </c>
      <c r="C21385" s="55">
        <v>139.28719466152702</v>
      </c>
      <c r="D21385" s="55">
        <v>1.7826995613308605</v>
      </c>
      <c r="E21385" s="56">
        <v>0.18399620911532302</v>
      </c>
    </row>
    <row r="21386" spans="1:5" ht="14.1" customHeight="1" x14ac:dyDescent="0.25">
      <c r="A21386" s="46" t="s">
        <v>39</v>
      </c>
      <c r="B21386" s="29">
        <v>3</v>
      </c>
      <c r="C21386" s="55">
        <v>345.87795134923545</v>
      </c>
      <c r="D21386" s="55">
        <v>40.155519260637469</v>
      </c>
      <c r="E21386" s="56">
        <v>2.736857444390461E-22</v>
      </c>
    </row>
    <row r="21387" spans="1:5" ht="14.1" customHeight="1" thickBot="1" x14ac:dyDescent="0.3">
      <c r="A21387" s="48" t="s">
        <v>40</v>
      </c>
      <c r="B21387" s="38">
        <v>3</v>
      </c>
      <c r="C21387" s="57">
        <v>345.87795134923545</v>
      </c>
      <c r="D21387" s="57">
        <v>1.3842164333363911</v>
      </c>
      <c r="E21387" s="58">
        <v>0.24736644072170957</v>
      </c>
    </row>
    <row r="21388" spans="1:5" ht="15" customHeight="1" x14ac:dyDescent="0.25">
      <c r="A21388" s="42" t="s">
        <v>331</v>
      </c>
      <c r="B21388" s="43"/>
      <c r="C21388" s="43"/>
      <c r="D21388" s="43"/>
      <c r="E21388" s="43"/>
    </row>
    <row r="21391" spans="1:5" ht="16.5" x14ac:dyDescent="0.25">
      <c r="A21391" t="s">
        <v>60</v>
      </c>
    </row>
    <row r="21393" spans="1:3" ht="18" customHeight="1" thickBot="1" x14ac:dyDescent="0.3">
      <c r="A21393" s="1" t="s">
        <v>61</v>
      </c>
      <c r="B21393" s="2"/>
      <c r="C21393" s="2"/>
    </row>
    <row r="21394" spans="1:3" ht="15" customHeight="1" thickBot="1" x14ac:dyDescent="0.3">
      <c r="A21394" s="59"/>
      <c r="B21394" s="60"/>
      <c r="C21394" s="61" t="s">
        <v>62</v>
      </c>
    </row>
    <row r="21395" spans="1:3" ht="14.1" customHeight="1" x14ac:dyDescent="0.25">
      <c r="A21395" s="3" t="s">
        <v>36</v>
      </c>
      <c r="B21395" s="23" t="s">
        <v>37</v>
      </c>
      <c r="C21395" s="62">
        <v>0.99999999999999989</v>
      </c>
    </row>
    <row r="21396" spans="1:3" ht="14.1" customHeight="1" x14ac:dyDescent="0.25">
      <c r="A21396" s="11"/>
      <c r="B21396" s="9" t="s">
        <v>63</v>
      </c>
      <c r="C21396" s="47">
        <v>0.50000000000000022</v>
      </c>
    </row>
    <row r="21397" spans="1:3" ht="14.1" customHeight="1" x14ac:dyDescent="0.25">
      <c r="A21397" s="11"/>
      <c r="B21397" s="9" t="s">
        <v>64</v>
      </c>
      <c r="C21397" s="47">
        <v>0.49999999999999972</v>
      </c>
    </row>
    <row r="21398" spans="1:3" ht="14.1" customHeight="1" x14ac:dyDescent="0.25">
      <c r="A21398" s="11"/>
      <c r="B21398" s="9" t="s">
        <v>65</v>
      </c>
      <c r="C21398" s="47">
        <v>0.24999999999999986</v>
      </c>
    </row>
    <row r="21399" spans="1:3" ht="14.1" customHeight="1" x14ac:dyDescent="0.25">
      <c r="A21399" s="11"/>
      <c r="B21399" s="9" t="s">
        <v>66</v>
      </c>
      <c r="C21399" s="47">
        <v>0.25000000000000011</v>
      </c>
    </row>
    <row r="21400" spans="1:3" ht="14.1" customHeight="1" x14ac:dyDescent="0.25">
      <c r="A21400" s="11"/>
      <c r="B21400" s="9" t="s">
        <v>67</v>
      </c>
      <c r="C21400" s="47">
        <v>0.24999999999999997</v>
      </c>
    </row>
    <row r="21401" spans="1:3" ht="14.1" customHeight="1" x14ac:dyDescent="0.25">
      <c r="A21401" s="11"/>
      <c r="B21401" s="9" t="s">
        <v>68</v>
      </c>
      <c r="C21401" s="47">
        <v>0.24999999999999983</v>
      </c>
    </row>
    <row r="21402" spans="1:3" ht="24" customHeight="1" x14ac:dyDescent="0.25">
      <c r="A21402" s="11"/>
      <c r="B21402" s="9" t="s">
        <v>69</v>
      </c>
      <c r="C21402" s="47">
        <v>0.12499999999999993</v>
      </c>
    </row>
    <row r="21403" spans="1:3" ht="24" customHeight="1" x14ac:dyDescent="0.25">
      <c r="A21403" s="11"/>
      <c r="B21403" s="9" t="s">
        <v>70</v>
      </c>
      <c r="C21403" s="47">
        <v>0.12500000000000019</v>
      </c>
    </row>
    <row r="21404" spans="1:3" ht="24" customHeight="1" x14ac:dyDescent="0.25">
      <c r="A21404" s="11"/>
      <c r="B21404" s="9" t="s">
        <v>71</v>
      </c>
      <c r="C21404" s="47">
        <v>0.125</v>
      </c>
    </row>
    <row r="21405" spans="1:3" ht="24" customHeight="1" x14ac:dyDescent="0.25">
      <c r="A21405" s="11"/>
      <c r="B21405" s="9" t="s">
        <v>72</v>
      </c>
      <c r="C21405" s="47">
        <v>0.12500000000000006</v>
      </c>
    </row>
    <row r="21406" spans="1:3" ht="24" customHeight="1" x14ac:dyDescent="0.25">
      <c r="A21406" s="11"/>
      <c r="B21406" s="9" t="s">
        <v>73</v>
      </c>
      <c r="C21406" s="47">
        <v>0.12499999999999993</v>
      </c>
    </row>
    <row r="21407" spans="1:3" ht="24" customHeight="1" x14ac:dyDescent="0.25">
      <c r="A21407" s="11"/>
      <c r="B21407" s="9" t="s">
        <v>74</v>
      </c>
      <c r="C21407" s="47">
        <v>0.12499999999999997</v>
      </c>
    </row>
    <row r="21408" spans="1:3" ht="24" customHeight="1" x14ac:dyDescent="0.25">
      <c r="A21408" s="11"/>
      <c r="B21408" s="9" t="s">
        <v>75</v>
      </c>
      <c r="C21408" s="47">
        <v>0.12499999999999993</v>
      </c>
    </row>
    <row r="21409" spans="1:3" ht="24" customHeight="1" thickBot="1" x14ac:dyDescent="0.3">
      <c r="A21409" s="13"/>
      <c r="B21409" s="14" t="s">
        <v>76</v>
      </c>
      <c r="C21409" s="49">
        <v>0.12499999999999988</v>
      </c>
    </row>
    <row r="21411" spans="1:3" ht="18" customHeight="1" thickBot="1" x14ac:dyDescent="0.3">
      <c r="A21411" s="1" t="s">
        <v>77</v>
      </c>
      <c r="B21411" s="2"/>
      <c r="C21411" s="2"/>
    </row>
    <row r="21412" spans="1:3" ht="15" customHeight="1" thickBot="1" x14ac:dyDescent="0.3">
      <c r="A21412" s="59"/>
      <c r="B21412" s="60"/>
      <c r="C21412" s="61" t="s">
        <v>78</v>
      </c>
    </row>
    <row r="21413" spans="1:3" ht="14.1" customHeight="1" x14ac:dyDescent="0.25">
      <c r="A21413" s="3" t="s">
        <v>36</v>
      </c>
      <c r="B21413" s="23" t="s">
        <v>37</v>
      </c>
      <c r="C21413" s="62">
        <v>0</v>
      </c>
    </row>
    <row r="21414" spans="1:3" ht="14.1" customHeight="1" x14ac:dyDescent="0.25">
      <c r="A21414" s="11"/>
      <c r="B21414" s="9" t="s">
        <v>63</v>
      </c>
      <c r="C21414" s="12">
        <v>1</v>
      </c>
    </row>
    <row r="21415" spans="1:3" ht="14.1" customHeight="1" x14ac:dyDescent="0.25">
      <c r="A21415" s="11"/>
      <c r="B21415" s="9" t="s">
        <v>64</v>
      </c>
      <c r="C21415" s="12">
        <v>-1.0000000000000018</v>
      </c>
    </row>
    <row r="21416" spans="1:3" ht="14.1" customHeight="1" x14ac:dyDescent="0.25">
      <c r="A21416" s="11"/>
      <c r="B21416" s="9" t="s">
        <v>65</v>
      </c>
      <c r="C21416" s="12">
        <v>0</v>
      </c>
    </row>
    <row r="21417" spans="1:3" ht="14.1" customHeight="1" x14ac:dyDescent="0.25">
      <c r="A21417" s="11"/>
      <c r="B21417" s="9" t="s">
        <v>66</v>
      </c>
      <c r="C21417" s="12">
        <v>0</v>
      </c>
    </row>
    <row r="21418" spans="1:3" ht="14.1" customHeight="1" x14ac:dyDescent="0.25">
      <c r="A21418" s="11"/>
      <c r="B21418" s="9" t="s">
        <v>67</v>
      </c>
      <c r="C21418" s="12">
        <v>0</v>
      </c>
    </row>
    <row r="21419" spans="1:3" ht="14.1" customHeight="1" x14ac:dyDescent="0.25">
      <c r="A21419" s="11"/>
      <c r="B21419" s="9" t="s">
        <v>68</v>
      </c>
      <c r="C21419" s="12">
        <v>0</v>
      </c>
    </row>
    <row r="21420" spans="1:3" ht="24" customHeight="1" x14ac:dyDescent="0.25">
      <c r="A21420" s="11"/>
      <c r="B21420" s="9" t="s">
        <v>69</v>
      </c>
      <c r="C21420" s="47">
        <v>0.24999999999999981</v>
      </c>
    </row>
    <row r="21421" spans="1:3" ht="24" customHeight="1" x14ac:dyDescent="0.25">
      <c r="A21421" s="11"/>
      <c r="B21421" s="9" t="s">
        <v>70</v>
      </c>
      <c r="C21421" s="47">
        <v>0.25000000000000017</v>
      </c>
    </row>
    <row r="21422" spans="1:3" ht="24" customHeight="1" x14ac:dyDescent="0.25">
      <c r="A21422" s="11"/>
      <c r="B21422" s="9" t="s">
        <v>71</v>
      </c>
      <c r="C21422" s="47">
        <v>0.25000000000000022</v>
      </c>
    </row>
    <row r="21423" spans="1:3" ht="24" customHeight="1" x14ac:dyDescent="0.25">
      <c r="A21423" s="11"/>
      <c r="B21423" s="9" t="s">
        <v>72</v>
      </c>
      <c r="C21423" s="47">
        <v>0.24999999999999964</v>
      </c>
    </row>
    <row r="21424" spans="1:3" ht="24" customHeight="1" x14ac:dyDescent="0.25">
      <c r="A21424" s="11"/>
      <c r="B21424" s="9" t="s">
        <v>73</v>
      </c>
      <c r="C21424" s="47">
        <v>-0.25</v>
      </c>
    </row>
    <row r="21425" spans="1:5" ht="24" customHeight="1" x14ac:dyDescent="0.25">
      <c r="A21425" s="11"/>
      <c r="B21425" s="9" t="s">
        <v>74</v>
      </c>
      <c r="C21425" s="47">
        <v>-0.25000000000000022</v>
      </c>
    </row>
    <row r="21426" spans="1:5" ht="24" customHeight="1" x14ac:dyDescent="0.25">
      <c r="A21426" s="11"/>
      <c r="B21426" s="9" t="s">
        <v>75</v>
      </c>
      <c r="C21426" s="47">
        <v>-0.25</v>
      </c>
    </row>
    <row r="21427" spans="1:5" ht="24" customHeight="1" thickBot="1" x14ac:dyDescent="0.3">
      <c r="A21427" s="13"/>
      <c r="B21427" s="14" t="s">
        <v>76</v>
      </c>
      <c r="C21427" s="49">
        <v>-0.25000000000000039</v>
      </c>
    </row>
    <row r="21429" spans="1:5" ht="18" customHeight="1" thickBot="1" x14ac:dyDescent="0.3">
      <c r="A21429" s="1" t="s">
        <v>79</v>
      </c>
      <c r="B21429" s="2"/>
      <c r="C21429" s="2"/>
      <c r="D21429" s="2"/>
      <c r="E21429" s="2"/>
    </row>
    <row r="21430" spans="1:5" ht="15" customHeight="1" thickBot="1" x14ac:dyDescent="0.3">
      <c r="A21430" s="59"/>
      <c r="B21430" s="60"/>
      <c r="C21430" s="20" t="s">
        <v>80</v>
      </c>
      <c r="D21430" s="21" t="s">
        <v>81</v>
      </c>
      <c r="E21430" s="22" t="s">
        <v>82</v>
      </c>
    </row>
    <row r="21431" spans="1:5" ht="14.1" customHeight="1" x14ac:dyDescent="0.25">
      <c r="A21431" s="3" t="s">
        <v>36</v>
      </c>
      <c r="B21431" s="23" t="s">
        <v>37</v>
      </c>
      <c r="C21431" s="24">
        <v>0</v>
      </c>
      <c r="D21431" s="26">
        <v>0</v>
      </c>
      <c r="E21431" s="63">
        <v>0</v>
      </c>
    </row>
    <row r="21432" spans="1:5" ht="14.1" customHeight="1" x14ac:dyDescent="0.25">
      <c r="A21432" s="11"/>
      <c r="B21432" s="9" t="s">
        <v>63</v>
      </c>
      <c r="C21432" s="29">
        <v>0</v>
      </c>
      <c r="D21432" s="31">
        <v>0</v>
      </c>
      <c r="E21432" s="35">
        <v>0</v>
      </c>
    </row>
    <row r="21433" spans="1:5" ht="14.1" customHeight="1" x14ac:dyDescent="0.25">
      <c r="A21433" s="11"/>
      <c r="B21433" s="9" t="s">
        <v>64</v>
      </c>
      <c r="C21433" s="29">
        <v>0</v>
      </c>
      <c r="D21433" s="31">
        <v>0</v>
      </c>
      <c r="E21433" s="35">
        <v>0</v>
      </c>
    </row>
    <row r="21434" spans="1:5" ht="14.1" customHeight="1" x14ac:dyDescent="0.25">
      <c r="A21434" s="11"/>
      <c r="B21434" s="9" t="s">
        <v>65</v>
      </c>
      <c r="C21434" s="29">
        <v>1</v>
      </c>
      <c r="D21434" s="31">
        <v>0</v>
      </c>
      <c r="E21434" s="35">
        <v>0</v>
      </c>
    </row>
    <row r="21435" spans="1:5" ht="14.1" customHeight="1" x14ac:dyDescent="0.25">
      <c r="A21435" s="11"/>
      <c r="B21435" s="9" t="s">
        <v>66</v>
      </c>
      <c r="C21435" s="29">
        <v>0</v>
      </c>
      <c r="D21435" s="31">
        <v>1</v>
      </c>
      <c r="E21435" s="35">
        <v>0</v>
      </c>
    </row>
    <row r="21436" spans="1:5" ht="14.1" customHeight="1" x14ac:dyDescent="0.25">
      <c r="A21436" s="11"/>
      <c r="B21436" s="9" t="s">
        <v>67</v>
      </c>
      <c r="C21436" s="29">
        <v>0</v>
      </c>
      <c r="D21436" s="31">
        <v>0</v>
      </c>
      <c r="E21436" s="35">
        <v>1</v>
      </c>
    </row>
    <row r="21437" spans="1:5" ht="14.1" customHeight="1" x14ac:dyDescent="0.25">
      <c r="A21437" s="11"/>
      <c r="B21437" s="9" t="s">
        <v>68</v>
      </c>
      <c r="C21437" s="29">
        <v>-1.0000000000000018</v>
      </c>
      <c r="D21437" s="31">
        <v>-1.0000000000000016</v>
      </c>
      <c r="E21437" s="35">
        <v>-1.0000000000000018</v>
      </c>
    </row>
    <row r="21438" spans="1:5" ht="24" customHeight="1" x14ac:dyDescent="0.25">
      <c r="A21438" s="11"/>
      <c r="B21438" s="9" t="s">
        <v>69</v>
      </c>
      <c r="C21438" s="64">
        <v>0.50000000000000078</v>
      </c>
      <c r="D21438" s="31">
        <v>0</v>
      </c>
      <c r="E21438" s="35">
        <v>0</v>
      </c>
    </row>
    <row r="21439" spans="1:5" ht="24" customHeight="1" x14ac:dyDescent="0.25">
      <c r="A21439" s="11"/>
      <c r="B21439" s="9" t="s">
        <v>70</v>
      </c>
      <c r="C21439" s="29">
        <v>0</v>
      </c>
      <c r="D21439" s="55">
        <v>0.50000000000000022</v>
      </c>
      <c r="E21439" s="35">
        <v>0</v>
      </c>
    </row>
    <row r="21440" spans="1:5" ht="24" customHeight="1" x14ac:dyDescent="0.25">
      <c r="A21440" s="11"/>
      <c r="B21440" s="9" t="s">
        <v>71</v>
      </c>
      <c r="C21440" s="29">
        <v>0</v>
      </c>
      <c r="D21440" s="31">
        <v>0</v>
      </c>
      <c r="E21440" s="56">
        <v>0.50000000000000022</v>
      </c>
    </row>
    <row r="21441" spans="1:5" ht="24" customHeight="1" x14ac:dyDescent="0.25">
      <c r="A21441" s="11"/>
      <c r="B21441" s="9" t="s">
        <v>72</v>
      </c>
      <c r="C21441" s="64">
        <v>-0.49999999999999983</v>
      </c>
      <c r="D21441" s="55">
        <v>-0.49999999999999983</v>
      </c>
      <c r="E21441" s="56">
        <v>-0.49999999999999944</v>
      </c>
    </row>
    <row r="21442" spans="1:5" ht="24" customHeight="1" x14ac:dyDescent="0.25">
      <c r="A21442" s="11"/>
      <c r="B21442" s="9" t="s">
        <v>73</v>
      </c>
      <c r="C21442" s="64">
        <v>0.49999999999999922</v>
      </c>
      <c r="D21442" s="31">
        <v>0</v>
      </c>
      <c r="E21442" s="35">
        <v>0</v>
      </c>
    </row>
    <row r="21443" spans="1:5" ht="24" customHeight="1" x14ac:dyDescent="0.25">
      <c r="A21443" s="11"/>
      <c r="B21443" s="9" t="s">
        <v>74</v>
      </c>
      <c r="C21443" s="29">
        <v>0</v>
      </c>
      <c r="D21443" s="55">
        <v>0.49999999999999983</v>
      </c>
      <c r="E21443" s="35">
        <v>0</v>
      </c>
    </row>
    <row r="21444" spans="1:5" ht="24" customHeight="1" x14ac:dyDescent="0.25">
      <c r="A21444" s="11"/>
      <c r="B21444" s="9" t="s">
        <v>75</v>
      </c>
      <c r="C21444" s="29">
        <v>0</v>
      </c>
      <c r="D21444" s="31">
        <v>0</v>
      </c>
      <c r="E21444" s="56">
        <v>0.49999999999999944</v>
      </c>
    </row>
    <row r="21445" spans="1:5" ht="24" customHeight="1" thickBot="1" x14ac:dyDescent="0.3">
      <c r="A21445" s="13"/>
      <c r="B21445" s="14" t="s">
        <v>76</v>
      </c>
      <c r="C21445" s="65">
        <v>-0.49999999999999933</v>
      </c>
      <c r="D21445" s="57">
        <v>-0.49999999999999928</v>
      </c>
      <c r="E21445" s="58">
        <v>-0.49999999999999917</v>
      </c>
    </row>
    <row r="21447" spans="1:5" ht="18" customHeight="1" thickBot="1" x14ac:dyDescent="0.3">
      <c r="A21447" s="1" t="s">
        <v>83</v>
      </c>
      <c r="B21447" s="2"/>
      <c r="C21447" s="2"/>
      <c r="D21447" s="2"/>
      <c r="E21447" s="2"/>
    </row>
    <row r="21448" spans="1:5" ht="15" customHeight="1" thickBot="1" x14ac:dyDescent="0.3">
      <c r="A21448" s="59"/>
      <c r="B21448" s="60"/>
      <c r="C21448" s="20" t="s">
        <v>84</v>
      </c>
      <c r="D21448" s="21" t="s">
        <v>85</v>
      </c>
      <c r="E21448" s="22" t="s">
        <v>86</v>
      </c>
    </row>
    <row r="21449" spans="1:5" ht="14.1" customHeight="1" x14ac:dyDescent="0.25">
      <c r="A21449" s="3" t="s">
        <v>36</v>
      </c>
      <c r="B21449" s="23" t="s">
        <v>37</v>
      </c>
      <c r="C21449" s="24">
        <v>0</v>
      </c>
      <c r="D21449" s="26">
        <v>0</v>
      </c>
      <c r="E21449" s="63">
        <v>0</v>
      </c>
    </row>
    <row r="21450" spans="1:5" ht="14.1" customHeight="1" x14ac:dyDescent="0.25">
      <c r="A21450" s="11"/>
      <c r="B21450" s="9" t="s">
        <v>63</v>
      </c>
      <c r="C21450" s="29">
        <v>0</v>
      </c>
      <c r="D21450" s="31">
        <v>0</v>
      </c>
      <c r="E21450" s="35">
        <v>0</v>
      </c>
    </row>
    <row r="21451" spans="1:5" ht="14.1" customHeight="1" x14ac:dyDescent="0.25">
      <c r="A21451" s="11"/>
      <c r="B21451" s="9" t="s">
        <v>64</v>
      </c>
      <c r="C21451" s="29">
        <v>0</v>
      </c>
      <c r="D21451" s="31">
        <v>0</v>
      </c>
      <c r="E21451" s="35">
        <v>0</v>
      </c>
    </row>
    <row r="21452" spans="1:5" ht="14.1" customHeight="1" x14ac:dyDescent="0.25">
      <c r="A21452" s="11"/>
      <c r="B21452" s="9" t="s">
        <v>65</v>
      </c>
      <c r="C21452" s="29">
        <v>0</v>
      </c>
      <c r="D21452" s="31">
        <v>0</v>
      </c>
      <c r="E21452" s="35">
        <v>0</v>
      </c>
    </row>
    <row r="21453" spans="1:5" ht="14.1" customHeight="1" x14ac:dyDescent="0.25">
      <c r="A21453" s="11"/>
      <c r="B21453" s="9" t="s">
        <v>66</v>
      </c>
      <c r="C21453" s="29">
        <v>0</v>
      </c>
      <c r="D21453" s="31">
        <v>0</v>
      </c>
      <c r="E21453" s="35">
        <v>0</v>
      </c>
    </row>
    <row r="21454" spans="1:5" ht="14.1" customHeight="1" x14ac:dyDescent="0.25">
      <c r="A21454" s="11"/>
      <c r="B21454" s="9" t="s">
        <v>67</v>
      </c>
      <c r="C21454" s="29">
        <v>0</v>
      </c>
      <c r="D21454" s="31">
        <v>0</v>
      </c>
      <c r="E21454" s="35">
        <v>0</v>
      </c>
    </row>
    <row r="21455" spans="1:5" ht="14.1" customHeight="1" x14ac:dyDescent="0.25">
      <c r="A21455" s="11"/>
      <c r="B21455" s="9" t="s">
        <v>68</v>
      </c>
      <c r="C21455" s="29">
        <v>0</v>
      </c>
      <c r="D21455" s="31">
        <v>0</v>
      </c>
      <c r="E21455" s="35">
        <v>0</v>
      </c>
    </row>
    <row r="21456" spans="1:5" ht="24" customHeight="1" x14ac:dyDescent="0.25">
      <c r="A21456" s="11"/>
      <c r="B21456" s="9" t="s">
        <v>69</v>
      </c>
      <c r="C21456" s="29">
        <v>1</v>
      </c>
      <c r="D21456" s="31">
        <v>0</v>
      </c>
      <c r="E21456" s="35">
        <v>0</v>
      </c>
    </row>
    <row r="21457" spans="1:8" ht="24" customHeight="1" x14ac:dyDescent="0.25">
      <c r="A21457" s="11"/>
      <c r="B21457" s="9" t="s">
        <v>70</v>
      </c>
      <c r="C21457" s="29">
        <v>0</v>
      </c>
      <c r="D21457" s="31">
        <v>1</v>
      </c>
      <c r="E21457" s="35">
        <v>0</v>
      </c>
    </row>
    <row r="21458" spans="1:8" ht="24" customHeight="1" x14ac:dyDescent="0.25">
      <c r="A21458" s="11"/>
      <c r="B21458" s="9" t="s">
        <v>71</v>
      </c>
      <c r="C21458" s="29">
        <v>0</v>
      </c>
      <c r="D21458" s="31">
        <v>0</v>
      </c>
      <c r="E21458" s="35">
        <v>1</v>
      </c>
    </row>
    <row r="21459" spans="1:8" ht="24" customHeight="1" x14ac:dyDescent="0.25">
      <c r="A21459" s="11"/>
      <c r="B21459" s="9" t="s">
        <v>72</v>
      </c>
      <c r="C21459" s="29">
        <v>-0.99999999999999722</v>
      </c>
      <c r="D21459" s="31">
        <v>-0.99999999999999811</v>
      </c>
      <c r="E21459" s="35">
        <v>-0.99999999999999756</v>
      </c>
    </row>
    <row r="21460" spans="1:8" ht="24" customHeight="1" x14ac:dyDescent="0.25">
      <c r="A21460" s="11"/>
      <c r="B21460" s="9" t="s">
        <v>73</v>
      </c>
      <c r="C21460" s="29">
        <v>-0.99999999999999978</v>
      </c>
      <c r="D21460" s="31">
        <v>0</v>
      </c>
      <c r="E21460" s="35">
        <v>0</v>
      </c>
    </row>
    <row r="21461" spans="1:8" ht="24" customHeight="1" x14ac:dyDescent="0.25">
      <c r="A21461" s="11"/>
      <c r="B21461" s="9" t="s">
        <v>74</v>
      </c>
      <c r="C21461" s="29">
        <v>0</v>
      </c>
      <c r="D21461" s="31">
        <v>-1.0000000000000007</v>
      </c>
      <c r="E21461" s="35">
        <v>0</v>
      </c>
    </row>
    <row r="21462" spans="1:8" ht="24" customHeight="1" x14ac:dyDescent="0.25">
      <c r="A21462" s="11"/>
      <c r="B21462" s="9" t="s">
        <v>75</v>
      </c>
      <c r="C21462" s="29">
        <v>0</v>
      </c>
      <c r="D21462" s="31">
        <v>0</v>
      </c>
      <c r="E21462" s="35">
        <v>-0.99999999999999922</v>
      </c>
    </row>
    <row r="21463" spans="1:8" ht="24" customHeight="1" thickBot="1" x14ac:dyDescent="0.3">
      <c r="A21463" s="13"/>
      <c r="B21463" s="14" t="s">
        <v>76</v>
      </c>
      <c r="C21463" s="38">
        <v>1.0000000000000018</v>
      </c>
      <c r="D21463" s="40">
        <v>1.0000000000000022</v>
      </c>
      <c r="E21463" s="66">
        <v>1.0000000000000022</v>
      </c>
    </row>
    <row r="21465" spans="1:8" ht="20.100000000000001" customHeight="1" thickBot="1" x14ac:dyDescent="0.3">
      <c r="A21465" s="16" t="s">
        <v>87</v>
      </c>
      <c r="B21465" s="17"/>
      <c r="C21465" s="17"/>
      <c r="D21465" s="17"/>
      <c r="E21465" s="17"/>
      <c r="F21465" s="17"/>
      <c r="G21465" s="17"/>
      <c r="H21465" s="17"/>
    </row>
    <row r="21466" spans="1:8" ht="15" customHeight="1" x14ac:dyDescent="0.25">
      <c r="A21466" s="67" t="s">
        <v>88</v>
      </c>
      <c r="B21466" s="68" t="s">
        <v>89</v>
      </c>
      <c r="C21466" s="69" t="s">
        <v>90</v>
      </c>
      <c r="D21466" s="69" t="s">
        <v>91</v>
      </c>
      <c r="E21466" s="69" t="s">
        <v>92</v>
      </c>
      <c r="F21466" s="69" t="s">
        <v>59</v>
      </c>
      <c r="G21466" s="70" t="s">
        <v>93</v>
      </c>
      <c r="H21466" s="71"/>
    </row>
    <row r="21467" spans="1:8" ht="15" customHeight="1" thickBot="1" x14ac:dyDescent="0.3">
      <c r="A21467" s="72"/>
      <c r="B21467" s="73"/>
      <c r="C21467" s="74"/>
      <c r="D21467" s="74"/>
      <c r="E21467" s="74"/>
      <c r="F21467" s="74"/>
      <c r="G21467" s="75" t="s">
        <v>94</v>
      </c>
      <c r="H21467" s="76" t="s">
        <v>95</v>
      </c>
    </row>
    <row r="21468" spans="1:8" ht="14.1" customHeight="1" x14ac:dyDescent="0.25">
      <c r="A21468" s="44" t="s">
        <v>37</v>
      </c>
      <c r="B21468" s="77">
        <v>1545.3553438600657</v>
      </c>
      <c r="C21468" s="78">
        <v>24.236566413668569</v>
      </c>
      <c r="D21468" s="53">
        <v>145.01780836457007</v>
      </c>
      <c r="E21468" s="53">
        <v>63.761314927371053</v>
      </c>
      <c r="F21468" s="53">
        <v>5.6707852446057826E-108</v>
      </c>
      <c r="G21468" s="78">
        <v>1497.4527999063769</v>
      </c>
      <c r="H21468" s="79">
        <v>1593.2578878137545</v>
      </c>
    </row>
    <row r="21469" spans="1:8" ht="14.1" customHeight="1" x14ac:dyDescent="0.25">
      <c r="A21469" s="46" t="s">
        <v>63</v>
      </c>
      <c r="B21469" s="80">
        <v>-59.12070122531501</v>
      </c>
      <c r="C21469" s="81">
        <v>34.523161982029336</v>
      </c>
      <c r="D21469" s="55">
        <v>145.0178083645709</v>
      </c>
      <c r="E21469" s="55">
        <v>-1.7124938108534109</v>
      </c>
      <c r="F21469" s="55">
        <v>8.8943057369352221E-2</v>
      </c>
      <c r="G21469" s="81">
        <v>-127.35426434801138</v>
      </c>
      <c r="H21469" s="82">
        <v>9.112861897381368</v>
      </c>
    </row>
    <row r="21470" spans="1:8" ht="14.1" customHeight="1" x14ac:dyDescent="0.25">
      <c r="A21470" s="46" t="s">
        <v>64</v>
      </c>
      <c r="B21470" s="83" t="s">
        <v>96</v>
      </c>
      <c r="C21470" s="31">
        <v>0</v>
      </c>
      <c r="D21470" s="84" t="s">
        <v>97</v>
      </c>
      <c r="E21470" s="84" t="s">
        <v>97</v>
      </c>
      <c r="F21470" s="84" t="s">
        <v>97</v>
      </c>
      <c r="G21470" s="84" t="s">
        <v>97</v>
      </c>
      <c r="H21470" s="85" t="s">
        <v>97</v>
      </c>
    </row>
    <row r="21471" spans="1:8" ht="14.1" customHeight="1" x14ac:dyDescent="0.25">
      <c r="A21471" s="46" t="s">
        <v>65</v>
      </c>
      <c r="B21471" s="80">
        <v>-10.52978179014139</v>
      </c>
      <c r="C21471" s="81">
        <v>9.2495842211202319</v>
      </c>
      <c r="D21471" s="55">
        <v>360.3014128385613</v>
      </c>
      <c r="E21471" s="55">
        <v>-1.1384059584103243</v>
      </c>
      <c r="F21471" s="55">
        <v>0.25570738590574527</v>
      </c>
      <c r="G21471" s="81">
        <v>-28.719735809444828</v>
      </c>
      <c r="H21471" s="82">
        <v>7.6601722291620451</v>
      </c>
    </row>
    <row r="21472" spans="1:8" ht="14.1" customHeight="1" x14ac:dyDescent="0.25">
      <c r="A21472" s="46" t="s">
        <v>66</v>
      </c>
      <c r="B21472" s="80">
        <v>-37.062402944968127</v>
      </c>
      <c r="C21472" s="81">
        <v>7.3770418734833312</v>
      </c>
      <c r="D21472" s="55">
        <v>352.93343613887606</v>
      </c>
      <c r="E21472" s="55">
        <v>-5.0240195976368787</v>
      </c>
      <c r="F21472" s="55">
        <v>8.0546610036843362E-7</v>
      </c>
      <c r="G21472" s="81">
        <v>-51.570892314335794</v>
      </c>
      <c r="H21472" s="82">
        <v>-22.553913575600461</v>
      </c>
    </row>
    <row r="21473" spans="1:8" ht="14.1" customHeight="1" x14ac:dyDescent="0.25">
      <c r="A21473" s="46" t="s">
        <v>67</v>
      </c>
      <c r="B21473" s="80">
        <v>-37.110227908144751</v>
      </c>
      <c r="C21473" s="81">
        <v>5.1318291585324873</v>
      </c>
      <c r="D21473" s="55">
        <v>345.6184340723679</v>
      </c>
      <c r="E21473" s="55">
        <v>-7.2313841247897077</v>
      </c>
      <c r="F21473" s="55">
        <v>3.0974363218748107E-12</v>
      </c>
      <c r="G21473" s="81">
        <v>-47.20377388840928</v>
      </c>
      <c r="H21473" s="82">
        <v>-27.016681927880221</v>
      </c>
    </row>
    <row r="21474" spans="1:8" ht="14.1" customHeight="1" x14ac:dyDescent="0.25">
      <c r="A21474" s="46" t="s">
        <v>68</v>
      </c>
      <c r="B21474" s="83" t="s">
        <v>96</v>
      </c>
      <c r="C21474" s="31">
        <v>0</v>
      </c>
      <c r="D21474" s="84" t="s">
        <v>97</v>
      </c>
      <c r="E21474" s="84" t="s">
        <v>97</v>
      </c>
      <c r="F21474" s="84" t="s">
        <v>97</v>
      </c>
      <c r="G21474" s="84" t="s">
        <v>97</v>
      </c>
      <c r="H21474" s="85" t="s">
        <v>97</v>
      </c>
    </row>
    <row r="21475" spans="1:8" ht="24" customHeight="1" x14ac:dyDescent="0.25">
      <c r="A21475" s="46" t="s">
        <v>69</v>
      </c>
      <c r="B21475" s="80">
        <v>21.73955544708847</v>
      </c>
      <c r="C21475" s="81">
        <v>12.842037164983154</v>
      </c>
      <c r="D21475" s="55">
        <v>359.73306393811748</v>
      </c>
      <c r="E21475" s="55">
        <v>1.6928432123188757</v>
      </c>
      <c r="F21475" s="55">
        <v>9.1351094442548672E-2</v>
      </c>
      <c r="G21475" s="81">
        <v>-3.5153429127611866</v>
      </c>
      <c r="H21475" s="82">
        <v>46.994453806938125</v>
      </c>
    </row>
    <row r="21476" spans="1:8" ht="24" customHeight="1" x14ac:dyDescent="0.25">
      <c r="A21476" s="46" t="s">
        <v>70</v>
      </c>
      <c r="B21476" s="80">
        <v>19.162954850646074</v>
      </c>
      <c r="C21476" s="81">
        <v>10.244474802625007</v>
      </c>
      <c r="D21476" s="55">
        <v>352.68093702367042</v>
      </c>
      <c r="E21476" s="55">
        <v>1.8705648869120972</v>
      </c>
      <c r="F21476" s="55">
        <v>6.2233429433595805E-2</v>
      </c>
      <c r="G21476" s="81">
        <v>-0.98498824927163153</v>
      </c>
      <c r="H21476" s="82">
        <v>39.310897950563778</v>
      </c>
    </row>
    <row r="21477" spans="1:8" ht="24" customHeight="1" x14ac:dyDescent="0.25">
      <c r="A21477" s="46" t="s">
        <v>71</v>
      </c>
      <c r="B21477" s="80">
        <v>13.070687996164505</v>
      </c>
      <c r="C21477" s="81">
        <v>7.201951581878868</v>
      </c>
      <c r="D21477" s="55">
        <v>345.4413728796751</v>
      </c>
      <c r="E21477" s="55">
        <v>1.8148814036812202</v>
      </c>
      <c r="F21477" s="55">
        <v>7.0409293375429477E-2</v>
      </c>
      <c r="G21477" s="81">
        <v>-1.0945069316645044</v>
      </c>
      <c r="H21477" s="82">
        <v>27.235882923993515</v>
      </c>
    </row>
    <row r="21478" spans="1:8" ht="24" customHeight="1" x14ac:dyDescent="0.25">
      <c r="A21478" s="46" t="s">
        <v>72</v>
      </c>
      <c r="B21478" s="83" t="s">
        <v>96</v>
      </c>
      <c r="C21478" s="31">
        <v>0</v>
      </c>
      <c r="D21478" s="84" t="s">
        <v>97</v>
      </c>
      <c r="E21478" s="84" t="s">
        <v>97</v>
      </c>
      <c r="F21478" s="84" t="s">
        <v>97</v>
      </c>
      <c r="G21478" s="84" t="s">
        <v>97</v>
      </c>
      <c r="H21478" s="85" t="s">
        <v>97</v>
      </c>
    </row>
    <row r="21479" spans="1:8" ht="24" customHeight="1" x14ac:dyDescent="0.25">
      <c r="A21479" s="46" t="s">
        <v>73</v>
      </c>
      <c r="B21479" s="83" t="s">
        <v>96</v>
      </c>
      <c r="C21479" s="31">
        <v>0</v>
      </c>
      <c r="D21479" s="84" t="s">
        <v>97</v>
      </c>
      <c r="E21479" s="84" t="s">
        <v>97</v>
      </c>
      <c r="F21479" s="84" t="s">
        <v>97</v>
      </c>
      <c r="G21479" s="84" t="s">
        <v>97</v>
      </c>
      <c r="H21479" s="85" t="s">
        <v>97</v>
      </c>
    </row>
    <row r="21480" spans="1:8" ht="24" customHeight="1" x14ac:dyDescent="0.25">
      <c r="A21480" s="46" t="s">
        <v>74</v>
      </c>
      <c r="B21480" s="83" t="s">
        <v>96</v>
      </c>
      <c r="C21480" s="31">
        <v>0</v>
      </c>
      <c r="D21480" s="84" t="s">
        <v>97</v>
      </c>
      <c r="E21480" s="84" t="s">
        <v>97</v>
      </c>
      <c r="F21480" s="84" t="s">
        <v>97</v>
      </c>
      <c r="G21480" s="84" t="s">
        <v>97</v>
      </c>
      <c r="H21480" s="85" t="s">
        <v>97</v>
      </c>
    </row>
    <row r="21481" spans="1:8" ht="24" customHeight="1" x14ac:dyDescent="0.25">
      <c r="A21481" s="46" t="s">
        <v>75</v>
      </c>
      <c r="B21481" s="83" t="s">
        <v>96</v>
      </c>
      <c r="C21481" s="31">
        <v>0</v>
      </c>
      <c r="D21481" s="84" t="s">
        <v>97</v>
      </c>
      <c r="E21481" s="84" t="s">
        <v>97</v>
      </c>
      <c r="F21481" s="84" t="s">
        <v>97</v>
      </c>
      <c r="G21481" s="84" t="s">
        <v>97</v>
      </c>
      <c r="H21481" s="85" t="s">
        <v>97</v>
      </c>
    </row>
    <row r="21482" spans="1:8" ht="24" customHeight="1" thickBot="1" x14ac:dyDescent="0.3">
      <c r="A21482" s="48" t="s">
        <v>76</v>
      </c>
      <c r="B21482" s="86" t="s">
        <v>96</v>
      </c>
      <c r="C21482" s="40">
        <v>0</v>
      </c>
      <c r="D21482" s="87" t="s">
        <v>97</v>
      </c>
      <c r="E21482" s="87" t="s">
        <v>97</v>
      </c>
      <c r="F21482" s="87" t="s">
        <v>97</v>
      </c>
      <c r="G21482" s="87" t="s">
        <v>97</v>
      </c>
      <c r="H21482" s="88" t="s">
        <v>97</v>
      </c>
    </row>
    <row r="21483" spans="1:8" ht="15" customHeight="1" x14ac:dyDescent="0.25">
      <c r="A21483" s="42" t="s">
        <v>98</v>
      </c>
      <c r="B21483" s="43"/>
      <c r="C21483" s="43"/>
      <c r="D21483" s="43"/>
      <c r="E21483" s="43"/>
      <c r="F21483" s="43"/>
      <c r="G21483" s="43"/>
      <c r="H21483" s="43"/>
    </row>
    <row r="21484" spans="1:8" ht="15" customHeight="1" x14ac:dyDescent="0.25">
      <c r="A21484" s="50" t="s">
        <v>332</v>
      </c>
      <c r="B21484" s="51"/>
      <c r="C21484" s="51"/>
      <c r="D21484" s="51"/>
      <c r="E21484" s="51"/>
      <c r="F21484" s="51"/>
      <c r="G21484" s="51"/>
      <c r="H21484" s="51"/>
    </row>
    <row r="21487" spans="1:8" ht="16.5" x14ac:dyDescent="0.25">
      <c r="A21487" t="s">
        <v>100</v>
      </c>
    </row>
    <row r="21489" spans="1:4" ht="20.100000000000001" customHeight="1" thickBot="1" x14ac:dyDescent="0.3">
      <c r="A21489" s="16" t="s">
        <v>101</v>
      </c>
      <c r="B21489" s="17"/>
      <c r="C21489" s="17"/>
      <c r="D21489" s="17"/>
    </row>
    <row r="21490" spans="1:4" ht="15" customHeight="1" thickBot="1" x14ac:dyDescent="0.3">
      <c r="A21490" s="89" t="s">
        <v>88</v>
      </c>
      <c r="B21490" s="90"/>
      <c r="C21490" s="20" t="s">
        <v>89</v>
      </c>
      <c r="D21490" s="22" t="s">
        <v>90</v>
      </c>
    </row>
    <row r="21491" spans="1:4" ht="14.1" customHeight="1" x14ac:dyDescent="0.25">
      <c r="A21491" s="3" t="s">
        <v>102</v>
      </c>
      <c r="B21491" s="23" t="s">
        <v>180</v>
      </c>
      <c r="C21491" s="77">
        <v>41706.19175821542</v>
      </c>
      <c r="D21491" s="79">
        <v>4897.8430576111168</v>
      </c>
    </row>
    <row r="21492" spans="1:4" ht="14.1" customHeight="1" thickBot="1" x14ac:dyDescent="0.3">
      <c r="A21492" s="91"/>
      <c r="B21492" s="14" t="s">
        <v>181</v>
      </c>
      <c r="C21492" s="92">
        <v>0.98024811922492772</v>
      </c>
      <c r="D21492" s="93">
        <v>2.7445308424995374E-3</v>
      </c>
    </row>
    <row r="21493" spans="1:4" ht="15" customHeight="1" x14ac:dyDescent="0.25">
      <c r="A21493" s="42" t="s">
        <v>331</v>
      </c>
      <c r="B21493" s="43"/>
      <c r="C21493" s="43"/>
      <c r="D21493" s="43"/>
    </row>
    <row r="21496" spans="1:4" ht="16.5" x14ac:dyDescent="0.25">
      <c r="A21496" t="s">
        <v>113</v>
      </c>
    </row>
    <row r="21498" spans="1:4" ht="20.100000000000001" customHeight="1" thickBot="1" x14ac:dyDescent="0.3">
      <c r="A21498" s="16" t="s">
        <v>114</v>
      </c>
      <c r="B21498" s="17"/>
      <c r="C21498" s="17"/>
    </row>
    <row r="21499" spans="1:4" ht="15" customHeight="1" thickBot="1" x14ac:dyDescent="0.3">
      <c r="A21499" s="18"/>
      <c r="B21499" s="19"/>
      <c r="C21499" s="61" t="s">
        <v>62</v>
      </c>
    </row>
    <row r="21500" spans="1:4" ht="14.1" customHeight="1" x14ac:dyDescent="0.25">
      <c r="A21500" s="3" t="s">
        <v>36</v>
      </c>
      <c r="B21500" s="23" t="s">
        <v>37</v>
      </c>
      <c r="C21500" s="62">
        <v>0</v>
      </c>
    </row>
    <row r="21501" spans="1:4" ht="14.1" customHeight="1" x14ac:dyDescent="0.25">
      <c r="A21501" s="28"/>
      <c r="B21501" s="9" t="s">
        <v>63</v>
      </c>
      <c r="C21501" s="12">
        <v>0</v>
      </c>
    </row>
    <row r="21502" spans="1:4" ht="14.1" customHeight="1" x14ac:dyDescent="0.25">
      <c r="A21502" s="28"/>
      <c r="B21502" s="9" t="s">
        <v>64</v>
      </c>
      <c r="C21502" s="12">
        <v>0</v>
      </c>
    </row>
    <row r="21503" spans="1:4" ht="14.1" customHeight="1" x14ac:dyDescent="0.25">
      <c r="A21503" s="28"/>
      <c r="B21503" s="9" t="s">
        <v>65</v>
      </c>
      <c r="C21503" s="12">
        <v>1</v>
      </c>
    </row>
    <row r="21504" spans="1:4" ht="14.1" customHeight="1" x14ac:dyDescent="0.25">
      <c r="A21504" s="28"/>
      <c r="B21504" s="9" t="s">
        <v>66</v>
      </c>
      <c r="C21504" s="12">
        <v>0</v>
      </c>
    </row>
    <row r="21505" spans="1:9" ht="14.1" customHeight="1" x14ac:dyDescent="0.25">
      <c r="A21505" s="28"/>
      <c r="B21505" s="9" t="s">
        <v>67</v>
      </c>
      <c r="C21505" s="12">
        <v>0</v>
      </c>
    </row>
    <row r="21506" spans="1:9" ht="14.1" customHeight="1" x14ac:dyDescent="0.25">
      <c r="A21506" s="28"/>
      <c r="B21506" s="9" t="s">
        <v>68</v>
      </c>
      <c r="C21506" s="12">
        <v>-1</v>
      </c>
    </row>
    <row r="21507" spans="1:9" ht="24" customHeight="1" x14ac:dyDescent="0.25">
      <c r="A21507" s="28"/>
      <c r="B21507" s="9" t="s">
        <v>69</v>
      </c>
      <c r="C21507" s="47">
        <v>0.5</v>
      </c>
    </row>
    <row r="21508" spans="1:9" ht="24" customHeight="1" x14ac:dyDescent="0.25">
      <c r="A21508" s="28"/>
      <c r="B21508" s="9" t="s">
        <v>70</v>
      </c>
      <c r="C21508" s="12">
        <v>0</v>
      </c>
    </row>
    <row r="21509" spans="1:9" ht="24" customHeight="1" x14ac:dyDescent="0.25">
      <c r="A21509" s="28"/>
      <c r="B21509" s="9" t="s">
        <v>71</v>
      </c>
      <c r="C21509" s="12">
        <v>0</v>
      </c>
    </row>
    <row r="21510" spans="1:9" ht="24" customHeight="1" x14ac:dyDescent="0.25">
      <c r="A21510" s="28"/>
      <c r="B21510" s="9" t="s">
        <v>72</v>
      </c>
      <c r="C21510" s="47">
        <v>-0.5</v>
      </c>
    </row>
    <row r="21511" spans="1:9" ht="24" customHeight="1" x14ac:dyDescent="0.25">
      <c r="A21511" s="28"/>
      <c r="B21511" s="9" t="s">
        <v>73</v>
      </c>
      <c r="C21511" s="47">
        <v>0.5</v>
      </c>
    </row>
    <row r="21512" spans="1:9" ht="24" customHeight="1" x14ac:dyDescent="0.25">
      <c r="A21512" s="28"/>
      <c r="B21512" s="9" t="s">
        <v>74</v>
      </c>
      <c r="C21512" s="12">
        <v>0</v>
      </c>
    </row>
    <row r="21513" spans="1:9" ht="24" customHeight="1" x14ac:dyDescent="0.25">
      <c r="A21513" s="28"/>
      <c r="B21513" s="9" t="s">
        <v>75</v>
      </c>
      <c r="C21513" s="12">
        <v>0</v>
      </c>
    </row>
    <row r="21514" spans="1:9" ht="24" customHeight="1" thickBot="1" x14ac:dyDescent="0.3">
      <c r="A21514" s="91"/>
      <c r="B21514" s="14" t="s">
        <v>76</v>
      </c>
      <c r="C21514" s="49">
        <v>-0.5</v>
      </c>
    </row>
    <row r="21515" spans="1:9" ht="15" customHeight="1" x14ac:dyDescent="0.25">
      <c r="A21515" s="42" t="s">
        <v>115</v>
      </c>
      <c r="B21515" s="43"/>
      <c r="C21515" s="43"/>
    </row>
    <row r="21517" spans="1:9" ht="20.100000000000001" customHeight="1" thickBot="1" x14ac:dyDescent="0.3">
      <c r="A21517" s="16" t="s">
        <v>116</v>
      </c>
      <c r="B21517" s="17"/>
      <c r="C21517" s="17"/>
      <c r="D21517" s="17"/>
      <c r="E21517" s="17"/>
      <c r="F21517" s="17"/>
      <c r="G21517" s="17"/>
      <c r="H21517" s="17"/>
      <c r="I21517" s="17"/>
    </row>
    <row r="21518" spans="1:9" ht="15" customHeight="1" x14ac:dyDescent="0.25">
      <c r="A21518" s="67" t="s">
        <v>117</v>
      </c>
      <c r="B21518" s="68" t="s">
        <v>89</v>
      </c>
      <c r="C21518" s="69" t="s">
        <v>90</v>
      </c>
      <c r="D21518" s="69" t="s">
        <v>91</v>
      </c>
      <c r="E21518" s="69" t="s">
        <v>118</v>
      </c>
      <c r="F21518" s="69" t="s">
        <v>92</v>
      </c>
      <c r="G21518" s="69" t="s">
        <v>59</v>
      </c>
      <c r="H21518" s="70" t="s">
        <v>93</v>
      </c>
      <c r="I21518" s="71"/>
    </row>
    <row r="21519" spans="1:9" ht="15" customHeight="1" thickBot="1" x14ac:dyDescent="0.3">
      <c r="A21519" s="72"/>
      <c r="B21519" s="73"/>
      <c r="C21519" s="74"/>
      <c r="D21519" s="74"/>
      <c r="E21519" s="74"/>
      <c r="F21519" s="74"/>
      <c r="G21519" s="74"/>
      <c r="H21519" s="75" t="s">
        <v>94</v>
      </c>
      <c r="I21519" s="76" t="s">
        <v>95</v>
      </c>
    </row>
    <row r="21520" spans="1:9" ht="14.1" customHeight="1" thickBot="1" x14ac:dyDescent="0.3">
      <c r="A21520" s="94" t="s">
        <v>62</v>
      </c>
      <c r="B21520" s="95">
        <v>0.33999593340284484</v>
      </c>
      <c r="C21520" s="96">
        <v>6.4210185824915831</v>
      </c>
      <c r="D21520" s="97">
        <v>359.73306393811623</v>
      </c>
      <c r="E21520" s="98">
        <v>0</v>
      </c>
      <c r="F21520" s="97">
        <v>5.2950467131480307E-2</v>
      </c>
      <c r="G21520" s="97">
        <v>0.95780076552137794</v>
      </c>
      <c r="H21520" s="96">
        <v>-12.287453246521642</v>
      </c>
      <c r="I21520" s="99">
        <v>12.967445113327331</v>
      </c>
    </row>
    <row r="21521" spans="1:9" ht="15" customHeight="1" x14ac:dyDescent="0.25">
      <c r="A21521" s="42" t="s">
        <v>115</v>
      </c>
      <c r="B21521" s="43"/>
      <c r="C21521" s="43"/>
      <c r="D21521" s="43"/>
      <c r="E21521" s="43"/>
      <c r="F21521" s="43"/>
      <c r="G21521" s="43"/>
      <c r="H21521" s="43"/>
      <c r="I21521" s="43"/>
    </row>
    <row r="21522" spans="1:9" ht="15" customHeight="1" x14ac:dyDescent="0.25">
      <c r="A21522" s="50" t="s">
        <v>332</v>
      </c>
      <c r="B21522" s="51"/>
      <c r="C21522" s="51"/>
      <c r="D21522" s="51"/>
      <c r="E21522" s="51"/>
      <c r="F21522" s="51"/>
      <c r="G21522" s="51"/>
      <c r="H21522" s="51"/>
      <c r="I21522" s="51"/>
    </row>
    <row r="21525" spans="1:9" ht="16.5" x14ac:dyDescent="0.25">
      <c r="A21525" t="s">
        <v>119</v>
      </c>
    </row>
    <row r="21527" spans="1:9" ht="20.100000000000001" customHeight="1" thickBot="1" x14ac:dyDescent="0.3">
      <c r="A21527" s="16" t="s">
        <v>114</v>
      </c>
      <c r="B21527" s="17"/>
      <c r="C21527" s="17"/>
    </row>
    <row r="21528" spans="1:9" ht="15" customHeight="1" thickBot="1" x14ac:dyDescent="0.3">
      <c r="A21528" s="18"/>
      <c r="B21528" s="19"/>
      <c r="C21528" s="61" t="s">
        <v>62</v>
      </c>
    </row>
    <row r="21529" spans="1:9" ht="14.1" customHeight="1" x14ac:dyDescent="0.25">
      <c r="A21529" s="3" t="s">
        <v>36</v>
      </c>
      <c r="B21529" s="23" t="s">
        <v>37</v>
      </c>
      <c r="C21529" s="62">
        <v>0</v>
      </c>
    </row>
    <row r="21530" spans="1:9" ht="14.1" customHeight="1" x14ac:dyDescent="0.25">
      <c r="A21530" s="28"/>
      <c r="B21530" s="9" t="s">
        <v>63</v>
      </c>
      <c r="C21530" s="12">
        <v>0</v>
      </c>
    </row>
    <row r="21531" spans="1:9" ht="14.1" customHeight="1" x14ac:dyDescent="0.25">
      <c r="A21531" s="28"/>
      <c r="B21531" s="9" t="s">
        <v>64</v>
      </c>
      <c r="C21531" s="12">
        <v>0</v>
      </c>
    </row>
    <row r="21532" spans="1:9" ht="14.1" customHeight="1" x14ac:dyDescent="0.25">
      <c r="A21532" s="28"/>
      <c r="B21532" s="9" t="s">
        <v>65</v>
      </c>
      <c r="C21532" s="12">
        <v>1</v>
      </c>
    </row>
    <row r="21533" spans="1:9" ht="14.1" customHeight="1" x14ac:dyDescent="0.25">
      <c r="A21533" s="28"/>
      <c r="B21533" s="9" t="s">
        <v>66</v>
      </c>
      <c r="C21533" s="12">
        <v>0</v>
      </c>
    </row>
    <row r="21534" spans="1:9" ht="14.1" customHeight="1" x14ac:dyDescent="0.25">
      <c r="A21534" s="28"/>
      <c r="B21534" s="9" t="s">
        <v>67</v>
      </c>
      <c r="C21534" s="12">
        <v>0</v>
      </c>
    </row>
    <row r="21535" spans="1:9" ht="14.1" customHeight="1" x14ac:dyDescent="0.25">
      <c r="A21535" s="28"/>
      <c r="B21535" s="9" t="s">
        <v>68</v>
      </c>
      <c r="C21535" s="12">
        <v>-1</v>
      </c>
    </row>
    <row r="21536" spans="1:9" ht="24" customHeight="1" x14ac:dyDescent="0.25">
      <c r="A21536" s="28"/>
      <c r="B21536" s="9" t="s">
        <v>69</v>
      </c>
      <c r="C21536" s="12">
        <v>1</v>
      </c>
    </row>
    <row r="21537" spans="1:9" ht="24" customHeight="1" x14ac:dyDescent="0.25">
      <c r="A21537" s="28"/>
      <c r="B21537" s="9" t="s">
        <v>70</v>
      </c>
      <c r="C21537" s="12">
        <v>0</v>
      </c>
    </row>
    <row r="21538" spans="1:9" ht="24" customHeight="1" x14ac:dyDescent="0.25">
      <c r="A21538" s="28"/>
      <c r="B21538" s="9" t="s">
        <v>71</v>
      </c>
      <c r="C21538" s="12">
        <v>0</v>
      </c>
    </row>
    <row r="21539" spans="1:9" ht="24" customHeight="1" x14ac:dyDescent="0.25">
      <c r="A21539" s="28"/>
      <c r="B21539" s="9" t="s">
        <v>72</v>
      </c>
      <c r="C21539" s="12">
        <v>-1</v>
      </c>
    </row>
    <row r="21540" spans="1:9" ht="24" customHeight="1" x14ac:dyDescent="0.25">
      <c r="A21540" s="28"/>
      <c r="B21540" s="9" t="s">
        <v>73</v>
      </c>
      <c r="C21540" s="12">
        <v>0</v>
      </c>
    </row>
    <row r="21541" spans="1:9" ht="24" customHeight="1" x14ac:dyDescent="0.25">
      <c r="A21541" s="28"/>
      <c r="B21541" s="9" t="s">
        <v>74</v>
      </c>
      <c r="C21541" s="12">
        <v>0</v>
      </c>
    </row>
    <row r="21542" spans="1:9" ht="24" customHeight="1" x14ac:dyDescent="0.25">
      <c r="A21542" s="28"/>
      <c r="B21542" s="9" t="s">
        <v>75</v>
      </c>
      <c r="C21542" s="12">
        <v>0</v>
      </c>
    </row>
    <row r="21543" spans="1:9" ht="24" customHeight="1" thickBot="1" x14ac:dyDescent="0.3">
      <c r="A21543" s="91"/>
      <c r="B21543" s="14" t="s">
        <v>76</v>
      </c>
      <c r="C21543" s="100">
        <v>0</v>
      </c>
    </row>
    <row r="21544" spans="1:9" ht="15" customHeight="1" x14ac:dyDescent="0.25">
      <c r="A21544" s="42" t="s">
        <v>120</v>
      </c>
      <c r="B21544" s="43"/>
      <c r="C21544" s="43"/>
    </row>
    <row r="21546" spans="1:9" ht="20.100000000000001" customHeight="1" thickBot="1" x14ac:dyDescent="0.3">
      <c r="A21546" s="16" t="s">
        <v>116</v>
      </c>
      <c r="B21546" s="17"/>
      <c r="C21546" s="17"/>
      <c r="D21546" s="17"/>
      <c r="E21546" s="17"/>
      <c r="F21546" s="17"/>
      <c r="G21546" s="17"/>
      <c r="H21546" s="17"/>
      <c r="I21546" s="17"/>
    </row>
    <row r="21547" spans="1:9" ht="15" customHeight="1" x14ac:dyDescent="0.25">
      <c r="A21547" s="67" t="s">
        <v>117</v>
      </c>
      <c r="B21547" s="68" t="s">
        <v>89</v>
      </c>
      <c r="C21547" s="69" t="s">
        <v>90</v>
      </c>
      <c r="D21547" s="69" t="s">
        <v>91</v>
      </c>
      <c r="E21547" s="69" t="s">
        <v>118</v>
      </c>
      <c r="F21547" s="69" t="s">
        <v>92</v>
      </c>
      <c r="G21547" s="69" t="s">
        <v>59</v>
      </c>
      <c r="H21547" s="70" t="s">
        <v>93</v>
      </c>
      <c r="I21547" s="71"/>
    </row>
    <row r="21548" spans="1:9" ht="15" customHeight="1" thickBot="1" x14ac:dyDescent="0.3">
      <c r="A21548" s="72"/>
      <c r="B21548" s="73"/>
      <c r="C21548" s="74"/>
      <c r="D21548" s="74"/>
      <c r="E21548" s="74"/>
      <c r="F21548" s="74"/>
      <c r="G21548" s="74"/>
      <c r="H21548" s="75" t="s">
        <v>94</v>
      </c>
      <c r="I21548" s="76" t="s">
        <v>95</v>
      </c>
    </row>
    <row r="21549" spans="1:9" ht="14.1" customHeight="1" thickBot="1" x14ac:dyDescent="0.3">
      <c r="A21549" s="94" t="s">
        <v>62</v>
      </c>
      <c r="B21549" s="95">
        <v>11.20977365694708</v>
      </c>
      <c r="C21549" s="96">
        <v>8.9085975486162994</v>
      </c>
      <c r="D21549" s="97">
        <v>359.12041527626263</v>
      </c>
      <c r="E21549" s="98">
        <v>0</v>
      </c>
      <c r="F21549" s="97">
        <v>1.2583095819260803</v>
      </c>
      <c r="G21549" s="97">
        <v>0.20909727960944974</v>
      </c>
      <c r="H21549" s="96">
        <v>-6.3098004060657162</v>
      </c>
      <c r="I21549" s="99">
        <v>28.729347719959875</v>
      </c>
    </row>
    <row r="21550" spans="1:9" ht="15" customHeight="1" x14ac:dyDescent="0.25">
      <c r="A21550" s="42" t="s">
        <v>120</v>
      </c>
      <c r="B21550" s="43"/>
      <c r="C21550" s="43"/>
      <c r="D21550" s="43"/>
      <c r="E21550" s="43"/>
      <c r="F21550" s="43"/>
      <c r="G21550" s="43"/>
      <c r="H21550" s="43"/>
      <c r="I21550" s="43"/>
    </row>
    <row r="21551" spans="1:9" ht="15" customHeight="1" x14ac:dyDescent="0.25">
      <c r="A21551" s="50" t="s">
        <v>332</v>
      </c>
      <c r="B21551" s="51"/>
      <c r="C21551" s="51"/>
      <c r="D21551" s="51"/>
      <c r="E21551" s="51"/>
      <c r="F21551" s="51"/>
      <c r="G21551" s="51"/>
      <c r="H21551" s="51"/>
      <c r="I21551" s="51"/>
    </row>
    <row r="21554" spans="1:3" ht="16.5" x14ac:dyDescent="0.25">
      <c r="A21554" t="s">
        <v>121</v>
      </c>
    </row>
    <row r="21556" spans="1:3" ht="20.100000000000001" customHeight="1" thickBot="1" x14ac:dyDescent="0.3">
      <c r="A21556" s="16" t="s">
        <v>114</v>
      </c>
      <c r="B21556" s="17"/>
      <c r="C21556" s="17"/>
    </row>
    <row r="21557" spans="1:3" ht="15" customHeight="1" thickBot="1" x14ac:dyDescent="0.3">
      <c r="A21557" s="18"/>
      <c r="B21557" s="19"/>
      <c r="C21557" s="61" t="s">
        <v>62</v>
      </c>
    </row>
    <row r="21558" spans="1:3" ht="14.1" customHeight="1" x14ac:dyDescent="0.25">
      <c r="A21558" s="3" t="s">
        <v>36</v>
      </c>
      <c r="B21558" s="23" t="s">
        <v>37</v>
      </c>
      <c r="C21558" s="62">
        <v>0</v>
      </c>
    </row>
    <row r="21559" spans="1:3" ht="14.1" customHeight="1" x14ac:dyDescent="0.25">
      <c r="A21559" s="28"/>
      <c r="B21559" s="9" t="s">
        <v>63</v>
      </c>
      <c r="C21559" s="12">
        <v>0</v>
      </c>
    </row>
    <row r="21560" spans="1:3" ht="14.1" customHeight="1" x14ac:dyDescent="0.25">
      <c r="A21560" s="28"/>
      <c r="B21560" s="9" t="s">
        <v>64</v>
      </c>
      <c r="C21560" s="12">
        <v>0</v>
      </c>
    </row>
    <row r="21561" spans="1:3" ht="14.1" customHeight="1" x14ac:dyDescent="0.25">
      <c r="A21561" s="28"/>
      <c r="B21561" s="9" t="s">
        <v>65</v>
      </c>
      <c r="C21561" s="12">
        <v>1</v>
      </c>
    </row>
    <row r="21562" spans="1:3" ht="14.1" customHeight="1" x14ac:dyDescent="0.25">
      <c r="A21562" s="28"/>
      <c r="B21562" s="9" t="s">
        <v>66</v>
      </c>
      <c r="C21562" s="12">
        <v>0</v>
      </c>
    </row>
    <row r="21563" spans="1:3" ht="14.1" customHeight="1" x14ac:dyDescent="0.25">
      <c r="A21563" s="28"/>
      <c r="B21563" s="9" t="s">
        <v>67</v>
      </c>
      <c r="C21563" s="12">
        <v>0</v>
      </c>
    </row>
    <row r="21564" spans="1:3" ht="14.1" customHeight="1" x14ac:dyDescent="0.25">
      <c r="A21564" s="28"/>
      <c r="B21564" s="9" t="s">
        <v>68</v>
      </c>
      <c r="C21564" s="12">
        <v>-1</v>
      </c>
    </row>
    <row r="21565" spans="1:3" ht="24" customHeight="1" x14ac:dyDescent="0.25">
      <c r="A21565" s="28"/>
      <c r="B21565" s="9" t="s">
        <v>69</v>
      </c>
      <c r="C21565" s="12">
        <v>0</v>
      </c>
    </row>
    <row r="21566" spans="1:3" ht="24" customHeight="1" x14ac:dyDescent="0.25">
      <c r="A21566" s="28"/>
      <c r="B21566" s="9" t="s">
        <v>70</v>
      </c>
      <c r="C21566" s="12">
        <v>0</v>
      </c>
    </row>
    <row r="21567" spans="1:3" ht="24" customHeight="1" x14ac:dyDescent="0.25">
      <c r="A21567" s="28"/>
      <c r="B21567" s="9" t="s">
        <v>71</v>
      </c>
      <c r="C21567" s="12">
        <v>0</v>
      </c>
    </row>
    <row r="21568" spans="1:3" ht="24" customHeight="1" x14ac:dyDescent="0.25">
      <c r="A21568" s="28"/>
      <c r="B21568" s="9" t="s">
        <v>72</v>
      </c>
      <c r="C21568" s="12">
        <v>0</v>
      </c>
    </row>
    <row r="21569" spans="1:9" ht="24" customHeight="1" x14ac:dyDescent="0.25">
      <c r="A21569" s="28"/>
      <c r="B21569" s="9" t="s">
        <v>73</v>
      </c>
      <c r="C21569" s="12">
        <v>1</v>
      </c>
    </row>
    <row r="21570" spans="1:9" ht="24" customHeight="1" x14ac:dyDescent="0.25">
      <c r="A21570" s="28"/>
      <c r="B21570" s="9" t="s">
        <v>74</v>
      </c>
      <c r="C21570" s="12">
        <v>0</v>
      </c>
    </row>
    <row r="21571" spans="1:9" ht="24" customHeight="1" x14ac:dyDescent="0.25">
      <c r="A21571" s="28"/>
      <c r="B21571" s="9" t="s">
        <v>75</v>
      </c>
      <c r="C21571" s="12">
        <v>0</v>
      </c>
    </row>
    <row r="21572" spans="1:9" ht="24" customHeight="1" thickBot="1" x14ac:dyDescent="0.3">
      <c r="A21572" s="91"/>
      <c r="B21572" s="14" t="s">
        <v>76</v>
      </c>
      <c r="C21572" s="100">
        <v>-1</v>
      </c>
    </row>
    <row r="21573" spans="1:9" ht="15" customHeight="1" x14ac:dyDescent="0.25">
      <c r="A21573" s="42" t="s">
        <v>122</v>
      </c>
      <c r="B21573" s="43"/>
      <c r="C21573" s="43"/>
    </row>
    <row r="21575" spans="1:9" ht="20.100000000000001" customHeight="1" thickBot="1" x14ac:dyDescent="0.3">
      <c r="A21575" s="16" t="s">
        <v>116</v>
      </c>
      <c r="B21575" s="17"/>
      <c r="C21575" s="17"/>
      <c r="D21575" s="17"/>
      <c r="E21575" s="17"/>
      <c r="F21575" s="17"/>
      <c r="G21575" s="17"/>
      <c r="H21575" s="17"/>
      <c r="I21575" s="17"/>
    </row>
    <row r="21576" spans="1:9" ht="15" customHeight="1" x14ac:dyDescent="0.25">
      <c r="A21576" s="67" t="s">
        <v>117</v>
      </c>
      <c r="B21576" s="68" t="s">
        <v>89</v>
      </c>
      <c r="C21576" s="69" t="s">
        <v>90</v>
      </c>
      <c r="D21576" s="69" t="s">
        <v>91</v>
      </c>
      <c r="E21576" s="69" t="s">
        <v>118</v>
      </c>
      <c r="F21576" s="69" t="s">
        <v>92</v>
      </c>
      <c r="G21576" s="69" t="s">
        <v>59</v>
      </c>
      <c r="H21576" s="70" t="s">
        <v>93</v>
      </c>
      <c r="I21576" s="71"/>
    </row>
    <row r="21577" spans="1:9" ht="15" customHeight="1" thickBot="1" x14ac:dyDescent="0.3">
      <c r="A21577" s="72"/>
      <c r="B21577" s="73"/>
      <c r="C21577" s="74"/>
      <c r="D21577" s="74"/>
      <c r="E21577" s="74"/>
      <c r="F21577" s="74"/>
      <c r="G21577" s="74"/>
      <c r="H21577" s="75" t="s">
        <v>94</v>
      </c>
      <c r="I21577" s="76" t="s">
        <v>95</v>
      </c>
    </row>
    <row r="21578" spans="1:9" ht="14.1" customHeight="1" thickBot="1" x14ac:dyDescent="0.3">
      <c r="A21578" s="94" t="s">
        <v>62</v>
      </c>
      <c r="B21578" s="95">
        <v>-10.52978179014139</v>
      </c>
      <c r="C21578" s="96">
        <v>9.2495842211202319</v>
      </c>
      <c r="D21578" s="97">
        <v>360.3014128385613</v>
      </c>
      <c r="E21578" s="98">
        <v>0</v>
      </c>
      <c r="F21578" s="97">
        <v>-1.1384059584103243</v>
      </c>
      <c r="G21578" s="97">
        <v>0.25570738590574527</v>
      </c>
      <c r="H21578" s="96">
        <v>-28.719735809444828</v>
      </c>
      <c r="I21578" s="99">
        <v>7.6601722291620451</v>
      </c>
    </row>
    <row r="21579" spans="1:9" ht="15" customHeight="1" x14ac:dyDescent="0.25">
      <c r="A21579" s="42" t="s">
        <v>122</v>
      </c>
      <c r="B21579" s="43"/>
      <c r="C21579" s="43"/>
      <c r="D21579" s="43"/>
      <c r="E21579" s="43"/>
      <c r="F21579" s="43"/>
      <c r="G21579" s="43"/>
      <c r="H21579" s="43"/>
      <c r="I21579" s="43"/>
    </row>
    <row r="21580" spans="1:9" ht="15" customHeight="1" x14ac:dyDescent="0.25">
      <c r="A21580" s="50" t="s">
        <v>332</v>
      </c>
      <c r="B21580" s="51"/>
      <c r="C21580" s="51"/>
      <c r="D21580" s="51"/>
      <c r="E21580" s="51"/>
      <c r="F21580" s="51"/>
      <c r="G21580" s="51"/>
      <c r="H21580" s="51"/>
      <c r="I21580" s="51"/>
    </row>
    <row r="21583" spans="1:9" ht="16.5" x14ac:dyDescent="0.25">
      <c r="A21583" t="s">
        <v>123</v>
      </c>
    </row>
    <row r="21585" spans="1:3" ht="20.100000000000001" customHeight="1" thickBot="1" x14ac:dyDescent="0.3">
      <c r="A21585" s="16" t="s">
        <v>114</v>
      </c>
      <c r="B21585" s="17"/>
      <c r="C21585" s="17"/>
    </row>
    <row r="21586" spans="1:3" ht="15" customHeight="1" thickBot="1" x14ac:dyDescent="0.3">
      <c r="A21586" s="18"/>
      <c r="B21586" s="19"/>
      <c r="C21586" s="61" t="s">
        <v>62</v>
      </c>
    </row>
    <row r="21587" spans="1:3" ht="14.1" customHeight="1" x14ac:dyDescent="0.25">
      <c r="A21587" s="3" t="s">
        <v>36</v>
      </c>
      <c r="B21587" s="23" t="s">
        <v>37</v>
      </c>
      <c r="C21587" s="62">
        <v>0</v>
      </c>
    </row>
    <row r="21588" spans="1:3" ht="14.1" customHeight="1" x14ac:dyDescent="0.25">
      <c r="A21588" s="28"/>
      <c r="B21588" s="9" t="s">
        <v>63</v>
      </c>
      <c r="C21588" s="12">
        <v>0</v>
      </c>
    </row>
    <row r="21589" spans="1:3" ht="14.1" customHeight="1" x14ac:dyDescent="0.25">
      <c r="A21589" s="28"/>
      <c r="B21589" s="9" t="s">
        <v>64</v>
      </c>
      <c r="C21589" s="12">
        <v>0</v>
      </c>
    </row>
    <row r="21590" spans="1:3" ht="14.1" customHeight="1" x14ac:dyDescent="0.25">
      <c r="A21590" s="28"/>
      <c r="B21590" s="9" t="s">
        <v>65</v>
      </c>
      <c r="C21590" s="12">
        <v>0</v>
      </c>
    </row>
    <row r="21591" spans="1:3" ht="14.1" customHeight="1" x14ac:dyDescent="0.25">
      <c r="A21591" s="28"/>
      <c r="B21591" s="9" t="s">
        <v>66</v>
      </c>
      <c r="C21591" s="12">
        <v>0</v>
      </c>
    </row>
    <row r="21592" spans="1:3" ht="14.1" customHeight="1" x14ac:dyDescent="0.25">
      <c r="A21592" s="28"/>
      <c r="B21592" s="9" t="s">
        <v>67</v>
      </c>
      <c r="C21592" s="12">
        <v>0</v>
      </c>
    </row>
    <row r="21593" spans="1:3" ht="14.1" customHeight="1" x14ac:dyDescent="0.25">
      <c r="A21593" s="28"/>
      <c r="B21593" s="9" t="s">
        <v>68</v>
      </c>
      <c r="C21593" s="12">
        <v>0</v>
      </c>
    </row>
    <row r="21594" spans="1:3" ht="24" customHeight="1" x14ac:dyDescent="0.25">
      <c r="A21594" s="28"/>
      <c r="B21594" s="9" t="s">
        <v>69</v>
      </c>
      <c r="C21594" s="12">
        <v>1</v>
      </c>
    </row>
    <row r="21595" spans="1:3" ht="24" customHeight="1" x14ac:dyDescent="0.25">
      <c r="A21595" s="28"/>
      <c r="B21595" s="9" t="s">
        <v>70</v>
      </c>
      <c r="C21595" s="12">
        <v>0</v>
      </c>
    </row>
    <row r="21596" spans="1:3" ht="24" customHeight="1" x14ac:dyDescent="0.25">
      <c r="A21596" s="28"/>
      <c r="B21596" s="9" t="s">
        <v>71</v>
      </c>
      <c r="C21596" s="12">
        <v>0</v>
      </c>
    </row>
    <row r="21597" spans="1:3" ht="24" customHeight="1" x14ac:dyDescent="0.25">
      <c r="A21597" s="28"/>
      <c r="B21597" s="9" t="s">
        <v>72</v>
      </c>
      <c r="C21597" s="12">
        <v>-1</v>
      </c>
    </row>
    <row r="21598" spans="1:3" ht="24" customHeight="1" x14ac:dyDescent="0.25">
      <c r="A21598" s="28"/>
      <c r="B21598" s="9" t="s">
        <v>73</v>
      </c>
      <c r="C21598" s="12">
        <v>-1</v>
      </c>
    </row>
    <row r="21599" spans="1:3" ht="24" customHeight="1" x14ac:dyDescent="0.25">
      <c r="A21599" s="28"/>
      <c r="B21599" s="9" t="s">
        <v>74</v>
      </c>
      <c r="C21599" s="12">
        <v>0</v>
      </c>
    </row>
    <row r="21600" spans="1:3" ht="24" customHeight="1" x14ac:dyDescent="0.25">
      <c r="A21600" s="28"/>
      <c r="B21600" s="9" t="s">
        <v>75</v>
      </c>
      <c r="C21600" s="12">
        <v>0</v>
      </c>
    </row>
    <row r="21601" spans="1:9" ht="24" customHeight="1" thickBot="1" x14ac:dyDescent="0.3">
      <c r="A21601" s="91"/>
      <c r="B21601" s="14" t="s">
        <v>76</v>
      </c>
      <c r="C21601" s="100">
        <v>1</v>
      </c>
    </row>
    <row r="21602" spans="1:9" ht="24.95" customHeight="1" x14ac:dyDescent="0.25">
      <c r="A21602" s="42" t="s">
        <v>124</v>
      </c>
      <c r="B21602" s="43"/>
      <c r="C21602" s="43"/>
    </row>
    <row r="21604" spans="1:9" ht="20.100000000000001" customHeight="1" thickBot="1" x14ac:dyDescent="0.3">
      <c r="A21604" s="16" t="s">
        <v>116</v>
      </c>
      <c r="B21604" s="17"/>
      <c r="C21604" s="17"/>
      <c r="D21604" s="17"/>
      <c r="E21604" s="17"/>
      <c r="F21604" s="17"/>
      <c r="G21604" s="17"/>
      <c r="H21604" s="17"/>
      <c r="I21604" s="17"/>
    </row>
    <row r="21605" spans="1:9" ht="15" customHeight="1" x14ac:dyDescent="0.25">
      <c r="A21605" s="67" t="s">
        <v>117</v>
      </c>
      <c r="B21605" s="68" t="s">
        <v>89</v>
      </c>
      <c r="C21605" s="69" t="s">
        <v>90</v>
      </c>
      <c r="D21605" s="69" t="s">
        <v>91</v>
      </c>
      <c r="E21605" s="69" t="s">
        <v>118</v>
      </c>
      <c r="F21605" s="69" t="s">
        <v>92</v>
      </c>
      <c r="G21605" s="69" t="s">
        <v>59</v>
      </c>
      <c r="H21605" s="70" t="s">
        <v>93</v>
      </c>
      <c r="I21605" s="71"/>
    </row>
    <row r="21606" spans="1:9" ht="15" customHeight="1" thickBot="1" x14ac:dyDescent="0.3">
      <c r="A21606" s="72"/>
      <c r="B21606" s="73"/>
      <c r="C21606" s="74"/>
      <c r="D21606" s="74"/>
      <c r="E21606" s="74"/>
      <c r="F21606" s="74"/>
      <c r="G21606" s="74"/>
      <c r="H21606" s="75" t="s">
        <v>94</v>
      </c>
      <c r="I21606" s="76" t="s">
        <v>95</v>
      </c>
    </row>
    <row r="21607" spans="1:9" ht="14.1" customHeight="1" thickBot="1" x14ac:dyDescent="0.3">
      <c r="A21607" s="94" t="s">
        <v>62</v>
      </c>
      <c r="B21607" s="95">
        <v>21.73955544708847</v>
      </c>
      <c r="C21607" s="96">
        <v>12.842037164983154</v>
      </c>
      <c r="D21607" s="97">
        <v>359.73306393811748</v>
      </c>
      <c r="E21607" s="98">
        <v>0</v>
      </c>
      <c r="F21607" s="97">
        <v>1.6928432123188757</v>
      </c>
      <c r="G21607" s="97">
        <v>9.1351094442548672E-2</v>
      </c>
      <c r="H21607" s="96">
        <v>-3.5153429127611866</v>
      </c>
      <c r="I21607" s="99">
        <v>46.994453806938125</v>
      </c>
    </row>
    <row r="21608" spans="1:9" ht="15" customHeight="1" x14ac:dyDescent="0.25">
      <c r="A21608" s="42" t="s">
        <v>124</v>
      </c>
      <c r="B21608" s="43"/>
      <c r="C21608" s="43"/>
      <c r="D21608" s="43"/>
      <c r="E21608" s="43"/>
      <c r="F21608" s="43"/>
      <c r="G21608" s="43"/>
      <c r="H21608" s="43"/>
      <c r="I21608" s="43"/>
    </row>
    <row r="21609" spans="1:9" ht="15" customHeight="1" x14ac:dyDescent="0.25">
      <c r="A21609" s="50" t="s">
        <v>332</v>
      </c>
      <c r="B21609" s="51"/>
      <c r="C21609" s="51"/>
      <c r="D21609" s="51"/>
      <c r="E21609" s="51"/>
      <c r="F21609" s="51"/>
      <c r="G21609" s="51"/>
      <c r="H21609" s="51"/>
      <c r="I21609" s="51"/>
    </row>
    <row r="21612" spans="1:9" ht="16.5" x14ac:dyDescent="0.25">
      <c r="A21612" t="s">
        <v>125</v>
      </c>
    </row>
    <row r="21614" spans="1:9" ht="20.100000000000001" customHeight="1" thickBot="1" x14ac:dyDescent="0.3">
      <c r="A21614" s="16" t="s">
        <v>114</v>
      </c>
      <c r="B21614" s="17"/>
      <c r="C21614" s="17"/>
    </row>
    <row r="21615" spans="1:9" ht="15" customHeight="1" thickBot="1" x14ac:dyDescent="0.3">
      <c r="A21615" s="18"/>
      <c r="B21615" s="19"/>
      <c r="C21615" s="61" t="s">
        <v>62</v>
      </c>
    </row>
    <row r="21616" spans="1:9" ht="14.1" customHeight="1" x14ac:dyDescent="0.25">
      <c r="A21616" s="3" t="s">
        <v>36</v>
      </c>
      <c r="B21616" s="23" t="s">
        <v>37</v>
      </c>
      <c r="C21616" s="62">
        <v>0</v>
      </c>
    </row>
    <row r="21617" spans="1:3" ht="14.1" customHeight="1" x14ac:dyDescent="0.25">
      <c r="A21617" s="28"/>
      <c r="B21617" s="9" t="s">
        <v>63</v>
      </c>
      <c r="C21617" s="12">
        <v>0</v>
      </c>
    </row>
    <row r="21618" spans="1:3" ht="14.1" customHeight="1" x14ac:dyDescent="0.25">
      <c r="A21618" s="28"/>
      <c r="B21618" s="9" t="s">
        <v>64</v>
      </c>
      <c r="C21618" s="12">
        <v>0</v>
      </c>
    </row>
    <row r="21619" spans="1:3" ht="14.1" customHeight="1" x14ac:dyDescent="0.25">
      <c r="A21619" s="28"/>
      <c r="B21619" s="9" t="s">
        <v>65</v>
      </c>
      <c r="C21619" s="12">
        <v>0</v>
      </c>
    </row>
    <row r="21620" spans="1:3" ht="14.1" customHeight="1" x14ac:dyDescent="0.25">
      <c r="A21620" s="28"/>
      <c r="B21620" s="9" t="s">
        <v>66</v>
      </c>
      <c r="C21620" s="12">
        <v>1</v>
      </c>
    </row>
    <row r="21621" spans="1:3" ht="14.1" customHeight="1" x14ac:dyDescent="0.25">
      <c r="A21621" s="28"/>
      <c r="B21621" s="9" t="s">
        <v>67</v>
      </c>
      <c r="C21621" s="12">
        <v>0</v>
      </c>
    </row>
    <row r="21622" spans="1:3" ht="14.1" customHeight="1" x14ac:dyDescent="0.25">
      <c r="A21622" s="28"/>
      <c r="B21622" s="9" t="s">
        <v>68</v>
      </c>
      <c r="C21622" s="12">
        <v>-1</v>
      </c>
    </row>
    <row r="21623" spans="1:3" ht="24" customHeight="1" x14ac:dyDescent="0.25">
      <c r="A21623" s="28"/>
      <c r="B21623" s="9" t="s">
        <v>69</v>
      </c>
      <c r="C21623" s="12">
        <v>0</v>
      </c>
    </row>
    <row r="21624" spans="1:3" ht="24" customHeight="1" x14ac:dyDescent="0.25">
      <c r="A21624" s="28"/>
      <c r="B21624" s="9" t="s">
        <v>70</v>
      </c>
      <c r="C21624" s="47">
        <v>0.5</v>
      </c>
    </row>
    <row r="21625" spans="1:3" ht="24" customHeight="1" x14ac:dyDescent="0.25">
      <c r="A21625" s="28"/>
      <c r="B21625" s="9" t="s">
        <v>71</v>
      </c>
      <c r="C21625" s="12">
        <v>0</v>
      </c>
    </row>
    <row r="21626" spans="1:3" ht="24" customHeight="1" x14ac:dyDescent="0.25">
      <c r="A21626" s="28"/>
      <c r="B21626" s="9" t="s">
        <v>72</v>
      </c>
      <c r="C21626" s="47">
        <v>-0.5</v>
      </c>
    </row>
    <row r="21627" spans="1:3" ht="24" customHeight="1" x14ac:dyDescent="0.25">
      <c r="A21627" s="28"/>
      <c r="B21627" s="9" t="s">
        <v>73</v>
      </c>
      <c r="C21627" s="12">
        <v>0</v>
      </c>
    </row>
    <row r="21628" spans="1:3" ht="24" customHeight="1" x14ac:dyDescent="0.25">
      <c r="A21628" s="28"/>
      <c r="B21628" s="9" t="s">
        <v>74</v>
      </c>
      <c r="C21628" s="47">
        <v>0.5</v>
      </c>
    </row>
    <row r="21629" spans="1:3" ht="24" customHeight="1" x14ac:dyDescent="0.25">
      <c r="A21629" s="28"/>
      <c r="B21629" s="9" t="s">
        <v>75</v>
      </c>
      <c r="C21629" s="12">
        <v>0</v>
      </c>
    </row>
    <row r="21630" spans="1:3" ht="24" customHeight="1" thickBot="1" x14ac:dyDescent="0.3">
      <c r="A21630" s="91"/>
      <c r="B21630" s="14" t="s">
        <v>76</v>
      </c>
      <c r="C21630" s="49">
        <v>-0.5</v>
      </c>
    </row>
    <row r="21631" spans="1:3" ht="15" customHeight="1" x14ac:dyDescent="0.25">
      <c r="A21631" s="42" t="s">
        <v>126</v>
      </c>
      <c r="B21631" s="43"/>
      <c r="C21631" s="43"/>
    </row>
    <row r="21633" spans="1:9" ht="20.100000000000001" customHeight="1" thickBot="1" x14ac:dyDescent="0.3">
      <c r="A21633" s="16" t="s">
        <v>116</v>
      </c>
      <c r="B21633" s="17"/>
      <c r="C21633" s="17"/>
      <c r="D21633" s="17"/>
      <c r="E21633" s="17"/>
      <c r="F21633" s="17"/>
      <c r="G21633" s="17"/>
      <c r="H21633" s="17"/>
      <c r="I21633" s="17"/>
    </row>
    <row r="21634" spans="1:9" ht="15" customHeight="1" x14ac:dyDescent="0.25">
      <c r="A21634" s="67" t="s">
        <v>117</v>
      </c>
      <c r="B21634" s="68" t="s">
        <v>89</v>
      </c>
      <c r="C21634" s="69" t="s">
        <v>90</v>
      </c>
      <c r="D21634" s="69" t="s">
        <v>91</v>
      </c>
      <c r="E21634" s="69" t="s">
        <v>118</v>
      </c>
      <c r="F21634" s="69" t="s">
        <v>92</v>
      </c>
      <c r="G21634" s="69" t="s">
        <v>59</v>
      </c>
      <c r="H21634" s="70" t="s">
        <v>93</v>
      </c>
      <c r="I21634" s="71"/>
    </row>
    <row r="21635" spans="1:9" ht="15" customHeight="1" thickBot="1" x14ac:dyDescent="0.3">
      <c r="A21635" s="72"/>
      <c r="B21635" s="73"/>
      <c r="C21635" s="74"/>
      <c r="D21635" s="74"/>
      <c r="E21635" s="74"/>
      <c r="F21635" s="74"/>
      <c r="G21635" s="74"/>
      <c r="H21635" s="75" t="s">
        <v>94</v>
      </c>
      <c r="I21635" s="76" t="s">
        <v>95</v>
      </c>
    </row>
    <row r="21636" spans="1:9" ht="14.1" customHeight="1" thickBot="1" x14ac:dyDescent="0.3">
      <c r="A21636" s="94" t="s">
        <v>62</v>
      </c>
      <c r="B21636" s="95">
        <v>-27.480925519645091</v>
      </c>
      <c r="C21636" s="96">
        <v>5.1222374013125069</v>
      </c>
      <c r="D21636" s="97">
        <v>352.68093702366934</v>
      </c>
      <c r="E21636" s="98">
        <v>0</v>
      </c>
      <c r="F21636" s="97">
        <v>-5.3650237906980767</v>
      </c>
      <c r="G21636" s="97">
        <v>1.4686674057152097E-7</v>
      </c>
      <c r="H21636" s="96">
        <v>-37.554897069603932</v>
      </c>
      <c r="I21636" s="99">
        <v>-17.406953969686246</v>
      </c>
    </row>
    <row r="21637" spans="1:9" ht="15" customHeight="1" x14ac:dyDescent="0.25">
      <c r="A21637" s="42" t="s">
        <v>126</v>
      </c>
      <c r="B21637" s="43"/>
      <c r="C21637" s="43"/>
      <c r="D21637" s="43"/>
      <c r="E21637" s="43"/>
      <c r="F21637" s="43"/>
      <c r="G21637" s="43"/>
      <c r="H21637" s="43"/>
      <c r="I21637" s="43"/>
    </row>
    <row r="21638" spans="1:9" ht="15" customHeight="1" x14ac:dyDescent="0.25">
      <c r="A21638" s="50" t="s">
        <v>332</v>
      </c>
      <c r="B21638" s="51"/>
      <c r="C21638" s="51"/>
      <c r="D21638" s="51"/>
      <c r="E21638" s="51"/>
      <c r="F21638" s="51"/>
      <c r="G21638" s="51"/>
      <c r="H21638" s="51"/>
      <c r="I21638" s="51"/>
    </row>
    <row r="21641" spans="1:9" ht="16.5" x14ac:dyDescent="0.25">
      <c r="A21641" t="s">
        <v>127</v>
      </c>
    </row>
    <row r="21643" spans="1:9" ht="20.100000000000001" customHeight="1" thickBot="1" x14ac:dyDescent="0.3">
      <c r="A21643" s="16" t="s">
        <v>114</v>
      </c>
      <c r="B21643" s="17"/>
      <c r="C21643" s="17"/>
    </row>
    <row r="21644" spans="1:9" ht="15" customHeight="1" thickBot="1" x14ac:dyDescent="0.3">
      <c r="A21644" s="18"/>
      <c r="B21644" s="19"/>
      <c r="C21644" s="61" t="s">
        <v>62</v>
      </c>
    </row>
    <row r="21645" spans="1:9" ht="14.1" customHeight="1" x14ac:dyDescent="0.25">
      <c r="A21645" s="3" t="s">
        <v>36</v>
      </c>
      <c r="B21645" s="23" t="s">
        <v>37</v>
      </c>
      <c r="C21645" s="62">
        <v>0</v>
      </c>
    </row>
    <row r="21646" spans="1:9" ht="14.1" customHeight="1" x14ac:dyDescent="0.25">
      <c r="A21646" s="28"/>
      <c r="B21646" s="9" t="s">
        <v>63</v>
      </c>
      <c r="C21646" s="12">
        <v>0</v>
      </c>
    </row>
    <row r="21647" spans="1:9" ht="14.1" customHeight="1" x14ac:dyDescent="0.25">
      <c r="A21647" s="28"/>
      <c r="B21647" s="9" t="s">
        <v>64</v>
      </c>
      <c r="C21647" s="12">
        <v>0</v>
      </c>
    </row>
    <row r="21648" spans="1:9" ht="14.1" customHeight="1" x14ac:dyDescent="0.25">
      <c r="A21648" s="28"/>
      <c r="B21648" s="9" t="s">
        <v>65</v>
      </c>
      <c r="C21648" s="12">
        <v>0</v>
      </c>
    </row>
    <row r="21649" spans="1:9" ht="14.1" customHeight="1" x14ac:dyDescent="0.25">
      <c r="A21649" s="28"/>
      <c r="B21649" s="9" t="s">
        <v>66</v>
      </c>
      <c r="C21649" s="12">
        <v>1</v>
      </c>
    </row>
    <row r="21650" spans="1:9" ht="14.1" customHeight="1" x14ac:dyDescent="0.25">
      <c r="A21650" s="28"/>
      <c r="B21650" s="9" t="s">
        <v>67</v>
      </c>
      <c r="C21650" s="12">
        <v>0</v>
      </c>
    </row>
    <row r="21651" spans="1:9" ht="14.1" customHeight="1" x14ac:dyDescent="0.25">
      <c r="A21651" s="28"/>
      <c r="B21651" s="9" t="s">
        <v>68</v>
      </c>
      <c r="C21651" s="12">
        <v>-1</v>
      </c>
    </row>
    <row r="21652" spans="1:9" ht="24" customHeight="1" x14ac:dyDescent="0.25">
      <c r="A21652" s="28"/>
      <c r="B21652" s="9" t="s">
        <v>69</v>
      </c>
      <c r="C21652" s="12">
        <v>0</v>
      </c>
    </row>
    <row r="21653" spans="1:9" ht="24" customHeight="1" x14ac:dyDescent="0.25">
      <c r="A21653" s="28"/>
      <c r="B21653" s="9" t="s">
        <v>70</v>
      </c>
      <c r="C21653" s="12">
        <v>1</v>
      </c>
    </row>
    <row r="21654" spans="1:9" ht="24" customHeight="1" x14ac:dyDescent="0.25">
      <c r="A21654" s="28"/>
      <c r="B21654" s="9" t="s">
        <v>71</v>
      </c>
      <c r="C21654" s="12">
        <v>0</v>
      </c>
    </row>
    <row r="21655" spans="1:9" ht="24" customHeight="1" x14ac:dyDescent="0.25">
      <c r="A21655" s="28"/>
      <c r="B21655" s="9" t="s">
        <v>72</v>
      </c>
      <c r="C21655" s="12">
        <v>-1</v>
      </c>
    </row>
    <row r="21656" spans="1:9" ht="24" customHeight="1" x14ac:dyDescent="0.25">
      <c r="A21656" s="28"/>
      <c r="B21656" s="9" t="s">
        <v>73</v>
      </c>
      <c r="C21656" s="12">
        <v>0</v>
      </c>
    </row>
    <row r="21657" spans="1:9" ht="24" customHeight="1" x14ac:dyDescent="0.25">
      <c r="A21657" s="28"/>
      <c r="B21657" s="9" t="s">
        <v>74</v>
      </c>
      <c r="C21657" s="12">
        <v>0</v>
      </c>
    </row>
    <row r="21658" spans="1:9" ht="24" customHeight="1" x14ac:dyDescent="0.25">
      <c r="A21658" s="28"/>
      <c r="B21658" s="9" t="s">
        <v>75</v>
      </c>
      <c r="C21658" s="12">
        <v>0</v>
      </c>
    </row>
    <row r="21659" spans="1:9" ht="24" customHeight="1" thickBot="1" x14ac:dyDescent="0.3">
      <c r="A21659" s="91"/>
      <c r="B21659" s="14" t="s">
        <v>76</v>
      </c>
      <c r="C21659" s="100">
        <v>0</v>
      </c>
    </row>
    <row r="21660" spans="1:9" ht="15" customHeight="1" x14ac:dyDescent="0.25">
      <c r="A21660" s="42" t="s">
        <v>128</v>
      </c>
      <c r="B21660" s="43"/>
      <c r="C21660" s="43"/>
    </row>
    <row r="21662" spans="1:9" ht="20.100000000000001" customHeight="1" thickBot="1" x14ac:dyDescent="0.3">
      <c r="A21662" s="16" t="s">
        <v>116</v>
      </c>
      <c r="B21662" s="17"/>
      <c r="C21662" s="17"/>
      <c r="D21662" s="17"/>
      <c r="E21662" s="17"/>
      <c r="F21662" s="17"/>
      <c r="G21662" s="17"/>
      <c r="H21662" s="17"/>
      <c r="I21662" s="17"/>
    </row>
    <row r="21663" spans="1:9" ht="15" customHeight="1" x14ac:dyDescent="0.25">
      <c r="A21663" s="67" t="s">
        <v>117</v>
      </c>
      <c r="B21663" s="68" t="s">
        <v>89</v>
      </c>
      <c r="C21663" s="69" t="s">
        <v>90</v>
      </c>
      <c r="D21663" s="69" t="s">
        <v>91</v>
      </c>
      <c r="E21663" s="69" t="s">
        <v>118</v>
      </c>
      <c r="F21663" s="69" t="s">
        <v>92</v>
      </c>
      <c r="G21663" s="69" t="s">
        <v>59</v>
      </c>
      <c r="H21663" s="70" t="s">
        <v>93</v>
      </c>
      <c r="I21663" s="71"/>
    </row>
    <row r="21664" spans="1:9" ht="15" customHeight="1" thickBot="1" x14ac:dyDescent="0.3">
      <c r="A21664" s="72"/>
      <c r="B21664" s="73"/>
      <c r="C21664" s="74"/>
      <c r="D21664" s="74"/>
      <c r="E21664" s="74"/>
      <c r="F21664" s="74"/>
      <c r="G21664" s="74"/>
      <c r="H21664" s="75" t="s">
        <v>94</v>
      </c>
      <c r="I21664" s="76" t="s">
        <v>95</v>
      </c>
    </row>
    <row r="21665" spans="1:9" ht="14.1" customHeight="1" thickBot="1" x14ac:dyDescent="0.3">
      <c r="A21665" s="94" t="s">
        <v>62</v>
      </c>
      <c r="B21665" s="95">
        <v>-17.899448094322054</v>
      </c>
      <c r="C21665" s="96">
        <v>7.1083413802723552</v>
      </c>
      <c r="D21665" s="97">
        <v>352.40901752174784</v>
      </c>
      <c r="E21665" s="98">
        <v>0</v>
      </c>
      <c r="F21665" s="97">
        <v>-2.5180906679577957</v>
      </c>
      <c r="G21665" s="97">
        <v>1.224175251852265E-2</v>
      </c>
      <c r="H21665" s="96">
        <v>-31.879553559380337</v>
      </c>
      <c r="I21665" s="99">
        <v>-3.9193426292637699</v>
      </c>
    </row>
    <row r="21666" spans="1:9" ht="15" customHeight="1" x14ac:dyDescent="0.25">
      <c r="A21666" s="42" t="s">
        <v>128</v>
      </c>
      <c r="B21666" s="43"/>
      <c r="C21666" s="43"/>
      <c r="D21666" s="43"/>
      <c r="E21666" s="43"/>
      <c r="F21666" s="43"/>
      <c r="G21666" s="43"/>
      <c r="H21666" s="43"/>
      <c r="I21666" s="43"/>
    </row>
    <row r="21667" spans="1:9" ht="15" customHeight="1" x14ac:dyDescent="0.25">
      <c r="A21667" s="50" t="s">
        <v>332</v>
      </c>
      <c r="B21667" s="51"/>
      <c r="C21667" s="51"/>
      <c r="D21667" s="51"/>
      <c r="E21667" s="51"/>
      <c r="F21667" s="51"/>
      <c r="G21667" s="51"/>
      <c r="H21667" s="51"/>
      <c r="I21667" s="51"/>
    </row>
    <row r="21670" spans="1:9" ht="16.5" x14ac:dyDescent="0.25">
      <c r="A21670" t="s">
        <v>129</v>
      </c>
    </row>
    <row r="21672" spans="1:9" ht="20.100000000000001" customHeight="1" thickBot="1" x14ac:dyDescent="0.3">
      <c r="A21672" s="16" t="s">
        <v>114</v>
      </c>
      <c r="B21672" s="17"/>
      <c r="C21672" s="17"/>
    </row>
    <row r="21673" spans="1:9" ht="15" customHeight="1" thickBot="1" x14ac:dyDescent="0.3">
      <c r="A21673" s="18"/>
      <c r="B21673" s="19"/>
      <c r="C21673" s="61" t="s">
        <v>62</v>
      </c>
    </row>
    <row r="21674" spans="1:9" ht="14.1" customHeight="1" x14ac:dyDescent="0.25">
      <c r="A21674" s="3" t="s">
        <v>36</v>
      </c>
      <c r="B21674" s="23" t="s">
        <v>37</v>
      </c>
      <c r="C21674" s="62">
        <v>0</v>
      </c>
    </row>
    <row r="21675" spans="1:9" ht="14.1" customHeight="1" x14ac:dyDescent="0.25">
      <c r="A21675" s="28"/>
      <c r="B21675" s="9" t="s">
        <v>63</v>
      </c>
      <c r="C21675" s="12">
        <v>0</v>
      </c>
    </row>
    <row r="21676" spans="1:9" ht="14.1" customHeight="1" x14ac:dyDescent="0.25">
      <c r="A21676" s="28"/>
      <c r="B21676" s="9" t="s">
        <v>64</v>
      </c>
      <c r="C21676" s="12">
        <v>0</v>
      </c>
    </row>
    <row r="21677" spans="1:9" ht="14.1" customHeight="1" x14ac:dyDescent="0.25">
      <c r="A21677" s="28"/>
      <c r="B21677" s="9" t="s">
        <v>65</v>
      </c>
      <c r="C21677" s="12">
        <v>0</v>
      </c>
    </row>
    <row r="21678" spans="1:9" ht="14.1" customHeight="1" x14ac:dyDescent="0.25">
      <c r="A21678" s="28"/>
      <c r="B21678" s="9" t="s">
        <v>66</v>
      </c>
      <c r="C21678" s="12">
        <v>1</v>
      </c>
    </row>
    <row r="21679" spans="1:9" ht="14.1" customHeight="1" x14ac:dyDescent="0.25">
      <c r="A21679" s="28"/>
      <c r="B21679" s="9" t="s">
        <v>67</v>
      </c>
      <c r="C21679" s="12">
        <v>0</v>
      </c>
    </row>
    <row r="21680" spans="1:9" ht="14.1" customHeight="1" x14ac:dyDescent="0.25">
      <c r="A21680" s="28"/>
      <c r="B21680" s="9" t="s">
        <v>68</v>
      </c>
      <c r="C21680" s="12">
        <v>-1</v>
      </c>
    </row>
    <row r="21681" spans="1:9" ht="24" customHeight="1" x14ac:dyDescent="0.25">
      <c r="A21681" s="28"/>
      <c r="B21681" s="9" t="s">
        <v>69</v>
      </c>
      <c r="C21681" s="12">
        <v>0</v>
      </c>
    </row>
    <row r="21682" spans="1:9" ht="24" customHeight="1" x14ac:dyDescent="0.25">
      <c r="A21682" s="28"/>
      <c r="B21682" s="9" t="s">
        <v>70</v>
      </c>
      <c r="C21682" s="12">
        <v>0</v>
      </c>
    </row>
    <row r="21683" spans="1:9" ht="24" customHeight="1" x14ac:dyDescent="0.25">
      <c r="A21683" s="28"/>
      <c r="B21683" s="9" t="s">
        <v>71</v>
      </c>
      <c r="C21683" s="12">
        <v>0</v>
      </c>
    </row>
    <row r="21684" spans="1:9" ht="24" customHeight="1" x14ac:dyDescent="0.25">
      <c r="A21684" s="28"/>
      <c r="B21684" s="9" t="s">
        <v>72</v>
      </c>
      <c r="C21684" s="12">
        <v>0</v>
      </c>
    </row>
    <row r="21685" spans="1:9" ht="24" customHeight="1" x14ac:dyDescent="0.25">
      <c r="A21685" s="28"/>
      <c r="B21685" s="9" t="s">
        <v>73</v>
      </c>
      <c r="C21685" s="12">
        <v>0</v>
      </c>
    </row>
    <row r="21686" spans="1:9" ht="24" customHeight="1" x14ac:dyDescent="0.25">
      <c r="A21686" s="28"/>
      <c r="B21686" s="9" t="s">
        <v>74</v>
      </c>
      <c r="C21686" s="12">
        <v>1</v>
      </c>
    </row>
    <row r="21687" spans="1:9" ht="24" customHeight="1" x14ac:dyDescent="0.25">
      <c r="A21687" s="28"/>
      <c r="B21687" s="9" t="s">
        <v>75</v>
      </c>
      <c r="C21687" s="12">
        <v>0</v>
      </c>
    </row>
    <row r="21688" spans="1:9" ht="24" customHeight="1" thickBot="1" x14ac:dyDescent="0.3">
      <c r="A21688" s="91"/>
      <c r="B21688" s="14" t="s">
        <v>76</v>
      </c>
      <c r="C21688" s="100">
        <v>-1</v>
      </c>
    </row>
    <row r="21689" spans="1:9" ht="15" customHeight="1" x14ac:dyDescent="0.25">
      <c r="A21689" s="42" t="s">
        <v>130</v>
      </c>
      <c r="B21689" s="43"/>
      <c r="C21689" s="43"/>
    </row>
    <row r="21691" spans="1:9" ht="20.100000000000001" customHeight="1" thickBot="1" x14ac:dyDescent="0.3">
      <c r="A21691" s="16" t="s">
        <v>116</v>
      </c>
      <c r="B21691" s="17"/>
      <c r="C21691" s="17"/>
      <c r="D21691" s="17"/>
      <c r="E21691" s="17"/>
      <c r="F21691" s="17"/>
      <c r="G21691" s="17"/>
      <c r="H21691" s="17"/>
      <c r="I21691" s="17"/>
    </row>
    <row r="21692" spans="1:9" ht="15" customHeight="1" x14ac:dyDescent="0.25">
      <c r="A21692" s="67" t="s">
        <v>117</v>
      </c>
      <c r="B21692" s="68" t="s">
        <v>89</v>
      </c>
      <c r="C21692" s="69" t="s">
        <v>90</v>
      </c>
      <c r="D21692" s="69" t="s">
        <v>91</v>
      </c>
      <c r="E21692" s="69" t="s">
        <v>118</v>
      </c>
      <c r="F21692" s="69" t="s">
        <v>92</v>
      </c>
      <c r="G21692" s="69" t="s">
        <v>59</v>
      </c>
      <c r="H21692" s="70" t="s">
        <v>93</v>
      </c>
      <c r="I21692" s="71"/>
    </row>
    <row r="21693" spans="1:9" ht="15" customHeight="1" thickBot="1" x14ac:dyDescent="0.3">
      <c r="A21693" s="72"/>
      <c r="B21693" s="73"/>
      <c r="C21693" s="74"/>
      <c r="D21693" s="74"/>
      <c r="E21693" s="74"/>
      <c r="F21693" s="74"/>
      <c r="G21693" s="74"/>
      <c r="H21693" s="75" t="s">
        <v>94</v>
      </c>
      <c r="I21693" s="76" t="s">
        <v>95</v>
      </c>
    </row>
    <row r="21694" spans="1:9" ht="14.1" customHeight="1" thickBot="1" x14ac:dyDescent="0.3">
      <c r="A21694" s="94" t="s">
        <v>62</v>
      </c>
      <c r="B21694" s="95">
        <v>-37.062402944968127</v>
      </c>
      <c r="C21694" s="96">
        <v>7.3770418734833312</v>
      </c>
      <c r="D21694" s="97">
        <v>352.93343613887606</v>
      </c>
      <c r="E21694" s="98">
        <v>0</v>
      </c>
      <c r="F21694" s="97">
        <v>-5.0240195976368778</v>
      </c>
      <c r="G21694" s="97">
        <v>8.0546610036843362E-7</v>
      </c>
      <c r="H21694" s="96">
        <v>-51.570892314335794</v>
      </c>
      <c r="I21694" s="99">
        <v>-22.553913575600461</v>
      </c>
    </row>
    <row r="21695" spans="1:9" ht="15" customHeight="1" x14ac:dyDescent="0.25">
      <c r="A21695" s="42" t="s">
        <v>130</v>
      </c>
      <c r="B21695" s="43"/>
      <c r="C21695" s="43"/>
      <c r="D21695" s="43"/>
      <c r="E21695" s="43"/>
      <c r="F21695" s="43"/>
      <c r="G21695" s="43"/>
      <c r="H21695" s="43"/>
      <c r="I21695" s="43"/>
    </row>
    <row r="21696" spans="1:9" ht="15" customHeight="1" x14ac:dyDescent="0.25">
      <c r="A21696" s="50" t="s">
        <v>332</v>
      </c>
      <c r="B21696" s="51"/>
      <c r="C21696" s="51"/>
      <c r="D21696" s="51"/>
      <c r="E21696" s="51"/>
      <c r="F21696" s="51"/>
      <c r="G21696" s="51"/>
      <c r="H21696" s="51"/>
      <c r="I21696" s="51"/>
    </row>
    <row r="21699" spans="1:3" ht="16.5" x14ac:dyDescent="0.25">
      <c r="A21699" t="s">
        <v>131</v>
      </c>
    </row>
    <row r="21701" spans="1:3" ht="20.100000000000001" customHeight="1" thickBot="1" x14ac:dyDescent="0.3">
      <c r="A21701" s="16" t="s">
        <v>114</v>
      </c>
      <c r="B21701" s="17"/>
      <c r="C21701" s="17"/>
    </row>
    <row r="21702" spans="1:3" ht="15" customHeight="1" thickBot="1" x14ac:dyDescent="0.3">
      <c r="A21702" s="18"/>
      <c r="B21702" s="19"/>
      <c r="C21702" s="61" t="s">
        <v>62</v>
      </c>
    </row>
    <row r="21703" spans="1:3" ht="14.1" customHeight="1" x14ac:dyDescent="0.25">
      <c r="A21703" s="3" t="s">
        <v>36</v>
      </c>
      <c r="B21703" s="23" t="s">
        <v>37</v>
      </c>
      <c r="C21703" s="62">
        <v>0</v>
      </c>
    </row>
    <row r="21704" spans="1:3" ht="14.1" customHeight="1" x14ac:dyDescent="0.25">
      <c r="A21704" s="28"/>
      <c r="B21704" s="9" t="s">
        <v>63</v>
      </c>
      <c r="C21704" s="12">
        <v>0</v>
      </c>
    </row>
    <row r="21705" spans="1:3" ht="14.1" customHeight="1" x14ac:dyDescent="0.25">
      <c r="A21705" s="28"/>
      <c r="B21705" s="9" t="s">
        <v>64</v>
      </c>
      <c r="C21705" s="12">
        <v>0</v>
      </c>
    </row>
    <row r="21706" spans="1:3" ht="14.1" customHeight="1" x14ac:dyDescent="0.25">
      <c r="A21706" s="28"/>
      <c r="B21706" s="9" t="s">
        <v>65</v>
      </c>
      <c r="C21706" s="12">
        <v>0</v>
      </c>
    </row>
    <row r="21707" spans="1:3" ht="14.1" customHeight="1" x14ac:dyDescent="0.25">
      <c r="A21707" s="28"/>
      <c r="B21707" s="9" t="s">
        <v>66</v>
      </c>
      <c r="C21707" s="12">
        <v>0</v>
      </c>
    </row>
    <row r="21708" spans="1:3" ht="14.1" customHeight="1" x14ac:dyDescent="0.25">
      <c r="A21708" s="28"/>
      <c r="B21708" s="9" t="s">
        <v>67</v>
      </c>
      <c r="C21708" s="12">
        <v>0</v>
      </c>
    </row>
    <row r="21709" spans="1:3" ht="14.1" customHeight="1" x14ac:dyDescent="0.25">
      <c r="A21709" s="28"/>
      <c r="B21709" s="9" t="s">
        <v>68</v>
      </c>
      <c r="C21709" s="12">
        <v>0</v>
      </c>
    </row>
    <row r="21710" spans="1:3" ht="24" customHeight="1" x14ac:dyDescent="0.25">
      <c r="A21710" s="28"/>
      <c r="B21710" s="9" t="s">
        <v>69</v>
      </c>
      <c r="C21710" s="12">
        <v>0</v>
      </c>
    </row>
    <row r="21711" spans="1:3" ht="24" customHeight="1" x14ac:dyDescent="0.25">
      <c r="A21711" s="28"/>
      <c r="B21711" s="9" t="s">
        <v>70</v>
      </c>
      <c r="C21711" s="12">
        <v>1</v>
      </c>
    </row>
    <row r="21712" spans="1:3" ht="24" customHeight="1" x14ac:dyDescent="0.25">
      <c r="A21712" s="28"/>
      <c r="B21712" s="9" t="s">
        <v>71</v>
      </c>
      <c r="C21712" s="12">
        <v>0</v>
      </c>
    </row>
    <row r="21713" spans="1:9" ht="24" customHeight="1" x14ac:dyDescent="0.25">
      <c r="A21713" s="28"/>
      <c r="B21713" s="9" t="s">
        <v>72</v>
      </c>
      <c r="C21713" s="12">
        <v>-1</v>
      </c>
    </row>
    <row r="21714" spans="1:9" ht="24" customHeight="1" x14ac:dyDescent="0.25">
      <c r="A21714" s="28"/>
      <c r="B21714" s="9" t="s">
        <v>73</v>
      </c>
      <c r="C21714" s="12">
        <v>0</v>
      </c>
    </row>
    <row r="21715" spans="1:9" ht="24" customHeight="1" x14ac:dyDescent="0.25">
      <c r="A21715" s="28"/>
      <c r="B21715" s="9" t="s">
        <v>74</v>
      </c>
      <c r="C21715" s="12">
        <v>-1</v>
      </c>
    </row>
    <row r="21716" spans="1:9" ht="24" customHeight="1" x14ac:dyDescent="0.25">
      <c r="A21716" s="28"/>
      <c r="B21716" s="9" t="s">
        <v>75</v>
      </c>
      <c r="C21716" s="12">
        <v>0</v>
      </c>
    </row>
    <row r="21717" spans="1:9" ht="24" customHeight="1" thickBot="1" x14ac:dyDescent="0.3">
      <c r="A21717" s="91"/>
      <c r="B21717" s="14" t="s">
        <v>76</v>
      </c>
      <c r="C21717" s="100">
        <v>1</v>
      </c>
    </row>
    <row r="21718" spans="1:9" ht="24.95" customHeight="1" x14ac:dyDescent="0.25">
      <c r="A21718" s="42" t="s">
        <v>132</v>
      </c>
      <c r="B21718" s="43"/>
      <c r="C21718" s="43"/>
    </row>
    <row r="21720" spans="1:9" ht="20.100000000000001" customHeight="1" thickBot="1" x14ac:dyDescent="0.3">
      <c r="A21720" s="16" t="s">
        <v>116</v>
      </c>
      <c r="B21720" s="17"/>
      <c r="C21720" s="17"/>
      <c r="D21720" s="17"/>
      <c r="E21720" s="17"/>
      <c r="F21720" s="17"/>
      <c r="G21720" s="17"/>
      <c r="H21720" s="17"/>
      <c r="I21720" s="17"/>
    </row>
    <row r="21721" spans="1:9" ht="15" customHeight="1" x14ac:dyDescent="0.25">
      <c r="A21721" s="67" t="s">
        <v>117</v>
      </c>
      <c r="B21721" s="68" t="s">
        <v>89</v>
      </c>
      <c r="C21721" s="69" t="s">
        <v>90</v>
      </c>
      <c r="D21721" s="69" t="s">
        <v>91</v>
      </c>
      <c r="E21721" s="69" t="s">
        <v>118</v>
      </c>
      <c r="F21721" s="69" t="s">
        <v>92</v>
      </c>
      <c r="G21721" s="69" t="s">
        <v>59</v>
      </c>
      <c r="H21721" s="70" t="s">
        <v>93</v>
      </c>
      <c r="I21721" s="71"/>
    </row>
    <row r="21722" spans="1:9" ht="15" customHeight="1" thickBot="1" x14ac:dyDescent="0.3">
      <c r="A21722" s="72"/>
      <c r="B21722" s="73"/>
      <c r="C21722" s="74"/>
      <c r="D21722" s="74"/>
      <c r="E21722" s="74"/>
      <c r="F21722" s="74"/>
      <c r="G21722" s="74"/>
      <c r="H21722" s="75" t="s">
        <v>94</v>
      </c>
      <c r="I21722" s="76" t="s">
        <v>95</v>
      </c>
    </row>
    <row r="21723" spans="1:9" ht="14.1" customHeight="1" thickBot="1" x14ac:dyDescent="0.3">
      <c r="A21723" s="94" t="s">
        <v>62</v>
      </c>
      <c r="B21723" s="95">
        <v>19.162954850646074</v>
      </c>
      <c r="C21723" s="96">
        <v>10.244474802625007</v>
      </c>
      <c r="D21723" s="97">
        <v>352.68093702367042</v>
      </c>
      <c r="E21723" s="98">
        <v>0</v>
      </c>
      <c r="F21723" s="97">
        <v>1.870564886912097</v>
      </c>
      <c r="G21723" s="97">
        <v>6.2233429433595805E-2</v>
      </c>
      <c r="H21723" s="96">
        <v>-0.98498824927163153</v>
      </c>
      <c r="I21723" s="99">
        <v>39.310897950563778</v>
      </c>
    </row>
    <row r="21724" spans="1:9" ht="15" customHeight="1" x14ac:dyDescent="0.25">
      <c r="A21724" s="42" t="s">
        <v>132</v>
      </c>
      <c r="B21724" s="43"/>
      <c r="C21724" s="43"/>
      <c r="D21724" s="43"/>
      <c r="E21724" s="43"/>
      <c r="F21724" s="43"/>
      <c r="G21724" s="43"/>
      <c r="H21724" s="43"/>
      <c r="I21724" s="43"/>
    </row>
    <row r="21725" spans="1:9" ht="15" customHeight="1" x14ac:dyDescent="0.25">
      <c r="A21725" s="50" t="s">
        <v>332</v>
      </c>
      <c r="B21725" s="51"/>
      <c r="C21725" s="51"/>
      <c r="D21725" s="51"/>
      <c r="E21725" s="51"/>
      <c r="F21725" s="51"/>
      <c r="G21725" s="51"/>
      <c r="H21725" s="51"/>
      <c r="I21725" s="51"/>
    </row>
    <row r="21728" spans="1:9" ht="16.5" x14ac:dyDescent="0.25">
      <c r="A21728" t="s">
        <v>133</v>
      </c>
    </row>
    <row r="21730" spans="1:3" ht="20.100000000000001" customHeight="1" thickBot="1" x14ac:dyDescent="0.3">
      <c r="A21730" s="16" t="s">
        <v>114</v>
      </c>
      <c r="B21730" s="17"/>
      <c r="C21730" s="17"/>
    </row>
    <row r="21731" spans="1:3" ht="15" customHeight="1" thickBot="1" x14ac:dyDescent="0.3">
      <c r="A21731" s="18"/>
      <c r="B21731" s="19"/>
      <c r="C21731" s="61" t="s">
        <v>62</v>
      </c>
    </row>
    <row r="21732" spans="1:3" ht="14.1" customHeight="1" x14ac:dyDescent="0.25">
      <c r="A21732" s="3" t="s">
        <v>36</v>
      </c>
      <c r="B21732" s="23" t="s">
        <v>37</v>
      </c>
      <c r="C21732" s="62">
        <v>0</v>
      </c>
    </row>
    <row r="21733" spans="1:3" ht="14.1" customHeight="1" x14ac:dyDescent="0.25">
      <c r="A21733" s="28"/>
      <c r="B21733" s="9" t="s">
        <v>63</v>
      </c>
      <c r="C21733" s="12">
        <v>0</v>
      </c>
    </row>
    <row r="21734" spans="1:3" ht="14.1" customHeight="1" x14ac:dyDescent="0.25">
      <c r="A21734" s="28"/>
      <c r="B21734" s="9" t="s">
        <v>64</v>
      </c>
      <c r="C21734" s="12">
        <v>0</v>
      </c>
    </row>
    <row r="21735" spans="1:3" ht="14.1" customHeight="1" x14ac:dyDescent="0.25">
      <c r="A21735" s="28"/>
      <c r="B21735" s="9" t="s">
        <v>65</v>
      </c>
      <c r="C21735" s="12">
        <v>0</v>
      </c>
    </row>
    <row r="21736" spans="1:3" ht="14.1" customHeight="1" x14ac:dyDescent="0.25">
      <c r="A21736" s="28"/>
      <c r="B21736" s="9" t="s">
        <v>66</v>
      </c>
      <c r="C21736" s="12">
        <v>0</v>
      </c>
    </row>
    <row r="21737" spans="1:3" ht="14.1" customHeight="1" x14ac:dyDescent="0.25">
      <c r="A21737" s="28"/>
      <c r="B21737" s="9" t="s">
        <v>67</v>
      </c>
      <c r="C21737" s="12">
        <v>1</v>
      </c>
    </row>
    <row r="21738" spans="1:3" ht="14.1" customHeight="1" x14ac:dyDescent="0.25">
      <c r="A21738" s="28"/>
      <c r="B21738" s="9" t="s">
        <v>68</v>
      </c>
      <c r="C21738" s="12">
        <v>-1</v>
      </c>
    </row>
    <row r="21739" spans="1:3" ht="24" customHeight="1" x14ac:dyDescent="0.25">
      <c r="A21739" s="28"/>
      <c r="B21739" s="9" t="s">
        <v>69</v>
      </c>
      <c r="C21739" s="12">
        <v>0</v>
      </c>
    </row>
    <row r="21740" spans="1:3" ht="24" customHeight="1" x14ac:dyDescent="0.25">
      <c r="A21740" s="28"/>
      <c r="B21740" s="9" t="s">
        <v>70</v>
      </c>
      <c r="C21740" s="12">
        <v>0</v>
      </c>
    </row>
    <row r="21741" spans="1:3" ht="24" customHeight="1" x14ac:dyDescent="0.25">
      <c r="A21741" s="28"/>
      <c r="B21741" s="9" t="s">
        <v>71</v>
      </c>
      <c r="C21741" s="47">
        <v>0.5</v>
      </c>
    </row>
    <row r="21742" spans="1:3" ht="24" customHeight="1" x14ac:dyDescent="0.25">
      <c r="A21742" s="28"/>
      <c r="B21742" s="9" t="s">
        <v>72</v>
      </c>
      <c r="C21742" s="47">
        <v>-0.5</v>
      </c>
    </row>
    <row r="21743" spans="1:3" ht="24" customHeight="1" x14ac:dyDescent="0.25">
      <c r="A21743" s="28"/>
      <c r="B21743" s="9" t="s">
        <v>73</v>
      </c>
      <c r="C21743" s="12">
        <v>0</v>
      </c>
    </row>
    <row r="21744" spans="1:3" ht="24" customHeight="1" x14ac:dyDescent="0.25">
      <c r="A21744" s="28"/>
      <c r="B21744" s="9" t="s">
        <v>74</v>
      </c>
      <c r="C21744" s="12">
        <v>0</v>
      </c>
    </row>
    <row r="21745" spans="1:9" ht="24" customHeight="1" x14ac:dyDescent="0.25">
      <c r="A21745" s="28"/>
      <c r="B21745" s="9" t="s">
        <v>75</v>
      </c>
      <c r="C21745" s="47">
        <v>0.5</v>
      </c>
    </row>
    <row r="21746" spans="1:9" ht="24" customHeight="1" thickBot="1" x14ac:dyDescent="0.3">
      <c r="A21746" s="91"/>
      <c r="B21746" s="14" t="s">
        <v>76</v>
      </c>
      <c r="C21746" s="49">
        <v>-0.5</v>
      </c>
    </row>
    <row r="21747" spans="1:9" ht="15" customHeight="1" x14ac:dyDescent="0.25">
      <c r="A21747" s="42" t="s">
        <v>134</v>
      </c>
      <c r="B21747" s="43"/>
      <c r="C21747" s="43"/>
    </row>
    <row r="21749" spans="1:9" ht="20.100000000000001" customHeight="1" thickBot="1" x14ac:dyDescent="0.3">
      <c r="A21749" s="16" t="s">
        <v>116</v>
      </c>
      <c r="B21749" s="17"/>
      <c r="C21749" s="17"/>
      <c r="D21749" s="17"/>
      <c r="E21749" s="17"/>
      <c r="F21749" s="17"/>
      <c r="G21749" s="17"/>
      <c r="H21749" s="17"/>
      <c r="I21749" s="17"/>
    </row>
    <row r="21750" spans="1:9" ht="15" customHeight="1" x14ac:dyDescent="0.25">
      <c r="A21750" s="67" t="s">
        <v>117</v>
      </c>
      <c r="B21750" s="68" t="s">
        <v>89</v>
      </c>
      <c r="C21750" s="69" t="s">
        <v>90</v>
      </c>
      <c r="D21750" s="69" t="s">
        <v>91</v>
      </c>
      <c r="E21750" s="69" t="s">
        <v>118</v>
      </c>
      <c r="F21750" s="69" t="s">
        <v>92</v>
      </c>
      <c r="G21750" s="69" t="s">
        <v>59</v>
      </c>
      <c r="H21750" s="70" t="s">
        <v>93</v>
      </c>
      <c r="I21750" s="71"/>
    </row>
    <row r="21751" spans="1:9" ht="15" customHeight="1" thickBot="1" x14ac:dyDescent="0.3">
      <c r="A21751" s="72"/>
      <c r="B21751" s="73"/>
      <c r="C21751" s="74"/>
      <c r="D21751" s="74"/>
      <c r="E21751" s="74"/>
      <c r="F21751" s="74"/>
      <c r="G21751" s="74"/>
      <c r="H21751" s="75" t="s">
        <v>94</v>
      </c>
      <c r="I21751" s="76" t="s">
        <v>95</v>
      </c>
    </row>
    <row r="21752" spans="1:9" ht="14.1" customHeight="1" thickBot="1" x14ac:dyDescent="0.3">
      <c r="A21752" s="94" t="s">
        <v>62</v>
      </c>
      <c r="B21752" s="95">
        <v>-30.574883910062496</v>
      </c>
      <c r="C21752" s="96">
        <v>3.6009757909394362</v>
      </c>
      <c r="D21752" s="97">
        <v>345.44137287967442</v>
      </c>
      <c r="E21752" s="98">
        <v>0</v>
      </c>
      <c r="F21752" s="97">
        <v>-8.4907218723861533</v>
      </c>
      <c r="G21752" s="97">
        <v>6.1681779595518516E-16</v>
      </c>
      <c r="H21752" s="96">
        <v>-37.657481373976999</v>
      </c>
      <c r="I21752" s="99">
        <v>-23.492286446147993</v>
      </c>
    </row>
    <row r="21753" spans="1:9" ht="15" customHeight="1" x14ac:dyDescent="0.25">
      <c r="A21753" s="42" t="s">
        <v>134</v>
      </c>
      <c r="B21753" s="43"/>
      <c r="C21753" s="43"/>
      <c r="D21753" s="43"/>
      <c r="E21753" s="43"/>
      <c r="F21753" s="43"/>
      <c r="G21753" s="43"/>
      <c r="H21753" s="43"/>
      <c r="I21753" s="43"/>
    </row>
    <row r="21754" spans="1:9" ht="15" customHeight="1" x14ac:dyDescent="0.25">
      <c r="A21754" s="50" t="s">
        <v>332</v>
      </c>
      <c r="B21754" s="51"/>
      <c r="C21754" s="51"/>
      <c r="D21754" s="51"/>
      <c r="E21754" s="51"/>
      <c r="F21754" s="51"/>
      <c r="G21754" s="51"/>
      <c r="H21754" s="51"/>
      <c r="I21754" s="51"/>
    </row>
    <row r="21757" spans="1:9" ht="16.5" x14ac:dyDescent="0.25">
      <c r="A21757" t="s">
        <v>135</v>
      </c>
    </row>
    <row r="21759" spans="1:9" ht="20.100000000000001" customHeight="1" thickBot="1" x14ac:dyDescent="0.3">
      <c r="A21759" s="16" t="s">
        <v>114</v>
      </c>
      <c r="B21759" s="17"/>
      <c r="C21759" s="17"/>
    </row>
    <row r="21760" spans="1:9" ht="15" customHeight="1" thickBot="1" x14ac:dyDescent="0.3">
      <c r="A21760" s="18"/>
      <c r="B21760" s="19"/>
      <c r="C21760" s="61" t="s">
        <v>62</v>
      </c>
    </row>
    <row r="21761" spans="1:3" ht="14.1" customHeight="1" x14ac:dyDescent="0.25">
      <c r="A21761" s="3" t="s">
        <v>36</v>
      </c>
      <c r="B21761" s="23" t="s">
        <v>37</v>
      </c>
      <c r="C21761" s="62">
        <v>0</v>
      </c>
    </row>
    <row r="21762" spans="1:3" ht="14.1" customHeight="1" x14ac:dyDescent="0.25">
      <c r="A21762" s="28"/>
      <c r="B21762" s="9" t="s">
        <v>63</v>
      </c>
      <c r="C21762" s="12">
        <v>0</v>
      </c>
    </row>
    <row r="21763" spans="1:3" ht="14.1" customHeight="1" x14ac:dyDescent="0.25">
      <c r="A21763" s="28"/>
      <c r="B21763" s="9" t="s">
        <v>64</v>
      </c>
      <c r="C21763" s="12">
        <v>0</v>
      </c>
    </row>
    <row r="21764" spans="1:3" ht="14.1" customHeight="1" x14ac:dyDescent="0.25">
      <c r="A21764" s="28"/>
      <c r="B21764" s="9" t="s">
        <v>65</v>
      </c>
      <c r="C21764" s="12">
        <v>0</v>
      </c>
    </row>
    <row r="21765" spans="1:3" ht="14.1" customHeight="1" x14ac:dyDescent="0.25">
      <c r="A21765" s="28"/>
      <c r="B21765" s="9" t="s">
        <v>66</v>
      </c>
      <c r="C21765" s="12">
        <v>0</v>
      </c>
    </row>
    <row r="21766" spans="1:3" ht="14.1" customHeight="1" x14ac:dyDescent="0.25">
      <c r="A21766" s="28"/>
      <c r="B21766" s="9" t="s">
        <v>67</v>
      </c>
      <c r="C21766" s="12">
        <v>1</v>
      </c>
    </row>
    <row r="21767" spans="1:3" ht="14.1" customHeight="1" x14ac:dyDescent="0.25">
      <c r="A21767" s="28"/>
      <c r="B21767" s="9" t="s">
        <v>68</v>
      </c>
      <c r="C21767" s="12">
        <v>-1</v>
      </c>
    </row>
    <row r="21768" spans="1:3" ht="24" customHeight="1" x14ac:dyDescent="0.25">
      <c r="A21768" s="28"/>
      <c r="B21768" s="9" t="s">
        <v>69</v>
      </c>
      <c r="C21768" s="12">
        <v>0</v>
      </c>
    </row>
    <row r="21769" spans="1:3" ht="24" customHeight="1" x14ac:dyDescent="0.25">
      <c r="A21769" s="28"/>
      <c r="B21769" s="9" t="s">
        <v>70</v>
      </c>
      <c r="C21769" s="12">
        <v>0</v>
      </c>
    </row>
    <row r="21770" spans="1:3" ht="24" customHeight="1" x14ac:dyDescent="0.25">
      <c r="A21770" s="28"/>
      <c r="B21770" s="9" t="s">
        <v>71</v>
      </c>
      <c r="C21770" s="12">
        <v>1</v>
      </c>
    </row>
    <row r="21771" spans="1:3" ht="24" customHeight="1" x14ac:dyDescent="0.25">
      <c r="A21771" s="28"/>
      <c r="B21771" s="9" t="s">
        <v>72</v>
      </c>
      <c r="C21771" s="12">
        <v>-1</v>
      </c>
    </row>
    <row r="21772" spans="1:3" ht="24" customHeight="1" x14ac:dyDescent="0.25">
      <c r="A21772" s="28"/>
      <c r="B21772" s="9" t="s">
        <v>73</v>
      </c>
      <c r="C21772" s="12">
        <v>0</v>
      </c>
    </row>
    <row r="21773" spans="1:3" ht="24" customHeight="1" x14ac:dyDescent="0.25">
      <c r="A21773" s="28"/>
      <c r="B21773" s="9" t="s">
        <v>74</v>
      </c>
      <c r="C21773" s="12">
        <v>0</v>
      </c>
    </row>
    <row r="21774" spans="1:3" ht="24" customHeight="1" x14ac:dyDescent="0.25">
      <c r="A21774" s="28"/>
      <c r="B21774" s="9" t="s">
        <v>75</v>
      </c>
      <c r="C21774" s="12">
        <v>0</v>
      </c>
    </row>
    <row r="21775" spans="1:3" ht="24" customHeight="1" thickBot="1" x14ac:dyDescent="0.3">
      <c r="A21775" s="91"/>
      <c r="B21775" s="14" t="s">
        <v>76</v>
      </c>
      <c r="C21775" s="100">
        <v>0</v>
      </c>
    </row>
    <row r="21776" spans="1:3" ht="15" customHeight="1" x14ac:dyDescent="0.25">
      <c r="A21776" s="42" t="s">
        <v>136</v>
      </c>
      <c r="B21776" s="43"/>
      <c r="C21776" s="43"/>
    </row>
    <row r="21778" spans="1:9" ht="20.100000000000001" customHeight="1" thickBot="1" x14ac:dyDescent="0.3">
      <c r="A21778" s="16" t="s">
        <v>116</v>
      </c>
      <c r="B21778" s="17"/>
      <c r="C21778" s="17"/>
      <c r="D21778" s="17"/>
      <c r="E21778" s="17"/>
      <c r="F21778" s="17"/>
      <c r="G21778" s="17"/>
      <c r="H21778" s="17"/>
      <c r="I21778" s="17"/>
    </row>
    <row r="21779" spans="1:9" ht="15" customHeight="1" x14ac:dyDescent="0.25">
      <c r="A21779" s="67" t="s">
        <v>117</v>
      </c>
      <c r="B21779" s="68" t="s">
        <v>89</v>
      </c>
      <c r="C21779" s="69" t="s">
        <v>90</v>
      </c>
      <c r="D21779" s="69" t="s">
        <v>91</v>
      </c>
      <c r="E21779" s="69" t="s">
        <v>118</v>
      </c>
      <c r="F21779" s="69" t="s">
        <v>92</v>
      </c>
      <c r="G21779" s="69" t="s">
        <v>59</v>
      </c>
      <c r="H21779" s="70" t="s">
        <v>93</v>
      </c>
      <c r="I21779" s="71"/>
    </row>
    <row r="21780" spans="1:9" ht="15" customHeight="1" thickBot="1" x14ac:dyDescent="0.3">
      <c r="A21780" s="72"/>
      <c r="B21780" s="73"/>
      <c r="C21780" s="74"/>
      <c r="D21780" s="74"/>
      <c r="E21780" s="74"/>
      <c r="F21780" s="74"/>
      <c r="G21780" s="74"/>
      <c r="H21780" s="75" t="s">
        <v>94</v>
      </c>
      <c r="I21780" s="76" t="s">
        <v>95</v>
      </c>
    </row>
    <row r="21781" spans="1:9" ht="14.1" customHeight="1" thickBot="1" x14ac:dyDescent="0.3">
      <c r="A21781" s="94" t="s">
        <v>62</v>
      </c>
      <c r="B21781" s="95">
        <v>-24.039539911980246</v>
      </c>
      <c r="C21781" s="96">
        <v>5.0529630985554705</v>
      </c>
      <c r="D21781" s="97">
        <v>345.25876468904175</v>
      </c>
      <c r="E21781" s="98">
        <v>0</v>
      </c>
      <c r="F21781" s="97">
        <v>-4.7575134516324917</v>
      </c>
      <c r="G21781" s="97">
        <v>2.8852618342945836E-6</v>
      </c>
      <c r="H21781" s="96">
        <v>-33.978004442541959</v>
      </c>
      <c r="I21781" s="99">
        <v>-14.10107538141853</v>
      </c>
    </row>
    <row r="21782" spans="1:9" ht="15" customHeight="1" x14ac:dyDescent="0.25">
      <c r="A21782" s="42" t="s">
        <v>136</v>
      </c>
      <c r="B21782" s="43"/>
      <c r="C21782" s="43"/>
      <c r="D21782" s="43"/>
      <c r="E21782" s="43"/>
      <c r="F21782" s="43"/>
      <c r="G21782" s="43"/>
      <c r="H21782" s="43"/>
      <c r="I21782" s="43"/>
    </row>
    <row r="21783" spans="1:9" ht="15" customHeight="1" x14ac:dyDescent="0.25">
      <c r="A21783" s="50" t="s">
        <v>332</v>
      </c>
      <c r="B21783" s="51"/>
      <c r="C21783" s="51"/>
      <c r="D21783" s="51"/>
      <c r="E21783" s="51"/>
      <c r="F21783" s="51"/>
      <c r="G21783" s="51"/>
      <c r="H21783" s="51"/>
      <c r="I21783" s="51"/>
    </row>
    <row r="21786" spans="1:9" ht="16.5" x14ac:dyDescent="0.25">
      <c r="A21786" t="s">
        <v>137</v>
      </c>
    </row>
    <row r="21788" spans="1:9" ht="20.100000000000001" customHeight="1" thickBot="1" x14ac:dyDescent="0.3">
      <c r="A21788" s="16" t="s">
        <v>114</v>
      </c>
      <c r="B21788" s="17"/>
      <c r="C21788" s="17"/>
    </row>
    <row r="21789" spans="1:9" ht="15" customHeight="1" thickBot="1" x14ac:dyDescent="0.3">
      <c r="A21789" s="18"/>
      <c r="B21789" s="19"/>
      <c r="C21789" s="61" t="s">
        <v>62</v>
      </c>
    </row>
    <row r="21790" spans="1:9" ht="14.1" customHeight="1" x14ac:dyDescent="0.25">
      <c r="A21790" s="3" t="s">
        <v>36</v>
      </c>
      <c r="B21790" s="23" t="s">
        <v>37</v>
      </c>
      <c r="C21790" s="62">
        <v>0</v>
      </c>
    </row>
    <row r="21791" spans="1:9" ht="14.1" customHeight="1" x14ac:dyDescent="0.25">
      <c r="A21791" s="28"/>
      <c r="B21791" s="9" t="s">
        <v>63</v>
      </c>
      <c r="C21791" s="12">
        <v>0</v>
      </c>
    </row>
    <row r="21792" spans="1:9" ht="14.1" customHeight="1" x14ac:dyDescent="0.25">
      <c r="A21792" s="28"/>
      <c r="B21792" s="9" t="s">
        <v>64</v>
      </c>
      <c r="C21792" s="12">
        <v>0</v>
      </c>
    </row>
    <row r="21793" spans="1:9" ht="14.1" customHeight="1" x14ac:dyDescent="0.25">
      <c r="A21793" s="28"/>
      <c r="B21793" s="9" t="s">
        <v>65</v>
      </c>
      <c r="C21793" s="12">
        <v>0</v>
      </c>
    </row>
    <row r="21794" spans="1:9" ht="14.1" customHeight="1" x14ac:dyDescent="0.25">
      <c r="A21794" s="28"/>
      <c r="B21794" s="9" t="s">
        <v>66</v>
      </c>
      <c r="C21794" s="12">
        <v>0</v>
      </c>
    </row>
    <row r="21795" spans="1:9" ht="14.1" customHeight="1" x14ac:dyDescent="0.25">
      <c r="A21795" s="28"/>
      <c r="B21795" s="9" t="s">
        <v>67</v>
      </c>
      <c r="C21795" s="12">
        <v>1</v>
      </c>
    </row>
    <row r="21796" spans="1:9" ht="14.1" customHeight="1" x14ac:dyDescent="0.25">
      <c r="A21796" s="28"/>
      <c r="B21796" s="9" t="s">
        <v>68</v>
      </c>
      <c r="C21796" s="12">
        <v>-1</v>
      </c>
    </row>
    <row r="21797" spans="1:9" ht="24" customHeight="1" x14ac:dyDescent="0.25">
      <c r="A21797" s="28"/>
      <c r="B21797" s="9" t="s">
        <v>69</v>
      </c>
      <c r="C21797" s="12">
        <v>0</v>
      </c>
    </row>
    <row r="21798" spans="1:9" ht="24" customHeight="1" x14ac:dyDescent="0.25">
      <c r="A21798" s="28"/>
      <c r="B21798" s="9" t="s">
        <v>70</v>
      </c>
      <c r="C21798" s="12">
        <v>0</v>
      </c>
    </row>
    <row r="21799" spans="1:9" ht="24" customHeight="1" x14ac:dyDescent="0.25">
      <c r="A21799" s="28"/>
      <c r="B21799" s="9" t="s">
        <v>71</v>
      </c>
      <c r="C21799" s="12">
        <v>0</v>
      </c>
    </row>
    <row r="21800" spans="1:9" ht="24" customHeight="1" x14ac:dyDescent="0.25">
      <c r="A21800" s="28"/>
      <c r="B21800" s="9" t="s">
        <v>72</v>
      </c>
      <c r="C21800" s="12">
        <v>0</v>
      </c>
    </row>
    <row r="21801" spans="1:9" ht="24" customHeight="1" x14ac:dyDescent="0.25">
      <c r="A21801" s="28"/>
      <c r="B21801" s="9" t="s">
        <v>73</v>
      </c>
      <c r="C21801" s="12">
        <v>0</v>
      </c>
    </row>
    <row r="21802" spans="1:9" ht="24" customHeight="1" x14ac:dyDescent="0.25">
      <c r="A21802" s="28"/>
      <c r="B21802" s="9" t="s">
        <v>74</v>
      </c>
      <c r="C21802" s="12">
        <v>0</v>
      </c>
    </row>
    <row r="21803" spans="1:9" ht="24" customHeight="1" x14ac:dyDescent="0.25">
      <c r="A21803" s="28"/>
      <c r="B21803" s="9" t="s">
        <v>75</v>
      </c>
      <c r="C21803" s="12">
        <v>1</v>
      </c>
    </row>
    <row r="21804" spans="1:9" ht="24" customHeight="1" thickBot="1" x14ac:dyDescent="0.3">
      <c r="A21804" s="91"/>
      <c r="B21804" s="14" t="s">
        <v>76</v>
      </c>
      <c r="C21804" s="100">
        <v>-1</v>
      </c>
    </row>
    <row r="21805" spans="1:9" ht="15" customHeight="1" x14ac:dyDescent="0.25">
      <c r="A21805" s="42" t="s">
        <v>138</v>
      </c>
      <c r="B21805" s="43"/>
      <c r="C21805" s="43"/>
    </row>
    <row r="21807" spans="1:9" ht="20.100000000000001" customHeight="1" thickBot="1" x14ac:dyDescent="0.3">
      <c r="A21807" s="16" t="s">
        <v>116</v>
      </c>
      <c r="B21807" s="17"/>
      <c r="C21807" s="17"/>
      <c r="D21807" s="17"/>
      <c r="E21807" s="17"/>
      <c r="F21807" s="17"/>
      <c r="G21807" s="17"/>
      <c r="H21807" s="17"/>
      <c r="I21807" s="17"/>
    </row>
    <row r="21808" spans="1:9" ht="15" customHeight="1" x14ac:dyDescent="0.25">
      <c r="A21808" s="67" t="s">
        <v>117</v>
      </c>
      <c r="B21808" s="68" t="s">
        <v>89</v>
      </c>
      <c r="C21808" s="69" t="s">
        <v>90</v>
      </c>
      <c r="D21808" s="69" t="s">
        <v>91</v>
      </c>
      <c r="E21808" s="69" t="s">
        <v>118</v>
      </c>
      <c r="F21808" s="69" t="s">
        <v>92</v>
      </c>
      <c r="G21808" s="69" t="s">
        <v>59</v>
      </c>
      <c r="H21808" s="70" t="s">
        <v>93</v>
      </c>
      <c r="I21808" s="71"/>
    </row>
    <row r="21809" spans="1:9" ht="15" customHeight="1" thickBot="1" x14ac:dyDescent="0.3">
      <c r="A21809" s="72"/>
      <c r="B21809" s="73"/>
      <c r="C21809" s="74"/>
      <c r="D21809" s="74"/>
      <c r="E21809" s="74"/>
      <c r="F21809" s="74"/>
      <c r="G21809" s="74"/>
      <c r="H21809" s="75" t="s">
        <v>94</v>
      </c>
      <c r="I21809" s="76" t="s">
        <v>95</v>
      </c>
    </row>
    <row r="21810" spans="1:9" ht="14.1" customHeight="1" thickBot="1" x14ac:dyDescent="0.3">
      <c r="A21810" s="94" t="s">
        <v>62</v>
      </c>
      <c r="B21810" s="95">
        <v>-37.110227908144751</v>
      </c>
      <c r="C21810" s="96">
        <v>5.1318291585324873</v>
      </c>
      <c r="D21810" s="97">
        <v>345.6184340723679</v>
      </c>
      <c r="E21810" s="98">
        <v>0</v>
      </c>
      <c r="F21810" s="97">
        <v>-7.2313841247897068</v>
      </c>
      <c r="G21810" s="97">
        <v>3.0974363218748107E-12</v>
      </c>
      <c r="H21810" s="96">
        <v>-47.20377388840928</v>
      </c>
      <c r="I21810" s="99">
        <v>-27.016681927880221</v>
      </c>
    </row>
    <row r="21811" spans="1:9" ht="15" customHeight="1" x14ac:dyDescent="0.25">
      <c r="A21811" s="42" t="s">
        <v>138</v>
      </c>
      <c r="B21811" s="43"/>
      <c r="C21811" s="43"/>
      <c r="D21811" s="43"/>
      <c r="E21811" s="43"/>
      <c r="F21811" s="43"/>
      <c r="G21811" s="43"/>
      <c r="H21811" s="43"/>
      <c r="I21811" s="43"/>
    </row>
    <row r="21812" spans="1:9" ht="15" customHeight="1" x14ac:dyDescent="0.25">
      <c r="A21812" s="50" t="s">
        <v>332</v>
      </c>
      <c r="B21812" s="51"/>
      <c r="C21812" s="51"/>
      <c r="D21812" s="51"/>
      <c r="E21812" s="51"/>
      <c r="F21812" s="51"/>
      <c r="G21812" s="51"/>
      <c r="H21812" s="51"/>
      <c r="I21812" s="51"/>
    </row>
    <row r="21815" spans="1:9" ht="16.5" x14ac:dyDescent="0.25">
      <c r="A21815" t="s">
        <v>139</v>
      </c>
    </row>
    <row r="21817" spans="1:9" ht="20.100000000000001" customHeight="1" thickBot="1" x14ac:dyDescent="0.3">
      <c r="A21817" s="16" t="s">
        <v>114</v>
      </c>
      <c r="B21817" s="17"/>
      <c r="C21817" s="17"/>
    </row>
    <row r="21818" spans="1:9" ht="15" customHeight="1" thickBot="1" x14ac:dyDescent="0.3">
      <c r="A21818" s="18"/>
      <c r="B21818" s="19"/>
      <c r="C21818" s="61" t="s">
        <v>62</v>
      </c>
    </row>
    <row r="21819" spans="1:9" ht="14.1" customHeight="1" x14ac:dyDescent="0.25">
      <c r="A21819" s="3" t="s">
        <v>36</v>
      </c>
      <c r="B21819" s="23" t="s">
        <v>37</v>
      </c>
      <c r="C21819" s="62">
        <v>0</v>
      </c>
    </row>
    <row r="21820" spans="1:9" ht="14.1" customHeight="1" x14ac:dyDescent="0.25">
      <c r="A21820" s="28"/>
      <c r="B21820" s="9" t="s">
        <v>63</v>
      </c>
      <c r="C21820" s="12">
        <v>0</v>
      </c>
    </row>
    <row r="21821" spans="1:9" ht="14.1" customHeight="1" x14ac:dyDescent="0.25">
      <c r="A21821" s="28"/>
      <c r="B21821" s="9" t="s">
        <v>64</v>
      </c>
      <c r="C21821" s="12">
        <v>0</v>
      </c>
    </row>
    <row r="21822" spans="1:9" ht="14.1" customHeight="1" x14ac:dyDescent="0.25">
      <c r="A21822" s="28"/>
      <c r="B21822" s="9" t="s">
        <v>65</v>
      </c>
      <c r="C21822" s="12">
        <v>0</v>
      </c>
    </row>
    <row r="21823" spans="1:9" ht="14.1" customHeight="1" x14ac:dyDescent="0.25">
      <c r="A21823" s="28"/>
      <c r="B21823" s="9" t="s">
        <v>66</v>
      </c>
      <c r="C21823" s="12">
        <v>0</v>
      </c>
    </row>
    <row r="21824" spans="1:9" ht="14.1" customHeight="1" x14ac:dyDescent="0.25">
      <c r="A21824" s="28"/>
      <c r="B21824" s="9" t="s">
        <v>67</v>
      </c>
      <c r="C21824" s="12">
        <v>0</v>
      </c>
    </row>
    <row r="21825" spans="1:9" ht="14.1" customHeight="1" x14ac:dyDescent="0.25">
      <c r="A21825" s="28"/>
      <c r="B21825" s="9" t="s">
        <v>68</v>
      </c>
      <c r="C21825" s="12">
        <v>0</v>
      </c>
    </row>
    <row r="21826" spans="1:9" ht="24" customHeight="1" x14ac:dyDescent="0.25">
      <c r="A21826" s="28"/>
      <c r="B21826" s="9" t="s">
        <v>69</v>
      </c>
      <c r="C21826" s="12">
        <v>0</v>
      </c>
    </row>
    <row r="21827" spans="1:9" ht="24" customHeight="1" x14ac:dyDescent="0.25">
      <c r="A21827" s="28"/>
      <c r="B21827" s="9" t="s">
        <v>70</v>
      </c>
      <c r="C21827" s="12">
        <v>0</v>
      </c>
    </row>
    <row r="21828" spans="1:9" ht="24" customHeight="1" x14ac:dyDescent="0.25">
      <c r="A21828" s="28"/>
      <c r="B21828" s="9" t="s">
        <v>71</v>
      </c>
      <c r="C21828" s="12">
        <v>1</v>
      </c>
    </row>
    <row r="21829" spans="1:9" ht="24" customHeight="1" x14ac:dyDescent="0.25">
      <c r="A21829" s="28"/>
      <c r="B21829" s="9" t="s">
        <v>72</v>
      </c>
      <c r="C21829" s="12">
        <v>-1</v>
      </c>
    </row>
    <row r="21830" spans="1:9" ht="24" customHeight="1" x14ac:dyDescent="0.25">
      <c r="A21830" s="28"/>
      <c r="B21830" s="9" t="s">
        <v>73</v>
      </c>
      <c r="C21830" s="12">
        <v>0</v>
      </c>
    </row>
    <row r="21831" spans="1:9" ht="24" customHeight="1" x14ac:dyDescent="0.25">
      <c r="A21831" s="28"/>
      <c r="B21831" s="9" t="s">
        <v>74</v>
      </c>
      <c r="C21831" s="12">
        <v>0</v>
      </c>
    </row>
    <row r="21832" spans="1:9" ht="24" customHeight="1" x14ac:dyDescent="0.25">
      <c r="A21832" s="28"/>
      <c r="B21832" s="9" t="s">
        <v>75</v>
      </c>
      <c r="C21832" s="12">
        <v>-1</v>
      </c>
    </row>
    <row r="21833" spans="1:9" ht="24" customHeight="1" thickBot="1" x14ac:dyDescent="0.3">
      <c r="A21833" s="91"/>
      <c r="B21833" s="14" t="s">
        <v>76</v>
      </c>
      <c r="C21833" s="100">
        <v>1</v>
      </c>
    </row>
    <row r="21834" spans="1:9" ht="24.95" customHeight="1" x14ac:dyDescent="0.25">
      <c r="A21834" s="42" t="s">
        <v>140</v>
      </c>
      <c r="B21834" s="43"/>
      <c r="C21834" s="43"/>
    </row>
    <row r="21836" spans="1:9" ht="20.100000000000001" customHeight="1" thickBot="1" x14ac:dyDescent="0.3">
      <c r="A21836" s="16" t="s">
        <v>116</v>
      </c>
      <c r="B21836" s="17"/>
      <c r="C21836" s="17"/>
      <c r="D21836" s="17"/>
      <c r="E21836" s="17"/>
      <c r="F21836" s="17"/>
      <c r="G21836" s="17"/>
      <c r="H21836" s="17"/>
      <c r="I21836" s="17"/>
    </row>
    <row r="21837" spans="1:9" ht="15" customHeight="1" x14ac:dyDescent="0.25">
      <c r="A21837" s="67" t="s">
        <v>117</v>
      </c>
      <c r="B21837" s="68" t="s">
        <v>89</v>
      </c>
      <c r="C21837" s="69" t="s">
        <v>90</v>
      </c>
      <c r="D21837" s="69" t="s">
        <v>91</v>
      </c>
      <c r="E21837" s="69" t="s">
        <v>118</v>
      </c>
      <c r="F21837" s="69" t="s">
        <v>92</v>
      </c>
      <c r="G21837" s="69" t="s">
        <v>59</v>
      </c>
      <c r="H21837" s="70" t="s">
        <v>93</v>
      </c>
      <c r="I21837" s="71"/>
    </row>
    <row r="21838" spans="1:9" ht="15" customHeight="1" thickBot="1" x14ac:dyDescent="0.3">
      <c r="A21838" s="72"/>
      <c r="B21838" s="73"/>
      <c r="C21838" s="74"/>
      <c r="D21838" s="74"/>
      <c r="E21838" s="74"/>
      <c r="F21838" s="74"/>
      <c r="G21838" s="74"/>
      <c r="H21838" s="75" t="s">
        <v>94</v>
      </c>
      <c r="I21838" s="76" t="s">
        <v>95</v>
      </c>
    </row>
    <row r="21839" spans="1:9" ht="14.1" customHeight="1" thickBot="1" x14ac:dyDescent="0.3">
      <c r="A21839" s="94" t="s">
        <v>62</v>
      </c>
      <c r="B21839" s="95">
        <v>13.070687996164505</v>
      </c>
      <c r="C21839" s="96">
        <v>7.201951581878868</v>
      </c>
      <c r="D21839" s="97">
        <v>345.4413728796751</v>
      </c>
      <c r="E21839" s="98">
        <v>0</v>
      </c>
      <c r="F21839" s="97">
        <v>1.8148814036812204</v>
      </c>
      <c r="G21839" s="97">
        <v>7.0409293375429477E-2</v>
      </c>
      <c r="H21839" s="96">
        <v>-1.0945069316645044</v>
      </c>
      <c r="I21839" s="99">
        <v>27.235882923993515</v>
      </c>
    </row>
    <row r="21840" spans="1:9" ht="15" customHeight="1" x14ac:dyDescent="0.25">
      <c r="A21840" s="42" t="s">
        <v>140</v>
      </c>
      <c r="B21840" s="43"/>
      <c r="C21840" s="43"/>
      <c r="D21840" s="43"/>
      <c r="E21840" s="43"/>
      <c r="F21840" s="43"/>
      <c r="G21840" s="43"/>
      <c r="H21840" s="43"/>
      <c r="I21840" s="43"/>
    </row>
    <row r="21841" spans="1:9" ht="15" customHeight="1" x14ac:dyDescent="0.25">
      <c r="A21841" s="50" t="s">
        <v>332</v>
      </c>
      <c r="B21841" s="51"/>
      <c r="C21841" s="51"/>
      <c r="D21841" s="51"/>
      <c r="E21841" s="51"/>
      <c r="F21841" s="51"/>
      <c r="G21841" s="51"/>
      <c r="H21841" s="51"/>
      <c r="I21841" s="51"/>
    </row>
    <row r="21844" spans="1:9" ht="16.5" x14ac:dyDescent="0.25">
      <c r="A21844" t="s">
        <v>141</v>
      </c>
    </row>
    <row r="21847" spans="1:9" ht="16.5" x14ac:dyDescent="0.25">
      <c r="A21847" t="s">
        <v>142</v>
      </c>
    </row>
    <row r="21849" spans="1:9" ht="18" customHeight="1" thickBot="1" x14ac:dyDescent="0.3">
      <c r="A21849" s="1" t="s">
        <v>143</v>
      </c>
      <c r="B21849" s="2"/>
      <c r="C21849" s="2"/>
      <c r="D21849" s="2"/>
    </row>
    <row r="21850" spans="1:9" ht="14.1" customHeight="1" x14ac:dyDescent="0.25">
      <c r="A21850" s="101" t="s">
        <v>88</v>
      </c>
      <c r="B21850" s="4"/>
      <c r="C21850" s="102" t="s">
        <v>144</v>
      </c>
      <c r="D21850" s="103"/>
    </row>
    <row r="21851" spans="1:9" ht="15" customHeight="1" thickBot="1" x14ac:dyDescent="0.3">
      <c r="A21851" s="13"/>
      <c r="B21851" s="104"/>
      <c r="C21851" s="105" t="s">
        <v>145</v>
      </c>
      <c r="D21851" s="76" t="s">
        <v>146</v>
      </c>
    </row>
    <row r="21852" spans="1:9" ht="14.1" customHeight="1" x14ac:dyDescent="0.25">
      <c r="A21852" s="3" t="s">
        <v>36</v>
      </c>
      <c r="B21852" s="23" t="s">
        <v>37</v>
      </c>
      <c r="C21852" s="24">
        <v>1</v>
      </c>
      <c r="D21852" s="63">
        <v>1</v>
      </c>
    </row>
    <row r="21853" spans="1:9" ht="14.1" customHeight="1" x14ac:dyDescent="0.25">
      <c r="A21853" s="11"/>
      <c r="B21853" s="9" t="s">
        <v>63</v>
      </c>
      <c r="C21853" s="29">
        <v>1</v>
      </c>
      <c r="D21853" s="35">
        <v>0</v>
      </c>
    </row>
    <row r="21854" spans="1:9" ht="14.1" customHeight="1" x14ac:dyDescent="0.25">
      <c r="A21854" s="11"/>
      <c r="B21854" s="9" t="s">
        <v>64</v>
      </c>
      <c r="C21854" s="29">
        <v>0</v>
      </c>
      <c r="D21854" s="35">
        <v>1</v>
      </c>
    </row>
    <row r="21855" spans="1:9" ht="14.1" customHeight="1" x14ac:dyDescent="0.25">
      <c r="A21855" s="11"/>
      <c r="B21855" s="9" t="s">
        <v>65</v>
      </c>
      <c r="C21855" s="64">
        <v>0.25</v>
      </c>
      <c r="D21855" s="56">
        <v>0.25</v>
      </c>
    </row>
    <row r="21856" spans="1:9" ht="14.1" customHeight="1" x14ac:dyDescent="0.25">
      <c r="A21856" s="11"/>
      <c r="B21856" s="9" t="s">
        <v>66</v>
      </c>
      <c r="C21856" s="64">
        <v>0.25</v>
      </c>
      <c r="D21856" s="56">
        <v>0.25</v>
      </c>
    </row>
    <row r="21857" spans="1:6" ht="14.1" customHeight="1" x14ac:dyDescent="0.25">
      <c r="A21857" s="11"/>
      <c r="B21857" s="9" t="s">
        <v>67</v>
      </c>
      <c r="C21857" s="64">
        <v>0.25</v>
      </c>
      <c r="D21857" s="56">
        <v>0.25</v>
      </c>
    </row>
    <row r="21858" spans="1:6" ht="14.1" customHeight="1" x14ac:dyDescent="0.25">
      <c r="A21858" s="11"/>
      <c r="B21858" s="9" t="s">
        <v>68</v>
      </c>
      <c r="C21858" s="64">
        <v>0.25</v>
      </c>
      <c r="D21858" s="56">
        <v>0.25</v>
      </c>
    </row>
    <row r="21859" spans="1:6" ht="24" customHeight="1" x14ac:dyDescent="0.25">
      <c r="A21859" s="11"/>
      <c r="B21859" s="9" t="s">
        <v>69</v>
      </c>
      <c r="C21859" s="64">
        <v>0.25</v>
      </c>
      <c r="D21859" s="35">
        <v>0</v>
      </c>
    </row>
    <row r="21860" spans="1:6" ht="24" customHeight="1" x14ac:dyDescent="0.25">
      <c r="A21860" s="11"/>
      <c r="B21860" s="9" t="s">
        <v>70</v>
      </c>
      <c r="C21860" s="64">
        <v>0.25</v>
      </c>
      <c r="D21860" s="35">
        <v>0</v>
      </c>
    </row>
    <row r="21861" spans="1:6" ht="24" customHeight="1" x14ac:dyDescent="0.25">
      <c r="A21861" s="11"/>
      <c r="B21861" s="9" t="s">
        <v>71</v>
      </c>
      <c r="C21861" s="64">
        <v>0.25</v>
      </c>
      <c r="D21861" s="35">
        <v>0</v>
      </c>
    </row>
    <row r="21862" spans="1:6" ht="24" customHeight="1" x14ac:dyDescent="0.25">
      <c r="A21862" s="11"/>
      <c r="B21862" s="9" t="s">
        <v>72</v>
      </c>
      <c r="C21862" s="64">
        <v>0.25</v>
      </c>
      <c r="D21862" s="35">
        <v>0</v>
      </c>
    </row>
    <row r="21863" spans="1:6" ht="24" customHeight="1" x14ac:dyDescent="0.25">
      <c r="A21863" s="11"/>
      <c r="B21863" s="9" t="s">
        <v>73</v>
      </c>
      <c r="C21863" s="29">
        <v>0</v>
      </c>
      <c r="D21863" s="56">
        <v>0.25</v>
      </c>
    </row>
    <row r="21864" spans="1:6" ht="24" customHeight="1" x14ac:dyDescent="0.25">
      <c r="A21864" s="11"/>
      <c r="B21864" s="9" t="s">
        <v>74</v>
      </c>
      <c r="C21864" s="29">
        <v>0</v>
      </c>
      <c r="D21864" s="56">
        <v>0.25</v>
      </c>
    </row>
    <row r="21865" spans="1:6" ht="24" customHeight="1" x14ac:dyDescent="0.25">
      <c r="A21865" s="11"/>
      <c r="B21865" s="9" t="s">
        <v>75</v>
      </c>
      <c r="C21865" s="29">
        <v>0</v>
      </c>
      <c r="D21865" s="56">
        <v>0.25</v>
      </c>
    </row>
    <row r="21866" spans="1:6" ht="24" customHeight="1" thickBot="1" x14ac:dyDescent="0.3">
      <c r="A21866" s="13"/>
      <c r="B21866" s="14" t="s">
        <v>76</v>
      </c>
      <c r="C21866" s="38">
        <v>0</v>
      </c>
      <c r="D21866" s="58">
        <v>0.25</v>
      </c>
    </row>
    <row r="21868" spans="1:6" ht="20.100000000000001" customHeight="1" thickBot="1" x14ac:dyDescent="0.3">
      <c r="A21868" s="16" t="s">
        <v>147</v>
      </c>
      <c r="B21868" s="17"/>
      <c r="C21868" s="17"/>
      <c r="D21868" s="17"/>
      <c r="E21868" s="17"/>
      <c r="F21868" s="17"/>
    </row>
    <row r="21869" spans="1:6" ht="15" customHeight="1" x14ac:dyDescent="0.25">
      <c r="A21869" s="67" t="s">
        <v>144</v>
      </c>
      <c r="B21869" s="68" t="s">
        <v>148</v>
      </c>
      <c r="C21869" s="69" t="s">
        <v>90</v>
      </c>
      <c r="D21869" s="69" t="s">
        <v>91</v>
      </c>
      <c r="E21869" s="70" t="s">
        <v>93</v>
      </c>
      <c r="F21869" s="71"/>
    </row>
    <row r="21870" spans="1:6" ht="15" customHeight="1" thickBot="1" x14ac:dyDescent="0.3">
      <c r="A21870" s="72"/>
      <c r="B21870" s="73"/>
      <c r="C21870" s="74"/>
      <c r="D21870" s="74"/>
      <c r="E21870" s="75" t="s">
        <v>94</v>
      </c>
      <c r="F21870" s="76" t="s">
        <v>95</v>
      </c>
    </row>
    <row r="21871" spans="1:6" ht="14.1" customHeight="1" x14ac:dyDescent="0.25">
      <c r="A21871" s="44" t="s">
        <v>145</v>
      </c>
      <c r="B21871" s="106">
        <v>1478.5523390474118</v>
      </c>
      <c r="C21871" s="53">
        <v>24.316414338409594</v>
      </c>
      <c r="D21871" s="53">
        <v>138.85222409818337</v>
      </c>
      <c r="E21871" s="53">
        <v>1430.4740169665333</v>
      </c>
      <c r="F21871" s="54">
        <v>1526.6306611282903</v>
      </c>
    </row>
    <row r="21872" spans="1:6" ht="14.1" customHeight="1" thickBot="1" x14ac:dyDescent="0.3">
      <c r="A21872" s="48" t="s">
        <v>146</v>
      </c>
      <c r="B21872" s="65">
        <v>1524.1797406992521</v>
      </c>
      <c r="C21872" s="57">
        <v>24.010935563617927</v>
      </c>
      <c r="D21872" s="57">
        <v>139.73514150489225</v>
      </c>
      <c r="E21872" s="57">
        <v>1476.7080468062475</v>
      </c>
      <c r="F21872" s="58">
        <v>1571.6514345922567</v>
      </c>
    </row>
    <row r="21873" spans="1:6" ht="15" customHeight="1" x14ac:dyDescent="0.25">
      <c r="A21873" s="42" t="s">
        <v>331</v>
      </c>
      <c r="B21873" s="43"/>
      <c r="C21873" s="43"/>
      <c r="D21873" s="43"/>
      <c r="E21873" s="43"/>
      <c r="F21873" s="43"/>
    </row>
    <row r="21876" spans="1:6" ht="16.5" x14ac:dyDescent="0.25">
      <c r="A21876" t="s">
        <v>149</v>
      </c>
    </row>
    <row r="21878" spans="1:6" ht="18" customHeight="1" thickBot="1" x14ac:dyDescent="0.3">
      <c r="A21878" s="1" t="s">
        <v>143</v>
      </c>
      <c r="B21878" s="2"/>
      <c r="C21878" s="2"/>
      <c r="D21878" s="2"/>
      <c r="E21878" s="2"/>
      <c r="F21878" s="2"/>
    </row>
    <row r="21879" spans="1:6" ht="14.1" customHeight="1" x14ac:dyDescent="0.25">
      <c r="A21879" s="101" t="s">
        <v>88</v>
      </c>
      <c r="B21879" s="4"/>
      <c r="C21879" s="102" t="s">
        <v>150</v>
      </c>
      <c r="D21879" s="107"/>
      <c r="E21879" s="107"/>
      <c r="F21879" s="103"/>
    </row>
    <row r="21880" spans="1:6" ht="15" customHeight="1" thickBot="1" x14ac:dyDescent="0.3">
      <c r="A21880" s="13"/>
      <c r="B21880" s="104"/>
      <c r="C21880" s="105" t="s">
        <v>151</v>
      </c>
      <c r="D21880" s="75" t="s">
        <v>152</v>
      </c>
      <c r="E21880" s="75" t="s">
        <v>153</v>
      </c>
      <c r="F21880" s="76" t="s">
        <v>154</v>
      </c>
    </row>
    <row r="21881" spans="1:6" ht="14.1" customHeight="1" x14ac:dyDescent="0.25">
      <c r="A21881" s="3" t="s">
        <v>36</v>
      </c>
      <c r="B21881" s="23" t="s">
        <v>37</v>
      </c>
      <c r="C21881" s="24">
        <v>1</v>
      </c>
      <c r="D21881" s="26">
        <v>1</v>
      </c>
      <c r="E21881" s="26">
        <v>1</v>
      </c>
      <c r="F21881" s="63">
        <v>1</v>
      </c>
    </row>
    <row r="21882" spans="1:6" ht="14.1" customHeight="1" x14ac:dyDescent="0.25">
      <c r="A21882" s="11"/>
      <c r="B21882" s="9" t="s">
        <v>63</v>
      </c>
      <c r="C21882" s="64">
        <v>0.5</v>
      </c>
      <c r="D21882" s="55">
        <v>0.5</v>
      </c>
      <c r="E21882" s="55">
        <v>0.5</v>
      </c>
      <c r="F21882" s="56">
        <v>0.5</v>
      </c>
    </row>
    <row r="21883" spans="1:6" ht="14.1" customHeight="1" x14ac:dyDescent="0.25">
      <c r="A21883" s="11"/>
      <c r="B21883" s="9" t="s">
        <v>64</v>
      </c>
      <c r="C21883" s="64">
        <v>0.5</v>
      </c>
      <c r="D21883" s="55">
        <v>0.5</v>
      </c>
      <c r="E21883" s="55">
        <v>0.5</v>
      </c>
      <c r="F21883" s="56">
        <v>0.5</v>
      </c>
    </row>
    <row r="21884" spans="1:6" ht="14.1" customHeight="1" x14ac:dyDescent="0.25">
      <c r="A21884" s="11"/>
      <c r="B21884" s="9" t="s">
        <v>65</v>
      </c>
      <c r="C21884" s="29">
        <v>1</v>
      </c>
      <c r="D21884" s="31">
        <v>0</v>
      </c>
      <c r="E21884" s="31">
        <v>0</v>
      </c>
      <c r="F21884" s="35">
        <v>0</v>
      </c>
    </row>
    <row r="21885" spans="1:6" ht="14.1" customHeight="1" x14ac:dyDescent="0.25">
      <c r="A21885" s="11"/>
      <c r="B21885" s="9" t="s">
        <v>66</v>
      </c>
      <c r="C21885" s="29">
        <v>0</v>
      </c>
      <c r="D21885" s="31">
        <v>1</v>
      </c>
      <c r="E21885" s="31">
        <v>0</v>
      </c>
      <c r="F21885" s="35">
        <v>0</v>
      </c>
    </row>
    <row r="21886" spans="1:6" ht="14.1" customHeight="1" x14ac:dyDescent="0.25">
      <c r="A21886" s="11"/>
      <c r="B21886" s="9" t="s">
        <v>67</v>
      </c>
      <c r="C21886" s="29">
        <v>0</v>
      </c>
      <c r="D21886" s="31">
        <v>0</v>
      </c>
      <c r="E21886" s="31">
        <v>1</v>
      </c>
      <c r="F21886" s="35">
        <v>0</v>
      </c>
    </row>
    <row r="21887" spans="1:6" ht="14.1" customHeight="1" x14ac:dyDescent="0.25">
      <c r="A21887" s="11"/>
      <c r="B21887" s="9" t="s">
        <v>68</v>
      </c>
      <c r="C21887" s="29">
        <v>0</v>
      </c>
      <c r="D21887" s="31">
        <v>0</v>
      </c>
      <c r="E21887" s="31">
        <v>0</v>
      </c>
      <c r="F21887" s="35">
        <v>1</v>
      </c>
    </row>
    <row r="21888" spans="1:6" ht="24" customHeight="1" x14ac:dyDescent="0.25">
      <c r="A21888" s="11"/>
      <c r="B21888" s="9" t="s">
        <v>69</v>
      </c>
      <c r="C21888" s="64">
        <v>0.5</v>
      </c>
      <c r="D21888" s="31">
        <v>0</v>
      </c>
      <c r="E21888" s="31">
        <v>0</v>
      </c>
      <c r="F21888" s="35">
        <v>0</v>
      </c>
    </row>
    <row r="21889" spans="1:6" ht="24" customHeight="1" x14ac:dyDescent="0.25">
      <c r="A21889" s="11"/>
      <c r="B21889" s="9" t="s">
        <v>70</v>
      </c>
      <c r="C21889" s="29">
        <v>0</v>
      </c>
      <c r="D21889" s="55">
        <v>0.5</v>
      </c>
      <c r="E21889" s="31">
        <v>0</v>
      </c>
      <c r="F21889" s="35">
        <v>0</v>
      </c>
    </row>
    <row r="21890" spans="1:6" ht="24" customHeight="1" x14ac:dyDescent="0.25">
      <c r="A21890" s="11"/>
      <c r="B21890" s="9" t="s">
        <v>71</v>
      </c>
      <c r="C21890" s="29">
        <v>0</v>
      </c>
      <c r="D21890" s="31">
        <v>0</v>
      </c>
      <c r="E21890" s="55">
        <v>0.5</v>
      </c>
      <c r="F21890" s="35">
        <v>0</v>
      </c>
    </row>
    <row r="21891" spans="1:6" ht="24" customHeight="1" x14ac:dyDescent="0.25">
      <c r="A21891" s="11"/>
      <c r="B21891" s="9" t="s">
        <v>72</v>
      </c>
      <c r="C21891" s="29">
        <v>0</v>
      </c>
      <c r="D21891" s="31">
        <v>0</v>
      </c>
      <c r="E21891" s="31">
        <v>0</v>
      </c>
      <c r="F21891" s="56">
        <v>0.5</v>
      </c>
    </row>
    <row r="21892" spans="1:6" ht="24" customHeight="1" x14ac:dyDescent="0.25">
      <c r="A21892" s="11"/>
      <c r="B21892" s="9" t="s">
        <v>73</v>
      </c>
      <c r="C21892" s="64">
        <v>0.5</v>
      </c>
      <c r="D21892" s="31">
        <v>0</v>
      </c>
      <c r="E21892" s="31">
        <v>0</v>
      </c>
      <c r="F21892" s="35">
        <v>0</v>
      </c>
    </row>
    <row r="21893" spans="1:6" ht="24" customHeight="1" x14ac:dyDescent="0.25">
      <c r="A21893" s="11"/>
      <c r="B21893" s="9" t="s">
        <v>74</v>
      </c>
      <c r="C21893" s="29">
        <v>0</v>
      </c>
      <c r="D21893" s="55">
        <v>0.5</v>
      </c>
      <c r="E21893" s="31">
        <v>0</v>
      </c>
      <c r="F21893" s="35">
        <v>0</v>
      </c>
    </row>
    <row r="21894" spans="1:6" ht="24" customHeight="1" x14ac:dyDescent="0.25">
      <c r="A21894" s="11"/>
      <c r="B21894" s="9" t="s">
        <v>75</v>
      </c>
      <c r="C21894" s="29">
        <v>0</v>
      </c>
      <c r="D21894" s="31">
        <v>0</v>
      </c>
      <c r="E21894" s="55">
        <v>0.5</v>
      </c>
      <c r="F21894" s="35">
        <v>0</v>
      </c>
    </row>
    <row r="21895" spans="1:6" ht="24" customHeight="1" thickBot="1" x14ac:dyDescent="0.3">
      <c r="A21895" s="13"/>
      <c r="B21895" s="14" t="s">
        <v>76</v>
      </c>
      <c r="C21895" s="38">
        <v>0</v>
      </c>
      <c r="D21895" s="40">
        <v>0</v>
      </c>
      <c r="E21895" s="40">
        <v>0</v>
      </c>
      <c r="F21895" s="58">
        <v>0.5</v>
      </c>
    </row>
    <row r="21897" spans="1:6" ht="20.100000000000001" customHeight="1" thickBot="1" x14ac:dyDescent="0.3">
      <c r="A21897" s="16" t="s">
        <v>147</v>
      </c>
      <c r="B21897" s="17"/>
      <c r="C21897" s="17"/>
      <c r="D21897" s="17"/>
      <c r="E21897" s="17"/>
      <c r="F21897" s="17"/>
    </row>
    <row r="21898" spans="1:6" ht="15" customHeight="1" x14ac:dyDescent="0.25">
      <c r="A21898" s="67" t="s">
        <v>150</v>
      </c>
      <c r="B21898" s="68" t="s">
        <v>148</v>
      </c>
      <c r="C21898" s="69" t="s">
        <v>90</v>
      </c>
      <c r="D21898" s="69" t="s">
        <v>91</v>
      </c>
      <c r="E21898" s="70" t="s">
        <v>93</v>
      </c>
      <c r="F21898" s="71"/>
    </row>
    <row r="21899" spans="1:6" ht="15" customHeight="1" thickBot="1" x14ac:dyDescent="0.3">
      <c r="A21899" s="72"/>
      <c r="B21899" s="73"/>
      <c r="C21899" s="74"/>
      <c r="D21899" s="74"/>
      <c r="E21899" s="75" t="s">
        <v>94</v>
      </c>
      <c r="F21899" s="76" t="s">
        <v>95</v>
      </c>
    </row>
    <row r="21900" spans="1:6" ht="14.1" customHeight="1" x14ac:dyDescent="0.25">
      <c r="A21900" s="44" t="s">
        <v>151</v>
      </c>
      <c r="B21900" s="106">
        <v>1516.1349891808111</v>
      </c>
      <c r="C21900" s="53">
        <v>17.452010237130324</v>
      </c>
      <c r="D21900" s="53">
        <v>151.20959110045314</v>
      </c>
      <c r="E21900" s="53">
        <v>1481.6537122121172</v>
      </c>
      <c r="F21900" s="54">
        <v>1550.616266149505</v>
      </c>
    </row>
    <row r="21901" spans="1:6" ht="14.1" customHeight="1" x14ac:dyDescent="0.25">
      <c r="A21901" s="46" t="s">
        <v>152</v>
      </c>
      <c r="B21901" s="64">
        <v>1488.3140677277631</v>
      </c>
      <c r="C21901" s="55">
        <v>17.346202254010034</v>
      </c>
      <c r="D21901" s="55">
        <v>147.77921216497137</v>
      </c>
      <c r="E21901" s="55">
        <v>1454.0354251269684</v>
      </c>
      <c r="F21901" s="56">
        <v>1522.5927103285578</v>
      </c>
    </row>
    <row r="21902" spans="1:6" ht="14.1" customHeight="1" x14ac:dyDescent="0.25">
      <c r="A21902" s="46" t="s">
        <v>153</v>
      </c>
      <c r="B21902" s="64">
        <v>1485.2201093373455</v>
      </c>
      <c r="C21902" s="55">
        <v>17.296201262514149</v>
      </c>
      <c r="D21902" s="55">
        <v>146.16211345000548</v>
      </c>
      <c r="E21902" s="55">
        <v>1451.0371539631346</v>
      </c>
      <c r="F21902" s="56">
        <v>1519.4030647115565</v>
      </c>
    </row>
    <row r="21903" spans="1:6" ht="14.1" customHeight="1" thickBot="1" x14ac:dyDescent="0.3">
      <c r="A21903" s="48" t="s">
        <v>154</v>
      </c>
      <c r="B21903" s="65">
        <v>1515.7949932474082</v>
      </c>
      <c r="C21903" s="57">
        <v>17.261580991014664</v>
      </c>
      <c r="D21903" s="57">
        <v>145.01780836457104</v>
      </c>
      <c r="E21903" s="57">
        <v>1481.67821168606</v>
      </c>
      <c r="F21903" s="58">
        <v>1549.9117748087565</v>
      </c>
    </row>
    <row r="21904" spans="1:6" ht="15" customHeight="1" x14ac:dyDescent="0.25">
      <c r="A21904" s="42" t="s">
        <v>331</v>
      </c>
      <c r="B21904" s="43"/>
      <c r="C21904" s="43"/>
      <c r="D21904" s="43"/>
      <c r="E21904" s="43"/>
      <c r="F21904" s="43"/>
    </row>
    <row r="21907" spans="1:10" ht="16.5" x14ac:dyDescent="0.25">
      <c r="A21907" t="s">
        <v>155</v>
      </c>
    </row>
    <row r="21909" spans="1:10" ht="18" customHeight="1" thickBot="1" x14ac:dyDescent="0.3">
      <c r="A21909" s="1" t="s">
        <v>143</v>
      </c>
      <c r="B21909" s="2"/>
      <c r="C21909" s="2"/>
      <c r="D21909" s="2"/>
      <c r="E21909" s="2"/>
      <c r="F21909" s="2"/>
      <c r="G21909" s="2"/>
      <c r="H21909" s="2"/>
      <c r="I21909" s="2"/>
      <c r="J21909" s="2"/>
    </row>
    <row r="21910" spans="1:10" ht="14.1" customHeight="1" x14ac:dyDescent="0.25">
      <c r="A21910" s="101" t="s">
        <v>88</v>
      </c>
      <c r="B21910" s="4"/>
      <c r="C21910" s="102" t="s">
        <v>144</v>
      </c>
      <c r="D21910" s="107"/>
      <c r="E21910" s="107"/>
      <c r="F21910" s="107"/>
      <c r="G21910" s="107"/>
      <c r="H21910" s="107"/>
      <c r="I21910" s="107"/>
      <c r="J21910" s="103"/>
    </row>
    <row r="21911" spans="1:10" ht="15" customHeight="1" x14ac:dyDescent="0.25">
      <c r="A21911" s="11"/>
      <c r="B21911" s="7"/>
      <c r="C21911" s="108" t="s">
        <v>145</v>
      </c>
      <c r="D21911" s="109"/>
      <c r="E21911" s="109"/>
      <c r="F21911" s="110"/>
      <c r="G21911" s="111" t="s">
        <v>146</v>
      </c>
      <c r="H21911" s="109"/>
      <c r="I21911" s="109"/>
      <c r="J21911" s="112"/>
    </row>
    <row r="21912" spans="1:10" ht="14.1" customHeight="1" x14ac:dyDescent="0.25">
      <c r="A21912" s="11"/>
      <c r="B21912" s="7"/>
      <c r="C21912" s="108" t="s">
        <v>150</v>
      </c>
      <c r="D21912" s="109"/>
      <c r="E21912" s="109"/>
      <c r="F21912" s="110"/>
      <c r="G21912" s="111" t="s">
        <v>150</v>
      </c>
      <c r="H21912" s="109"/>
      <c r="I21912" s="109"/>
      <c r="J21912" s="112"/>
    </row>
    <row r="21913" spans="1:10" ht="15" customHeight="1" thickBot="1" x14ac:dyDescent="0.3">
      <c r="A21913" s="13"/>
      <c r="B21913" s="104"/>
      <c r="C21913" s="105" t="s">
        <v>151</v>
      </c>
      <c r="D21913" s="75" t="s">
        <v>152</v>
      </c>
      <c r="E21913" s="75" t="s">
        <v>153</v>
      </c>
      <c r="F21913" s="75" t="s">
        <v>154</v>
      </c>
      <c r="G21913" s="75" t="s">
        <v>151</v>
      </c>
      <c r="H21913" s="75" t="s">
        <v>152</v>
      </c>
      <c r="I21913" s="75" t="s">
        <v>153</v>
      </c>
      <c r="J21913" s="76" t="s">
        <v>154</v>
      </c>
    </row>
    <row r="21914" spans="1:10" ht="14.1" customHeight="1" x14ac:dyDescent="0.25">
      <c r="A21914" s="3" t="s">
        <v>36</v>
      </c>
      <c r="B21914" s="23" t="s">
        <v>37</v>
      </c>
      <c r="C21914" s="24">
        <v>1</v>
      </c>
      <c r="D21914" s="26">
        <v>1</v>
      </c>
      <c r="E21914" s="26">
        <v>1</v>
      </c>
      <c r="F21914" s="26">
        <v>1</v>
      </c>
      <c r="G21914" s="26">
        <v>1</v>
      </c>
      <c r="H21914" s="26">
        <v>1</v>
      </c>
      <c r="I21914" s="26">
        <v>1</v>
      </c>
      <c r="J21914" s="63">
        <v>1</v>
      </c>
    </row>
    <row r="21915" spans="1:10" ht="14.1" customHeight="1" x14ac:dyDescent="0.25">
      <c r="A21915" s="11"/>
      <c r="B21915" s="9" t="s">
        <v>63</v>
      </c>
      <c r="C21915" s="29">
        <v>1</v>
      </c>
      <c r="D21915" s="31">
        <v>1</v>
      </c>
      <c r="E21915" s="31">
        <v>1</v>
      </c>
      <c r="F21915" s="31">
        <v>1</v>
      </c>
      <c r="G21915" s="31">
        <v>0</v>
      </c>
      <c r="H21915" s="31">
        <v>0</v>
      </c>
      <c r="I21915" s="31">
        <v>0</v>
      </c>
      <c r="J21915" s="35">
        <v>0</v>
      </c>
    </row>
    <row r="21916" spans="1:10" ht="14.1" customHeight="1" x14ac:dyDescent="0.25">
      <c r="A21916" s="11"/>
      <c r="B21916" s="9" t="s">
        <v>64</v>
      </c>
      <c r="C21916" s="29">
        <v>0</v>
      </c>
      <c r="D21916" s="31">
        <v>0</v>
      </c>
      <c r="E21916" s="31">
        <v>0</v>
      </c>
      <c r="F21916" s="31">
        <v>0</v>
      </c>
      <c r="G21916" s="31">
        <v>1</v>
      </c>
      <c r="H21916" s="31">
        <v>1</v>
      </c>
      <c r="I21916" s="31">
        <v>1</v>
      </c>
      <c r="J21916" s="35">
        <v>1</v>
      </c>
    </row>
    <row r="21917" spans="1:10" ht="14.1" customHeight="1" x14ac:dyDescent="0.25">
      <c r="A21917" s="11"/>
      <c r="B21917" s="9" t="s">
        <v>65</v>
      </c>
      <c r="C21917" s="29">
        <v>1</v>
      </c>
      <c r="D21917" s="31">
        <v>0</v>
      </c>
      <c r="E21917" s="31">
        <v>0</v>
      </c>
      <c r="F21917" s="31">
        <v>0</v>
      </c>
      <c r="G21917" s="31">
        <v>1</v>
      </c>
      <c r="H21917" s="31">
        <v>0</v>
      </c>
      <c r="I21917" s="31">
        <v>0</v>
      </c>
      <c r="J21917" s="35">
        <v>0</v>
      </c>
    </row>
    <row r="21918" spans="1:10" ht="14.1" customHeight="1" x14ac:dyDescent="0.25">
      <c r="A21918" s="11"/>
      <c r="B21918" s="9" t="s">
        <v>66</v>
      </c>
      <c r="C21918" s="29">
        <v>0</v>
      </c>
      <c r="D21918" s="31">
        <v>1</v>
      </c>
      <c r="E21918" s="31">
        <v>0</v>
      </c>
      <c r="F21918" s="31">
        <v>0</v>
      </c>
      <c r="G21918" s="31">
        <v>0</v>
      </c>
      <c r="H21918" s="31">
        <v>1</v>
      </c>
      <c r="I21918" s="31">
        <v>0</v>
      </c>
      <c r="J21918" s="35">
        <v>0</v>
      </c>
    </row>
    <row r="21919" spans="1:10" ht="14.1" customHeight="1" x14ac:dyDescent="0.25">
      <c r="A21919" s="11"/>
      <c r="B21919" s="9" t="s">
        <v>67</v>
      </c>
      <c r="C21919" s="29">
        <v>0</v>
      </c>
      <c r="D21919" s="31">
        <v>0</v>
      </c>
      <c r="E21919" s="31">
        <v>1</v>
      </c>
      <c r="F21919" s="31">
        <v>0</v>
      </c>
      <c r="G21919" s="31">
        <v>0</v>
      </c>
      <c r="H21919" s="31">
        <v>0</v>
      </c>
      <c r="I21919" s="31">
        <v>1</v>
      </c>
      <c r="J21919" s="35">
        <v>0</v>
      </c>
    </row>
    <row r="21920" spans="1:10" ht="14.1" customHeight="1" x14ac:dyDescent="0.25">
      <c r="A21920" s="11"/>
      <c r="B21920" s="9" t="s">
        <v>68</v>
      </c>
      <c r="C21920" s="29">
        <v>0</v>
      </c>
      <c r="D21920" s="31">
        <v>0</v>
      </c>
      <c r="E21920" s="31">
        <v>0</v>
      </c>
      <c r="F21920" s="31">
        <v>1</v>
      </c>
      <c r="G21920" s="31">
        <v>0</v>
      </c>
      <c r="H21920" s="31">
        <v>0</v>
      </c>
      <c r="I21920" s="31">
        <v>0</v>
      </c>
      <c r="J21920" s="35">
        <v>1</v>
      </c>
    </row>
    <row r="21921" spans="1:10" ht="24" customHeight="1" x14ac:dyDescent="0.25">
      <c r="A21921" s="11"/>
      <c r="B21921" s="9" t="s">
        <v>69</v>
      </c>
      <c r="C21921" s="29">
        <v>1</v>
      </c>
      <c r="D21921" s="31">
        <v>0</v>
      </c>
      <c r="E21921" s="31">
        <v>0</v>
      </c>
      <c r="F21921" s="31">
        <v>0</v>
      </c>
      <c r="G21921" s="31">
        <v>0</v>
      </c>
      <c r="H21921" s="31">
        <v>0</v>
      </c>
      <c r="I21921" s="31">
        <v>0</v>
      </c>
      <c r="J21921" s="35">
        <v>0</v>
      </c>
    </row>
    <row r="21922" spans="1:10" ht="24" customHeight="1" x14ac:dyDescent="0.25">
      <c r="A21922" s="11"/>
      <c r="B21922" s="9" t="s">
        <v>70</v>
      </c>
      <c r="C21922" s="29">
        <v>0</v>
      </c>
      <c r="D21922" s="31">
        <v>1</v>
      </c>
      <c r="E21922" s="31">
        <v>0</v>
      </c>
      <c r="F21922" s="31">
        <v>0</v>
      </c>
      <c r="G21922" s="31">
        <v>0</v>
      </c>
      <c r="H21922" s="31">
        <v>0</v>
      </c>
      <c r="I21922" s="31">
        <v>0</v>
      </c>
      <c r="J21922" s="35">
        <v>0</v>
      </c>
    </row>
    <row r="21923" spans="1:10" ht="24" customHeight="1" x14ac:dyDescent="0.25">
      <c r="A21923" s="11"/>
      <c r="B21923" s="9" t="s">
        <v>71</v>
      </c>
      <c r="C21923" s="29">
        <v>0</v>
      </c>
      <c r="D21923" s="31">
        <v>0</v>
      </c>
      <c r="E21923" s="31">
        <v>1</v>
      </c>
      <c r="F21923" s="31">
        <v>0</v>
      </c>
      <c r="G21923" s="31">
        <v>0</v>
      </c>
      <c r="H21923" s="31">
        <v>0</v>
      </c>
      <c r="I21923" s="31">
        <v>0</v>
      </c>
      <c r="J21923" s="35">
        <v>0</v>
      </c>
    </row>
    <row r="21924" spans="1:10" ht="24" customHeight="1" x14ac:dyDescent="0.25">
      <c r="A21924" s="11"/>
      <c r="B21924" s="9" t="s">
        <v>72</v>
      </c>
      <c r="C21924" s="29">
        <v>0</v>
      </c>
      <c r="D21924" s="31">
        <v>0</v>
      </c>
      <c r="E21924" s="31">
        <v>0</v>
      </c>
      <c r="F21924" s="31">
        <v>1</v>
      </c>
      <c r="G21924" s="31">
        <v>0</v>
      </c>
      <c r="H21924" s="31">
        <v>0</v>
      </c>
      <c r="I21924" s="31">
        <v>0</v>
      </c>
      <c r="J21924" s="35">
        <v>0</v>
      </c>
    </row>
    <row r="21925" spans="1:10" ht="24" customHeight="1" x14ac:dyDescent="0.25">
      <c r="A21925" s="11"/>
      <c r="B21925" s="9" t="s">
        <v>73</v>
      </c>
      <c r="C21925" s="29">
        <v>0</v>
      </c>
      <c r="D21925" s="31">
        <v>0</v>
      </c>
      <c r="E21925" s="31">
        <v>0</v>
      </c>
      <c r="F21925" s="31">
        <v>0</v>
      </c>
      <c r="G21925" s="31">
        <v>1</v>
      </c>
      <c r="H21925" s="31">
        <v>0</v>
      </c>
      <c r="I21925" s="31">
        <v>0</v>
      </c>
      <c r="J21925" s="35">
        <v>0</v>
      </c>
    </row>
    <row r="21926" spans="1:10" ht="24" customHeight="1" x14ac:dyDescent="0.25">
      <c r="A21926" s="11"/>
      <c r="B21926" s="9" t="s">
        <v>74</v>
      </c>
      <c r="C21926" s="29">
        <v>0</v>
      </c>
      <c r="D21926" s="31">
        <v>0</v>
      </c>
      <c r="E21926" s="31">
        <v>0</v>
      </c>
      <c r="F21926" s="31">
        <v>0</v>
      </c>
      <c r="G21926" s="31">
        <v>0</v>
      </c>
      <c r="H21926" s="31">
        <v>1</v>
      </c>
      <c r="I21926" s="31">
        <v>0</v>
      </c>
      <c r="J21926" s="35">
        <v>0</v>
      </c>
    </row>
    <row r="21927" spans="1:10" ht="24" customHeight="1" x14ac:dyDescent="0.25">
      <c r="A21927" s="11"/>
      <c r="B21927" s="9" t="s">
        <v>75</v>
      </c>
      <c r="C21927" s="29">
        <v>0</v>
      </c>
      <c r="D21927" s="31">
        <v>0</v>
      </c>
      <c r="E21927" s="31">
        <v>0</v>
      </c>
      <c r="F21927" s="31">
        <v>0</v>
      </c>
      <c r="G21927" s="31">
        <v>0</v>
      </c>
      <c r="H21927" s="31">
        <v>0</v>
      </c>
      <c r="I21927" s="31">
        <v>1</v>
      </c>
      <c r="J21927" s="35">
        <v>0</v>
      </c>
    </row>
    <row r="21928" spans="1:10" ht="24" customHeight="1" thickBot="1" x14ac:dyDescent="0.3">
      <c r="A21928" s="13"/>
      <c r="B21928" s="14" t="s">
        <v>76</v>
      </c>
      <c r="C21928" s="38">
        <v>0</v>
      </c>
      <c r="D21928" s="40">
        <v>0</v>
      </c>
      <c r="E21928" s="40">
        <v>0</v>
      </c>
      <c r="F21928" s="40">
        <v>0</v>
      </c>
      <c r="G21928" s="40">
        <v>0</v>
      </c>
      <c r="H21928" s="40">
        <v>0</v>
      </c>
      <c r="I21928" s="40">
        <v>0</v>
      </c>
      <c r="J21928" s="66">
        <v>1</v>
      </c>
    </row>
    <row r="21930" spans="1:10" ht="20.100000000000001" customHeight="1" thickBot="1" x14ac:dyDescent="0.3">
      <c r="A21930" s="16" t="s">
        <v>147</v>
      </c>
      <c r="B21930" s="17"/>
      <c r="C21930" s="17"/>
      <c r="D21930" s="17"/>
      <c r="E21930" s="17"/>
      <c r="F21930" s="17"/>
      <c r="G21930" s="17"/>
    </row>
    <row r="21931" spans="1:10" ht="15" customHeight="1" x14ac:dyDescent="0.25">
      <c r="A21931" s="101" t="s">
        <v>144</v>
      </c>
      <c r="B21931" s="113" t="s">
        <v>150</v>
      </c>
      <c r="C21931" s="68" t="s">
        <v>148</v>
      </c>
      <c r="D21931" s="69" t="s">
        <v>90</v>
      </c>
      <c r="E21931" s="69" t="s">
        <v>91</v>
      </c>
      <c r="F21931" s="70" t="s">
        <v>93</v>
      </c>
      <c r="G21931" s="71"/>
    </row>
    <row r="21932" spans="1:10" ht="15" customHeight="1" thickBot="1" x14ac:dyDescent="0.3">
      <c r="A21932" s="91"/>
      <c r="B21932" s="37"/>
      <c r="C21932" s="73"/>
      <c r="D21932" s="74"/>
      <c r="E21932" s="74"/>
      <c r="F21932" s="75" t="s">
        <v>94</v>
      </c>
      <c r="G21932" s="76" t="s">
        <v>95</v>
      </c>
    </row>
    <row r="21933" spans="1:10" ht="14.1" customHeight="1" x14ac:dyDescent="0.25">
      <c r="A21933" s="3" t="s">
        <v>145</v>
      </c>
      <c r="B21933" s="23" t="s">
        <v>151</v>
      </c>
      <c r="C21933" s="106">
        <v>1497.4444162916977</v>
      </c>
      <c r="D21933" s="53">
        <v>24.770417125045697</v>
      </c>
      <c r="E21933" s="53">
        <v>149.24261837805682</v>
      </c>
      <c r="F21933" s="53">
        <v>1448.4983970843803</v>
      </c>
      <c r="G21933" s="54">
        <v>1546.3904354990152</v>
      </c>
    </row>
    <row r="21934" spans="1:10" ht="14.1" customHeight="1" x14ac:dyDescent="0.25">
      <c r="A21934" s="28"/>
      <c r="B21934" s="9" t="s">
        <v>152</v>
      </c>
      <c r="C21934" s="64">
        <v>1468.3351945404286</v>
      </c>
      <c r="D21934" s="55">
        <v>24.651218852973592</v>
      </c>
      <c r="E21934" s="55">
        <v>146.51873073356975</v>
      </c>
      <c r="F21934" s="55">
        <v>1419.6173066403203</v>
      </c>
      <c r="G21934" s="56">
        <v>1517.0530824405369</v>
      </c>
    </row>
    <row r="21935" spans="1:10" ht="14.1" customHeight="1" x14ac:dyDescent="0.25">
      <c r="A21935" s="28"/>
      <c r="B21935" s="9" t="s">
        <v>153</v>
      </c>
      <c r="C21935" s="64">
        <v>1462.1951027227703</v>
      </c>
      <c r="D21935" s="55">
        <v>24.618944747465502</v>
      </c>
      <c r="E21935" s="55">
        <v>145.79835260153718</v>
      </c>
      <c r="F21935" s="55">
        <v>1413.5389958932428</v>
      </c>
      <c r="G21935" s="56">
        <v>1510.8512095522979</v>
      </c>
    </row>
    <row r="21936" spans="1:10" ht="14.1" customHeight="1" x14ac:dyDescent="0.25">
      <c r="A21936" s="114"/>
      <c r="B21936" s="115" t="s">
        <v>154</v>
      </c>
      <c r="C21936" s="116">
        <v>1486.2346426347506</v>
      </c>
      <c r="D21936" s="117">
        <v>24.585311910026032</v>
      </c>
      <c r="E21936" s="117">
        <v>145.01780836457186</v>
      </c>
      <c r="F21936" s="117">
        <v>1437.6428180221276</v>
      </c>
      <c r="G21936" s="118">
        <v>1534.8264672473736</v>
      </c>
    </row>
    <row r="21937" spans="1:7" ht="14.1" customHeight="1" x14ac:dyDescent="0.25">
      <c r="A21937" s="119" t="s">
        <v>146</v>
      </c>
      <c r="B21937" s="120" t="s">
        <v>151</v>
      </c>
      <c r="C21937" s="121">
        <v>1534.8255620699242</v>
      </c>
      <c r="D21937" s="122">
        <v>24.590995927754729</v>
      </c>
      <c r="E21937" s="122">
        <v>153.23920200208838</v>
      </c>
      <c r="F21937" s="122">
        <v>1486.2444331846189</v>
      </c>
      <c r="G21937" s="123">
        <v>1583.4066909552296</v>
      </c>
    </row>
    <row r="21938" spans="1:7" ht="14.1" customHeight="1" x14ac:dyDescent="0.25">
      <c r="A21938" s="28"/>
      <c r="B21938" s="9" t="s">
        <v>152</v>
      </c>
      <c r="C21938" s="64">
        <v>1508.2929409150975</v>
      </c>
      <c r="D21938" s="55">
        <v>24.410660368185265</v>
      </c>
      <c r="E21938" s="55">
        <v>149.07898505355294</v>
      </c>
      <c r="F21938" s="55">
        <v>1460.0573635833509</v>
      </c>
      <c r="G21938" s="56">
        <v>1556.528518246844</v>
      </c>
    </row>
    <row r="21939" spans="1:7" ht="14.1" customHeight="1" x14ac:dyDescent="0.25">
      <c r="A21939" s="28"/>
      <c r="B21939" s="9" t="s">
        <v>153</v>
      </c>
      <c r="C21939" s="64">
        <v>1508.245115951921</v>
      </c>
      <c r="D21939" s="55">
        <v>24.301067301145952</v>
      </c>
      <c r="E21939" s="55">
        <v>146.5366648406706</v>
      </c>
      <c r="F21939" s="55">
        <v>1460.2192770193362</v>
      </c>
      <c r="G21939" s="56">
        <v>1556.2709548845057</v>
      </c>
    </row>
    <row r="21940" spans="1:7" ht="14.1" customHeight="1" thickBot="1" x14ac:dyDescent="0.3">
      <c r="A21940" s="91"/>
      <c r="B21940" s="14" t="s">
        <v>154</v>
      </c>
      <c r="C21940" s="65">
        <v>1545.3553438600657</v>
      </c>
      <c r="D21940" s="57">
        <v>24.236566413668569</v>
      </c>
      <c r="E21940" s="57">
        <v>145.01780836457007</v>
      </c>
      <c r="F21940" s="57">
        <v>1497.4527999063769</v>
      </c>
      <c r="G21940" s="58">
        <v>1593.2578878137545</v>
      </c>
    </row>
    <row r="21941" spans="1:7" ht="15" customHeight="1" x14ac:dyDescent="0.25">
      <c r="A21941" s="42" t="s">
        <v>331</v>
      </c>
      <c r="B21941" s="43"/>
      <c r="C21941" s="43"/>
      <c r="D21941" s="43"/>
      <c r="E21941" s="43"/>
      <c r="F21941" s="43"/>
      <c r="G21941" s="43"/>
    </row>
    <row r="21944" spans="1:7" x14ac:dyDescent="0.25">
      <c r="A21944" t="s">
        <v>346</v>
      </c>
    </row>
    <row r="21947" spans="1:7" ht="16.5" x14ac:dyDescent="0.25">
      <c r="A21947" t="s">
        <v>1</v>
      </c>
    </row>
    <row r="21949" spans="1:7" ht="18" customHeight="1" thickBot="1" x14ac:dyDescent="0.3">
      <c r="A21949" s="1" t="s">
        <v>2</v>
      </c>
      <c r="B21949" s="2"/>
      <c r="C21949" s="2"/>
    </row>
    <row r="21950" spans="1:7" ht="14.1" customHeight="1" x14ac:dyDescent="0.25">
      <c r="A21950" s="3" t="s">
        <v>3</v>
      </c>
      <c r="B21950" s="4"/>
      <c r="C21950" s="5" t="s">
        <v>347</v>
      </c>
    </row>
    <row r="21951" spans="1:7" ht="14.1" customHeight="1" x14ac:dyDescent="0.25">
      <c r="A21951" s="6" t="s">
        <v>5</v>
      </c>
      <c r="B21951" s="7"/>
      <c r="C21951" s="8" t="s">
        <v>6</v>
      </c>
    </row>
    <row r="21952" spans="1:7" ht="24" customHeight="1" x14ac:dyDescent="0.25">
      <c r="A21952" s="6" t="s">
        <v>7</v>
      </c>
      <c r="B21952" s="9" t="s">
        <v>8</v>
      </c>
      <c r="C21952" s="10" t="s">
        <v>9</v>
      </c>
    </row>
    <row r="21953" spans="1:7" ht="14.1" customHeight="1" x14ac:dyDescent="0.25">
      <c r="A21953" s="11"/>
      <c r="B21953" s="9" t="s">
        <v>10</v>
      </c>
      <c r="C21953" s="8" t="s">
        <v>11</v>
      </c>
    </row>
    <row r="21954" spans="1:7" ht="14.1" customHeight="1" x14ac:dyDescent="0.25">
      <c r="A21954" s="11"/>
      <c r="B21954" s="9" t="s">
        <v>12</v>
      </c>
      <c r="C21954" s="8" t="s">
        <v>13</v>
      </c>
    </row>
    <row r="21955" spans="1:7" ht="14.1" customHeight="1" x14ac:dyDescent="0.25">
      <c r="A21955" s="11"/>
      <c r="B21955" s="9" t="s">
        <v>14</v>
      </c>
      <c r="C21955" s="8" t="s">
        <v>13</v>
      </c>
    </row>
    <row r="21956" spans="1:7" ht="14.1" customHeight="1" x14ac:dyDescent="0.25">
      <c r="A21956" s="11"/>
      <c r="B21956" s="9" t="s">
        <v>15</v>
      </c>
      <c r="C21956" s="8" t="s">
        <v>13</v>
      </c>
    </row>
    <row r="21957" spans="1:7" ht="24" customHeight="1" x14ac:dyDescent="0.25">
      <c r="A21957" s="11"/>
      <c r="B21957" s="9" t="s">
        <v>16</v>
      </c>
      <c r="C21957" s="12">
        <v>494</v>
      </c>
    </row>
    <row r="21958" spans="1:7" ht="24" customHeight="1" x14ac:dyDescent="0.25">
      <c r="A21958" s="6" t="s">
        <v>17</v>
      </c>
      <c r="B21958" s="9" t="s">
        <v>18</v>
      </c>
      <c r="C21958" s="8" t="s">
        <v>19</v>
      </c>
    </row>
    <row r="21959" spans="1:7" ht="33.950000000000003" customHeight="1" x14ac:dyDescent="0.25">
      <c r="A21959" s="11"/>
      <c r="B21959" s="9" t="s">
        <v>20</v>
      </c>
      <c r="C21959" s="8" t="s">
        <v>21</v>
      </c>
    </row>
    <row r="21960" spans="1:7" ht="409.6" customHeight="1" x14ac:dyDescent="0.25">
      <c r="A21960" s="6" t="s">
        <v>22</v>
      </c>
      <c r="B21960" s="7"/>
      <c r="C21960" s="8" t="s">
        <v>348</v>
      </c>
    </row>
    <row r="21961" spans="1:7" ht="14.1" customHeight="1" x14ac:dyDescent="0.25">
      <c r="A21961" s="6" t="s">
        <v>24</v>
      </c>
      <c r="B21961" s="9" t="s">
        <v>25</v>
      </c>
      <c r="C21961" s="10" t="s">
        <v>349</v>
      </c>
    </row>
    <row r="21962" spans="1:7" ht="14.1" customHeight="1" thickBot="1" x14ac:dyDescent="0.3">
      <c r="A21962" s="13"/>
      <c r="B21962" s="14" t="s">
        <v>27</v>
      </c>
      <c r="C21962" s="15" t="s">
        <v>350</v>
      </c>
    </row>
    <row r="21965" spans="1:7" x14ac:dyDescent="0.25">
      <c r="A21965" t="s">
        <v>29</v>
      </c>
    </row>
    <row r="21967" spans="1:7" ht="20.100000000000001" customHeight="1" thickBot="1" x14ac:dyDescent="0.3">
      <c r="A21967" s="16" t="s">
        <v>30</v>
      </c>
      <c r="B21967" s="17"/>
      <c r="C21967" s="17"/>
      <c r="D21967" s="17"/>
      <c r="E21967" s="17"/>
      <c r="F21967" s="17"/>
      <c r="G21967" s="17"/>
    </row>
    <row r="21968" spans="1:7" ht="24.95" customHeight="1" thickBot="1" x14ac:dyDescent="0.3">
      <c r="A21968" s="18"/>
      <c r="B21968" s="19"/>
      <c r="C21968" s="20" t="s">
        <v>31</v>
      </c>
      <c r="D21968" s="21" t="s">
        <v>32</v>
      </c>
      <c r="E21968" s="21" t="s">
        <v>33</v>
      </c>
      <c r="F21968" s="21" t="s">
        <v>34</v>
      </c>
      <c r="G21968" s="22" t="s">
        <v>35</v>
      </c>
    </row>
    <row r="21969" spans="1:7" ht="14.1" customHeight="1" x14ac:dyDescent="0.25">
      <c r="A21969" s="3" t="s">
        <v>36</v>
      </c>
      <c r="B21969" s="23" t="s">
        <v>37</v>
      </c>
      <c r="C21969" s="24">
        <v>1</v>
      </c>
      <c r="D21969" s="25"/>
      <c r="E21969" s="26">
        <v>1</v>
      </c>
      <c r="F21969" s="25"/>
      <c r="G21969" s="27"/>
    </row>
    <row r="21970" spans="1:7" ht="14.1" customHeight="1" x14ac:dyDescent="0.25">
      <c r="A21970" s="28"/>
      <c r="B21970" s="9" t="s">
        <v>38</v>
      </c>
      <c r="C21970" s="29">
        <v>2</v>
      </c>
      <c r="D21970" s="30"/>
      <c r="E21970" s="31">
        <v>1</v>
      </c>
      <c r="F21970" s="30"/>
      <c r="G21970" s="32"/>
    </row>
    <row r="21971" spans="1:7" ht="14.1" customHeight="1" x14ac:dyDescent="0.25">
      <c r="A21971" s="28"/>
      <c r="B21971" s="9" t="s">
        <v>39</v>
      </c>
      <c r="C21971" s="29">
        <v>4</v>
      </c>
      <c r="D21971" s="30"/>
      <c r="E21971" s="31">
        <v>3</v>
      </c>
      <c r="F21971" s="30"/>
      <c r="G21971" s="32"/>
    </row>
    <row r="21972" spans="1:7" ht="14.1" customHeight="1" x14ac:dyDescent="0.25">
      <c r="A21972" s="28"/>
      <c r="B21972" s="9" t="s">
        <v>40</v>
      </c>
      <c r="C21972" s="29">
        <v>8</v>
      </c>
      <c r="D21972" s="30"/>
      <c r="E21972" s="31">
        <v>3</v>
      </c>
      <c r="F21972" s="30"/>
      <c r="G21972" s="32"/>
    </row>
    <row r="21973" spans="1:7" ht="24" customHeight="1" x14ac:dyDescent="0.25">
      <c r="A21973" s="33" t="s">
        <v>41</v>
      </c>
      <c r="B21973" s="9" t="s">
        <v>39</v>
      </c>
      <c r="C21973" s="29">
        <v>4</v>
      </c>
      <c r="D21973" s="34" t="s">
        <v>42</v>
      </c>
      <c r="E21973" s="31">
        <v>10</v>
      </c>
      <c r="F21973" s="34" t="s">
        <v>43</v>
      </c>
      <c r="G21973" s="35">
        <v>140</v>
      </c>
    </row>
    <row r="21974" spans="1:7" ht="14.1" customHeight="1" thickBot="1" x14ac:dyDescent="0.3">
      <c r="A21974" s="36" t="s">
        <v>44</v>
      </c>
      <c r="B21974" s="37"/>
      <c r="C21974" s="38">
        <v>19</v>
      </c>
      <c r="D21974" s="39"/>
      <c r="E21974" s="40">
        <v>18</v>
      </c>
      <c r="F21974" s="39"/>
      <c r="G21974" s="41"/>
    </row>
    <row r="21975" spans="1:7" ht="15" customHeight="1" x14ac:dyDescent="0.25">
      <c r="A21975" s="42" t="s">
        <v>351</v>
      </c>
      <c r="B21975" s="43"/>
      <c r="C21975" s="43"/>
      <c r="D21975" s="43"/>
      <c r="E21975" s="43"/>
      <c r="F21975" s="43"/>
      <c r="G21975" s="43"/>
    </row>
    <row r="21977" spans="1:7" ht="20.100000000000001" customHeight="1" thickBot="1" x14ac:dyDescent="0.3">
      <c r="A21977" s="16" t="s">
        <v>46</v>
      </c>
      <c r="B21977" s="17"/>
    </row>
    <row r="21978" spans="1:7" ht="24" customHeight="1" x14ac:dyDescent="0.25">
      <c r="A21978" s="44" t="s">
        <v>47</v>
      </c>
      <c r="B21978" s="45">
        <v>-1873.5195499318954</v>
      </c>
    </row>
    <row r="21979" spans="1:7" ht="24" customHeight="1" x14ac:dyDescent="0.25">
      <c r="A21979" s="46" t="s">
        <v>48</v>
      </c>
      <c r="B21979" s="47">
        <v>-1853.5195499318954</v>
      </c>
    </row>
    <row r="21980" spans="1:7" ht="24" customHeight="1" x14ac:dyDescent="0.25">
      <c r="A21980" s="46" t="s">
        <v>49</v>
      </c>
      <c r="B21980" s="47">
        <v>-1853.0544336528258</v>
      </c>
    </row>
    <row r="21981" spans="1:7" ht="24" customHeight="1" x14ac:dyDescent="0.25">
      <c r="A21981" s="46" t="s">
        <v>50</v>
      </c>
      <c r="B21981" s="47">
        <v>-1801.6987008647291</v>
      </c>
    </row>
    <row r="21982" spans="1:7" ht="24" customHeight="1" thickBot="1" x14ac:dyDescent="0.3">
      <c r="A21982" s="48" t="s">
        <v>51</v>
      </c>
      <c r="B21982" s="49">
        <v>-1811.6987008647291</v>
      </c>
    </row>
    <row r="21983" spans="1:7" ht="35.1" customHeight="1" x14ac:dyDescent="0.25">
      <c r="A21983" s="42" t="s">
        <v>52</v>
      </c>
      <c r="B21983" s="43"/>
    </row>
    <row r="21984" spans="1:7" ht="15" customHeight="1" x14ac:dyDescent="0.25">
      <c r="A21984" s="50" t="s">
        <v>351</v>
      </c>
      <c r="B21984" s="51"/>
    </row>
    <row r="21987" spans="1:5" ht="16.5" x14ac:dyDescent="0.25">
      <c r="A21987" t="s">
        <v>53</v>
      </c>
    </row>
    <row r="21989" spans="1:5" ht="20.100000000000001" customHeight="1" thickBot="1" x14ac:dyDescent="0.3">
      <c r="A21989" s="16" t="s">
        <v>54</v>
      </c>
      <c r="B21989" s="17"/>
      <c r="C21989" s="17"/>
      <c r="D21989" s="17"/>
      <c r="E21989" s="17"/>
    </row>
    <row r="21990" spans="1:5" ht="24.95" customHeight="1" thickBot="1" x14ac:dyDescent="0.3">
      <c r="A21990" s="52" t="s">
        <v>55</v>
      </c>
      <c r="B21990" s="20" t="s">
        <v>56</v>
      </c>
      <c r="C21990" s="21" t="s">
        <v>57</v>
      </c>
      <c r="D21990" s="21" t="s">
        <v>58</v>
      </c>
      <c r="E21990" s="22" t="s">
        <v>59</v>
      </c>
    </row>
    <row r="21991" spans="1:5" ht="14.1" customHeight="1" x14ac:dyDescent="0.25">
      <c r="A21991" s="44" t="s">
        <v>37</v>
      </c>
      <c r="B21991" s="24">
        <v>1</v>
      </c>
      <c r="C21991" s="53">
        <v>138.49009741301927</v>
      </c>
      <c r="D21991" s="53">
        <v>22337.355822608653</v>
      </c>
      <c r="E21991" s="54">
        <v>6.0203778456994179E-155</v>
      </c>
    </row>
    <row r="21992" spans="1:5" ht="14.1" customHeight="1" x14ac:dyDescent="0.25">
      <c r="A21992" s="46" t="s">
        <v>38</v>
      </c>
      <c r="B21992" s="29">
        <v>1</v>
      </c>
      <c r="C21992" s="55">
        <v>138.49009741301936</v>
      </c>
      <c r="D21992" s="55">
        <v>1.0624831295224542</v>
      </c>
      <c r="E21992" s="56">
        <v>0.30444631045938897</v>
      </c>
    </row>
    <row r="21993" spans="1:5" ht="14.1" customHeight="1" x14ac:dyDescent="0.25">
      <c r="A21993" s="46" t="s">
        <v>39</v>
      </c>
      <c r="B21993" s="29">
        <v>3</v>
      </c>
      <c r="C21993" s="55">
        <v>119.70844832083809</v>
      </c>
      <c r="D21993" s="55">
        <v>25.180008832501212</v>
      </c>
      <c r="E21993" s="56">
        <v>1.0623151902046782E-12</v>
      </c>
    </row>
    <row r="21994" spans="1:5" ht="14.1" customHeight="1" thickBot="1" x14ac:dyDescent="0.3">
      <c r="A21994" s="48" t="s">
        <v>40</v>
      </c>
      <c r="B21994" s="38">
        <v>3</v>
      </c>
      <c r="C21994" s="57">
        <v>119.70844832083911</v>
      </c>
      <c r="D21994" s="57">
        <v>2.5726417528360912</v>
      </c>
      <c r="E21994" s="58">
        <v>5.7294431273833914E-2</v>
      </c>
    </row>
    <row r="21995" spans="1:5" ht="15" customHeight="1" x14ac:dyDescent="0.25">
      <c r="A21995" s="42" t="s">
        <v>351</v>
      </c>
      <c r="B21995" s="43"/>
      <c r="C21995" s="43"/>
      <c r="D21995" s="43"/>
      <c r="E21995" s="43"/>
    </row>
    <row r="21998" spans="1:5" ht="16.5" x14ac:dyDescent="0.25">
      <c r="A21998" t="s">
        <v>60</v>
      </c>
    </row>
    <row r="22000" spans="1:5" ht="18" customHeight="1" thickBot="1" x14ac:dyDescent="0.3">
      <c r="A22000" s="1" t="s">
        <v>61</v>
      </c>
      <c r="B22000" s="2"/>
      <c r="C22000" s="2"/>
    </row>
    <row r="22001" spans="1:3" ht="15" customHeight="1" thickBot="1" x14ac:dyDescent="0.3">
      <c r="A22001" s="59"/>
      <c r="B22001" s="60"/>
      <c r="C22001" s="61" t="s">
        <v>62</v>
      </c>
    </row>
    <row r="22002" spans="1:3" ht="14.1" customHeight="1" x14ac:dyDescent="0.25">
      <c r="A22002" s="3" t="s">
        <v>36</v>
      </c>
      <c r="B22002" s="23" t="s">
        <v>37</v>
      </c>
      <c r="C22002" s="62">
        <v>0.99999999999999989</v>
      </c>
    </row>
    <row r="22003" spans="1:3" ht="14.1" customHeight="1" x14ac:dyDescent="0.25">
      <c r="A22003" s="11"/>
      <c r="B22003" s="9" t="s">
        <v>63</v>
      </c>
      <c r="C22003" s="47">
        <v>0.5</v>
      </c>
    </row>
    <row r="22004" spans="1:3" ht="14.1" customHeight="1" x14ac:dyDescent="0.25">
      <c r="A22004" s="11"/>
      <c r="B22004" s="9" t="s">
        <v>64</v>
      </c>
      <c r="C22004" s="47">
        <v>0.49999999999999967</v>
      </c>
    </row>
    <row r="22005" spans="1:3" ht="14.1" customHeight="1" x14ac:dyDescent="0.25">
      <c r="A22005" s="11"/>
      <c r="B22005" s="9" t="s">
        <v>65</v>
      </c>
      <c r="C22005" s="47">
        <v>0.25</v>
      </c>
    </row>
    <row r="22006" spans="1:3" ht="14.1" customHeight="1" x14ac:dyDescent="0.25">
      <c r="A22006" s="11"/>
      <c r="B22006" s="9" t="s">
        <v>66</v>
      </c>
      <c r="C22006" s="47">
        <v>0.25000000000000011</v>
      </c>
    </row>
    <row r="22007" spans="1:3" ht="14.1" customHeight="1" x14ac:dyDescent="0.25">
      <c r="A22007" s="11"/>
      <c r="B22007" s="9" t="s">
        <v>67</v>
      </c>
      <c r="C22007" s="47">
        <v>0.24999999999999983</v>
      </c>
    </row>
    <row r="22008" spans="1:3" ht="14.1" customHeight="1" x14ac:dyDescent="0.25">
      <c r="A22008" s="11"/>
      <c r="B22008" s="9" t="s">
        <v>68</v>
      </c>
      <c r="C22008" s="47">
        <v>0.24999999999999992</v>
      </c>
    </row>
    <row r="22009" spans="1:3" ht="24" customHeight="1" x14ac:dyDescent="0.25">
      <c r="A22009" s="11"/>
      <c r="B22009" s="9" t="s">
        <v>69</v>
      </c>
      <c r="C22009" s="47">
        <v>0.12500000000000006</v>
      </c>
    </row>
    <row r="22010" spans="1:3" ht="24" customHeight="1" x14ac:dyDescent="0.25">
      <c r="A22010" s="11"/>
      <c r="B22010" s="9" t="s">
        <v>70</v>
      </c>
      <c r="C22010" s="47">
        <v>0.12500000000000017</v>
      </c>
    </row>
    <row r="22011" spans="1:3" ht="24" customHeight="1" x14ac:dyDescent="0.25">
      <c r="A22011" s="11"/>
      <c r="B22011" s="9" t="s">
        <v>71</v>
      </c>
      <c r="C22011" s="47">
        <v>0.12499999999999982</v>
      </c>
    </row>
    <row r="22012" spans="1:3" ht="24" customHeight="1" x14ac:dyDescent="0.25">
      <c r="A22012" s="11"/>
      <c r="B22012" s="9" t="s">
        <v>72</v>
      </c>
      <c r="C22012" s="47">
        <v>0.12499999999999992</v>
      </c>
    </row>
    <row r="22013" spans="1:3" ht="24" customHeight="1" x14ac:dyDescent="0.25">
      <c r="A22013" s="11"/>
      <c r="B22013" s="9" t="s">
        <v>73</v>
      </c>
      <c r="C22013" s="47">
        <v>0.12499999999999993</v>
      </c>
    </row>
    <row r="22014" spans="1:3" ht="24" customHeight="1" x14ac:dyDescent="0.25">
      <c r="A22014" s="11"/>
      <c r="B22014" s="9" t="s">
        <v>74</v>
      </c>
      <c r="C22014" s="47">
        <v>0.12499999999999997</v>
      </c>
    </row>
    <row r="22015" spans="1:3" ht="24" customHeight="1" x14ac:dyDescent="0.25">
      <c r="A22015" s="11"/>
      <c r="B22015" s="9" t="s">
        <v>75</v>
      </c>
      <c r="C22015" s="47">
        <v>0.12499999999999992</v>
      </c>
    </row>
    <row r="22016" spans="1:3" ht="24" customHeight="1" thickBot="1" x14ac:dyDescent="0.3">
      <c r="A22016" s="13"/>
      <c r="B22016" s="14" t="s">
        <v>76</v>
      </c>
      <c r="C22016" s="49">
        <v>0.12500000000000006</v>
      </c>
    </row>
    <row r="22018" spans="1:3" ht="18" customHeight="1" thickBot="1" x14ac:dyDescent="0.3">
      <c r="A22018" s="1" t="s">
        <v>77</v>
      </c>
      <c r="B22018" s="2"/>
      <c r="C22018" s="2"/>
    </row>
    <row r="22019" spans="1:3" ht="15" customHeight="1" thickBot="1" x14ac:dyDescent="0.3">
      <c r="A22019" s="59"/>
      <c r="B22019" s="60"/>
      <c r="C22019" s="61" t="s">
        <v>78</v>
      </c>
    </row>
    <row r="22020" spans="1:3" ht="14.1" customHeight="1" x14ac:dyDescent="0.25">
      <c r="A22020" s="3" t="s">
        <v>36</v>
      </c>
      <c r="B22020" s="23" t="s">
        <v>37</v>
      </c>
      <c r="C22020" s="62">
        <v>0</v>
      </c>
    </row>
    <row r="22021" spans="1:3" ht="14.1" customHeight="1" x14ac:dyDescent="0.25">
      <c r="A22021" s="11"/>
      <c r="B22021" s="9" t="s">
        <v>63</v>
      </c>
      <c r="C22021" s="12">
        <v>1</v>
      </c>
    </row>
    <row r="22022" spans="1:3" ht="14.1" customHeight="1" x14ac:dyDescent="0.25">
      <c r="A22022" s="11"/>
      <c r="B22022" s="9" t="s">
        <v>64</v>
      </c>
      <c r="C22022" s="12">
        <v>-1.0000000000000024</v>
      </c>
    </row>
    <row r="22023" spans="1:3" ht="14.1" customHeight="1" x14ac:dyDescent="0.25">
      <c r="A22023" s="11"/>
      <c r="B22023" s="9" t="s">
        <v>65</v>
      </c>
      <c r="C22023" s="12">
        <v>0</v>
      </c>
    </row>
    <row r="22024" spans="1:3" ht="14.1" customHeight="1" x14ac:dyDescent="0.25">
      <c r="A22024" s="11"/>
      <c r="B22024" s="9" t="s">
        <v>66</v>
      </c>
      <c r="C22024" s="12">
        <v>0</v>
      </c>
    </row>
    <row r="22025" spans="1:3" ht="14.1" customHeight="1" x14ac:dyDescent="0.25">
      <c r="A22025" s="11"/>
      <c r="B22025" s="9" t="s">
        <v>67</v>
      </c>
      <c r="C22025" s="12">
        <v>0</v>
      </c>
    </row>
    <row r="22026" spans="1:3" ht="14.1" customHeight="1" x14ac:dyDescent="0.25">
      <c r="A22026" s="11"/>
      <c r="B22026" s="9" t="s">
        <v>68</v>
      </c>
      <c r="C22026" s="12">
        <v>0</v>
      </c>
    </row>
    <row r="22027" spans="1:3" ht="24" customHeight="1" x14ac:dyDescent="0.25">
      <c r="A22027" s="11"/>
      <c r="B22027" s="9" t="s">
        <v>69</v>
      </c>
      <c r="C22027" s="47">
        <v>0.24999999999999989</v>
      </c>
    </row>
    <row r="22028" spans="1:3" ht="24" customHeight="1" x14ac:dyDescent="0.25">
      <c r="A22028" s="11"/>
      <c r="B22028" s="9" t="s">
        <v>70</v>
      </c>
      <c r="C22028" s="47">
        <v>0.25000000000000022</v>
      </c>
    </row>
    <row r="22029" spans="1:3" ht="24" customHeight="1" x14ac:dyDescent="0.25">
      <c r="A22029" s="11"/>
      <c r="B22029" s="9" t="s">
        <v>71</v>
      </c>
      <c r="C22029" s="47">
        <v>0.25000000000000017</v>
      </c>
    </row>
    <row r="22030" spans="1:3" ht="24" customHeight="1" x14ac:dyDescent="0.25">
      <c r="A22030" s="11"/>
      <c r="B22030" s="9" t="s">
        <v>72</v>
      </c>
      <c r="C22030" s="47">
        <v>0.24999999999999997</v>
      </c>
    </row>
    <row r="22031" spans="1:3" ht="24" customHeight="1" x14ac:dyDescent="0.25">
      <c r="A22031" s="11"/>
      <c r="B22031" s="9" t="s">
        <v>73</v>
      </c>
      <c r="C22031" s="47">
        <v>-0.25000000000000017</v>
      </c>
    </row>
    <row r="22032" spans="1:3" ht="24" customHeight="1" x14ac:dyDescent="0.25">
      <c r="A22032" s="11"/>
      <c r="B22032" s="9" t="s">
        <v>74</v>
      </c>
      <c r="C22032" s="47">
        <v>-0.25000000000000017</v>
      </c>
    </row>
    <row r="22033" spans="1:5" ht="24" customHeight="1" x14ac:dyDescent="0.25">
      <c r="A22033" s="11"/>
      <c r="B22033" s="9" t="s">
        <v>75</v>
      </c>
      <c r="C22033" s="47">
        <v>-0.25</v>
      </c>
    </row>
    <row r="22034" spans="1:5" ht="24" customHeight="1" thickBot="1" x14ac:dyDescent="0.3">
      <c r="A22034" s="13"/>
      <c r="B22034" s="14" t="s">
        <v>76</v>
      </c>
      <c r="C22034" s="49">
        <v>-0.25</v>
      </c>
    </row>
    <row r="22036" spans="1:5" ht="18" customHeight="1" thickBot="1" x14ac:dyDescent="0.3">
      <c r="A22036" s="1" t="s">
        <v>79</v>
      </c>
      <c r="B22036" s="2"/>
      <c r="C22036" s="2"/>
      <c r="D22036" s="2"/>
      <c r="E22036" s="2"/>
    </row>
    <row r="22037" spans="1:5" ht="15" customHeight="1" thickBot="1" x14ac:dyDescent="0.3">
      <c r="A22037" s="59"/>
      <c r="B22037" s="60"/>
      <c r="C22037" s="20" t="s">
        <v>80</v>
      </c>
      <c r="D22037" s="21" t="s">
        <v>81</v>
      </c>
      <c r="E22037" s="22" t="s">
        <v>82</v>
      </c>
    </row>
    <row r="22038" spans="1:5" ht="14.1" customHeight="1" x14ac:dyDescent="0.25">
      <c r="A22038" s="3" t="s">
        <v>36</v>
      </c>
      <c r="B22038" s="23" t="s">
        <v>37</v>
      </c>
      <c r="C22038" s="24">
        <v>0</v>
      </c>
      <c r="D22038" s="26">
        <v>0</v>
      </c>
      <c r="E22038" s="63">
        <v>0</v>
      </c>
    </row>
    <row r="22039" spans="1:5" ht="14.1" customHeight="1" x14ac:dyDescent="0.25">
      <c r="A22039" s="11"/>
      <c r="B22039" s="9" t="s">
        <v>63</v>
      </c>
      <c r="C22039" s="29">
        <v>0</v>
      </c>
      <c r="D22039" s="31">
        <v>0</v>
      </c>
      <c r="E22039" s="35">
        <v>0</v>
      </c>
    </row>
    <row r="22040" spans="1:5" ht="14.1" customHeight="1" x14ac:dyDescent="0.25">
      <c r="A22040" s="11"/>
      <c r="B22040" s="9" t="s">
        <v>64</v>
      </c>
      <c r="C22040" s="29">
        <v>0</v>
      </c>
      <c r="D22040" s="31">
        <v>0</v>
      </c>
      <c r="E22040" s="35">
        <v>0</v>
      </c>
    </row>
    <row r="22041" spans="1:5" ht="14.1" customHeight="1" x14ac:dyDescent="0.25">
      <c r="A22041" s="11"/>
      <c r="B22041" s="9" t="s">
        <v>65</v>
      </c>
      <c r="C22041" s="29">
        <v>1</v>
      </c>
      <c r="D22041" s="31">
        <v>0</v>
      </c>
      <c r="E22041" s="35">
        <v>0</v>
      </c>
    </row>
    <row r="22042" spans="1:5" ht="14.1" customHeight="1" x14ac:dyDescent="0.25">
      <c r="A22042" s="11"/>
      <c r="B22042" s="9" t="s">
        <v>66</v>
      </c>
      <c r="C22042" s="29">
        <v>0</v>
      </c>
      <c r="D22042" s="31">
        <v>1</v>
      </c>
      <c r="E22042" s="35">
        <v>0</v>
      </c>
    </row>
    <row r="22043" spans="1:5" ht="14.1" customHeight="1" x14ac:dyDescent="0.25">
      <c r="A22043" s="11"/>
      <c r="B22043" s="9" t="s">
        <v>67</v>
      </c>
      <c r="C22043" s="29">
        <v>0</v>
      </c>
      <c r="D22043" s="31">
        <v>0</v>
      </c>
      <c r="E22043" s="35">
        <v>1</v>
      </c>
    </row>
    <row r="22044" spans="1:5" ht="14.1" customHeight="1" x14ac:dyDescent="0.25">
      <c r="A22044" s="11"/>
      <c r="B22044" s="9" t="s">
        <v>68</v>
      </c>
      <c r="C22044" s="29">
        <v>-0.999999999999999</v>
      </c>
      <c r="D22044" s="31">
        <v>-0.99999999999999878</v>
      </c>
      <c r="E22044" s="35">
        <v>-0.99999999999999856</v>
      </c>
    </row>
    <row r="22045" spans="1:5" ht="24" customHeight="1" x14ac:dyDescent="0.25">
      <c r="A22045" s="11"/>
      <c r="B22045" s="9" t="s">
        <v>69</v>
      </c>
      <c r="C22045" s="64">
        <v>0.49999999999999989</v>
      </c>
      <c r="D22045" s="31">
        <v>0</v>
      </c>
      <c r="E22045" s="35">
        <v>0</v>
      </c>
    </row>
    <row r="22046" spans="1:5" ht="24" customHeight="1" x14ac:dyDescent="0.25">
      <c r="A22046" s="11"/>
      <c r="B22046" s="9" t="s">
        <v>70</v>
      </c>
      <c r="C22046" s="29">
        <v>0</v>
      </c>
      <c r="D22046" s="55">
        <v>0.49999999999999967</v>
      </c>
      <c r="E22046" s="35">
        <v>0</v>
      </c>
    </row>
    <row r="22047" spans="1:5" ht="24" customHeight="1" x14ac:dyDescent="0.25">
      <c r="A22047" s="11"/>
      <c r="B22047" s="9" t="s">
        <v>71</v>
      </c>
      <c r="C22047" s="29">
        <v>0</v>
      </c>
      <c r="D22047" s="31">
        <v>0</v>
      </c>
      <c r="E22047" s="56">
        <v>0.49999999999999967</v>
      </c>
    </row>
    <row r="22048" spans="1:5" ht="24" customHeight="1" x14ac:dyDescent="0.25">
      <c r="A22048" s="11"/>
      <c r="B22048" s="9" t="s">
        <v>72</v>
      </c>
      <c r="C22048" s="64">
        <v>-0.50000000000000033</v>
      </c>
      <c r="D22048" s="55">
        <v>-0.5</v>
      </c>
      <c r="E22048" s="56">
        <v>-0.5</v>
      </c>
    </row>
    <row r="22049" spans="1:5" ht="24" customHeight="1" x14ac:dyDescent="0.25">
      <c r="A22049" s="11"/>
      <c r="B22049" s="9" t="s">
        <v>73</v>
      </c>
      <c r="C22049" s="64">
        <v>0.4999999999999995</v>
      </c>
      <c r="D22049" s="31">
        <v>0</v>
      </c>
      <c r="E22049" s="35">
        <v>0</v>
      </c>
    </row>
    <row r="22050" spans="1:5" ht="24" customHeight="1" x14ac:dyDescent="0.25">
      <c r="A22050" s="11"/>
      <c r="B22050" s="9" t="s">
        <v>74</v>
      </c>
      <c r="C22050" s="29">
        <v>0</v>
      </c>
      <c r="D22050" s="55">
        <v>0.49999999999999989</v>
      </c>
      <c r="E22050" s="35">
        <v>0</v>
      </c>
    </row>
    <row r="22051" spans="1:5" ht="24" customHeight="1" x14ac:dyDescent="0.25">
      <c r="A22051" s="11"/>
      <c r="B22051" s="9" t="s">
        <v>75</v>
      </c>
      <c r="C22051" s="29">
        <v>0</v>
      </c>
      <c r="D22051" s="31">
        <v>0</v>
      </c>
      <c r="E22051" s="56">
        <v>0.49999999999999989</v>
      </c>
    </row>
    <row r="22052" spans="1:5" ht="24" customHeight="1" thickBot="1" x14ac:dyDescent="0.3">
      <c r="A22052" s="13"/>
      <c r="B22052" s="14" t="s">
        <v>76</v>
      </c>
      <c r="C22052" s="65">
        <v>-0.5</v>
      </c>
      <c r="D22052" s="57">
        <v>-0.49999999999999978</v>
      </c>
      <c r="E22052" s="58">
        <v>-0.49999999999999967</v>
      </c>
    </row>
    <row r="22054" spans="1:5" ht="18" customHeight="1" thickBot="1" x14ac:dyDescent="0.3">
      <c r="A22054" s="1" t="s">
        <v>83</v>
      </c>
      <c r="B22054" s="2"/>
      <c r="C22054" s="2"/>
      <c r="D22054" s="2"/>
      <c r="E22054" s="2"/>
    </row>
    <row r="22055" spans="1:5" ht="15" customHeight="1" thickBot="1" x14ac:dyDescent="0.3">
      <c r="A22055" s="59"/>
      <c r="B22055" s="60"/>
      <c r="C22055" s="20" t="s">
        <v>84</v>
      </c>
      <c r="D22055" s="21" t="s">
        <v>85</v>
      </c>
      <c r="E22055" s="22" t="s">
        <v>86</v>
      </c>
    </row>
    <row r="22056" spans="1:5" ht="14.1" customHeight="1" x14ac:dyDescent="0.25">
      <c r="A22056" s="3" t="s">
        <v>36</v>
      </c>
      <c r="B22056" s="23" t="s">
        <v>37</v>
      </c>
      <c r="C22056" s="24">
        <v>0</v>
      </c>
      <c r="D22056" s="26">
        <v>0</v>
      </c>
      <c r="E22056" s="63">
        <v>0</v>
      </c>
    </row>
    <row r="22057" spans="1:5" ht="14.1" customHeight="1" x14ac:dyDescent="0.25">
      <c r="A22057" s="11"/>
      <c r="B22057" s="9" t="s">
        <v>63</v>
      </c>
      <c r="C22057" s="29">
        <v>0</v>
      </c>
      <c r="D22057" s="31">
        <v>0</v>
      </c>
      <c r="E22057" s="35">
        <v>0</v>
      </c>
    </row>
    <row r="22058" spans="1:5" ht="14.1" customHeight="1" x14ac:dyDescent="0.25">
      <c r="A22058" s="11"/>
      <c r="B22058" s="9" t="s">
        <v>64</v>
      </c>
      <c r="C22058" s="29">
        <v>0</v>
      </c>
      <c r="D22058" s="31">
        <v>0</v>
      </c>
      <c r="E22058" s="35">
        <v>0</v>
      </c>
    </row>
    <row r="22059" spans="1:5" ht="14.1" customHeight="1" x14ac:dyDescent="0.25">
      <c r="A22059" s="11"/>
      <c r="B22059" s="9" t="s">
        <v>65</v>
      </c>
      <c r="C22059" s="29">
        <v>0</v>
      </c>
      <c r="D22059" s="31">
        <v>0</v>
      </c>
      <c r="E22059" s="35">
        <v>0</v>
      </c>
    </row>
    <row r="22060" spans="1:5" ht="14.1" customHeight="1" x14ac:dyDescent="0.25">
      <c r="A22060" s="11"/>
      <c r="B22060" s="9" t="s">
        <v>66</v>
      </c>
      <c r="C22060" s="29">
        <v>0</v>
      </c>
      <c r="D22060" s="31">
        <v>0</v>
      </c>
      <c r="E22060" s="35">
        <v>0</v>
      </c>
    </row>
    <row r="22061" spans="1:5" ht="14.1" customHeight="1" x14ac:dyDescent="0.25">
      <c r="A22061" s="11"/>
      <c r="B22061" s="9" t="s">
        <v>67</v>
      </c>
      <c r="C22061" s="29">
        <v>0</v>
      </c>
      <c r="D22061" s="31">
        <v>0</v>
      </c>
      <c r="E22061" s="35">
        <v>0</v>
      </c>
    </row>
    <row r="22062" spans="1:5" ht="14.1" customHeight="1" x14ac:dyDescent="0.25">
      <c r="A22062" s="11"/>
      <c r="B22062" s="9" t="s">
        <v>68</v>
      </c>
      <c r="C22062" s="29">
        <v>0</v>
      </c>
      <c r="D22062" s="31">
        <v>0</v>
      </c>
      <c r="E22062" s="35">
        <v>0</v>
      </c>
    </row>
    <row r="22063" spans="1:5" ht="24" customHeight="1" x14ac:dyDescent="0.25">
      <c r="A22063" s="11"/>
      <c r="B22063" s="9" t="s">
        <v>69</v>
      </c>
      <c r="C22063" s="29">
        <v>1</v>
      </c>
      <c r="D22063" s="31">
        <v>0</v>
      </c>
      <c r="E22063" s="35">
        <v>0</v>
      </c>
    </row>
    <row r="22064" spans="1:5" ht="24" customHeight="1" x14ac:dyDescent="0.25">
      <c r="A22064" s="11"/>
      <c r="B22064" s="9" t="s">
        <v>70</v>
      </c>
      <c r="C22064" s="29">
        <v>0</v>
      </c>
      <c r="D22064" s="31">
        <v>0.99999999999999978</v>
      </c>
      <c r="E22064" s="35">
        <v>0</v>
      </c>
    </row>
    <row r="22065" spans="1:8" ht="24" customHeight="1" x14ac:dyDescent="0.25">
      <c r="A22065" s="11"/>
      <c r="B22065" s="9" t="s">
        <v>71</v>
      </c>
      <c r="C22065" s="29">
        <v>0</v>
      </c>
      <c r="D22065" s="31">
        <v>0</v>
      </c>
      <c r="E22065" s="35">
        <v>1</v>
      </c>
    </row>
    <row r="22066" spans="1:8" ht="24" customHeight="1" x14ac:dyDescent="0.25">
      <c r="A22066" s="11"/>
      <c r="B22066" s="9" t="s">
        <v>72</v>
      </c>
      <c r="C22066" s="29">
        <v>-0.99999999999999944</v>
      </c>
      <c r="D22066" s="31">
        <v>-0.99999999999999833</v>
      </c>
      <c r="E22066" s="35">
        <v>-0.99999999999999867</v>
      </c>
    </row>
    <row r="22067" spans="1:8" ht="24" customHeight="1" x14ac:dyDescent="0.25">
      <c r="A22067" s="11"/>
      <c r="B22067" s="9" t="s">
        <v>73</v>
      </c>
      <c r="C22067" s="29">
        <v>-1.0000000000000018</v>
      </c>
      <c r="D22067" s="31">
        <v>0</v>
      </c>
      <c r="E22067" s="35">
        <v>0</v>
      </c>
    </row>
    <row r="22068" spans="1:8" ht="24" customHeight="1" x14ac:dyDescent="0.25">
      <c r="A22068" s="11"/>
      <c r="B22068" s="9" t="s">
        <v>74</v>
      </c>
      <c r="C22068" s="29">
        <v>0</v>
      </c>
      <c r="D22068" s="31">
        <v>-0.99999999999999867</v>
      </c>
      <c r="E22068" s="35">
        <v>0</v>
      </c>
    </row>
    <row r="22069" spans="1:8" ht="24" customHeight="1" x14ac:dyDescent="0.25">
      <c r="A22069" s="11"/>
      <c r="B22069" s="9" t="s">
        <v>75</v>
      </c>
      <c r="C22069" s="29">
        <v>0</v>
      </c>
      <c r="D22069" s="31">
        <v>0</v>
      </c>
      <c r="E22069" s="35">
        <v>-0.999999999999999</v>
      </c>
    </row>
    <row r="22070" spans="1:8" ht="24" customHeight="1" thickBot="1" x14ac:dyDescent="0.3">
      <c r="A22070" s="13"/>
      <c r="B22070" s="14" t="s">
        <v>76</v>
      </c>
      <c r="C22070" s="38">
        <v>1.0000000000000011</v>
      </c>
      <c r="D22070" s="40">
        <v>0.99999999999999878</v>
      </c>
      <c r="E22070" s="66">
        <v>0.99999999999999978</v>
      </c>
    </row>
    <row r="22072" spans="1:8" ht="20.100000000000001" customHeight="1" thickBot="1" x14ac:dyDescent="0.3">
      <c r="A22072" s="16" t="s">
        <v>87</v>
      </c>
      <c r="B22072" s="17"/>
      <c r="C22072" s="17"/>
      <c r="D22072" s="17"/>
      <c r="E22072" s="17"/>
      <c r="F22072" s="17"/>
      <c r="G22072" s="17"/>
      <c r="H22072" s="17"/>
    </row>
    <row r="22073" spans="1:8" ht="15" customHeight="1" x14ac:dyDescent="0.25">
      <c r="A22073" s="67" t="s">
        <v>88</v>
      </c>
      <c r="B22073" s="68" t="s">
        <v>89</v>
      </c>
      <c r="C22073" s="69" t="s">
        <v>90</v>
      </c>
      <c r="D22073" s="69" t="s">
        <v>91</v>
      </c>
      <c r="E22073" s="69" t="s">
        <v>92</v>
      </c>
      <c r="F22073" s="69" t="s">
        <v>59</v>
      </c>
      <c r="G22073" s="70" t="s">
        <v>93</v>
      </c>
      <c r="H22073" s="71"/>
    </row>
    <row r="22074" spans="1:8" ht="15" customHeight="1" thickBot="1" x14ac:dyDescent="0.3">
      <c r="A22074" s="72"/>
      <c r="B22074" s="73"/>
      <c r="C22074" s="74"/>
      <c r="D22074" s="74"/>
      <c r="E22074" s="74"/>
      <c r="F22074" s="74"/>
      <c r="G22074" s="75" t="s">
        <v>94</v>
      </c>
      <c r="H22074" s="76" t="s">
        <v>95</v>
      </c>
    </row>
    <row r="22075" spans="1:8" ht="14.1" customHeight="1" x14ac:dyDescent="0.25">
      <c r="A22075" s="44" t="s">
        <v>37</v>
      </c>
      <c r="B22075" s="77">
        <v>0.95753521054227098</v>
      </c>
      <c r="C22075" s="78">
        <v>9.5981358214719068E-3</v>
      </c>
      <c r="D22075" s="53">
        <v>138.00525308921686</v>
      </c>
      <c r="E22075" s="53">
        <v>99.762623529475093</v>
      </c>
      <c r="F22075" s="53">
        <v>1.6286316385286181E-130</v>
      </c>
      <c r="G22075" s="78">
        <v>0.93855678897544026</v>
      </c>
      <c r="H22075" s="79">
        <v>0.97651363210910169</v>
      </c>
    </row>
    <row r="22076" spans="1:8" ht="14.1" customHeight="1" x14ac:dyDescent="0.25">
      <c r="A22076" s="46" t="s">
        <v>63</v>
      </c>
      <c r="B22076" s="80">
        <v>-1.8700423462360838E-2</v>
      </c>
      <c r="C22076" s="81">
        <v>1.367182100115137E-2</v>
      </c>
      <c r="D22076" s="55">
        <v>138.00525308921755</v>
      </c>
      <c r="E22076" s="55">
        <v>-1.3678078041532278</v>
      </c>
      <c r="F22076" s="55">
        <v>0.17359544434121335</v>
      </c>
      <c r="G22076" s="81">
        <v>-4.573375445207685E-2</v>
      </c>
      <c r="H22076" s="82">
        <v>8.3329075273551722E-3</v>
      </c>
    </row>
    <row r="22077" spans="1:8" ht="14.1" customHeight="1" x14ac:dyDescent="0.25">
      <c r="A22077" s="46" t="s">
        <v>64</v>
      </c>
      <c r="B22077" s="83" t="s">
        <v>96</v>
      </c>
      <c r="C22077" s="31">
        <v>0</v>
      </c>
      <c r="D22077" s="84" t="s">
        <v>97</v>
      </c>
      <c r="E22077" s="84" t="s">
        <v>97</v>
      </c>
      <c r="F22077" s="84" t="s">
        <v>97</v>
      </c>
      <c r="G22077" s="84" t="s">
        <v>97</v>
      </c>
      <c r="H22077" s="85" t="s">
        <v>97</v>
      </c>
    </row>
    <row r="22078" spans="1:8" ht="14.1" customHeight="1" x14ac:dyDescent="0.25">
      <c r="A22078" s="46" t="s">
        <v>65</v>
      </c>
      <c r="B22078" s="80">
        <v>-3.3446677197177814E-3</v>
      </c>
      <c r="C22078" s="81">
        <v>4.7539171259480765E-3</v>
      </c>
      <c r="D22078" s="55">
        <v>132.20604026752781</v>
      </c>
      <c r="E22078" s="55">
        <v>-0.70356037581339881</v>
      </c>
      <c r="F22078" s="55">
        <v>0.48294383902486338</v>
      </c>
      <c r="G22078" s="81">
        <v>-1.2748250107388535E-2</v>
      </c>
      <c r="H22078" s="82">
        <v>6.0589146679529719E-3</v>
      </c>
    </row>
    <row r="22079" spans="1:8" ht="14.1" customHeight="1" x14ac:dyDescent="0.25">
      <c r="A22079" s="46" t="s">
        <v>66</v>
      </c>
      <c r="B22079" s="80">
        <v>-1.2965369129507858E-2</v>
      </c>
      <c r="C22079" s="81">
        <v>4.4448823389095114E-3</v>
      </c>
      <c r="D22079" s="55">
        <v>133.62884886169005</v>
      </c>
      <c r="E22079" s="55">
        <v>-2.9169206608714702</v>
      </c>
      <c r="F22079" s="55">
        <v>4.1479624291594188E-3</v>
      </c>
      <c r="G22079" s="81">
        <v>-2.1756794397194103E-2</v>
      </c>
      <c r="H22079" s="82">
        <v>-4.1739438618216135E-3</v>
      </c>
    </row>
    <row r="22080" spans="1:8" ht="14.1" customHeight="1" x14ac:dyDescent="0.25">
      <c r="A22080" s="46" t="s">
        <v>67</v>
      </c>
      <c r="B22080" s="80">
        <v>-1.5201704841293002E-2</v>
      </c>
      <c r="C22080" s="81">
        <v>4.2406916913127687E-3</v>
      </c>
      <c r="D22080" s="55">
        <v>132.10361591598974</v>
      </c>
      <c r="E22080" s="55">
        <v>-3.5847229527282822</v>
      </c>
      <c r="F22080" s="55">
        <v>4.7354462035717655E-4</v>
      </c>
      <c r="G22080" s="81">
        <v>-2.3590151298834884E-2</v>
      </c>
      <c r="H22080" s="82">
        <v>-6.8132583837511203E-3</v>
      </c>
    </row>
    <row r="22081" spans="1:8" ht="14.1" customHeight="1" x14ac:dyDescent="0.25">
      <c r="A22081" s="46" t="s">
        <v>68</v>
      </c>
      <c r="B22081" s="83" t="s">
        <v>96</v>
      </c>
      <c r="C22081" s="31">
        <v>0</v>
      </c>
      <c r="D22081" s="84" t="s">
        <v>97</v>
      </c>
      <c r="E22081" s="84" t="s">
        <v>97</v>
      </c>
      <c r="F22081" s="84" t="s">
        <v>97</v>
      </c>
      <c r="G22081" s="84" t="s">
        <v>97</v>
      </c>
      <c r="H22081" s="85" t="s">
        <v>97</v>
      </c>
    </row>
    <row r="22082" spans="1:8" ht="24" customHeight="1" x14ac:dyDescent="0.25">
      <c r="A22082" s="46" t="s">
        <v>69</v>
      </c>
      <c r="B22082" s="80">
        <v>1.3836528687688424E-2</v>
      </c>
      <c r="C22082" s="81">
        <v>6.6362906616266306E-3</v>
      </c>
      <c r="D22082" s="55">
        <v>129.89153067080812</v>
      </c>
      <c r="E22082" s="55">
        <v>2.0849793044322342</v>
      </c>
      <c r="F22082" s="55">
        <v>3.9029216760485187E-2</v>
      </c>
      <c r="G22082" s="81">
        <v>7.0731827827592104E-4</v>
      </c>
      <c r="H22082" s="82">
        <v>2.6965739097100927E-2</v>
      </c>
    </row>
    <row r="22083" spans="1:8" ht="24" customHeight="1" x14ac:dyDescent="0.25">
      <c r="A22083" s="46" t="s">
        <v>70</v>
      </c>
      <c r="B22083" s="80">
        <v>3.1313413419257366E-3</v>
      </c>
      <c r="C22083" s="81">
        <v>6.1891717246286447E-3</v>
      </c>
      <c r="D22083" s="55">
        <v>130.3564675673791</v>
      </c>
      <c r="E22083" s="55">
        <v>0.50593867503549017</v>
      </c>
      <c r="F22083" s="55">
        <v>0.61375421714149814</v>
      </c>
      <c r="G22083" s="81">
        <v>-9.112880173960879E-3</v>
      </c>
      <c r="H22083" s="82">
        <v>1.5375562857812353E-2</v>
      </c>
    </row>
    <row r="22084" spans="1:8" ht="24" customHeight="1" x14ac:dyDescent="0.25">
      <c r="A22084" s="46" t="s">
        <v>71</v>
      </c>
      <c r="B22084" s="80">
        <v>5.7962448064929209E-3</v>
      </c>
      <c r="C22084" s="81">
        <v>5.9572471308334211E-3</v>
      </c>
      <c r="D22084" s="55">
        <v>130.76055848745517</v>
      </c>
      <c r="E22084" s="55">
        <v>0.97297370399371441</v>
      </c>
      <c r="F22084" s="55">
        <v>0.33236281382980748</v>
      </c>
      <c r="G22084" s="81">
        <v>-5.9888122274038662E-3</v>
      </c>
      <c r="H22084" s="82">
        <v>1.758130184038971E-2</v>
      </c>
    </row>
    <row r="22085" spans="1:8" ht="24" customHeight="1" x14ac:dyDescent="0.25">
      <c r="A22085" s="46" t="s">
        <v>72</v>
      </c>
      <c r="B22085" s="83" t="s">
        <v>96</v>
      </c>
      <c r="C22085" s="31">
        <v>0</v>
      </c>
      <c r="D22085" s="84" t="s">
        <v>97</v>
      </c>
      <c r="E22085" s="84" t="s">
        <v>97</v>
      </c>
      <c r="F22085" s="84" t="s">
        <v>97</v>
      </c>
      <c r="G22085" s="84" t="s">
        <v>97</v>
      </c>
      <c r="H22085" s="85" t="s">
        <v>97</v>
      </c>
    </row>
    <row r="22086" spans="1:8" ht="24" customHeight="1" x14ac:dyDescent="0.25">
      <c r="A22086" s="46" t="s">
        <v>73</v>
      </c>
      <c r="B22086" s="83" t="s">
        <v>96</v>
      </c>
      <c r="C22086" s="31">
        <v>0</v>
      </c>
      <c r="D22086" s="84" t="s">
        <v>97</v>
      </c>
      <c r="E22086" s="84" t="s">
        <v>97</v>
      </c>
      <c r="F22086" s="84" t="s">
        <v>97</v>
      </c>
      <c r="G22086" s="84" t="s">
        <v>97</v>
      </c>
      <c r="H22086" s="85" t="s">
        <v>97</v>
      </c>
    </row>
    <row r="22087" spans="1:8" ht="24" customHeight="1" x14ac:dyDescent="0.25">
      <c r="A22087" s="46" t="s">
        <v>74</v>
      </c>
      <c r="B22087" s="83" t="s">
        <v>96</v>
      </c>
      <c r="C22087" s="31">
        <v>0</v>
      </c>
      <c r="D22087" s="84" t="s">
        <v>97</v>
      </c>
      <c r="E22087" s="84" t="s">
        <v>97</v>
      </c>
      <c r="F22087" s="84" t="s">
        <v>97</v>
      </c>
      <c r="G22087" s="84" t="s">
        <v>97</v>
      </c>
      <c r="H22087" s="85" t="s">
        <v>97</v>
      </c>
    </row>
    <row r="22088" spans="1:8" ht="24" customHeight="1" x14ac:dyDescent="0.25">
      <c r="A22088" s="46" t="s">
        <v>75</v>
      </c>
      <c r="B22088" s="83" t="s">
        <v>96</v>
      </c>
      <c r="C22088" s="31">
        <v>0</v>
      </c>
      <c r="D22088" s="84" t="s">
        <v>97</v>
      </c>
      <c r="E22088" s="84" t="s">
        <v>97</v>
      </c>
      <c r="F22088" s="84" t="s">
        <v>97</v>
      </c>
      <c r="G22088" s="84" t="s">
        <v>97</v>
      </c>
      <c r="H22088" s="85" t="s">
        <v>97</v>
      </c>
    </row>
    <row r="22089" spans="1:8" ht="24" customHeight="1" thickBot="1" x14ac:dyDescent="0.3">
      <c r="A22089" s="48" t="s">
        <v>76</v>
      </c>
      <c r="B22089" s="86" t="s">
        <v>96</v>
      </c>
      <c r="C22089" s="40">
        <v>0</v>
      </c>
      <c r="D22089" s="87" t="s">
        <v>97</v>
      </c>
      <c r="E22089" s="87" t="s">
        <v>97</v>
      </c>
      <c r="F22089" s="87" t="s">
        <v>97</v>
      </c>
      <c r="G22089" s="87" t="s">
        <v>97</v>
      </c>
      <c r="H22089" s="88" t="s">
        <v>97</v>
      </c>
    </row>
    <row r="22090" spans="1:8" ht="15" customHeight="1" x14ac:dyDescent="0.25">
      <c r="A22090" s="42" t="s">
        <v>98</v>
      </c>
      <c r="B22090" s="43"/>
      <c r="C22090" s="43"/>
      <c r="D22090" s="43"/>
      <c r="E22090" s="43"/>
      <c r="F22090" s="43"/>
      <c r="G22090" s="43"/>
      <c r="H22090" s="43"/>
    </row>
    <row r="22091" spans="1:8" ht="15" customHeight="1" x14ac:dyDescent="0.25">
      <c r="A22091" s="50" t="s">
        <v>352</v>
      </c>
      <c r="B22091" s="51"/>
      <c r="C22091" s="51"/>
      <c r="D22091" s="51"/>
      <c r="E22091" s="51"/>
      <c r="F22091" s="51"/>
      <c r="G22091" s="51"/>
      <c r="H22091" s="51"/>
    </row>
    <row r="22094" spans="1:8" ht="16.5" x14ac:dyDescent="0.25">
      <c r="A22094" t="s">
        <v>100</v>
      </c>
    </row>
    <row r="22096" spans="1:8" ht="20.100000000000001" customHeight="1" thickBot="1" x14ac:dyDescent="0.3">
      <c r="A22096" s="16" t="s">
        <v>101</v>
      </c>
      <c r="B22096" s="17"/>
      <c r="C22096" s="17"/>
      <c r="D22096" s="17"/>
    </row>
    <row r="22097" spans="1:4" ht="15" customHeight="1" thickBot="1" x14ac:dyDescent="0.3">
      <c r="A22097" s="89" t="s">
        <v>88</v>
      </c>
      <c r="B22097" s="90"/>
      <c r="C22097" s="20" t="s">
        <v>89</v>
      </c>
      <c r="D22097" s="22" t="s">
        <v>90</v>
      </c>
    </row>
    <row r="22098" spans="1:4" ht="14.1" customHeight="1" x14ac:dyDescent="0.25">
      <c r="A22098" s="3" t="s">
        <v>102</v>
      </c>
      <c r="B22098" s="23" t="s">
        <v>103</v>
      </c>
      <c r="C22098" s="77">
        <v>5.560130818114079E-3</v>
      </c>
      <c r="D22098" s="79">
        <v>6.9090389163421328E-4</v>
      </c>
    </row>
    <row r="22099" spans="1:4" ht="14.1" customHeight="1" x14ac:dyDescent="0.25">
      <c r="A22099" s="28"/>
      <c r="B22099" s="9" t="s">
        <v>104</v>
      </c>
      <c r="C22099" s="80">
        <v>5.509505959331429E-3</v>
      </c>
      <c r="D22099" s="82">
        <v>6.9038035927296846E-4</v>
      </c>
    </row>
    <row r="22100" spans="1:4" ht="14.1" customHeight="1" x14ac:dyDescent="0.25">
      <c r="A22100" s="28"/>
      <c r="B22100" s="9" t="s">
        <v>105</v>
      </c>
      <c r="C22100" s="80">
        <v>5.9307564214228425E-3</v>
      </c>
      <c r="D22100" s="82">
        <v>7.2531930676917353E-4</v>
      </c>
    </row>
    <row r="22101" spans="1:4" ht="14.1" customHeight="1" x14ac:dyDescent="0.25">
      <c r="A22101" s="28"/>
      <c r="B22101" s="9" t="s">
        <v>106</v>
      </c>
      <c r="C22101" s="80">
        <v>5.1671475288548544E-3</v>
      </c>
      <c r="D22101" s="82">
        <v>6.4944024446827596E-4</v>
      </c>
    </row>
    <row r="22102" spans="1:4" ht="14.1" customHeight="1" x14ac:dyDescent="0.25">
      <c r="A22102" s="28"/>
      <c r="B22102" s="9" t="s">
        <v>107</v>
      </c>
      <c r="C22102" s="80">
        <v>5.3835700481828681E-3</v>
      </c>
      <c r="D22102" s="82">
        <v>6.7071657337531773E-4</v>
      </c>
    </row>
    <row r="22103" spans="1:4" ht="14.1" customHeight="1" x14ac:dyDescent="0.25">
      <c r="A22103" s="28"/>
      <c r="B22103" s="9" t="s">
        <v>108</v>
      </c>
      <c r="C22103" s="80">
        <v>5.3494737690055055E-3</v>
      </c>
      <c r="D22103" s="82">
        <v>6.5098334788215315E-4</v>
      </c>
    </row>
    <row r="22104" spans="1:4" ht="14.1" customHeight="1" x14ac:dyDescent="0.25">
      <c r="A22104" s="28"/>
      <c r="B22104" s="9" t="s">
        <v>109</v>
      </c>
      <c r="C22104" s="80">
        <v>5.3834095026073208E-3</v>
      </c>
      <c r="D22104" s="82">
        <v>6.9408935729443812E-4</v>
      </c>
    </row>
    <row r="22105" spans="1:4" ht="14.1" customHeight="1" x14ac:dyDescent="0.25">
      <c r="A22105" s="28"/>
      <c r="B22105" s="9" t="s">
        <v>110</v>
      </c>
      <c r="C22105" s="80">
        <v>5.6329488304600831E-3</v>
      </c>
      <c r="D22105" s="82">
        <v>7.1783205984927577E-4</v>
      </c>
    </row>
    <row r="22106" spans="1:4" ht="14.1" customHeight="1" x14ac:dyDescent="0.25">
      <c r="A22106" s="28"/>
      <c r="B22106" s="9" t="s">
        <v>111</v>
      </c>
      <c r="C22106" s="80">
        <v>5.370150053268059E-3</v>
      </c>
      <c r="D22106" s="82">
        <v>6.8221041899445105E-4</v>
      </c>
    </row>
    <row r="22107" spans="1:4" ht="14.1" customHeight="1" thickBot="1" x14ac:dyDescent="0.3">
      <c r="A22107" s="91"/>
      <c r="B22107" s="14" t="s">
        <v>112</v>
      </c>
      <c r="C22107" s="92">
        <v>6.5408189985670002E-3</v>
      </c>
      <c r="D22107" s="93">
        <v>7.874070884992181E-4</v>
      </c>
    </row>
    <row r="22108" spans="1:4" ht="15" customHeight="1" x14ac:dyDescent="0.25">
      <c r="A22108" s="42" t="s">
        <v>351</v>
      </c>
      <c r="B22108" s="43"/>
      <c r="C22108" s="43"/>
      <c r="D22108" s="43"/>
    </row>
    <row r="22111" spans="1:4" ht="16.5" x14ac:dyDescent="0.25">
      <c r="A22111" t="s">
        <v>113</v>
      </c>
    </row>
    <row r="22113" spans="1:3" ht="20.100000000000001" customHeight="1" thickBot="1" x14ac:dyDescent="0.3">
      <c r="A22113" s="16" t="s">
        <v>114</v>
      </c>
      <c r="B22113" s="17"/>
      <c r="C22113" s="17"/>
    </row>
    <row r="22114" spans="1:3" ht="15" customHeight="1" thickBot="1" x14ac:dyDescent="0.3">
      <c r="A22114" s="18"/>
      <c r="B22114" s="19"/>
      <c r="C22114" s="61" t="s">
        <v>62</v>
      </c>
    </row>
    <row r="22115" spans="1:3" ht="14.1" customHeight="1" x14ac:dyDescent="0.25">
      <c r="A22115" s="3" t="s">
        <v>36</v>
      </c>
      <c r="B22115" s="23" t="s">
        <v>37</v>
      </c>
      <c r="C22115" s="62">
        <v>0</v>
      </c>
    </row>
    <row r="22116" spans="1:3" ht="14.1" customHeight="1" x14ac:dyDescent="0.25">
      <c r="A22116" s="28"/>
      <c r="B22116" s="9" t="s">
        <v>63</v>
      </c>
      <c r="C22116" s="12">
        <v>0</v>
      </c>
    </row>
    <row r="22117" spans="1:3" ht="14.1" customHeight="1" x14ac:dyDescent="0.25">
      <c r="A22117" s="28"/>
      <c r="B22117" s="9" t="s">
        <v>64</v>
      </c>
      <c r="C22117" s="12">
        <v>0</v>
      </c>
    </row>
    <row r="22118" spans="1:3" ht="14.1" customHeight="1" x14ac:dyDescent="0.25">
      <c r="A22118" s="28"/>
      <c r="B22118" s="9" t="s">
        <v>65</v>
      </c>
      <c r="C22118" s="12">
        <v>1</v>
      </c>
    </row>
    <row r="22119" spans="1:3" ht="14.1" customHeight="1" x14ac:dyDescent="0.25">
      <c r="A22119" s="28"/>
      <c r="B22119" s="9" t="s">
        <v>66</v>
      </c>
      <c r="C22119" s="12">
        <v>0</v>
      </c>
    </row>
    <row r="22120" spans="1:3" ht="14.1" customHeight="1" x14ac:dyDescent="0.25">
      <c r="A22120" s="28"/>
      <c r="B22120" s="9" t="s">
        <v>67</v>
      </c>
      <c r="C22120" s="12">
        <v>0</v>
      </c>
    </row>
    <row r="22121" spans="1:3" ht="14.1" customHeight="1" x14ac:dyDescent="0.25">
      <c r="A22121" s="28"/>
      <c r="B22121" s="9" t="s">
        <v>68</v>
      </c>
      <c r="C22121" s="12">
        <v>-1</v>
      </c>
    </row>
    <row r="22122" spans="1:3" ht="24" customHeight="1" x14ac:dyDescent="0.25">
      <c r="A22122" s="28"/>
      <c r="B22122" s="9" t="s">
        <v>69</v>
      </c>
      <c r="C22122" s="47">
        <v>0.5</v>
      </c>
    </row>
    <row r="22123" spans="1:3" ht="24" customHeight="1" x14ac:dyDescent="0.25">
      <c r="A22123" s="28"/>
      <c r="B22123" s="9" t="s">
        <v>70</v>
      </c>
      <c r="C22123" s="12">
        <v>0</v>
      </c>
    </row>
    <row r="22124" spans="1:3" ht="24" customHeight="1" x14ac:dyDescent="0.25">
      <c r="A22124" s="28"/>
      <c r="B22124" s="9" t="s">
        <v>71</v>
      </c>
      <c r="C22124" s="12">
        <v>0</v>
      </c>
    </row>
    <row r="22125" spans="1:3" ht="24" customHeight="1" x14ac:dyDescent="0.25">
      <c r="A22125" s="28"/>
      <c r="B22125" s="9" t="s">
        <v>72</v>
      </c>
      <c r="C22125" s="47">
        <v>-0.5</v>
      </c>
    </row>
    <row r="22126" spans="1:3" ht="24" customHeight="1" x14ac:dyDescent="0.25">
      <c r="A22126" s="28"/>
      <c r="B22126" s="9" t="s">
        <v>73</v>
      </c>
      <c r="C22126" s="47">
        <v>0.5</v>
      </c>
    </row>
    <row r="22127" spans="1:3" ht="24" customHeight="1" x14ac:dyDescent="0.25">
      <c r="A22127" s="28"/>
      <c r="B22127" s="9" t="s">
        <v>74</v>
      </c>
      <c r="C22127" s="12">
        <v>0</v>
      </c>
    </row>
    <row r="22128" spans="1:3" ht="24" customHeight="1" x14ac:dyDescent="0.25">
      <c r="A22128" s="28"/>
      <c r="B22128" s="9" t="s">
        <v>75</v>
      </c>
      <c r="C22128" s="12">
        <v>0</v>
      </c>
    </row>
    <row r="22129" spans="1:9" ht="24" customHeight="1" thickBot="1" x14ac:dyDescent="0.3">
      <c r="A22129" s="91"/>
      <c r="B22129" s="14" t="s">
        <v>76</v>
      </c>
      <c r="C22129" s="49">
        <v>-0.5</v>
      </c>
    </row>
    <row r="22130" spans="1:9" ht="15" customHeight="1" x14ac:dyDescent="0.25">
      <c r="A22130" s="42" t="s">
        <v>115</v>
      </c>
      <c r="B22130" s="43"/>
      <c r="C22130" s="43"/>
    </row>
    <row r="22132" spans="1:9" ht="20.100000000000001" customHeight="1" thickBot="1" x14ac:dyDescent="0.3">
      <c r="A22132" s="16" t="s">
        <v>116</v>
      </c>
      <c r="B22132" s="17"/>
      <c r="C22132" s="17"/>
      <c r="D22132" s="17"/>
      <c r="E22132" s="17"/>
      <c r="F22132" s="17"/>
      <c r="G22132" s="17"/>
      <c r="H22132" s="17"/>
      <c r="I22132" s="17"/>
    </row>
    <row r="22133" spans="1:9" ht="15" customHeight="1" x14ac:dyDescent="0.25">
      <c r="A22133" s="67" t="s">
        <v>117</v>
      </c>
      <c r="B22133" s="68" t="s">
        <v>89</v>
      </c>
      <c r="C22133" s="69" t="s">
        <v>90</v>
      </c>
      <c r="D22133" s="69" t="s">
        <v>91</v>
      </c>
      <c r="E22133" s="69" t="s">
        <v>118</v>
      </c>
      <c r="F22133" s="69" t="s">
        <v>92</v>
      </c>
      <c r="G22133" s="69" t="s">
        <v>59</v>
      </c>
      <c r="H22133" s="70" t="s">
        <v>93</v>
      </c>
      <c r="I22133" s="71"/>
    </row>
    <row r="22134" spans="1:9" ht="15" customHeight="1" thickBot="1" x14ac:dyDescent="0.3">
      <c r="A22134" s="72"/>
      <c r="B22134" s="73"/>
      <c r="C22134" s="74"/>
      <c r="D22134" s="74"/>
      <c r="E22134" s="74"/>
      <c r="F22134" s="74"/>
      <c r="G22134" s="74"/>
      <c r="H22134" s="75" t="s">
        <v>94</v>
      </c>
      <c r="I22134" s="76" t="s">
        <v>95</v>
      </c>
    </row>
    <row r="22135" spans="1:9" ht="14.1" customHeight="1" thickBot="1" x14ac:dyDescent="0.3">
      <c r="A22135" s="94" t="s">
        <v>62</v>
      </c>
      <c r="B22135" s="95">
        <v>3.5735966241264307E-3</v>
      </c>
      <c r="C22135" s="96">
        <v>3.3181453308133162E-3</v>
      </c>
      <c r="D22135" s="97">
        <v>129.89153067080807</v>
      </c>
      <c r="E22135" s="98">
        <v>0</v>
      </c>
      <c r="F22135" s="97">
        <v>1.0769861678272243</v>
      </c>
      <c r="G22135" s="97">
        <v>0.28348262305445093</v>
      </c>
      <c r="H22135" s="96">
        <v>-2.9910085805798211E-3</v>
      </c>
      <c r="I22135" s="99">
        <v>1.0138201828832683E-2</v>
      </c>
    </row>
    <row r="22136" spans="1:9" ht="15" customHeight="1" x14ac:dyDescent="0.25">
      <c r="A22136" s="42" t="s">
        <v>115</v>
      </c>
      <c r="B22136" s="43"/>
      <c r="C22136" s="43"/>
      <c r="D22136" s="43"/>
      <c r="E22136" s="43"/>
      <c r="F22136" s="43"/>
      <c r="G22136" s="43"/>
      <c r="H22136" s="43"/>
      <c r="I22136" s="43"/>
    </row>
    <row r="22137" spans="1:9" ht="15" customHeight="1" x14ac:dyDescent="0.25">
      <c r="A22137" s="50" t="s">
        <v>352</v>
      </c>
      <c r="B22137" s="51"/>
      <c r="C22137" s="51"/>
      <c r="D22137" s="51"/>
      <c r="E22137" s="51"/>
      <c r="F22137" s="51"/>
      <c r="G22137" s="51"/>
      <c r="H22137" s="51"/>
      <c r="I22137" s="51"/>
    </row>
    <row r="22140" spans="1:9" ht="16.5" x14ac:dyDescent="0.25">
      <c r="A22140" t="s">
        <v>119</v>
      </c>
    </row>
    <row r="22142" spans="1:9" ht="20.100000000000001" customHeight="1" thickBot="1" x14ac:dyDescent="0.3">
      <c r="A22142" s="16" t="s">
        <v>114</v>
      </c>
      <c r="B22142" s="17"/>
      <c r="C22142" s="17"/>
    </row>
    <row r="22143" spans="1:9" ht="15" customHeight="1" thickBot="1" x14ac:dyDescent="0.3">
      <c r="A22143" s="18"/>
      <c r="B22143" s="19"/>
      <c r="C22143" s="61" t="s">
        <v>62</v>
      </c>
    </row>
    <row r="22144" spans="1:9" ht="14.1" customHeight="1" x14ac:dyDescent="0.25">
      <c r="A22144" s="3" t="s">
        <v>36</v>
      </c>
      <c r="B22144" s="23" t="s">
        <v>37</v>
      </c>
      <c r="C22144" s="62">
        <v>0</v>
      </c>
    </row>
    <row r="22145" spans="1:3" ht="14.1" customHeight="1" x14ac:dyDescent="0.25">
      <c r="A22145" s="28"/>
      <c r="B22145" s="9" t="s">
        <v>63</v>
      </c>
      <c r="C22145" s="12">
        <v>0</v>
      </c>
    </row>
    <row r="22146" spans="1:3" ht="14.1" customHeight="1" x14ac:dyDescent="0.25">
      <c r="A22146" s="28"/>
      <c r="B22146" s="9" t="s">
        <v>64</v>
      </c>
      <c r="C22146" s="12">
        <v>0</v>
      </c>
    </row>
    <row r="22147" spans="1:3" ht="14.1" customHeight="1" x14ac:dyDescent="0.25">
      <c r="A22147" s="28"/>
      <c r="B22147" s="9" t="s">
        <v>65</v>
      </c>
      <c r="C22147" s="12">
        <v>1</v>
      </c>
    </row>
    <row r="22148" spans="1:3" ht="14.1" customHeight="1" x14ac:dyDescent="0.25">
      <c r="A22148" s="28"/>
      <c r="B22148" s="9" t="s">
        <v>66</v>
      </c>
      <c r="C22148" s="12">
        <v>0</v>
      </c>
    </row>
    <row r="22149" spans="1:3" ht="14.1" customHeight="1" x14ac:dyDescent="0.25">
      <c r="A22149" s="28"/>
      <c r="B22149" s="9" t="s">
        <v>67</v>
      </c>
      <c r="C22149" s="12">
        <v>0</v>
      </c>
    </row>
    <row r="22150" spans="1:3" ht="14.1" customHeight="1" x14ac:dyDescent="0.25">
      <c r="A22150" s="28"/>
      <c r="B22150" s="9" t="s">
        <v>68</v>
      </c>
      <c r="C22150" s="12">
        <v>-1</v>
      </c>
    </row>
    <row r="22151" spans="1:3" ht="24" customHeight="1" x14ac:dyDescent="0.25">
      <c r="A22151" s="28"/>
      <c r="B22151" s="9" t="s">
        <v>69</v>
      </c>
      <c r="C22151" s="12">
        <v>1</v>
      </c>
    </row>
    <row r="22152" spans="1:3" ht="24" customHeight="1" x14ac:dyDescent="0.25">
      <c r="A22152" s="28"/>
      <c r="B22152" s="9" t="s">
        <v>70</v>
      </c>
      <c r="C22152" s="12">
        <v>0</v>
      </c>
    </row>
    <row r="22153" spans="1:3" ht="24" customHeight="1" x14ac:dyDescent="0.25">
      <c r="A22153" s="28"/>
      <c r="B22153" s="9" t="s">
        <v>71</v>
      </c>
      <c r="C22153" s="12">
        <v>0</v>
      </c>
    </row>
    <row r="22154" spans="1:3" ht="24" customHeight="1" x14ac:dyDescent="0.25">
      <c r="A22154" s="28"/>
      <c r="B22154" s="9" t="s">
        <v>72</v>
      </c>
      <c r="C22154" s="12">
        <v>-1</v>
      </c>
    </row>
    <row r="22155" spans="1:3" ht="24" customHeight="1" x14ac:dyDescent="0.25">
      <c r="A22155" s="28"/>
      <c r="B22155" s="9" t="s">
        <v>73</v>
      </c>
      <c r="C22155" s="12">
        <v>0</v>
      </c>
    </row>
    <row r="22156" spans="1:3" ht="24" customHeight="1" x14ac:dyDescent="0.25">
      <c r="A22156" s="28"/>
      <c r="B22156" s="9" t="s">
        <v>74</v>
      </c>
      <c r="C22156" s="12">
        <v>0</v>
      </c>
    </row>
    <row r="22157" spans="1:3" ht="24" customHeight="1" x14ac:dyDescent="0.25">
      <c r="A22157" s="28"/>
      <c r="B22157" s="9" t="s">
        <v>75</v>
      </c>
      <c r="C22157" s="12">
        <v>0</v>
      </c>
    </row>
    <row r="22158" spans="1:3" ht="24" customHeight="1" thickBot="1" x14ac:dyDescent="0.3">
      <c r="A22158" s="91"/>
      <c r="B22158" s="14" t="s">
        <v>76</v>
      </c>
      <c r="C22158" s="100">
        <v>0</v>
      </c>
    </row>
    <row r="22159" spans="1:3" ht="15" customHeight="1" x14ac:dyDescent="0.25">
      <c r="A22159" s="42" t="s">
        <v>120</v>
      </c>
      <c r="B22159" s="43"/>
      <c r="C22159" s="43"/>
    </row>
    <row r="22161" spans="1:9" ht="20.100000000000001" customHeight="1" thickBot="1" x14ac:dyDescent="0.3">
      <c r="A22161" s="16" t="s">
        <v>116</v>
      </c>
      <c r="B22161" s="17"/>
      <c r="C22161" s="17"/>
      <c r="D22161" s="17"/>
      <c r="E22161" s="17"/>
      <c r="F22161" s="17"/>
      <c r="G22161" s="17"/>
      <c r="H22161" s="17"/>
      <c r="I22161" s="17"/>
    </row>
    <row r="22162" spans="1:9" ht="15" customHeight="1" x14ac:dyDescent="0.25">
      <c r="A22162" s="67" t="s">
        <v>117</v>
      </c>
      <c r="B22162" s="68" t="s">
        <v>89</v>
      </c>
      <c r="C22162" s="69" t="s">
        <v>90</v>
      </c>
      <c r="D22162" s="69" t="s">
        <v>91</v>
      </c>
      <c r="E22162" s="69" t="s">
        <v>118</v>
      </c>
      <c r="F22162" s="69" t="s">
        <v>92</v>
      </c>
      <c r="G22162" s="69" t="s">
        <v>59</v>
      </c>
      <c r="H22162" s="70" t="s">
        <v>93</v>
      </c>
      <c r="I22162" s="71"/>
    </row>
    <row r="22163" spans="1:9" ht="15" customHeight="1" thickBot="1" x14ac:dyDescent="0.3">
      <c r="A22163" s="72"/>
      <c r="B22163" s="73"/>
      <c r="C22163" s="74"/>
      <c r="D22163" s="74"/>
      <c r="E22163" s="74"/>
      <c r="F22163" s="74"/>
      <c r="G22163" s="74"/>
      <c r="H22163" s="75" t="s">
        <v>94</v>
      </c>
      <c r="I22163" s="76" t="s">
        <v>95</v>
      </c>
    </row>
    <row r="22164" spans="1:9" ht="14.1" customHeight="1" thickBot="1" x14ac:dyDescent="0.3">
      <c r="A22164" s="94" t="s">
        <v>62</v>
      </c>
      <c r="B22164" s="95">
        <v>1.0491860967970643E-2</v>
      </c>
      <c r="C22164" s="96">
        <v>4.6304023264950112E-3</v>
      </c>
      <c r="D22164" s="97">
        <v>127.39998817383113</v>
      </c>
      <c r="E22164" s="98">
        <v>0</v>
      </c>
      <c r="F22164" s="97">
        <v>2.2658637906983929</v>
      </c>
      <c r="G22164" s="97">
        <v>2.5146994789121111E-2</v>
      </c>
      <c r="H22164" s="96">
        <v>1.3294070800200983E-3</v>
      </c>
      <c r="I22164" s="99">
        <v>1.9654314855921187E-2</v>
      </c>
    </row>
    <row r="22165" spans="1:9" ht="15" customHeight="1" x14ac:dyDescent="0.25">
      <c r="A22165" s="42" t="s">
        <v>120</v>
      </c>
      <c r="B22165" s="43"/>
      <c r="C22165" s="43"/>
      <c r="D22165" s="43"/>
      <c r="E22165" s="43"/>
      <c r="F22165" s="43"/>
      <c r="G22165" s="43"/>
      <c r="H22165" s="43"/>
      <c r="I22165" s="43"/>
    </row>
    <row r="22166" spans="1:9" ht="15" customHeight="1" x14ac:dyDescent="0.25">
      <c r="A22166" s="50" t="s">
        <v>352</v>
      </c>
      <c r="B22166" s="51"/>
      <c r="C22166" s="51"/>
      <c r="D22166" s="51"/>
      <c r="E22166" s="51"/>
      <c r="F22166" s="51"/>
      <c r="G22166" s="51"/>
      <c r="H22166" s="51"/>
      <c r="I22166" s="51"/>
    </row>
    <row r="22169" spans="1:9" ht="16.5" x14ac:dyDescent="0.25">
      <c r="A22169" t="s">
        <v>121</v>
      </c>
    </row>
    <row r="22171" spans="1:9" ht="20.100000000000001" customHeight="1" thickBot="1" x14ac:dyDescent="0.3">
      <c r="A22171" s="16" t="s">
        <v>114</v>
      </c>
      <c r="B22171" s="17"/>
      <c r="C22171" s="17"/>
    </row>
    <row r="22172" spans="1:9" ht="15" customHeight="1" thickBot="1" x14ac:dyDescent="0.3">
      <c r="A22172" s="18"/>
      <c r="B22172" s="19"/>
      <c r="C22172" s="61" t="s">
        <v>62</v>
      </c>
    </row>
    <row r="22173" spans="1:9" ht="14.1" customHeight="1" x14ac:dyDescent="0.25">
      <c r="A22173" s="3" t="s">
        <v>36</v>
      </c>
      <c r="B22173" s="23" t="s">
        <v>37</v>
      </c>
      <c r="C22173" s="62">
        <v>0</v>
      </c>
    </row>
    <row r="22174" spans="1:9" ht="14.1" customHeight="1" x14ac:dyDescent="0.25">
      <c r="A22174" s="28"/>
      <c r="B22174" s="9" t="s">
        <v>63</v>
      </c>
      <c r="C22174" s="12">
        <v>0</v>
      </c>
    </row>
    <row r="22175" spans="1:9" ht="14.1" customHeight="1" x14ac:dyDescent="0.25">
      <c r="A22175" s="28"/>
      <c r="B22175" s="9" t="s">
        <v>64</v>
      </c>
      <c r="C22175" s="12">
        <v>0</v>
      </c>
    </row>
    <row r="22176" spans="1:9" ht="14.1" customHeight="1" x14ac:dyDescent="0.25">
      <c r="A22176" s="28"/>
      <c r="B22176" s="9" t="s">
        <v>65</v>
      </c>
      <c r="C22176" s="12">
        <v>1</v>
      </c>
    </row>
    <row r="22177" spans="1:9" ht="14.1" customHeight="1" x14ac:dyDescent="0.25">
      <c r="A22177" s="28"/>
      <c r="B22177" s="9" t="s">
        <v>66</v>
      </c>
      <c r="C22177" s="12">
        <v>0</v>
      </c>
    </row>
    <row r="22178" spans="1:9" ht="14.1" customHeight="1" x14ac:dyDescent="0.25">
      <c r="A22178" s="28"/>
      <c r="B22178" s="9" t="s">
        <v>67</v>
      </c>
      <c r="C22178" s="12">
        <v>0</v>
      </c>
    </row>
    <row r="22179" spans="1:9" ht="14.1" customHeight="1" x14ac:dyDescent="0.25">
      <c r="A22179" s="28"/>
      <c r="B22179" s="9" t="s">
        <v>68</v>
      </c>
      <c r="C22179" s="12">
        <v>-1</v>
      </c>
    </row>
    <row r="22180" spans="1:9" ht="24" customHeight="1" x14ac:dyDescent="0.25">
      <c r="A22180" s="28"/>
      <c r="B22180" s="9" t="s">
        <v>69</v>
      </c>
      <c r="C22180" s="12">
        <v>0</v>
      </c>
    </row>
    <row r="22181" spans="1:9" ht="24" customHeight="1" x14ac:dyDescent="0.25">
      <c r="A22181" s="28"/>
      <c r="B22181" s="9" t="s">
        <v>70</v>
      </c>
      <c r="C22181" s="12">
        <v>0</v>
      </c>
    </row>
    <row r="22182" spans="1:9" ht="24" customHeight="1" x14ac:dyDescent="0.25">
      <c r="A22182" s="28"/>
      <c r="B22182" s="9" t="s">
        <v>71</v>
      </c>
      <c r="C22182" s="12">
        <v>0</v>
      </c>
    </row>
    <row r="22183" spans="1:9" ht="24" customHeight="1" x14ac:dyDescent="0.25">
      <c r="A22183" s="28"/>
      <c r="B22183" s="9" t="s">
        <v>72</v>
      </c>
      <c r="C22183" s="12">
        <v>0</v>
      </c>
    </row>
    <row r="22184" spans="1:9" ht="24" customHeight="1" x14ac:dyDescent="0.25">
      <c r="A22184" s="28"/>
      <c r="B22184" s="9" t="s">
        <v>73</v>
      </c>
      <c r="C22184" s="12">
        <v>1</v>
      </c>
    </row>
    <row r="22185" spans="1:9" ht="24" customHeight="1" x14ac:dyDescent="0.25">
      <c r="A22185" s="28"/>
      <c r="B22185" s="9" t="s">
        <v>74</v>
      </c>
      <c r="C22185" s="12">
        <v>0</v>
      </c>
    </row>
    <row r="22186" spans="1:9" ht="24" customHeight="1" x14ac:dyDescent="0.25">
      <c r="A22186" s="28"/>
      <c r="B22186" s="9" t="s">
        <v>75</v>
      </c>
      <c r="C22186" s="12">
        <v>0</v>
      </c>
    </row>
    <row r="22187" spans="1:9" ht="24" customHeight="1" thickBot="1" x14ac:dyDescent="0.3">
      <c r="A22187" s="91"/>
      <c r="B22187" s="14" t="s">
        <v>76</v>
      </c>
      <c r="C22187" s="100">
        <v>-1</v>
      </c>
    </row>
    <row r="22188" spans="1:9" ht="15" customHeight="1" x14ac:dyDescent="0.25">
      <c r="A22188" s="42" t="s">
        <v>122</v>
      </c>
      <c r="B22188" s="43"/>
      <c r="C22188" s="43"/>
    </row>
    <row r="22190" spans="1:9" ht="20.100000000000001" customHeight="1" thickBot="1" x14ac:dyDescent="0.3">
      <c r="A22190" s="16" t="s">
        <v>116</v>
      </c>
      <c r="B22190" s="17"/>
      <c r="C22190" s="17"/>
      <c r="D22190" s="17"/>
      <c r="E22190" s="17"/>
      <c r="F22190" s="17"/>
      <c r="G22190" s="17"/>
      <c r="H22190" s="17"/>
      <c r="I22190" s="17"/>
    </row>
    <row r="22191" spans="1:9" ht="15" customHeight="1" x14ac:dyDescent="0.25">
      <c r="A22191" s="67" t="s">
        <v>117</v>
      </c>
      <c r="B22191" s="68" t="s">
        <v>89</v>
      </c>
      <c r="C22191" s="69" t="s">
        <v>90</v>
      </c>
      <c r="D22191" s="69" t="s">
        <v>91</v>
      </c>
      <c r="E22191" s="69" t="s">
        <v>118</v>
      </c>
      <c r="F22191" s="69" t="s">
        <v>92</v>
      </c>
      <c r="G22191" s="69" t="s">
        <v>59</v>
      </c>
      <c r="H22191" s="70" t="s">
        <v>93</v>
      </c>
      <c r="I22191" s="71"/>
    </row>
    <row r="22192" spans="1:9" ht="15" customHeight="1" thickBot="1" x14ac:dyDescent="0.3">
      <c r="A22192" s="72"/>
      <c r="B22192" s="73"/>
      <c r="C22192" s="74"/>
      <c r="D22192" s="74"/>
      <c r="E22192" s="74"/>
      <c r="F22192" s="74"/>
      <c r="G22192" s="74"/>
      <c r="H22192" s="75" t="s">
        <v>94</v>
      </c>
      <c r="I22192" s="76" t="s">
        <v>95</v>
      </c>
    </row>
    <row r="22193" spans="1:9" ht="14.1" customHeight="1" thickBot="1" x14ac:dyDescent="0.3">
      <c r="A22193" s="94" t="s">
        <v>62</v>
      </c>
      <c r="B22193" s="95">
        <v>-3.3446677197177814E-3</v>
      </c>
      <c r="C22193" s="96">
        <v>4.7539171259480765E-3</v>
      </c>
      <c r="D22193" s="97">
        <v>132.20604026752781</v>
      </c>
      <c r="E22193" s="98">
        <v>0</v>
      </c>
      <c r="F22193" s="97">
        <v>-0.70356037581339881</v>
      </c>
      <c r="G22193" s="97">
        <v>0.48294383902486338</v>
      </c>
      <c r="H22193" s="96">
        <v>-1.2748250107388535E-2</v>
      </c>
      <c r="I22193" s="99">
        <v>6.0589146679529719E-3</v>
      </c>
    </row>
    <row r="22194" spans="1:9" ht="15" customHeight="1" x14ac:dyDescent="0.25">
      <c r="A22194" s="42" t="s">
        <v>122</v>
      </c>
      <c r="B22194" s="43"/>
      <c r="C22194" s="43"/>
      <c r="D22194" s="43"/>
      <c r="E22194" s="43"/>
      <c r="F22194" s="43"/>
      <c r="G22194" s="43"/>
      <c r="H22194" s="43"/>
      <c r="I22194" s="43"/>
    </row>
    <row r="22195" spans="1:9" ht="15" customHeight="1" x14ac:dyDescent="0.25">
      <c r="A22195" s="50" t="s">
        <v>352</v>
      </c>
      <c r="B22195" s="51"/>
      <c r="C22195" s="51"/>
      <c r="D22195" s="51"/>
      <c r="E22195" s="51"/>
      <c r="F22195" s="51"/>
      <c r="G22195" s="51"/>
      <c r="H22195" s="51"/>
      <c r="I22195" s="51"/>
    </row>
    <row r="22198" spans="1:9" ht="16.5" x14ac:dyDescent="0.25">
      <c r="A22198" t="s">
        <v>123</v>
      </c>
    </row>
    <row r="22200" spans="1:9" ht="20.100000000000001" customHeight="1" thickBot="1" x14ac:dyDescent="0.3">
      <c r="A22200" s="16" t="s">
        <v>114</v>
      </c>
      <c r="B22200" s="17"/>
      <c r="C22200" s="17"/>
    </row>
    <row r="22201" spans="1:9" ht="15" customHeight="1" thickBot="1" x14ac:dyDescent="0.3">
      <c r="A22201" s="18"/>
      <c r="B22201" s="19"/>
      <c r="C22201" s="61" t="s">
        <v>62</v>
      </c>
    </row>
    <row r="22202" spans="1:9" ht="14.1" customHeight="1" x14ac:dyDescent="0.25">
      <c r="A22202" s="3" t="s">
        <v>36</v>
      </c>
      <c r="B22202" s="23" t="s">
        <v>37</v>
      </c>
      <c r="C22202" s="62">
        <v>0</v>
      </c>
    </row>
    <row r="22203" spans="1:9" ht="14.1" customHeight="1" x14ac:dyDescent="0.25">
      <c r="A22203" s="28"/>
      <c r="B22203" s="9" t="s">
        <v>63</v>
      </c>
      <c r="C22203" s="12">
        <v>0</v>
      </c>
    </row>
    <row r="22204" spans="1:9" ht="14.1" customHeight="1" x14ac:dyDescent="0.25">
      <c r="A22204" s="28"/>
      <c r="B22204" s="9" t="s">
        <v>64</v>
      </c>
      <c r="C22204" s="12">
        <v>0</v>
      </c>
    </row>
    <row r="22205" spans="1:9" ht="14.1" customHeight="1" x14ac:dyDescent="0.25">
      <c r="A22205" s="28"/>
      <c r="B22205" s="9" t="s">
        <v>65</v>
      </c>
      <c r="C22205" s="12">
        <v>0</v>
      </c>
    </row>
    <row r="22206" spans="1:9" ht="14.1" customHeight="1" x14ac:dyDescent="0.25">
      <c r="A22206" s="28"/>
      <c r="B22206" s="9" t="s">
        <v>66</v>
      </c>
      <c r="C22206" s="12">
        <v>0</v>
      </c>
    </row>
    <row r="22207" spans="1:9" ht="14.1" customHeight="1" x14ac:dyDescent="0.25">
      <c r="A22207" s="28"/>
      <c r="B22207" s="9" t="s">
        <v>67</v>
      </c>
      <c r="C22207" s="12">
        <v>0</v>
      </c>
    </row>
    <row r="22208" spans="1:9" ht="14.1" customHeight="1" x14ac:dyDescent="0.25">
      <c r="A22208" s="28"/>
      <c r="B22208" s="9" t="s">
        <v>68</v>
      </c>
      <c r="C22208" s="12">
        <v>0</v>
      </c>
    </row>
    <row r="22209" spans="1:9" ht="24" customHeight="1" x14ac:dyDescent="0.25">
      <c r="A22209" s="28"/>
      <c r="B22209" s="9" t="s">
        <v>69</v>
      </c>
      <c r="C22209" s="12">
        <v>1</v>
      </c>
    </row>
    <row r="22210" spans="1:9" ht="24" customHeight="1" x14ac:dyDescent="0.25">
      <c r="A22210" s="28"/>
      <c r="B22210" s="9" t="s">
        <v>70</v>
      </c>
      <c r="C22210" s="12">
        <v>0</v>
      </c>
    </row>
    <row r="22211" spans="1:9" ht="24" customHeight="1" x14ac:dyDescent="0.25">
      <c r="A22211" s="28"/>
      <c r="B22211" s="9" t="s">
        <v>71</v>
      </c>
      <c r="C22211" s="12">
        <v>0</v>
      </c>
    </row>
    <row r="22212" spans="1:9" ht="24" customHeight="1" x14ac:dyDescent="0.25">
      <c r="A22212" s="28"/>
      <c r="B22212" s="9" t="s">
        <v>72</v>
      </c>
      <c r="C22212" s="12">
        <v>-1</v>
      </c>
    </row>
    <row r="22213" spans="1:9" ht="24" customHeight="1" x14ac:dyDescent="0.25">
      <c r="A22213" s="28"/>
      <c r="B22213" s="9" t="s">
        <v>73</v>
      </c>
      <c r="C22213" s="12">
        <v>-1</v>
      </c>
    </row>
    <row r="22214" spans="1:9" ht="24" customHeight="1" x14ac:dyDescent="0.25">
      <c r="A22214" s="28"/>
      <c r="B22214" s="9" t="s">
        <v>74</v>
      </c>
      <c r="C22214" s="12">
        <v>0</v>
      </c>
    </row>
    <row r="22215" spans="1:9" ht="24" customHeight="1" x14ac:dyDescent="0.25">
      <c r="A22215" s="28"/>
      <c r="B22215" s="9" t="s">
        <v>75</v>
      </c>
      <c r="C22215" s="12">
        <v>0</v>
      </c>
    </row>
    <row r="22216" spans="1:9" ht="24" customHeight="1" thickBot="1" x14ac:dyDescent="0.3">
      <c r="A22216" s="91"/>
      <c r="B22216" s="14" t="s">
        <v>76</v>
      </c>
      <c r="C22216" s="100">
        <v>1</v>
      </c>
    </row>
    <row r="22217" spans="1:9" ht="24.95" customHeight="1" x14ac:dyDescent="0.25">
      <c r="A22217" s="42" t="s">
        <v>124</v>
      </c>
      <c r="B22217" s="43"/>
      <c r="C22217" s="43"/>
    </row>
    <row r="22219" spans="1:9" ht="20.100000000000001" customHeight="1" thickBot="1" x14ac:dyDescent="0.3">
      <c r="A22219" s="16" t="s">
        <v>116</v>
      </c>
      <c r="B22219" s="17"/>
      <c r="C22219" s="17"/>
      <c r="D22219" s="17"/>
      <c r="E22219" s="17"/>
      <c r="F22219" s="17"/>
      <c r="G22219" s="17"/>
      <c r="H22219" s="17"/>
      <c r="I22219" s="17"/>
    </row>
    <row r="22220" spans="1:9" ht="15" customHeight="1" x14ac:dyDescent="0.25">
      <c r="A22220" s="67" t="s">
        <v>117</v>
      </c>
      <c r="B22220" s="68" t="s">
        <v>89</v>
      </c>
      <c r="C22220" s="69" t="s">
        <v>90</v>
      </c>
      <c r="D22220" s="69" t="s">
        <v>91</v>
      </c>
      <c r="E22220" s="69" t="s">
        <v>118</v>
      </c>
      <c r="F22220" s="69" t="s">
        <v>92</v>
      </c>
      <c r="G22220" s="69" t="s">
        <v>59</v>
      </c>
      <c r="H22220" s="70" t="s">
        <v>93</v>
      </c>
      <c r="I22220" s="71"/>
    </row>
    <row r="22221" spans="1:9" ht="15" customHeight="1" thickBot="1" x14ac:dyDescent="0.3">
      <c r="A22221" s="72"/>
      <c r="B22221" s="73"/>
      <c r="C22221" s="74"/>
      <c r="D22221" s="74"/>
      <c r="E22221" s="74"/>
      <c r="F22221" s="74"/>
      <c r="G22221" s="74"/>
      <c r="H22221" s="75" t="s">
        <v>94</v>
      </c>
      <c r="I22221" s="76" t="s">
        <v>95</v>
      </c>
    </row>
    <row r="22222" spans="1:9" ht="14.1" customHeight="1" thickBot="1" x14ac:dyDescent="0.3">
      <c r="A22222" s="94" t="s">
        <v>62</v>
      </c>
      <c r="B22222" s="95">
        <v>1.3836528687688424E-2</v>
      </c>
      <c r="C22222" s="96">
        <v>6.6362906616266306E-3</v>
      </c>
      <c r="D22222" s="97">
        <v>129.89153067080812</v>
      </c>
      <c r="E22222" s="98">
        <v>0</v>
      </c>
      <c r="F22222" s="97">
        <v>2.0849793044322342</v>
      </c>
      <c r="G22222" s="97">
        <v>3.9029216760485187E-2</v>
      </c>
      <c r="H22222" s="96">
        <v>7.0731827827592104E-4</v>
      </c>
      <c r="I22222" s="99">
        <v>2.6965739097100927E-2</v>
      </c>
    </row>
    <row r="22223" spans="1:9" ht="15" customHeight="1" x14ac:dyDescent="0.25">
      <c r="A22223" s="42" t="s">
        <v>124</v>
      </c>
      <c r="B22223" s="43"/>
      <c r="C22223" s="43"/>
      <c r="D22223" s="43"/>
      <c r="E22223" s="43"/>
      <c r="F22223" s="43"/>
      <c r="G22223" s="43"/>
      <c r="H22223" s="43"/>
      <c r="I22223" s="43"/>
    </row>
    <row r="22224" spans="1:9" ht="15" customHeight="1" x14ac:dyDescent="0.25">
      <c r="A22224" s="50" t="s">
        <v>352</v>
      </c>
      <c r="B22224" s="51"/>
      <c r="C22224" s="51"/>
      <c r="D22224" s="51"/>
      <c r="E22224" s="51"/>
      <c r="F22224" s="51"/>
      <c r="G22224" s="51"/>
      <c r="H22224" s="51"/>
      <c r="I22224" s="51"/>
    </row>
    <row r="22227" spans="1:3" ht="16.5" x14ac:dyDescent="0.25">
      <c r="A22227" t="s">
        <v>125</v>
      </c>
    </row>
    <row r="22229" spans="1:3" ht="20.100000000000001" customHeight="1" thickBot="1" x14ac:dyDescent="0.3">
      <c r="A22229" s="16" t="s">
        <v>114</v>
      </c>
      <c r="B22229" s="17"/>
      <c r="C22229" s="17"/>
    </row>
    <row r="22230" spans="1:3" ht="15" customHeight="1" thickBot="1" x14ac:dyDescent="0.3">
      <c r="A22230" s="18"/>
      <c r="B22230" s="19"/>
      <c r="C22230" s="61" t="s">
        <v>62</v>
      </c>
    </row>
    <row r="22231" spans="1:3" ht="14.1" customHeight="1" x14ac:dyDescent="0.25">
      <c r="A22231" s="3" t="s">
        <v>36</v>
      </c>
      <c r="B22231" s="23" t="s">
        <v>37</v>
      </c>
      <c r="C22231" s="62">
        <v>0</v>
      </c>
    </row>
    <row r="22232" spans="1:3" ht="14.1" customHeight="1" x14ac:dyDescent="0.25">
      <c r="A22232" s="28"/>
      <c r="B22232" s="9" t="s">
        <v>63</v>
      </c>
      <c r="C22232" s="12">
        <v>0</v>
      </c>
    </row>
    <row r="22233" spans="1:3" ht="14.1" customHeight="1" x14ac:dyDescent="0.25">
      <c r="A22233" s="28"/>
      <c r="B22233" s="9" t="s">
        <v>64</v>
      </c>
      <c r="C22233" s="12">
        <v>0</v>
      </c>
    </row>
    <row r="22234" spans="1:3" ht="14.1" customHeight="1" x14ac:dyDescent="0.25">
      <c r="A22234" s="28"/>
      <c r="B22234" s="9" t="s">
        <v>65</v>
      </c>
      <c r="C22234" s="12">
        <v>0</v>
      </c>
    </row>
    <row r="22235" spans="1:3" ht="14.1" customHeight="1" x14ac:dyDescent="0.25">
      <c r="A22235" s="28"/>
      <c r="B22235" s="9" t="s">
        <v>66</v>
      </c>
      <c r="C22235" s="12">
        <v>1</v>
      </c>
    </row>
    <row r="22236" spans="1:3" ht="14.1" customHeight="1" x14ac:dyDescent="0.25">
      <c r="A22236" s="28"/>
      <c r="B22236" s="9" t="s">
        <v>67</v>
      </c>
      <c r="C22236" s="12">
        <v>0</v>
      </c>
    </row>
    <row r="22237" spans="1:3" ht="14.1" customHeight="1" x14ac:dyDescent="0.25">
      <c r="A22237" s="28"/>
      <c r="B22237" s="9" t="s">
        <v>68</v>
      </c>
      <c r="C22237" s="12">
        <v>-1</v>
      </c>
    </row>
    <row r="22238" spans="1:3" ht="24" customHeight="1" x14ac:dyDescent="0.25">
      <c r="A22238" s="28"/>
      <c r="B22238" s="9" t="s">
        <v>69</v>
      </c>
      <c r="C22238" s="12">
        <v>0</v>
      </c>
    </row>
    <row r="22239" spans="1:3" ht="24" customHeight="1" x14ac:dyDescent="0.25">
      <c r="A22239" s="28"/>
      <c r="B22239" s="9" t="s">
        <v>70</v>
      </c>
      <c r="C22239" s="47">
        <v>0.5</v>
      </c>
    </row>
    <row r="22240" spans="1:3" ht="24" customHeight="1" x14ac:dyDescent="0.25">
      <c r="A22240" s="28"/>
      <c r="B22240" s="9" t="s">
        <v>71</v>
      </c>
      <c r="C22240" s="12">
        <v>0</v>
      </c>
    </row>
    <row r="22241" spans="1:9" ht="24" customHeight="1" x14ac:dyDescent="0.25">
      <c r="A22241" s="28"/>
      <c r="B22241" s="9" t="s">
        <v>72</v>
      </c>
      <c r="C22241" s="47">
        <v>-0.5</v>
      </c>
    </row>
    <row r="22242" spans="1:9" ht="24" customHeight="1" x14ac:dyDescent="0.25">
      <c r="A22242" s="28"/>
      <c r="B22242" s="9" t="s">
        <v>73</v>
      </c>
      <c r="C22242" s="12">
        <v>0</v>
      </c>
    </row>
    <row r="22243" spans="1:9" ht="24" customHeight="1" x14ac:dyDescent="0.25">
      <c r="A22243" s="28"/>
      <c r="B22243" s="9" t="s">
        <v>74</v>
      </c>
      <c r="C22243" s="47">
        <v>0.5</v>
      </c>
    </row>
    <row r="22244" spans="1:9" ht="24" customHeight="1" x14ac:dyDescent="0.25">
      <c r="A22244" s="28"/>
      <c r="B22244" s="9" t="s">
        <v>75</v>
      </c>
      <c r="C22244" s="12">
        <v>0</v>
      </c>
    </row>
    <row r="22245" spans="1:9" ht="24" customHeight="1" thickBot="1" x14ac:dyDescent="0.3">
      <c r="A22245" s="91"/>
      <c r="B22245" s="14" t="s">
        <v>76</v>
      </c>
      <c r="C22245" s="49">
        <v>-0.5</v>
      </c>
    </row>
    <row r="22246" spans="1:9" ht="15" customHeight="1" x14ac:dyDescent="0.25">
      <c r="A22246" s="42" t="s">
        <v>126</v>
      </c>
      <c r="B22246" s="43"/>
      <c r="C22246" s="43"/>
    </row>
    <row r="22248" spans="1:9" ht="20.100000000000001" customHeight="1" thickBot="1" x14ac:dyDescent="0.3">
      <c r="A22248" s="16" t="s">
        <v>116</v>
      </c>
      <c r="B22248" s="17"/>
      <c r="C22248" s="17"/>
      <c r="D22248" s="17"/>
      <c r="E22248" s="17"/>
      <c r="F22248" s="17"/>
      <c r="G22248" s="17"/>
      <c r="H22248" s="17"/>
      <c r="I22248" s="17"/>
    </row>
    <row r="22249" spans="1:9" ht="15" customHeight="1" x14ac:dyDescent="0.25">
      <c r="A22249" s="67" t="s">
        <v>117</v>
      </c>
      <c r="B22249" s="68" t="s">
        <v>89</v>
      </c>
      <c r="C22249" s="69" t="s">
        <v>90</v>
      </c>
      <c r="D22249" s="69" t="s">
        <v>91</v>
      </c>
      <c r="E22249" s="69" t="s">
        <v>118</v>
      </c>
      <c r="F22249" s="69" t="s">
        <v>92</v>
      </c>
      <c r="G22249" s="69" t="s">
        <v>59</v>
      </c>
      <c r="H22249" s="70" t="s">
        <v>93</v>
      </c>
      <c r="I22249" s="71"/>
    </row>
    <row r="22250" spans="1:9" ht="15" customHeight="1" thickBot="1" x14ac:dyDescent="0.3">
      <c r="A22250" s="72"/>
      <c r="B22250" s="73"/>
      <c r="C22250" s="74"/>
      <c r="D22250" s="74"/>
      <c r="E22250" s="74"/>
      <c r="F22250" s="74"/>
      <c r="G22250" s="74"/>
      <c r="H22250" s="75" t="s">
        <v>94</v>
      </c>
      <c r="I22250" s="76" t="s">
        <v>95</v>
      </c>
    </row>
    <row r="22251" spans="1:9" ht="14.1" customHeight="1" thickBot="1" x14ac:dyDescent="0.3">
      <c r="A22251" s="94" t="s">
        <v>62</v>
      </c>
      <c r="B22251" s="95">
        <v>-1.139969845854499E-2</v>
      </c>
      <c r="C22251" s="96">
        <v>3.0945858623143232E-3</v>
      </c>
      <c r="D22251" s="97">
        <v>130.35646756737901</v>
      </c>
      <c r="E22251" s="98">
        <v>0</v>
      </c>
      <c r="F22251" s="97">
        <v>-3.6837557481825982</v>
      </c>
      <c r="G22251" s="97">
        <v>3.3564273680318323E-4</v>
      </c>
      <c r="H22251" s="96">
        <v>-1.7521809216488299E-2</v>
      </c>
      <c r="I22251" s="99">
        <v>-5.277587700601682E-3</v>
      </c>
    </row>
    <row r="22252" spans="1:9" ht="15" customHeight="1" x14ac:dyDescent="0.25">
      <c r="A22252" s="42" t="s">
        <v>126</v>
      </c>
      <c r="B22252" s="43"/>
      <c r="C22252" s="43"/>
      <c r="D22252" s="43"/>
      <c r="E22252" s="43"/>
      <c r="F22252" s="43"/>
      <c r="G22252" s="43"/>
      <c r="H22252" s="43"/>
      <c r="I22252" s="43"/>
    </row>
    <row r="22253" spans="1:9" ht="15" customHeight="1" x14ac:dyDescent="0.25">
      <c r="A22253" s="50" t="s">
        <v>352</v>
      </c>
      <c r="B22253" s="51"/>
      <c r="C22253" s="51"/>
      <c r="D22253" s="51"/>
      <c r="E22253" s="51"/>
      <c r="F22253" s="51"/>
      <c r="G22253" s="51"/>
      <c r="H22253" s="51"/>
      <c r="I22253" s="51"/>
    </row>
    <row r="22256" spans="1:9" ht="16.5" x14ac:dyDescent="0.25">
      <c r="A22256" t="s">
        <v>127</v>
      </c>
    </row>
    <row r="22258" spans="1:3" ht="20.100000000000001" customHeight="1" thickBot="1" x14ac:dyDescent="0.3">
      <c r="A22258" s="16" t="s">
        <v>114</v>
      </c>
      <c r="B22258" s="17"/>
      <c r="C22258" s="17"/>
    </row>
    <row r="22259" spans="1:3" ht="15" customHeight="1" thickBot="1" x14ac:dyDescent="0.3">
      <c r="A22259" s="18"/>
      <c r="B22259" s="19"/>
      <c r="C22259" s="61" t="s">
        <v>62</v>
      </c>
    </row>
    <row r="22260" spans="1:3" ht="14.1" customHeight="1" x14ac:dyDescent="0.25">
      <c r="A22260" s="3" t="s">
        <v>36</v>
      </c>
      <c r="B22260" s="23" t="s">
        <v>37</v>
      </c>
      <c r="C22260" s="62">
        <v>0</v>
      </c>
    </row>
    <row r="22261" spans="1:3" ht="14.1" customHeight="1" x14ac:dyDescent="0.25">
      <c r="A22261" s="28"/>
      <c r="B22261" s="9" t="s">
        <v>63</v>
      </c>
      <c r="C22261" s="12">
        <v>0</v>
      </c>
    </row>
    <row r="22262" spans="1:3" ht="14.1" customHeight="1" x14ac:dyDescent="0.25">
      <c r="A22262" s="28"/>
      <c r="B22262" s="9" t="s">
        <v>64</v>
      </c>
      <c r="C22262" s="12">
        <v>0</v>
      </c>
    </row>
    <row r="22263" spans="1:3" ht="14.1" customHeight="1" x14ac:dyDescent="0.25">
      <c r="A22263" s="28"/>
      <c r="B22263" s="9" t="s">
        <v>65</v>
      </c>
      <c r="C22263" s="12">
        <v>0</v>
      </c>
    </row>
    <row r="22264" spans="1:3" ht="14.1" customHeight="1" x14ac:dyDescent="0.25">
      <c r="A22264" s="28"/>
      <c r="B22264" s="9" t="s">
        <v>66</v>
      </c>
      <c r="C22264" s="12">
        <v>1</v>
      </c>
    </row>
    <row r="22265" spans="1:3" ht="14.1" customHeight="1" x14ac:dyDescent="0.25">
      <c r="A22265" s="28"/>
      <c r="B22265" s="9" t="s">
        <v>67</v>
      </c>
      <c r="C22265" s="12">
        <v>0</v>
      </c>
    </row>
    <row r="22266" spans="1:3" ht="14.1" customHeight="1" x14ac:dyDescent="0.25">
      <c r="A22266" s="28"/>
      <c r="B22266" s="9" t="s">
        <v>68</v>
      </c>
      <c r="C22266" s="12">
        <v>-1</v>
      </c>
    </row>
    <row r="22267" spans="1:3" ht="24" customHeight="1" x14ac:dyDescent="0.25">
      <c r="A22267" s="28"/>
      <c r="B22267" s="9" t="s">
        <v>69</v>
      </c>
      <c r="C22267" s="12">
        <v>0</v>
      </c>
    </row>
    <row r="22268" spans="1:3" ht="24" customHeight="1" x14ac:dyDescent="0.25">
      <c r="A22268" s="28"/>
      <c r="B22268" s="9" t="s">
        <v>70</v>
      </c>
      <c r="C22268" s="12">
        <v>1</v>
      </c>
    </row>
    <row r="22269" spans="1:3" ht="24" customHeight="1" x14ac:dyDescent="0.25">
      <c r="A22269" s="28"/>
      <c r="B22269" s="9" t="s">
        <v>71</v>
      </c>
      <c r="C22269" s="12">
        <v>0</v>
      </c>
    </row>
    <row r="22270" spans="1:3" ht="24" customHeight="1" x14ac:dyDescent="0.25">
      <c r="A22270" s="28"/>
      <c r="B22270" s="9" t="s">
        <v>72</v>
      </c>
      <c r="C22270" s="12">
        <v>-1</v>
      </c>
    </row>
    <row r="22271" spans="1:3" ht="24" customHeight="1" x14ac:dyDescent="0.25">
      <c r="A22271" s="28"/>
      <c r="B22271" s="9" t="s">
        <v>73</v>
      </c>
      <c r="C22271" s="12">
        <v>0</v>
      </c>
    </row>
    <row r="22272" spans="1:3" ht="24" customHeight="1" x14ac:dyDescent="0.25">
      <c r="A22272" s="28"/>
      <c r="B22272" s="9" t="s">
        <v>74</v>
      </c>
      <c r="C22272" s="12">
        <v>0</v>
      </c>
    </row>
    <row r="22273" spans="1:9" ht="24" customHeight="1" x14ac:dyDescent="0.25">
      <c r="A22273" s="28"/>
      <c r="B22273" s="9" t="s">
        <v>75</v>
      </c>
      <c r="C22273" s="12">
        <v>0</v>
      </c>
    </row>
    <row r="22274" spans="1:9" ht="24" customHeight="1" thickBot="1" x14ac:dyDescent="0.3">
      <c r="A22274" s="91"/>
      <c r="B22274" s="14" t="s">
        <v>76</v>
      </c>
      <c r="C22274" s="100">
        <v>0</v>
      </c>
    </row>
    <row r="22275" spans="1:9" ht="15" customHeight="1" x14ac:dyDescent="0.25">
      <c r="A22275" s="42" t="s">
        <v>128</v>
      </c>
      <c r="B22275" s="43"/>
      <c r="C22275" s="43"/>
    </row>
    <row r="22277" spans="1:9" ht="20.100000000000001" customHeight="1" thickBot="1" x14ac:dyDescent="0.3">
      <c r="A22277" s="16" t="s">
        <v>116</v>
      </c>
      <c r="B22277" s="17"/>
      <c r="C22277" s="17"/>
      <c r="D22277" s="17"/>
      <c r="E22277" s="17"/>
      <c r="F22277" s="17"/>
      <c r="G22277" s="17"/>
      <c r="H22277" s="17"/>
      <c r="I22277" s="17"/>
    </row>
    <row r="22278" spans="1:9" ht="15" customHeight="1" x14ac:dyDescent="0.25">
      <c r="A22278" s="67" t="s">
        <v>117</v>
      </c>
      <c r="B22278" s="68" t="s">
        <v>89</v>
      </c>
      <c r="C22278" s="69" t="s">
        <v>90</v>
      </c>
      <c r="D22278" s="69" t="s">
        <v>91</v>
      </c>
      <c r="E22278" s="69" t="s">
        <v>118</v>
      </c>
      <c r="F22278" s="69" t="s">
        <v>92</v>
      </c>
      <c r="G22278" s="69" t="s">
        <v>59</v>
      </c>
      <c r="H22278" s="70" t="s">
        <v>93</v>
      </c>
      <c r="I22278" s="71"/>
    </row>
    <row r="22279" spans="1:9" ht="15" customHeight="1" thickBot="1" x14ac:dyDescent="0.3">
      <c r="A22279" s="72"/>
      <c r="B22279" s="73"/>
      <c r="C22279" s="74"/>
      <c r="D22279" s="74"/>
      <c r="E22279" s="74"/>
      <c r="F22279" s="74"/>
      <c r="G22279" s="74"/>
      <c r="H22279" s="75" t="s">
        <v>94</v>
      </c>
      <c r="I22279" s="76" t="s">
        <v>95</v>
      </c>
    </row>
    <row r="22280" spans="1:9" ht="14.1" customHeight="1" thickBot="1" x14ac:dyDescent="0.3">
      <c r="A22280" s="94" t="s">
        <v>62</v>
      </c>
      <c r="B22280" s="95">
        <v>-9.8340277875821214E-3</v>
      </c>
      <c r="C22280" s="96">
        <v>4.3068396336749101E-3</v>
      </c>
      <c r="D22280" s="97">
        <v>126.87586430138963</v>
      </c>
      <c r="E22280" s="98">
        <v>0</v>
      </c>
      <c r="F22280" s="97">
        <v>-2.2833512793674675</v>
      </c>
      <c r="G22280" s="97">
        <v>2.4072668071075162E-2</v>
      </c>
      <c r="H22280" s="96">
        <v>-1.8356566390225482E-2</v>
      </c>
      <c r="I22280" s="99">
        <v>-1.3114891849387621E-3</v>
      </c>
    </row>
    <row r="22281" spans="1:9" ht="15" customHeight="1" x14ac:dyDescent="0.25">
      <c r="A22281" s="42" t="s">
        <v>128</v>
      </c>
      <c r="B22281" s="43"/>
      <c r="C22281" s="43"/>
      <c r="D22281" s="43"/>
      <c r="E22281" s="43"/>
      <c r="F22281" s="43"/>
      <c r="G22281" s="43"/>
      <c r="H22281" s="43"/>
      <c r="I22281" s="43"/>
    </row>
    <row r="22282" spans="1:9" ht="15" customHeight="1" x14ac:dyDescent="0.25">
      <c r="A22282" s="50" t="s">
        <v>352</v>
      </c>
      <c r="B22282" s="51"/>
      <c r="C22282" s="51"/>
      <c r="D22282" s="51"/>
      <c r="E22282" s="51"/>
      <c r="F22282" s="51"/>
      <c r="G22282" s="51"/>
      <c r="H22282" s="51"/>
      <c r="I22282" s="51"/>
    </row>
    <row r="22285" spans="1:9" ht="16.5" x14ac:dyDescent="0.25">
      <c r="A22285" t="s">
        <v>129</v>
      </c>
    </row>
    <row r="22287" spans="1:9" ht="20.100000000000001" customHeight="1" thickBot="1" x14ac:dyDescent="0.3">
      <c r="A22287" s="16" t="s">
        <v>114</v>
      </c>
      <c r="B22287" s="17"/>
      <c r="C22287" s="17"/>
    </row>
    <row r="22288" spans="1:9" ht="15" customHeight="1" thickBot="1" x14ac:dyDescent="0.3">
      <c r="A22288" s="18"/>
      <c r="B22288" s="19"/>
      <c r="C22288" s="61" t="s">
        <v>62</v>
      </c>
    </row>
    <row r="22289" spans="1:3" ht="14.1" customHeight="1" x14ac:dyDescent="0.25">
      <c r="A22289" s="3" t="s">
        <v>36</v>
      </c>
      <c r="B22289" s="23" t="s">
        <v>37</v>
      </c>
      <c r="C22289" s="62">
        <v>0</v>
      </c>
    </row>
    <row r="22290" spans="1:3" ht="14.1" customHeight="1" x14ac:dyDescent="0.25">
      <c r="A22290" s="28"/>
      <c r="B22290" s="9" t="s">
        <v>63</v>
      </c>
      <c r="C22290" s="12">
        <v>0</v>
      </c>
    </row>
    <row r="22291" spans="1:3" ht="14.1" customHeight="1" x14ac:dyDescent="0.25">
      <c r="A22291" s="28"/>
      <c r="B22291" s="9" t="s">
        <v>64</v>
      </c>
      <c r="C22291" s="12">
        <v>0</v>
      </c>
    </row>
    <row r="22292" spans="1:3" ht="14.1" customHeight="1" x14ac:dyDescent="0.25">
      <c r="A22292" s="28"/>
      <c r="B22292" s="9" t="s">
        <v>65</v>
      </c>
      <c r="C22292" s="12">
        <v>0</v>
      </c>
    </row>
    <row r="22293" spans="1:3" ht="14.1" customHeight="1" x14ac:dyDescent="0.25">
      <c r="A22293" s="28"/>
      <c r="B22293" s="9" t="s">
        <v>66</v>
      </c>
      <c r="C22293" s="12">
        <v>1</v>
      </c>
    </row>
    <row r="22294" spans="1:3" ht="14.1" customHeight="1" x14ac:dyDescent="0.25">
      <c r="A22294" s="28"/>
      <c r="B22294" s="9" t="s">
        <v>67</v>
      </c>
      <c r="C22294" s="12">
        <v>0</v>
      </c>
    </row>
    <row r="22295" spans="1:3" ht="14.1" customHeight="1" x14ac:dyDescent="0.25">
      <c r="A22295" s="28"/>
      <c r="B22295" s="9" t="s">
        <v>68</v>
      </c>
      <c r="C22295" s="12">
        <v>-1</v>
      </c>
    </row>
    <row r="22296" spans="1:3" ht="24" customHeight="1" x14ac:dyDescent="0.25">
      <c r="A22296" s="28"/>
      <c r="B22296" s="9" t="s">
        <v>69</v>
      </c>
      <c r="C22296" s="12">
        <v>0</v>
      </c>
    </row>
    <row r="22297" spans="1:3" ht="24" customHeight="1" x14ac:dyDescent="0.25">
      <c r="A22297" s="28"/>
      <c r="B22297" s="9" t="s">
        <v>70</v>
      </c>
      <c r="C22297" s="12">
        <v>0</v>
      </c>
    </row>
    <row r="22298" spans="1:3" ht="24" customHeight="1" x14ac:dyDescent="0.25">
      <c r="A22298" s="28"/>
      <c r="B22298" s="9" t="s">
        <v>71</v>
      </c>
      <c r="C22298" s="12">
        <v>0</v>
      </c>
    </row>
    <row r="22299" spans="1:3" ht="24" customHeight="1" x14ac:dyDescent="0.25">
      <c r="A22299" s="28"/>
      <c r="B22299" s="9" t="s">
        <v>72</v>
      </c>
      <c r="C22299" s="12">
        <v>0</v>
      </c>
    </row>
    <row r="22300" spans="1:3" ht="24" customHeight="1" x14ac:dyDescent="0.25">
      <c r="A22300" s="28"/>
      <c r="B22300" s="9" t="s">
        <v>73</v>
      </c>
      <c r="C22300" s="12">
        <v>0</v>
      </c>
    </row>
    <row r="22301" spans="1:3" ht="24" customHeight="1" x14ac:dyDescent="0.25">
      <c r="A22301" s="28"/>
      <c r="B22301" s="9" t="s">
        <v>74</v>
      </c>
      <c r="C22301" s="12">
        <v>1</v>
      </c>
    </row>
    <row r="22302" spans="1:3" ht="24" customHeight="1" x14ac:dyDescent="0.25">
      <c r="A22302" s="28"/>
      <c r="B22302" s="9" t="s">
        <v>75</v>
      </c>
      <c r="C22302" s="12">
        <v>0</v>
      </c>
    </row>
    <row r="22303" spans="1:3" ht="24" customHeight="1" thickBot="1" x14ac:dyDescent="0.3">
      <c r="A22303" s="91"/>
      <c r="B22303" s="14" t="s">
        <v>76</v>
      </c>
      <c r="C22303" s="100">
        <v>-1</v>
      </c>
    </row>
    <row r="22304" spans="1:3" ht="15" customHeight="1" x14ac:dyDescent="0.25">
      <c r="A22304" s="42" t="s">
        <v>130</v>
      </c>
      <c r="B22304" s="43"/>
      <c r="C22304" s="43"/>
    </row>
    <row r="22306" spans="1:9" ht="20.100000000000001" customHeight="1" thickBot="1" x14ac:dyDescent="0.3">
      <c r="A22306" s="16" t="s">
        <v>116</v>
      </c>
      <c r="B22306" s="17"/>
      <c r="C22306" s="17"/>
      <c r="D22306" s="17"/>
      <c r="E22306" s="17"/>
      <c r="F22306" s="17"/>
      <c r="G22306" s="17"/>
      <c r="H22306" s="17"/>
      <c r="I22306" s="17"/>
    </row>
    <row r="22307" spans="1:9" ht="15" customHeight="1" x14ac:dyDescent="0.25">
      <c r="A22307" s="67" t="s">
        <v>117</v>
      </c>
      <c r="B22307" s="68" t="s">
        <v>89</v>
      </c>
      <c r="C22307" s="69" t="s">
        <v>90</v>
      </c>
      <c r="D22307" s="69" t="s">
        <v>91</v>
      </c>
      <c r="E22307" s="69" t="s">
        <v>118</v>
      </c>
      <c r="F22307" s="69" t="s">
        <v>92</v>
      </c>
      <c r="G22307" s="69" t="s">
        <v>59</v>
      </c>
      <c r="H22307" s="70" t="s">
        <v>93</v>
      </c>
      <c r="I22307" s="71"/>
    </row>
    <row r="22308" spans="1:9" ht="15" customHeight="1" thickBot="1" x14ac:dyDescent="0.3">
      <c r="A22308" s="72"/>
      <c r="B22308" s="73"/>
      <c r="C22308" s="74"/>
      <c r="D22308" s="74"/>
      <c r="E22308" s="74"/>
      <c r="F22308" s="74"/>
      <c r="G22308" s="74"/>
      <c r="H22308" s="75" t="s">
        <v>94</v>
      </c>
      <c r="I22308" s="76" t="s">
        <v>95</v>
      </c>
    </row>
    <row r="22309" spans="1:9" ht="14.1" customHeight="1" thickBot="1" x14ac:dyDescent="0.3">
      <c r="A22309" s="94" t="s">
        <v>62</v>
      </c>
      <c r="B22309" s="95">
        <v>-1.2965369129507858E-2</v>
      </c>
      <c r="C22309" s="96">
        <v>4.4448823389095114E-3</v>
      </c>
      <c r="D22309" s="97">
        <v>133.62884886169005</v>
      </c>
      <c r="E22309" s="98">
        <v>0</v>
      </c>
      <c r="F22309" s="97">
        <v>-2.9169206608714702</v>
      </c>
      <c r="G22309" s="97">
        <v>4.1479624291594188E-3</v>
      </c>
      <c r="H22309" s="96">
        <v>-2.1756794397194103E-2</v>
      </c>
      <c r="I22309" s="99">
        <v>-4.1739438618216135E-3</v>
      </c>
    </row>
    <row r="22310" spans="1:9" ht="15" customHeight="1" x14ac:dyDescent="0.25">
      <c r="A22310" s="42" t="s">
        <v>130</v>
      </c>
      <c r="B22310" s="43"/>
      <c r="C22310" s="43"/>
      <c r="D22310" s="43"/>
      <c r="E22310" s="43"/>
      <c r="F22310" s="43"/>
      <c r="G22310" s="43"/>
      <c r="H22310" s="43"/>
      <c r="I22310" s="43"/>
    </row>
    <row r="22311" spans="1:9" ht="15" customHeight="1" x14ac:dyDescent="0.25">
      <c r="A22311" s="50" t="s">
        <v>352</v>
      </c>
      <c r="B22311" s="51"/>
      <c r="C22311" s="51"/>
      <c r="D22311" s="51"/>
      <c r="E22311" s="51"/>
      <c r="F22311" s="51"/>
      <c r="G22311" s="51"/>
      <c r="H22311" s="51"/>
      <c r="I22311" s="51"/>
    </row>
    <row r="22314" spans="1:9" ht="16.5" x14ac:dyDescent="0.25">
      <c r="A22314" t="s">
        <v>131</v>
      </c>
    </row>
    <row r="22316" spans="1:9" ht="20.100000000000001" customHeight="1" thickBot="1" x14ac:dyDescent="0.3">
      <c r="A22316" s="16" t="s">
        <v>114</v>
      </c>
      <c r="B22316" s="17"/>
      <c r="C22316" s="17"/>
    </row>
    <row r="22317" spans="1:9" ht="15" customHeight="1" thickBot="1" x14ac:dyDescent="0.3">
      <c r="A22317" s="18"/>
      <c r="B22317" s="19"/>
      <c r="C22317" s="61" t="s">
        <v>62</v>
      </c>
    </row>
    <row r="22318" spans="1:9" ht="14.1" customHeight="1" x14ac:dyDescent="0.25">
      <c r="A22318" s="3" t="s">
        <v>36</v>
      </c>
      <c r="B22318" s="23" t="s">
        <v>37</v>
      </c>
      <c r="C22318" s="62">
        <v>0</v>
      </c>
    </row>
    <row r="22319" spans="1:9" ht="14.1" customHeight="1" x14ac:dyDescent="0.25">
      <c r="A22319" s="28"/>
      <c r="B22319" s="9" t="s">
        <v>63</v>
      </c>
      <c r="C22319" s="12">
        <v>0</v>
      </c>
    </row>
    <row r="22320" spans="1:9" ht="14.1" customHeight="1" x14ac:dyDescent="0.25">
      <c r="A22320" s="28"/>
      <c r="B22320" s="9" t="s">
        <v>64</v>
      </c>
      <c r="C22320" s="12">
        <v>0</v>
      </c>
    </row>
    <row r="22321" spans="1:9" ht="14.1" customHeight="1" x14ac:dyDescent="0.25">
      <c r="A22321" s="28"/>
      <c r="B22321" s="9" t="s">
        <v>65</v>
      </c>
      <c r="C22321" s="12">
        <v>0</v>
      </c>
    </row>
    <row r="22322" spans="1:9" ht="14.1" customHeight="1" x14ac:dyDescent="0.25">
      <c r="A22322" s="28"/>
      <c r="B22322" s="9" t="s">
        <v>66</v>
      </c>
      <c r="C22322" s="12">
        <v>0</v>
      </c>
    </row>
    <row r="22323" spans="1:9" ht="14.1" customHeight="1" x14ac:dyDescent="0.25">
      <c r="A22323" s="28"/>
      <c r="B22323" s="9" t="s">
        <v>67</v>
      </c>
      <c r="C22323" s="12">
        <v>0</v>
      </c>
    </row>
    <row r="22324" spans="1:9" ht="14.1" customHeight="1" x14ac:dyDescent="0.25">
      <c r="A22324" s="28"/>
      <c r="B22324" s="9" t="s">
        <v>68</v>
      </c>
      <c r="C22324" s="12">
        <v>0</v>
      </c>
    </row>
    <row r="22325" spans="1:9" ht="24" customHeight="1" x14ac:dyDescent="0.25">
      <c r="A22325" s="28"/>
      <c r="B22325" s="9" t="s">
        <v>69</v>
      </c>
      <c r="C22325" s="12">
        <v>0</v>
      </c>
    </row>
    <row r="22326" spans="1:9" ht="24" customHeight="1" x14ac:dyDescent="0.25">
      <c r="A22326" s="28"/>
      <c r="B22326" s="9" t="s">
        <v>70</v>
      </c>
      <c r="C22326" s="12">
        <v>1</v>
      </c>
    </row>
    <row r="22327" spans="1:9" ht="24" customHeight="1" x14ac:dyDescent="0.25">
      <c r="A22327" s="28"/>
      <c r="B22327" s="9" t="s">
        <v>71</v>
      </c>
      <c r="C22327" s="12">
        <v>0</v>
      </c>
    </row>
    <row r="22328" spans="1:9" ht="24" customHeight="1" x14ac:dyDescent="0.25">
      <c r="A22328" s="28"/>
      <c r="B22328" s="9" t="s">
        <v>72</v>
      </c>
      <c r="C22328" s="12">
        <v>-1</v>
      </c>
    </row>
    <row r="22329" spans="1:9" ht="24" customHeight="1" x14ac:dyDescent="0.25">
      <c r="A22329" s="28"/>
      <c r="B22329" s="9" t="s">
        <v>73</v>
      </c>
      <c r="C22329" s="12">
        <v>0</v>
      </c>
    </row>
    <row r="22330" spans="1:9" ht="24" customHeight="1" x14ac:dyDescent="0.25">
      <c r="A22330" s="28"/>
      <c r="B22330" s="9" t="s">
        <v>74</v>
      </c>
      <c r="C22330" s="12">
        <v>-1</v>
      </c>
    </row>
    <row r="22331" spans="1:9" ht="24" customHeight="1" x14ac:dyDescent="0.25">
      <c r="A22331" s="28"/>
      <c r="B22331" s="9" t="s">
        <v>75</v>
      </c>
      <c r="C22331" s="12">
        <v>0</v>
      </c>
    </row>
    <row r="22332" spans="1:9" ht="24" customHeight="1" thickBot="1" x14ac:dyDescent="0.3">
      <c r="A22332" s="91"/>
      <c r="B22332" s="14" t="s">
        <v>76</v>
      </c>
      <c r="C22332" s="100">
        <v>1</v>
      </c>
    </row>
    <row r="22333" spans="1:9" ht="24.95" customHeight="1" x14ac:dyDescent="0.25">
      <c r="A22333" s="42" t="s">
        <v>132</v>
      </c>
      <c r="B22333" s="43"/>
      <c r="C22333" s="43"/>
    </row>
    <row r="22335" spans="1:9" ht="20.100000000000001" customHeight="1" thickBot="1" x14ac:dyDescent="0.3">
      <c r="A22335" s="16" t="s">
        <v>116</v>
      </c>
      <c r="B22335" s="17"/>
      <c r="C22335" s="17"/>
      <c r="D22335" s="17"/>
      <c r="E22335" s="17"/>
      <c r="F22335" s="17"/>
      <c r="G22335" s="17"/>
      <c r="H22335" s="17"/>
      <c r="I22335" s="17"/>
    </row>
    <row r="22336" spans="1:9" ht="15" customHeight="1" x14ac:dyDescent="0.25">
      <c r="A22336" s="67" t="s">
        <v>117</v>
      </c>
      <c r="B22336" s="68" t="s">
        <v>89</v>
      </c>
      <c r="C22336" s="69" t="s">
        <v>90</v>
      </c>
      <c r="D22336" s="69" t="s">
        <v>91</v>
      </c>
      <c r="E22336" s="69" t="s">
        <v>118</v>
      </c>
      <c r="F22336" s="69" t="s">
        <v>92</v>
      </c>
      <c r="G22336" s="69" t="s">
        <v>59</v>
      </c>
      <c r="H22336" s="70" t="s">
        <v>93</v>
      </c>
      <c r="I22336" s="71"/>
    </row>
    <row r="22337" spans="1:9" ht="15" customHeight="1" thickBot="1" x14ac:dyDescent="0.3">
      <c r="A22337" s="72"/>
      <c r="B22337" s="73"/>
      <c r="C22337" s="74"/>
      <c r="D22337" s="74"/>
      <c r="E22337" s="74"/>
      <c r="F22337" s="74"/>
      <c r="G22337" s="74"/>
      <c r="H22337" s="75" t="s">
        <v>94</v>
      </c>
      <c r="I22337" s="76" t="s">
        <v>95</v>
      </c>
    </row>
    <row r="22338" spans="1:9" ht="14.1" customHeight="1" thickBot="1" x14ac:dyDescent="0.3">
      <c r="A22338" s="94" t="s">
        <v>62</v>
      </c>
      <c r="B22338" s="95">
        <v>3.1313413419257366E-3</v>
      </c>
      <c r="C22338" s="96">
        <v>6.1891717246286447E-3</v>
      </c>
      <c r="D22338" s="97">
        <v>130.3564675673791</v>
      </c>
      <c r="E22338" s="98">
        <v>0</v>
      </c>
      <c r="F22338" s="97">
        <v>0.50593867503549028</v>
      </c>
      <c r="G22338" s="97">
        <v>0.61375421714149814</v>
      </c>
      <c r="H22338" s="96">
        <v>-9.112880173960879E-3</v>
      </c>
      <c r="I22338" s="99">
        <v>1.5375562857812353E-2</v>
      </c>
    </row>
    <row r="22339" spans="1:9" ht="15" customHeight="1" x14ac:dyDescent="0.25">
      <c r="A22339" s="42" t="s">
        <v>132</v>
      </c>
      <c r="B22339" s="43"/>
      <c r="C22339" s="43"/>
      <c r="D22339" s="43"/>
      <c r="E22339" s="43"/>
      <c r="F22339" s="43"/>
      <c r="G22339" s="43"/>
      <c r="H22339" s="43"/>
      <c r="I22339" s="43"/>
    </row>
    <row r="22340" spans="1:9" ht="15" customHeight="1" x14ac:dyDescent="0.25">
      <c r="A22340" s="50" t="s">
        <v>352</v>
      </c>
      <c r="B22340" s="51"/>
      <c r="C22340" s="51"/>
      <c r="D22340" s="51"/>
      <c r="E22340" s="51"/>
      <c r="F22340" s="51"/>
      <c r="G22340" s="51"/>
      <c r="H22340" s="51"/>
      <c r="I22340" s="51"/>
    </row>
    <row r="22343" spans="1:9" ht="16.5" x14ac:dyDescent="0.25">
      <c r="A22343" t="s">
        <v>133</v>
      </c>
    </row>
    <row r="22345" spans="1:9" ht="20.100000000000001" customHeight="1" thickBot="1" x14ac:dyDescent="0.3">
      <c r="A22345" s="16" t="s">
        <v>114</v>
      </c>
      <c r="B22345" s="17"/>
      <c r="C22345" s="17"/>
    </row>
    <row r="22346" spans="1:9" ht="15" customHeight="1" thickBot="1" x14ac:dyDescent="0.3">
      <c r="A22346" s="18"/>
      <c r="B22346" s="19"/>
      <c r="C22346" s="61" t="s">
        <v>62</v>
      </c>
    </row>
    <row r="22347" spans="1:9" ht="14.1" customHeight="1" x14ac:dyDescent="0.25">
      <c r="A22347" s="3" t="s">
        <v>36</v>
      </c>
      <c r="B22347" s="23" t="s">
        <v>37</v>
      </c>
      <c r="C22347" s="62">
        <v>0</v>
      </c>
    </row>
    <row r="22348" spans="1:9" ht="14.1" customHeight="1" x14ac:dyDescent="0.25">
      <c r="A22348" s="28"/>
      <c r="B22348" s="9" t="s">
        <v>63</v>
      </c>
      <c r="C22348" s="12">
        <v>0</v>
      </c>
    </row>
    <row r="22349" spans="1:9" ht="14.1" customHeight="1" x14ac:dyDescent="0.25">
      <c r="A22349" s="28"/>
      <c r="B22349" s="9" t="s">
        <v>64</v>
      </c>
      <c r="C22349" s="12">
        <v>0</v>
      </c>
    </row>
    <row r="22350" spans="1:9" ht="14.1" customHeight="1" x14ac:dyDescent="0.25">
      <c r="A22350" s="28"/>
      <c r="B22350" s="9" t="s">
        <v>65</v>
      </c>
      <c r="C22350" s="12">
        <v>0</v>
      </c>
    </row>
    <row r="22351" spans="1:9" ht="14.1" customHeight="1" x14ac:dyDescent="0.25">
      <c r="A22351" s="28"/>
      <c r="B22351" s="9" t="s">
        <v>66</v>
      </c>
      <c r="C22351" s="12">
        <v>0</v>
      </c>
    </row>
    <row r="22352" spans="1:9" ht="14.1" customHeight="1" x14ac:dyDescent="0.25">
      <c r="A22352" s="28"/>
      <c r="B22352" s="9" t="s">
        <v>67</v>
      </c>
      <c r="C22352" s="12">
        <v>1</v>
      </c>
    </row>
    <row r="22353" spans="1:9" ht="14.1" customHeight="1" x14ac:dyDescent="0.25">
      <c r="A22353" s="28"/>
      <c r="B22353" s="9" t="s">
        <v>68</v>
      </c>
      <c r="C22353" s="12">
        <v>-1</v>
      </c>
    </row>
    <row r="22354" spans="1:9" ht="24" customHeight="1" x14ac:dyDescent="0.25">
      <c r="A22354" s="28"/>
      <c r="B22354" s="9" t="s">
        <v>69</v>
      </c>
      <c r="C22354" s="12">
        <v>0</v>
      </c>
    </row>
    <row r="22355" spans="1:9" ht="24" customHeight="1" x14ac:dyDescent="0.25">
      <c r="A22355" s="28"/>
      <c r="B22355" s="9" t="s">
        <v>70</v>
      </c>
      <c r="C22355" s="12">
        <v>0</v>
      </c>
    </row>
    <row r="22356" spans="1:9" ht="24" customHeight="1" x14ac:dyDescent="0.25">
      <c r="A22356" s="28"/>
      <c r="B22356" s="9" t="s">
        <v>71</v>
      </c>
      <c r="C22356" s="47">
        <v>0.5</v>
      </c>
    </row>
    <row r="22357" spans="1:9" ht="24" customHeight="1" x14ac:dyDescent="0.25">
      <c r="A22357" s="28"/>
      <c r="B22357" s="9" t="s">
        <v>72</v>
      </c>
      <c r="C22357" s="47">
        <v>-0.5</v>
      </c>
    </row>
    <row r="22358" spans="1:9" ht="24" customHeight="1" x14ac:dyDescent="0.25">
      <c r="A22358" s="28"/>
      <c r="B22358" s="9" t="s">
        <v>73</v>
      </c>
      <c r="C22358" s="12">
        <v>0</v>
      </c>
    </row>
    <row r="22359" spans="1:9" ht="24" customHeight="1" x14ac:dyDescent="0.25">
      <c r="A22359" s="28"/>
      <c r="B22359" s="9" t="s">
        <v>74</v>
      </c>
      <c r="C22359" s="12">
        <v>0</v>
      </c>
    </row>
    <row r="22360" spans="1:9" ht="24" customHeight="1" x14ac:dyDescent="0.25">
      <c r="A22360" s="28"/>
      <c r="B22360" s="9" t="s">
        <v>75</v>
      </c>
      <c r="C22360" s="47">
        <v>0.5</v>
      </c>
    </row>
    <row r="22361" spans="1:9" ht="24" customHeight="1" thickBot="1" x14ac:dyDescent="0.3">
      <c r="A22361" s="91"/>
      <c r="B22361" s="14" t="s">
        <v>76</v>
      </c>
      <c r="C22361" s="49">
        <v>-0.5</v>
      </c>
    </row>
    <row r="22362" spans="1:9" ht="15" customHeight="1" x14ac:dyDescent="0.25">
      <c r="A22362" s="42" t="s">
        <v>134</v>
      </c>
      <c r="B22362" s="43"/>
      <c r="C22362" s="43"/>
    </row>
    <row r="22364" spans="1:9" ht="20.100000000000001" customHeight="1" thickBot="1" x14ac:dyDescent="0.3">
      <c r="A22364" s="16" t="s">
        <v>116</v>
      </c>
      <c r="B22364" s="17"/>
      <c r="C22364" s="17"/>
      <c r="D22364" s="17"/>
      <c r="E22364" s="17"/>
      <c r="F22364" s="17"/>
      <c r="G22364" s="17"/>
      <c r="H22364" s="17"/>
      <c r="I22364" s="17"/>
    </row>
    <row r="22365" spans="1:9" ht="15" customHeight="1" x14ac:dyDescent="0.25">
      <c r="A22365" s="67" t="s">
        <v>117</v>
      </c>
      <c r="B22365" s="68" t="s">
        <v>89</v>
      </c>
      <c r="C22365" s="69" t="s">
        <v>90</v>
      </c>
      <c r="D22365" s="69" t="s">
        <v>91</v>
      </c>
      <c r="E22365" s="69" t="s">
        <v>118</v>
      </c>
      <c r="F22365" s="69" t="s">
        <v>92</v>
      </c>
      <c r="G22365" s="69" t="s">
        <v>59</v>
      </c>
      <c r="H22365" s="70" t="s">
        <v>93</v>
      </c>
      <c r="I22365" s="71"/>
    </row>
    <row r="22366" spans="1:9" ht="15" customHeight="1" thickBot="1" x14ac:dyDescent="0.3">
      <c r="A22366" s="72"/>
      <c r="B22366" s="73"/>
      <c r="C22366" s="74"/>
      <c r="D22366" s="74"/>
      <c r="E22366" s="74"/>
      <c r="F22366" s="74"/>
      <c r="G22366" s="74"/>
      <c r="H22366" s="75" t="s">
        <v>94</v>
      </c>
      <c r="I22366" s="76" t="s">
        <v>95</v>
      </c>
    </row>
    <row r="22367" spans="1:9" ht="14.1" customHeight="1" thickBot="1" x14ac:dyDescent="0.3">
      <c r="A22367" s="94" t="s">
        <v>62</v>
      </c>
      <c r="B22367" s="95">
        <v>-1.2303582438046542E-2</v>
      </c>
      <c r="C22367" s="96">
        <v>2.978623565416711E-3</v>
      </c>
      <c r="D22367" s="97">
        <v>130.76055848745506</v>
      </c>
      <c r="E22367" s="98">
        <v>0</v>
      </c>
      <c r="F22367" s="97">
        <v>-4.1306268374752699</v>
      </c>
      <c r="G22367" s="97">
        <v>6.4130627811285879E-5</v>
      </c>
      <c r="H22367" s="96">
        <v>-1.819611095499497E-2</v>
      </c>
      <c r="I22367" s="99">
        <v>-6.4110539210981152E-3</v>
      </c>
    </row>
    <row r="22368" spans="1:9" ht="15" customHeight="1" x14ac:dyDescent="0.25">
      <c r="A22368" s="42" t="s">
        <v>134</v>
      </c>
      <c r="B22368" s="43"/>
      <c r="C22368" s="43"/>
      <c r="D22368" s="43"/>
      <c r="E22368" s="43"/>
      <c r="F22368" s="43"/>
      <c r="G22368" s="43"/>
      <c r="H22368" s="43"/>
      <c r="I22368" s="43"/>
    </row>
    <row r="22369" spans="1:9" ht="15" customHeight="1" x14ac:dyDescent="0.25">
      <c r="A22369" s="50" t="s">
        <v>352</v>
      </c>
      <c r="B22369" s="51"/>
      <c r="C22369" s="51"/>
      <c r="D22369" s="51"/>
      <c r="E22369" s="51"/>
      <c r="F22369" s="51"/>
      <c r="G22369" s="51"/>
      <c r="H22369" s="51"/>
      <c r="I22369" s="51"/>
    </row>
    <row r="22372" spans="1:9" ht="16.5" x14ac:dyDescent="0.25">
      <c r="A22372" t="s">
        <v>135</v>
      </c>
    </row>
    <row r="22374" spans="1:9" ht="20.100000000000001" customHeight="1" thickBot="1" x14ac:dyDescent="0.3">
      <c r="A22374" s="16" t="s">
        <v>114</v>
      </c>
      <c r="B22374" s="17"/>
      <c r="C22374" s="17"/>
    </row>
    <row r="22375" spans="1:9" ht="15" customHeight="1" thickBot="1" x14ac:dyDescent="0.3">
      <c r="A22375" s="18"/>
      <c r="B22375" s="19"/>
      <c r="C22375" s="61" t="s">
        <v>62</v>
      </c>
    </row>
    <row r="22376" spans="1:9" ht="14.1" customHeight="1" x14ac:dyDescent="0.25">
      <c r="A22376" s="3" t="s">
        <v>36</v>
      </c>
      <c r="B22376" s="23" t="s">
        <v>37</v>
      </c>
      <c r="C22376" s="62">
        <v>0</v>
      </c>
    </row>
    <row r="22377" spans="1:9" ht="14.1" customHeight="1" x14ac:dyDescent="0.25">
      <c r="A22377" s="28"/>
      <c r="B22377" s="9" t="s">
        <v>63</v>
      </c>
      <c r="C22377" s="12">
        <v>0</v>
      </c>
    </row>
    <row r="22378" spans="1:9" ht="14.1" customHeight="1" x14ac:dyDescent="0.25">
      <c r="A22378" s="28"/>
      <c r="B22378" s="9" t="s">
        <v>64</v>
      </c>
      <c r="C22378" s="12">
        <v>0</v>
      </c>
    </row>
    <row r="22379" spans="1:9" ht="14.1" customHeight="1" x14ac:dyDescent="0.25">
      <c r="A22379" s="28"/>
      <c r="B22379" s="9" t="s">
        <v>65</v>
      </c>
      <c r="C22379" s="12">
        <v>0</v>
      </c>
    </row>
    <row r="22380" spans="1:9" ht="14.1" customHeight="1" x14ac:dyDescent="0.25">
      <c r="A22380" s="28"/>
      <c r="B22380" s="9" t="s">
        <v>66</v>
      </c>
      <c r="C22380" s="12">
        <v>0</v>
      </c>
    </row>
    <row r="22381" spans="1:9" ht="14.1" customHeight="1" x14ac:dyDescent="0.25">
      <c r="A22381" s="28"/>
      <c r="B22381" s="9" t="s">
        <v>67</v>
      </c>
      <c r="C22381" s="12">
        <v>1</v>
      </c>
    </row>
    <row r="22382" spans="1:9" ht="14.1" customHeight="1" x14ac:dyDescent="0.25">
      <c r="A22382" s="28"/>
      <c r="B22382" s="9" t="s">
        <v>68</v>
      </c>
      <c r="C22382" s="12">
        <v>-1</v>
      </c>
    </row>
    <row r="22383" spans="1:9" ht="24" customHeight="1" x14ac:dyDescent="0.25">
      <c r="A22383" s="28"/>
      <c r="B22383" s="9" t="s">
        <v>69</v>
      </c>
      <c r="C22383" s="12">
        <v>0</v>
      </c>
    </row>
    <row r="22384" spans="1:9" ht="24" customHeight="1" x14ac:dyDescent="0.25">
      <c r="A22384" s="28"/>
      <c r="B22384" s="9" t="s">
        <v>70</v>
      </c>
      <c r="C22384" s="12">
        <v>0</v>
      </c>
    </row>
    <row r="22385" spans="1:9" ht="24" customHeight="1" x14ac:dyDescent="0.25">
      <c r="A22385" s="28"/>
      <c r="B22385" s="9" t="s">
        <v>71</v>
      </c>
      <c r="C22385" s="12">
        <v>1</v>
      </c>
    </row>
    <row r="22386" spans="1:9" ht="24" customHeight="1" x14ac:dyDescent="0.25">
      <c r="A22386" s="28"/>
      <c r="B22386" s="9" t="s">
        <v>72</v>
      </c>
      <c r="C22386" s="12">
        <v>-1</v>
      </c>
    </row>
    <row r="22387" spans="1:9" ht="24" customHeight="1" x14ac:dyDescent="0.25">
      <c r="A22387" s="28"/>
      <c r="B22387" s="9" t="s">
        <v>73</v>
      </c>
      <c r="C22387" s="12">
        <v>0</v>
      </c>
    </row>
    <row r="22388" spans="1:9" ht="24" customHeight="1" x14ac:dyDescent="0.25">
      <c r="A22388" s="28"/>
      <c r="B22388" s="9" t="s">
        <v>74</v>
      </c>
      <c r="C22388" s="12">
        <v>0</v>
      </c>
    </row>
    <row r="22389" spans="1:9" ht="24" customHeight="1" x14ac:dyDescent="0.25">
      <c r="A22389" s="28"/>
      <c r="B22389" s="9" t="s">
        <v>75</v>
      </c>
      <c r="C22389" s="12">
        <v>0</v>
      </c>
    </row>
    <row r="22390" spans="1:9" ht="24" customHeight="1" thickBot="1" x14ac:dyDescent="0.3">
      <c r="A22390" s="91"/>
      <c r="B22390" s="14" t="s">
        <v>76</v>
      </c>
      <c r="C22390" s="100">
        <v>0</v>
      </c>
    </row>
    <row r="22391" spans="1:9" ht="15" customHeight="1" x14ac:dyDescent="0.25">
      <c r="A22391" s="42" t="s">
        <v>136</v>
      </c>
      <c r="B22391" s="43"/>
      <c r="C22391" s="43"/>
    </row>
    <row r="22393" spans="1:9" ht="20.100000000000001" customHeight="1" thickBot="1" x14ac:dyDescent="0.3">
      <c r="A22393" s="16" t="s">
        <v>116</v>
      </c>
      <c r="B22393" s="17"/>
      <c r="C22393" s="17"/>
      <c r="D22393" s="17"/>
      <c r="E22393" s="17"/>
      <c r="F22393" s="17"/>
      <c r="G22393" s="17"/>
      <c r="H22393" s="17"/>
      <c r="I22393" s="17"/>
    </row>
    <row r="22394" spans="1:9" ht="15" customHeight="1" x14ac:dyDescent="0.25">
      <c r="A22394" s="67" t="s">
        <v>117</v>
      </c>
      <c r="B22394" s="68" t="s">
        <v>89</v>
      </c>
      <c r="C22394" s="69" t="s">
        <v>90</v>
      </c>
      <c r="D22394" s="69" t="s">
        <v>91</v>
      </c>
      <c r="E22394" s="69" t="s">
        <v>118</v>
      </c>
      <c r="F22394" s="69" t="s">
        <v>92</v>
      </c>
      <c r="G22394" s="69" t="s">
        <v>59</v>
      </c>
      <c r="H22394" s="70" t="s">
        <v>93</v>
      </c>
      <c r="I22394" s="71"/>
    </row>
    <row r="22395" spans="1:9" ht="15" customHeight="1" thickBot="1" x14ac:dyDescent="0.3">
      <c r="A22395" s="72"/>
      <c r="B22395" s="73"/>
      <c r="C22395" s="74"/>
      <c r="D22395" s="74"/>
      <c r="E22395" s="74"/>
      <c r="F22395" s="74"/>
      <c r="G22395" s="74"/>
      <c r="H22395" s="75" t="s">
        <v>94</v>
      </c>
      <c r="I22395" s="76" t="s">
        <v>95</v>
      </c>
    </row>
    <row r="22396" spans="1:9" ht="14.1" customHeight="1" thickBot="1" x14ac:dyDescent="0.3">
      <c r="A22396" s="94" t="s">
        <v>62</v>
      </c>
      <c r="B22396" s="95">
        <v>-9.4054600348000804E-3</v>
      </c>
      <c r="C22396" s="96">
        <v>4.1839368251748114E-3</v>
      </c>
      <c r="D22396" s="97">
        <v>129.34754201499661</v>
      </c>
      <c r="E22396" s="98">
        <v>0</v>
      </c>
      <c r="F22396" s="97">
        <v>-2.247992842102033</v>
      </c>
      <c r="G22396" s="97">
        <v>2.6269548731010808E-2</v>
      </c>
      <c r="H22396" s="96">
        <v>-1.768327093301255E-2</v>
      </c>
      <c r="I22396" s="99">
        <v>-1.1276491365876102E-3</v>
      </c>
    </row>
    <row r="22397" spans="1:9" ht="15" customHeight="1" x14ac:dyDescent="0.25">
      <c r="A22397" s="42" t="s">
        <v>136</v>
      </c>
      <c r="B22397" s="43"/>
      <c r="C22397" s="43"/>
      <c r="D22397" s="43"/>
      <c r="E22397" s="43"/>
      <c r="F22397" s="43"/>
      <c r="G22397" s="43"/>
      <c r="H22397" s="43"/>
      <c r="I22397" s="43"/>
    </row>
    <row r="22398" spans="1:9" ht="15" customHeight="1" x14ac:dyDescent="0.25">
      <c r="A22398" s="50" t="s">
        <v>352</v>
      </c>
      <c r="B22398" s="51"/>
      <c r="C22398" s="51"/>
      <c r="D22398" s="51"/>
      <c r="E22398" s="51"/>
      <c r="F22398" s="51"/>
      <c r="G22398" s="51"/>
      <c r="H22398" s="51"/>
      <c r="I22398" s="51"/>
    </row>
    <row r="22401" spans="1:3" ht="16.5" x14ac:dyDescent="0.25">
      <c r="A22401" t="s">
        <v>137</v>
      </c>
    </row>
    <row r="22403" spans="1:3" ht="20.100000000000001" customHeight="1" thickBot="1" x14ac:dyDescent="0.3">
      <c r="A22403" s="16" t="s">
        <v>114</v>
      </c>
      <c r="B22403" s="17"/>
      <c r="C22403" s="17"/>
    </row>
    <row r="22404" spans="1:3" ht="15" customHeight="1" thickBot="1" x14ac:dyDescent="0.3">
      <c r="A22404" s="18"/>
      <c r="B22404" s="19"/>
      <c r="C22404" s="61" t="s">
        <v>62</v>
      </c>
    </row>
    <row r="22405" spans="1:3" ht="14.1" customHeight="1" x14ac:dyDescent="0.25">
      <c r="A22405" s="3" t="s">
        <v>36</v>
      </c>
      <c r="B22405" s="23" t="s">
        <v>37</v>
      </c>
      <c r="C22405" s="62">
        <v>0</v>
      </c>
    </row>
    <row r="22406" spans="1:3" ht="14.1" customHeight="1" x14ac:dyDescent="0.25">
      <c r="A22406" s="28"/>
      <c r="B22406" s="9" t="s">
        <v>63</v>
      </c>
      <c r="C22406" s="12">
        <v>0</v>
      </c>
    </row>
    <row r="22407" spans="1:3" ht="14.1" customHeight="1" x14ac:dyDescent="0.25">
      <c r="A22407" s="28"/>
      <c r="B22407" s="9" t="s">
        <v>64</v>
      </c>
      <c r="C22407" s="12">
        <v>0</v>
      </c>
    </row>
    <row r="22408" spans="1:3" ht="14.1" customHeight="1" x14ac:dyDescent="0.25">
      <c r="A22408" s="28"/>
      <c r="B22408" s="9" t="s">
        <v>65</v>
      </c>
      <c r="C22408" s="12">
        <v>0</v>
      </c>
    </row>
    <row r="22409" spans="1:3" ht="14.1" customHeight="1" x14ac:dyDescent="0.25">
      <c r="A22409" s="28"/>
      <c r="B22409" s="9" t="s">
        <v>66</v>
      </c>
      <c r="C22409" s="12">
        <v>0</v>
      </c>
    </row>
    <row r="22410" spans="1:3" ht="14.1" customHeight="1" x14ac:dyDescent="0.25">
      <c r="A22410" s="28"/>
      <c r="B22410" s="9" t="s">
        <v>67</v>
      </c>
      <c r="C22410" s="12">
        <v>1</v>
      </c>
    </row>
    <row r="22411" spans="1:3" ht="14.1" customHeight="1" x14ac:dyDescent="0.25">
      <c r="A22411" s="28"/>
      <c r="B22411" s="9" t="s">
        <v>68</v>
      </c>
      <c r="C22411" s="12">
        <v>-1</v>
      </c>
    </row>
    <row r="22412" spans="1:3" ht="24" customHeight="1" x14ac:dyDescent="0.25">
      <c r="A22412" s="28"/>
      <c r="B22412" s="9" t="s">
        <v>69</v>
      </c>
      <c r="C22412" s="12">
        <v>0</v>
      </c>
    </row>
    <row r="22413" spans="1:3" ht="24" customHeight="1" x14ac:dyDescent="0.25">
      <c r="A22413" s="28"/>
      <c r="B22413" s="9" t="s">
        <v>70</v>
      </c>
      <c r="C22413" s="12">
        <v>0</v>
      </c>
    </row>
    <row r="22414" spans="1:3" ht="24" customHeight="1" x14ac:dyDescent="0.25">
      <c r="A22414" s="28"/>
      <c r="B22414" s="9" t="s">
        <v>71</v>
      </c>
      <c r="C22414" s="12">
        <v>0</v>
      </c>
    </row>
    <row r="22415" spans="1:3" ht="24" customHeight="1" x14ac:dyDescent="0.25">
      <c r="A22415" s="28"/>
      <c r="B22415" s="9" t="s">
        <v>72</v>
      </c>
      <c r="C22415" s="12">
        <v>0</v>
      </c>
    </row>
    <row r="22416" spans="1:3" ht="24" customHeight="1" x14ac:dyDescent="0.25">
      <c r="A22416" s="28"/>
      <c r="B22416" s="9" t="s">
        <v>73</v>
      </c>
      <c r="C22416" s="12">
        <v>0</v>
      </c>
    </row>
    <row r="22417" spans="1:9" ht="24" customHeight="1" x14ac:dyDescent="0.25">
      <c r="A22417" s="28"/>
      <c r="B22417" s="9" t="s">
        <v>74</v>
      </c>
      <c r="C22417" s="12">
        <v>0</v>
      </c>
    </row>
    <row r="22418" spans="1:9" ht="24" customHeight="1" x14ac:dyDescent="0.25">
      <c r="A22418" s="28"/>
      <c r="B22418" s="9" t="s">
        <v>75</v>
      </c>
      <c r="C22418" s="12">
        <v>1</v>
      </c>
    </row>
    <row r="22419" spans="1:9" ht="24" customHeight="1" thickBot="1" x14ac:dyDescent="0.3">
      <c r="A22419" s="91"/>
      <c r="B22419" s="14" t="s">
        <v>76</v>
      </c>
      <c r="C22419" s="100">
        <v>-1</v>
      </c>
    </row>
    <row r="22420" spans="1:9" ht="15" customHeight="1" x14ac:dyDescent="0.25">
      <c r="A22420" s="42" t="s">
        <v>138</v>
      </c>
      <c r="B22420" s="43"/>
      <c r="C22420" s="43"/>
    </row>
    <row r="22422" spans="1:9" ht="20.100000000000001" customHeight="1" thickBot="1" x14ac:dyDescent="0.3">
      <c r="A22422" s="16" t="s">
        <v>116</v>
      </c>
      <c r="B22422" s="17"/>
      <c r="C22422" s="17"/>
      <c r="D22422" s="17"/>
      <c r="E22422" s="17"/>
      <c r="F22422" s="17"/>
      <c r="G22422" s="17"/>
      <c r="H22422" s="17"/>
      <c r="I22422" s="17"/>
    </row>
    <row r="22423" spans="1:9" ht="15" customHeight="1" x14ac:dyDescent="0.25">
      <c r="A22423" s="67" t="s">
        <v>117</v>
      </c>
      <c r="B22423" s="68" t="s">
        <v>89</v>
      </c>
      <c r="C22423" s="69" t="s">
        <v>90</v>
      </c>
      <c r="D22423" s="69" t="s">
        <v>91</v>
      </c>
      <c r="E22423" s="69" t="s">
        <v>118</v>
      </c>
      <c r="F22423" s="69" t="s">
        <v>92</v>
      </c>
      <c r="G22423" s="69" t="s">
        <v>59</v>
      </c>
      <c r="H22423" s="70" t="s">
        <v>93</v>
      </c>
      <c r="I22423" s="71"/>
    </row>
    <row r="22424" spans="1:9" ht="15" customHeight="1" thickBot="1" x14ac:dyDescent="0.3">
      <c r="A22424" s="72"/>
      <c r="B22424" s="73"/>
      <c r="C22424" s="74"/>
      <c r="D22424" s="74"/>
      <c r="E22424" s="74"/>
      <c r="F22424" s="74"/>
      <c r="G22424" s="74"/>
      <c r="H22424" s="75" t="s">
        <v>94</v>
      </c>
      <c r="I22424" s="76" t="s">
        <v>95</v>
      </c>
    </row>
    <row r="22425" spans="1:9" ht="14.1" customHeight="1" thickBot="1" x14ac:dyDescent="0.3">
      <c r="A22425" s="94" t="s">
        <v>62</v>
      </c>
      <c r="B22425" s="95">
        <v>-1.5201704841293002E-2</v>
      </c>
      <c r="C22425" s="96">
        <v>4.2406916913127687E-3</v>
      </c>
      <c r="D22425" s="97">
        <v>132.10361591598974</v>
      </c>
      <c r="E22425" s="98">
        <v>0</v>
      </c>
      <c r="F22425" s="97">
        <v>-3.5847229527282822</v>
      </c>
      <c r="G22425" s="97">
        <v>4.7354462035717655E-4</v>
      </c>
      <c r="H22425" s="96">
        <v>-2.3590151298834884E-2</v>
      </c>
      <c r="I22425" s="99">
        <v>-6.8132583837511203E-3</v>
      </c>
    </row>
    <row r="22426" spans="1:9" ht="15" customHeight="1" x14ac:dyDescent="0.25">
      <c r="A22426" s="42" t="s">
        <v>138</v>
      </c>
      <c r="B22426" s="43"/>
      <c r="C22426" s="43"/>
      <c r="D22426" s="43"/>
      <c r="E22426" s="43"/>
      <c r="F22426" s="43"/>
      <c r="G22426" s="43"/>
      <c r="H22426" s="43"/>
      <c r="I22426" s="43"/>
    </row>
    <row r="22427" spans="1:9" ht="15" customHeight="1" x14ac:dyDescent="0.25">
      <c r="A22427" s="50" t="s">
        <v>352</v>
      </c>
      <c r="B22427" s="51"/>
      <c r="C22427" s="51"/>
      <c r="D22427" s="51"/>
      <c r="E22427" s="51"/>
      <c r="F22427" s="51"/>
      <c r="G22427" s="51"/>
      <c r="H22427" s="51"/>
      <c r="I22427" s="51"/>
    </row>
    <row r="22430" spans="1:9" ht="16.5" x14ac:dyDescent="0.25">
      <c r="A22430" t="s">
        <v>139</v>
      </c>
    </row>
    <row r="22432" spans="1:9" ht="20.100000000000001" customHeight="1" thickBot="1" x14ac:dyDescent="0.3">
      <c r="A22432" s="16" t="s">
        <v>114</v>
      </c>
      <c r="B22432" s="17"/>
      <c r="C22432" s="17"/>
    </row>
    <row r="22433" spans="1:3" ht="15" customHeight="1" thickBot="1" x14ac:dyDescent="0.3">
      <c r="A22433" s="18"/>
      <c r="B22433" s="19"/>
      <c r="C22433" s="61" t="s">
        <v>62</v>
      </c>
    </row>
    <row r="22434" spans="1:3" ht="14.1" customHeight="1" x14ac:dyDescent="0.25">
      <c r="A22434" s="3" t="s">
        <v>36</v>
      </c>
      <c r="B22434" s="23" t="s">
        <v>37</v>
      </c>
      <c r="C22434" s="62">
        <v>0</v>
      </c>
    </row>
    <row r="22435" spans="1:3" ht="14.1" customHeight="1" x14ac:dyDescent="0.25">
      <c r="A22435" s="28"/>
      <c r="B22435" s="9" t="s">
        <v>63</v>
      </c>
      <c r="C22435" s="12">
        <v>0</v>
      </c>
    </row>
    <row r="22436" spans="1:3" ht="14.1" customHeight="1" x14ac:dyDescent="0.25">
      <c r="A22436" s="28"/>
      <c r="B22436" s="9" t="s">
        <v>64</v>
      </c>
      <c r="C22436" s="12">
        <v>0</v>
      </c>
    </row>
    <row r="22437" spans="1:3" ht="14.1" customHeight="1" x14ac:dyDescent="0.25">
      <c r="A22437" s="28"/>
      <c r="B22437" s="9" t="s">
        <v>65</v>
      </c>
      <c r="C22437" s="12">
        <v>0</v>
      </c>
    </row>
    <row r="22438" spans="1:3" ht="14.1" customHeight="1" x14ac:dyDescent="0.25">
      <c r="A22438" s="28"/>
      <c r="B22438" s="9" t="s">
        <v>66</v>
      </c>
      <c r="C22438" s="12">
        <v>0</v>
      </c>
    </row>
    <row r="22439" spans="1:3" ht="14.1" customHeight="1" x14ac:dyDescent="0.25">
      <c r="A22439" s="28"/>
      <c r="B22439" s="9" t="s">
        <v>67</v>
      </c>
      <c r="C22439" s="12">
        <v>0</v>
      </c>
    </row>
    <row r="22440" spans="1:3" ht="14.1" customHeight="1" x14ac:dyDescent="0.25">
      <c r="A22440" s="28"/>
      <c r="B22440" s="9" t="s">
        <v>68</v>
      </c>
      <c r="C22440" s="12">
        <v>0</v>
      </c>
    </row>
    <row r="22441" spans="1:3" ht="24" customHeight="1" x14ac:dyDescent="0.25">
      <c r="A22441" s="28"/>
      <c r="B22441" s="9" t="s">
        <v>69</v>
      </c>
      <c r="C22441" s="12">
        <v>0</v>
      </c>
    </row>
    <row r="22442" spans="1:3" ht="24" customHeight="1" x14ac:dyDescent="0.25">
      <c r="A22442" s="28"/>
      <c r="B22442" s="9" t="s">
        <v>70</v>
      </c>
      <c r="C22442" s="12">
        <v>0</v>
      </c>
    </row>
    <row r="22443" spans="1:3" ht="24" customHeight="1" x14ac:dyDescent="0.25">
      <c r="A22443" s="28"/>
      <c r="B22443" s="9" t="s">
        <v>71</v>
      </c>
      <c r="C22443" s="12">
        <v>1</v>
      </c>
    </row>
    <row r="22444" spans="1:3" ht="24" customHeight="1" x14ac:dyDescent="0.25">
      <c r="A22444" s="28"/>
      <c r="B22444" s="9" t="s">
        <v>72</v>
      </c>
      <c r="C22444" s="12">
        <v>-1</v>
      </c>
    </row>
    <row r="22445" spans="1:3" ht="24" customHeight="1" x14ac:dyDescent="0.25">
      <c r="A22445" s="28"/>
      <c r="B22445" s="9" t="s">
        <v>73</v>
      </c>
      <c r="C22445" s="12">
        <v>0</v>
      </c>
    </row>
    <row r="22446" spans="1:3" ht="24" customHeight="1" x14ac:dyDescent="0.25">
      <c r="A22446" s="28"/>
      <c r="B22446" s="9" t="s">
        <v>74</v>
      </c>
      <c r="C22446" s="12">
        <v>0</v>
      </c>
    </row>
    <row r="22447" spans="1:3" ht="24" customHeight="1" x14ac:dyDescent="0.25">
      <c r="A22447" s="28"/>
      <c r="B22447" s="9" t="s">
        <v>75</v>
      </c>
      <c r="C22447" s="12">
        <v>-1</v>
      </c>
    </row>
    <row r="22448" spans="1:3" ht="24" customHeight="1" thickBot="1" x14ac:dyDescent="0.3">
      <c r="A22448" s="91"/>
      <c r="B22448" s="14" t="s">
        <v>76</v>
      </c>
      <c r="C22448" s="100">
        <v>1</v>
      </c>
    </row>
    <row r="22449" spans="1:9" ht="24.95" customHeight="1" x14ac:dyDescent="0.25">
      <c r="A22449" s="42" t="s">
        <v>140</v>
      </c>
      <c r="B22449" s="43"/>
      <c r="C22449" s="43"/>
    </row>
    <row r="22451" spans="1:9" ht="20.100000000000001" customHeight="1" thickBot="1" x14ac:dyDescent="0.3">
      <c r="A22451" s="16" t="s">
        <v>116</v>
      </c>
      <c r="B22451" s="17"/>
      <c r="C22451" s="17"/>
      <c r="D22451" s="17"/>
      <c r="E22451" s="17"/>
      <c r="F22451" s="17"/>
      <c r="G22451" s="17"/>
      <c r="H22451" s="17"/>
      <c r="I22451" s="17"/>
    </row>
    <row r="22452" spans="1:9" ht="15" customHeight="1" x14ac:dyDescent="0.25">
      <c r="A22452" s="67" t="s">
        <v>117</v>
      </c>
      <c r="B22452" s="68" t="s">
        <v>89</v>
      </c>
      <c r="C22452" s="69" t="s">
        <v>90</v>
      </c>
      <c r="D22452" s="69" t="s">
        <v>91</v>
      </c>
      <c r="E22452" s="69" t="s">
        <v>118</v>
      </c>
      <c r="F22452" s="69" t="s">
        <v>92</v>
      </c>
      <c r="G22452" s="69" t="s">
        <v>59</v>
      </c>
      <c r="H22452" s="70" t="s">
        <v>93</v>
      </c>
      <c r="I22452" s="71"/>
    </row>
    <row r="22453" spans="1:9" ht="15" customHeight="1" thickBot="1" x14ac:dyDescent="0.3">
      <c r="A22453" s="72"/>
      <c r="B22453" s="73"/>
      <c r="C22453" s="74"/>
      <c r="D22453" s="74"/>
      <c r="E22453" s="74"/>
      <c r="F22453" s="74"/>
      <c r="G22453" s="74"/>
      <c r="H22453" s="75" t="s">
        <v>94</v>
      </c>
      <c r="I22453" s="76" t="s">
        <v>95</v>
      </c>
    </row>
    <row r="22454" spans="1:9" ht="14.1" customHeight="1" thickBot="1" x14ac:dyDescent="0.3">
      <c r="A22454" s="94" t="s">
        <v>62</v>
      </c>
      <c r="B22454" s="95">
        <v>5.7962448064929209E-3</v>
      </c>
      <c r="C22454" s="96">
        <v>5.9572471308334211E-3</v>
      </c>
      <c r="D22454" s="97">
        <v>130.76055848745517</v>
      </c>
      <c r="E22454" s="98">
        <v>0</v>
      </c>
      <c r="F22454" s="97">
        <v>0.9729737039937143</v>
      </c>
      <c r="G22454" s="97">
        <v>0.33236281382980748</v>
      </c>
      <c r="H22454" s="96">
        <v>-5.9888122274038662E-3</v>
      </c>
      <c r="I22454" s="99">
        <v>1.758130184038971E-2</v>
      </c>
    </row>
    <row r="22455" spans="1:9" ht="15" customHeight="1" x14ac:dyDescent="0.25">
      <c r="A22455" s="42" t="s">
        <v>140</v>
      </c>
      <c r="B22455" s="43"/>
      <c r="C22455" s="43"/>
      <c r="D22455" s="43"/>
      <c r="E22455" s="43"/>
      <c r="F22455" s="43"/>
      <c r="G22455" s="43"/>
      <c r="H22455" s="43"/>
      <c r="I22455" s="43"/>
    </row>
    <row r="22456" spans="1:9" ht="15" customHeight="1" x14ac:dyDescent="0.25">
      <c r="A22456" s="50" t="s">
        <v>352</v>
      </c>
      <c r="B22456" s="51"/>
      <c r="C22456" s="51"/>
      <c r="D22456" s="51"/>
      <c r="E22456" s="51"/>
      <c r="F22456" s="51"/>
      <c r="G22456" s="51"/>
      <c r="H22456" s="51"/>
      <c r="I22456" s="51"/>
    </row>
    <row r="22459" spans="1:9" ht="16.5" x14ac:dyDescent="0.25">
      <c r="A22459" t="s">
        <v>141</v>
      </c>
    </row>
    <row r="22462" spans="1:9" ht="16.5" x14ac:dyDescent="0.25">
      <c r="A22462" t="s">
        <v>142</v>
      </c>
    </row>
    <row r="22464" spans="1:9" ht="18" customHeight="1" thickBot="1" x14ac:dyDescent="0.3">
      <c r="A22464" s="1" t="s">
        <v>143</v>
      </c>
      <c r="B22464" s="2"/>
      <c r="C22464" s="2"/>
      <c r="D22464" s="2"/>
    </row>
    <row r="22465" spans="1:4" ht="14.1" customHeight="1" x14ac:dyDescent="0.25">
      <c r="A22465" s="101" t="s">
        <v>88</v>
      </c>
      <c r="B22465" s="4"/>
      <c r="C22465" s="102" t="s">
        <v>144</v>
      </c>
      <c r="D22465" s="103"/>
    </row>
    <row r="22466" spans="1:4" ht="15" customHeight="1" thickBot="1" x14ac:dyDescent="0.3">
      <c r="A22466" s="13"/>
      <c r="B22466" s="104"/>
      <c r="C22466" s="105" t="s">
        <v>145</v>
      </c>
      <c r="D22466" s="76" t="s">
        <v>146</v>
      </c>
    </row>
    <row r="22467" spans="1:4" ht="14.1" customHeight="1" x14ac:dyDescent="0.25">
      <c r="A22467" s="3" t="s">
        <v>36</v>
      </c>
      <c r="B22467" s="23" t="s">
        <v>37</v>
      </c>
      <c r="C22467" s="24">
        <v>1</v>
      </c>
      <c r="D22467" s="63">
        <v>1</v>
      </c>
    </row>
    <row r="22468" spans="1:4" ht="14.1" customHeight="1" x14ac:dyDescent="0.25">
      <c r="A22468" s="11"/>
      <c r="B22468" s="9" t="s">
        <v>63</v>
      </c>
      <c r="C22468" s="29">
        <v>1</v>
      </c>
      <c r="D22468" s="35">
        <v>0</v>
      </c>
    </row>
    <row r="22469" spans="1:4" ht="14.1" customHeight="1" x14ac:dyDescent="0.25">
      <c r="A22469" s="11"/>
      <c r="B22469" s="9" t="s">
        <v>64</v>
      </c>
      <c r="C22469" s="29">
        <v>0</v>
      </c>
      <c r="D22469" s="35">
        <v>1</v>
      </c>
    </row>
    <row r="22470" spans="1:4" ht="14.1" customHeight="1" x14ac:dyDescent="0.25">
      <c r="A22470" s="11"/>
      <c r="B22470" s="9" t="s">
        <v>65</v>
      </c>
      <c r="C22470" s="64">
        <v>0.25</v>
      </c>
      <c r="D22470" s="56">
        <v>0.25</v>
      </c>
    </row>
    <row r="22471" spans="1:4" ht="14.1" customHeight="1" x14ac:dyDescent="0.25">
      <c r="A22471" s="11"/>
      <c r="B22471" s="9" t="s">
        <v>66</v>
      </c>
      <c r="C22471" s="64">
        <v>0.25</v>
      </c>
      <c r="D22471" s="56">
        <v>0.25</v>
      </c>
    </row>
    <row r="22472" spans="1:4" ht="14.1" customHeight="1" x14ac:dyDescent="0.25">
      <c r="A22472" s="11"/>
      <c r="B22472" s="9" t="s">
        <v>67</v>
      </c>
      <c r="C22472" s="64">
        <v>0.25</v>
      </c>
      <c r="D22472" s="56">
        <v>0.25</v>
      </c>
    </row>
    <row r="22473" spans="1:4" ht="14.1" customHeight="1" x14ac:dyDescent="0.25">
      <c r="A22473" s="11"/>
      <c r="B22473" s="9" t="s">
        <v>68</v>
      </c>
      <c r="C22473" s="64">
        <v>0.25</v>
      </c>
      <c r="D22473" s="56">
        <v>0.25</v>
      </c>
    </row>
    <row r="22474" spans="1:4" ht="24" customHeight="1" x14ac:dyDescent="0.25">
      <c r="A22474" s="11"/>
      <c r="B22474" s="9" t="s">
        <v>69</v>
      </c>
      <c r="C22474" s="64">
        <v>0.25</v>
      </c>
      <c r="D22474" s="35">
        <v>0</v>
      </c>
    </row>
    <row r="22475" spans="1:4" ht="24" customHeight="1" x14ac:dyDescent="0.25">
      <c r="A22475" s="11"/>
      <c r="B22475" s="9" t="s">
        <v>70</v>
      </c>
      <c r="C22475" s="64">
        <v>0.25</v>
      </c>
      <c r="D22475" s="35">
        <v>0</v>
      </c>
    </row>
    <row r="22476" spans="1:4" ht="24" customHeight="1" x14ac:dyDescent="0.25">
      <c r="A22476" s="11"/>
      <c r="B22476" s="9" t="s">
        <v>71</v>
      </c>
      <c r="C22476" s="64">
        <v>0.25</v>
      </c>
      <c r="D22476" s="35">
        <v>0</v>
      </c>
    </row>
    <row r="22477" spans="1:4" ht="24" customHeight="1" x14ac:dyDescent="0.25">
      <c r="A22477" s="11"/>
      <c r="B22477" s="9" t="s">
        <v>72</v>
      </c>
      <c r="C22477" s="64">
        <v>0.25</v>
      </c>
      <c r="D22477" s="35">
        <v>0</v>
      </c>
    </row>
    <row r="22478" spans="1:4" ht="24" customHeight="1" x14ac:dyDescent="0.25">
      <c r="A22478" s="11"/>
      <c r="B22478" s="9" t="s">
        <v>73</v>
      </c>
      <c r="C22478" s="29">
        <v>0</v>
      </c>
      <c r="D22478" s="56">
        <v>0.25</v>
      </c>
    </row>
    <row r="22479" spans="1:4" ht="24" customHeight="1" x14ac:dyDescent="0.25">
      <c r="A22479" s="11"/>
      <c r="B22479" s="9" t="s">
        <v>74</v>
      </c>
      <c r="C22479" s="29">
        <v>0</v>
      </c>
      <c r="D22479" s="56">
        <v>0.25</v>
      </c>
    </row>
    <row r="22480" spans="1:4" ht="24" customHeight="1" x14ac:dyDescent="0.25">
      <c r="A22480" s="11"/>
      <c r="B22480" s="9" t="s">
        <v>75</v>
      </c>
      <c r="C22480" s="29">
        <v>0</v>
      </c>
      <c r="D22480" s="56">
        <v>0.25</v>
      </c>
    </row>
    <row r="22481" spans="1:6" ht="24" customHeight="1" thickBot="1" x14ac:dyDescent="0.3">
      <c r="A22481" s="13"/>
      <c r="B22481" s="14" t="s">
        <v>76</v>
      </c>
      <c r="C22481" s="38">
        <v>0</v>
      </c>
      <c r="D22481" s="58">
        <v>0.25</v>
      </c>
    </row>
    <row r="22483" spans="1:6" ht="20.100000000000001" customHeight="1" thickBot="1" x14ac:dyDescent="0.3">
      <c r="A22483" s="16" t="s">
        <v>147</v>
      </c>
      <c r="B22483" s="17"/>
      <c r="C22483" s="17"/>
      <c r="D22483" s="17"/>
      <c r="E22483" s="17"/>
      <c r="F22483" s="17"/>
    </row>
    <row r="22484" spans="1:6" ht="15" customHeight="1" x14ac:dyDescent="0.25">
      <c r="A22484" s="67" t="s">
        <v>144</v>
      </c>
      <c r="B22484" s="68" t="s">
        <v>148</v>
      </c>
      <c r="C22484" s="69" t="s">
        <v>90</v>
      </c>
      <c r="D22484" s="69" t="s">
        <v>91</v>
      </c>
      <c r="E22484" s="70" t="s">
        <v>93</v>
      </c>
      <c r="F22484" s="71"/>
    </row>
    <row r="22485" spans="1:6" ht="15" customHeight="1" thickBot="1" x14ac:dyDescent="0.3">
      <c r="A22485" s="72"/>
      <c r="B22485" s="73"/>
      <c r="C22485" s="74"/>
      <c r="D22485" s="74"/>
      <c r="E22485" s="75" t="s">
        <v>94</v>
      </c>
      <c r="F22485" s="76" t="s">
        <v>95</v>
      </c>
    </row>
    <row r="22486" spans="1:6" ht="14.1" customHeight="1" x14ac:dyDescent="0.25">
      <c r="A22486" s="44" t="s">
        <v>145</v>
      </c>
      <c r="B22486" s="106">
        <v>0.9366478803663072</v>
      </c>
      <c r="C22486" s="53">
        <v>8.9712605439968354E-3</v>
      </c>
      <c r="D22486" s="53">
        <v>137.55719461887432</v>
      </c>
      <c r="E22486" s="53">
        <v>0.91890847001534581</v>
      </c>
      <c r="F22486" s="54">
        <v>0.95438729071726858</v>
      </c>
    </row>
    <row r="22487" spans="1:6" ht="14.1" customHeight="1" thickBot="1" x14ac:dyDescent="0.3">
      <c r="A22487" s="48" t="s">
        <v>146</v>
      </c>
      <c r="B22487" s="65">
        <v>0.94965727511964126</v>
      </c>
      <c r="C22487" s="57">
        <v>8.8773765963948148E-3</v>
      </c>
      <c r="D22487" s="57">
        <v>139.44952610441899</v>
      </c>
      <c r="E22487" s="57">
        <v>0.93210562068671798</v>
      </c>
      <c r="F22487" s="58">
        <v>0.96720892955256454</v>
      </c>
    </row>
    <row r="22488" spans="1:6" ht="15" customHeight="1" x14ac:dyDescent="0.25">
      <c r="A22488" s="42" t="s">
        <v>351</v>
      </c>
      <c r="B22488" s="43"/>
      <c r="C22488" s="43"/>
      <c r="D22488" s="43"/>
      <c r="E22488" s="43"/>
      <c r="F22488" s="43"/>
    </row>
    <row r="22491" spans="1:6" ht="16.5" x14ac:dyDescent="0.25">
      <c r="A22491" t="s">
        <v>149</v>
      </c>
    </row>
    <row r="22493" spans="1:6" ht="18" customHeight="1" thickBot="1" x14ac:dyDescent="0.3">
      <c r="A22493" s="1" t="s">
        <v>143</v>
      </c>
      <c r="B22493" s="2"/>
      <c r="C22493" s="2"/>
      <c r="D22493" s="2"/>
      <c r="E22493" s="2"/>
      <c r="F22493" s="2"/>
    </row>
    <row r="22494" spans="1:6" ht="14.1" customHeight="1" x14ac:dyDescent="0.25">
      <c r="A22494" s="101" t="s">
        <v>88</v>
      </c>
      <c r="B22494" s="4"/>
      <c r="C22494" s="102" t="s">
        <v>150</v>
      </c>
      <c r="D22494" s="107"/>
      <c r="E22494" s="107"/>
      <c r="F22494" s="103"/>
    </row>
    <row r="22495" spans="1:6" ht="15" customHeight="1" thickBot="1" x14ac:dyDescent="0.3">
      <c r="A22495" s="13"/>
      <c r="B22495" s="104"/>
      <c r="C22495" s="105" t="s">
        <v>151</v>
      </c>
      <c r="D22495" s="75" t="s">
        <v>152</v>
      </c>
      <c r="E22495" s="75" t="s">
        <v>153</v>
      </c>
      <c r="F22495" s="76" t="s">
        <v>154</v>
      </c>
    </row>
    <row r="22496" spans="1:6" ht="14.1" customHeight="1" x14ac:dyDescent="0.25">
      <c r="A22496" s="3" t="s">
        <v>36</v>
      </c>
      <c r="B22496" s="23" t="s">
        <v>37</v>
      </c>
      <c r="C22496" s="24">
        <v>1</v>
      </c>
      <c r="D22496" s="26">
        <v>1</v>
      </c>
      <c r="E22496" s="26">
        <v>1</v>
      </c>
      <c r="F22496" s="63">
        <v>1</v>
      </c>
    </row>
    <row r="22497" spans="1:6" ht="14.1" customHeight="1" x14ac:dyDescent="0.25">
      <c r="A22497" s="11"/>
      <c r="B22497" s="9" t="s">
        <v>63</v>
      </c>
      <c r="C22497" s="64">
        <v>0.5</v>
      </c>
      <c r="D22497" s="55">
        <v>0.5</v>
      </c>
      <c r="E22497" s="55">
        <v>0.5</v>
      </c>
      <c r="F22497" s="56">
        <v>0.5</v>
      </c>
    </row>
    <row r="22498" spans="1:6" ht="14.1" customHeight="1" x14ac:dyDescent="0.25">
      <c r="A22498" s="11"/>
      <c r="B22498" s="9" t="s">
        <v>64</v>
      </c>
      <c r="C22498" s="64">
        <v>0.5</v>
      </c>
      <c r="D22498" s="55">
        <v>0.5</v>
      </c>
      <c r="E22498" s="55">
        <v>0.5</v>
      </c>
      <c r="F22498" s="56">
        <v>0.5</v>
      </c>
    </row>
    <row r="22499" spans="1:6" ht="14.1" customHeight="1" x14ac:dyDescent="0.25">
      <c r="A22499" s="11"/>
      <c r="B22499" s="9" t="s">
        <v>65</v>
      </c>
      <c r="C22499" s="29">
        <v>1</v>
      </c>
      <c r="D22499" s="31">
        <v>0</v>
      </c>
      <c r="E22499" s="31">
        <v>0</v>
      </c>
      <c r="F22499" s="35">
        <v>0</v>
      </c>
    </row>
    <row r="22500" spans="1:6" ht="14.1" customHeight="1" x14ac:dyDescent="0.25">
      <c r="A22500" s="11"/>
      <c r="B22500" s="9" t="s">
        <v>66</v>
      </c>
      <c r="C22500" s="29">
        <v>0</v>
      </c>
      <c r="D22500" s="31">
        <v>1</v>
      </c>
      <c r="E22500" s="31">
        <v>0</v>
      </c>
      <c r="F22500" s="35">
        <v>0</v>
      </c>
    </row>
    <row r="22501" spans="1:6" ht="14.1" customHeight="1" x14ac:dyDescent="0.25">
      <c r="A22501" s="11"/>
      <c r="B22501" s="9" t="s">
        <v>67</v>
      </c>
      <c r="C22501" s="29">
        <v>0</v>
      </c>
      <c r="D22501" s="31">
        <v>0</v>
      </c>
      <c r="E22501" s="31">
        <v>1</v>
      </c>
      <c r="F22501" s="35">
        <v>0</v>
      </c>
    </row>
    <row r="22502" spans="1:6" ht="14.1" customHeight="1" x14ac:dyDescent="0.25">
      <c r="A22502" s="11"/>
      <c r="B22502" s="9" t="s">
        <v>68</v>
      </c>
      <c r="C22502" s="29">
        <v>0</v>
      </c>
      <c r="D22502" s="31">
        <v>0</v>
      </c>
      <c r="E22502" s="31">
        <v>0</v>
      </c>
      <c r="F22502" s="35">
        <v>1</v>
      </c>
    </row>
    <row r="22503" spans="1:6" ht="24" customHeight="1" x14ac:dyDescent="0.25">
      <c r="A22503" s="11"/>
      <c r="B22503" s="9" t="s">
        <v>69</v>
      </c>
      <c r="C22503" s="64">
        <v>0.5</v>
      </c>
      <c r="D22503" s="31">
        <v>0</v>
      </c>
      <c r="E22503" s="31">
        <v>0</v>
      </c>
      <c r="F22503" s="35">
        <v>0</v>
      </c>
    </row>
    <row r="22504" spans="1:6" ht="24" customHeight="1" x14ac:dyDescent="0.25">
      <c r="A22504" s="11"/>
      <c r="B22504" s="9" t="s">
        <v>70</v>
      </c>
      <c r="C22504" s="29">
        <v>0</v>
      </c>
      <c r="D22504" s="55">
        <v>0.5</v>
      </c>
      <c r="E22504" s="31">
        <v>0</v>
      </c>
      <c r="F22504" s="35">
        <v>0</v>
      </c>
    </row>
    <row r="22505" spans="1:6" ht="24" customHeight="1" x14ac:dyDescent="0.25">
      <c r="A22505" s="11"/>
      <c r="B22505" s="9" t="s">
        <v>71</v>
      </c>
      <c r="C22505" s="29">
        <v>0</v>
      </c>
      <c r="D22505" s="31">
        <v>0</v>
      </c>
      <c r="E22505" s="55">
        <v>0.5</v>
      </c>
      <c r="F22505" s="35">
        <v>0</v>
      </c>
    </row>
    <row r="22506" spans="1:6" ht="24" customHeight="1" x14ac:dyDescent="0.25">
      <c r="A22506" s="11"/>
      <c r="B22506" s="9" t="s">
        <v>72</v>
      </c>
      <c r="C22506" s="29">
        <v>0</v>
      </c>
      <c r="D22506" s="31">
        <v>0</v>
      </c>
      <c r="E22506" s="31">
        <v>0</v>
      </c>
      <c r="F22506" s="56">
        <v>0.5</v>
      </c>
    </row>
    <row r="22507" spans="1:6" ht="24" customHeight="1" x14ac:dyDescent="0.25">
      <c r="A22507" s="11"/>
      <c r="B22507" s="9" t="s">
        <v>73</v>
      </c>
      <c r="C22507" s="64">
        <v>0.5</v>
      </c>
      <c r="D22507" s="31">
        <v>0</v>
      </c>
      <c r="E22507" s="31">
        <v>0</v>
      </c>
      <c r="F22507" s="35">
        <v>0</v>
      </c>
    </row>
    <row r="22508" spans="1:6" ht="24" customHeight="1" x14ac:dyDescent="0.25">
      <c r="A22508" s="11"/>
      <c r="B22508" s="9" t="s">
        <v>74</v>
      </c>
      <c r="C22508" s="29">
        <v>0</v>
      </c>
      <c r="D22508" s="55">
        <v>0.5</v>
      </c>
      <c r="E22508" s="31">
        <v>0</v>
      </c>
      <c r="F22508" s="35">
        <v>0</v>
      </c>
    </row>
    <row r="22509" spans="1:6" ht="24" customHeight="1" x14ac:dyDescent="0.25">
      <c r="A22509" s="11"/>
      <c r="B22509" s="9" t="s">
        <v>75</v>
      </c>
      <c r="C22509" s="29">
        <v>0</v>
      </c>
      <c r="D22509" s="31">
        <v>0</v>
      </c>
      <c r="E22509" s="55">
        <v>0.5</v>
      </c>
      <c r="F22509" s="35">
        <v>0</v>
      </c>
    </row>
    <row r="22510" spans="1:6" ht="24" customHeight="1" thickBot="1" x14ac:dyDescent="0.3">
      <c r="A22510" s="13"/>
      <c r="B22510" s="14" t="s">
        <v>76</v>
      </c>
      <c r="C22510" s="38">
        <v>0</v>
      </c>
      <c r="D22510" s="40">
        <v>0</v>
      </c>
      <c r="E22510" s="40">
        <v>0</v>
      </c>
      <c r="F22510" s="58">
        <v>0.5</v>
      </c>
    </row>
    <row r="22512" spans="1:6" ht="20.100000000000001" customHeight="1" thickBot="1" x14ac:dyDescent="0.3">
      <c r="A22512" s="16" t="s">
        <v>147</v>
      </c>
      <c r="B22512" s="17"/>
      <c r="C22512" s="17"/>
      <c r="D22512" s="17"/>
      <c r="E22512" s="17"/>
      <c r="F22512" s="17"/>
    </row>
    <row r="22513" spans="1:10" ht="15" customHeight="1" x14ac:dyDescent="0.25">
      <c r="A22513" s="67" t="s">
        <v>150</v>
      </c>
      <c r="B22513" s="68" t="s">
        <v>148</v>
      </c>
      <c r="C22513" s="69" t="s">
        <v>90</v>
      </c>
      <c r="D22513" s="69" t="s">
        <v>91</v>
      </c>
      <c r="E22513" s="70" t="s">
        <v>93</v>
      </c>
      <c r="F22513" s="71"/>
    </row>
    <row r="22514" spans="1:10" ht="15" customHeight="1" thickBot="1" x14ac:dyDescent="0.3">
      <c r="A22514" s="72"/>
      <c r="B22514" s="73"/>
      <c r="C22514" s="74"/>
      <c r="D22514" s="74"/>
      <c r="E22514" s="75" t="s">
        <v>94</v>
      </c>
      <c r="F22514" s="76" t="s">
        <v>95</v>
      </c>
    </row>
    <row r="22515" spans="1:10" ht="14.1" customHeight="1" x14ac:dyDescent="0.25">
      <c r="A22515" s="44" t="s">
        <v>151</v>
      </c>
      <c r="B22515" s="106">
        <v>0.95175859543521701</v>
      </c>
      <c r="C22515" s="53">
        <v>6.4188756318322862E-3</v>
      </c>
      <c r="D22515" s="53">
        <v>137.40027481108186</v>
      </c>
      <c r="E22515" s="53">
        <v>0.93906603988217197</v>
      </c>
      <c r="F22515" s="54">
        <v>0.96445115098826206</v>
      </c>
    </row>
    <row r="22516" spans="1:10" ht="14.1" customHeight="1" x14ac:dyDescent="0.25">
      <c r="A22516" s="46" t="s">
        <v>152</v>
      </c>
      <c r="B22516" s="64">
        <v>0.93678530035254559</v>
      </c>
      <c r="C22516" s="55">
        <v>6.5828499002279842E-3</v>
      </c>
      <c r="D22516" s="55">
        <v>138.68904047919</v>
      </c>
      <c r="E22516" s="55">
        <v>0.92376957990824038</v>
      </c>
      <c r="F22516" s="56">
        <v>0.9498010207968508</v>
      </c>
    </row>
    <row r="22517" spans="1:10" ht="14.1" customHeight="1" x14ac:dyDescent="0.25">
      <c r="A22517" s="46" t="s">
        <v>153</v>
      </c>
      <c r="B22517" s="64">
        <v>0.93588141637304401</v>
      </c>
      <c r="C22517" s="55">
        <v>6.2349510755870209E-3</v>
      </c>
      <c r="D22517" s="55">
        <v>138.81203038404399</v>
      </c>
      <c r="E22517" s="55">
        <v>0.92355366340730705</v>
      </c>
      <c r="F22517" s="56">
        <v>0.94820916933878097</v>
      </c>
    </row>
    <row r="22518" spans="1:10" ht="14.1" customHeight="1" thickBot="1" x14ac:dyDescent="0.3">
      <c r="A22518" s="48" t="s">
        <v>154</v>
      </c>
      <c r="B22518" s="65">
        <v>0.94818499881109053</v>
      </c>
      <c r="C22518" s="57">
        <v>6.8359105005756865E-3</v>
      </c>
      <c r="D22518" s="57">
        <v>138.00525308921735</v>
      </c>
      <c r="E22518" s="57">
        <v>0.93466833331623256</v>
      </c>
      <c r="F22518" s="58">
        <v>0.9617016643059485</v>
      </c>
    </row>
    <row r="22519" spans="1:10" ht="15" customHeight="1" x14ac:dyDescent="0.25">
      <c r="A22519" s="42" t="s">
        <v>351</v>
      </c>
      <c r="B22519" s="43"/>
      <c r="C22519" s="43"/>
      <c r="D22519" s="43"/>
      <c r="E22519" s="43"/>
      <c r="F22519" s="43"/>
    </row>
    <row r="22522" spans="1:10" ht="16.5" x14ac:dyDescent="0.25">
      <c r="A22522" t="s">
        <v>155</v>
      </c>
    </row>
    <row r="22524" spans="1:10" ht="18" customHeight="1" thickBot="1" x14ac:dyDescent="0.3">
      <c r="A22524" s="1" t="s">
        <v>143</v>
      </c>
      <c r="B22524" s="2"/>
      <c r="C22524" s="2"/>
      <c r="D22524" s="2"/>
      <c r="E22524" s="2"/>
      <c r="F22524" s="2"/>
      <c r="G22524" s="2"/>
      <c r="H22524" s="2"/>
      <c r="I22524" s="2"/>
      <c r="J22524" s="2"/>
    </row>
    <row r="22525" spans="1:10" ht="14.1" customHeight="1" x14ac:dyDescent="0.25">
      <c r="A22525" s="101" t="s">
        <v>88</v>
      </c>
      <c r="B22525" s="4"/>
      <c r="C22525" s="102" t="s">
        <v>144</v>
      </c>
      <c r="D22525" s="107"/>
      <c r="E22525" s="107"/>
      <c r="F22525" s="107"/>
      <c r="G22525" s="107"/>
      <c r="H22525" s="107"/>
      <c r="I22525" s="107"/>
      <c r="J22525" s="103"/>
    </row>
    <row r="22526" spans="1:10" ht="15" customHeight="1" x14ac:dyDescent="0.25">
      <c r="A22526" s="11"/>
      <c r="B22526" s="7"/>
      <c r="C22526" s="108" t="s">
        <v>145</v>
      </c>
      <c r="D22526" s="109"/>
      <c r="E22526" s="109"/>
      <c r="F22526" s="110"/>
      <c r="G22526" s="111" t="s">
        <v>146</v>
      </c>
      <c r="H22526" s="109"/>
      <c r="I22526" s="109"/>
      <c r="J22526" s="112"/>
    </row>
    <row r="22527" spans="1:10" ht="14.1" customHeight="1" x14ac:dyDescent="0.25">
      <c r="A22527" s="11"/>
      <c r="B22527" s="7"/>
      <c r="C22527" s="108" t="s">
        <v>150</v>
      </c>
      <c r="D22527" s="109"/>
      <c r="E22527" s="109"/>
      <c r="F22527" s="110"/>
      <c r="G22527" s="111" t="s">
        <v>150</v>
      </c>
      <c r="H22527" s="109"/>
      <c r="I22527" s="109"/>
      <c r="J22527" s="112"/>
    </row>
    <row r="22528" spans="1:10" ht="15" customHeight="1" thickBot="1" x14ac:dyDescent="0.3">
      <c r="A22528" s="13"/>
      <c r="B22528" s="104"/>
      <c r="C22528" s="105" t="s">
        <v>151</v>
      </c>
      <c r="D22528" s="75" t="s">
        <v>152</v>
      </c>
      <c r="E22528" s="75" t="s">
        <v>153</v>
      </c>
      <c r="F22528" s="75" t="s">
        <v>154</v>
      </c>
      <c r="G22528" s="75" t="s">
        <v>151</v>
      </c>
      <c r="H22528" s="75" t="s">
        <v>152</v>
      </c>
      <c r="I22528" s="75" t="s">
        <v>153</v>
      </c>
      <c r="J22528" s="76" t="s">
        <v>154</v>
      </c>
    </row>
    <row r="22529" spans="1:10" ht="14.1" customHeight="1" x14ac:dyDescent="0.25">
      <c r="A22529" s="3" t="s">
        <v>36</v>
      </c>
      <c r="B22529" s="23" t="s">
        <v>37</v>
      </c>
      <c r="C22529" s="24">
        <v>1</v>
      </c>
      <c r="D22529" s="26">
        <v>1</v>
      </c>
      <c r="E22529" s="26">
        <v>1</v>
      </c>
      <c r="F22529" s="26">
        <v>1</v>
      </c>
      <c r="G22529" s="26">
        <v>1</v>
      </c>
      <c r="H22529" s="26">
        <v>1</v>
      </c>
      <c r="I22529" s="26">
        <v>1</v>
      </c>
      <c r="J22529" s="63">
        <v>1</v>
      </c>
    </row>
    <row r="22530" spans="1:10" ht="14.1" customHeight="1" x14ac:dyDescent="0.25">
      <c r="A22530" s="11"/>
      <c r="B22530" s="9" t="s">
        <v>63</v>
      </c>
      <c r="C22530" s="29">
        <v>1</v>
      </c>
      <c r="D22530" s="31">
        <v>1</v>
      </c>
      <c r="E22530" s="31">
        <v>1</v>
      </c>
      <c r="F22530" s="31">
        <v>1</v>
      </c>
      <c r="G22530" s="31">
        <v>0</v>
      </c>
      <c r="H22530" s="31">
        <v>0</v>
      </c>
      <c r="I22530" s="31">
        <v>0</v>
      </c>
      <c r="J22530" s="35">
        <v>0</v>
      </c>
    </row>
    <row r="22531" spans="1:10" ht="14.1" customHeight="1" x14ac:dyDescent="0.25">
      <c r="A22531" s="11"/>
      <c r="B22531" s="9" t="s">
        <v>64</v>
      </c>
      <c r="C22531" s="29">
        <v>0</v>
      </c>
      <c r="D22531" s="31">
        <v>0</v>
      </c>
      <c r="E22531" s="31">
        <v>0</v>
      </c>
      <c r="F22531" s="31">
        <v>0</v>
      </c>
      <c r="G22531" s="31">
        <v>1</v>
      </c>
      <c r="H22531" s="31">
        <v>1</v>
      </c>
      <c r="I22531" s="31">
        <v>1</v>
      </c>
      <c r="J22531" s="35">
        <v>1</v>
      </c>
    </row>
    <row r="22532" spans="1:10" ht="14.1" customHeight="1" x14ac:dyDescent="0.25">
      <c r="A22532" s="11"/>
      <c r="B22532" s="9" t="s">
        <v>65</v>
      </c>
      <c r="C22532" s="29">
        <v>1</v>
      </c>
      <c r="D22532" s="31">
        <v>0</v>
      </c>
      <c r="E22532" s="31">
        <v>0</v>
      </c>
      <c r="F22532" s="31">
        <v>0</v>
      </c>
      <c r="G22532" s="31">
        <v>1</v>
      </c>
      <c r="H22532" s="31">
        <v>0</v>
      </c>
      <c r="I22532" s="31">
        <v>0</v>
      </c>
      <c r="J22532" s="35">
        <v>0</v>
      </c>
    </row>
    <row r="22533" spans="1:10" ht="14.1" customHeight="1" x14ac:dyDescent="0.25">
      <c r="A22533" s="11"/>
      <c r="B22533" s="9" t="s">
        <v>66</v>
      </c>
      <c r="C22533" s="29">
        <v>0</v>
      </c>
      <c r="D22533" s="31">
        <v>1</v>
      </c>
      <c r="E22533" s="31">
        <v>0</v>
      </c>
      <c r="F22533" s="31">
        <v>0</v>
      </c>
      <c r="G22533" s="31">
        <v>0</v>
      </c>
      <c r="H22533" s="31">
        <v>1</v>
      </c>
      <c r="I22533" s="31">
        <v>0</v>
      </c>
      <c r="J22533" s="35">
        <v>0</v>
      </c>
    </row>
    <row r="22534" spans="1:10" ht="14.1" customHeight="1" x14ac:dyDescent="0.25">
      <c r="A22534" s="11"/>
      <c r="B22534" s="9" t="s">
        <v>67</v>
      </c>
      <c r="C22534" s="29">
        <v>0</v>
      </c>
      <c r="D22534" s="31">
        <v>0</v>
      </c>
      <c r="E22534" s="31">
        <v>1</v>
      </c>
      <c r="F22534" s="31">
        <v>0</v>
      </c>
      <c r="G22534" s="31">
        <v>0</v>
      </c>
      <c r="H22534" s="31">
        <v>0</v>
      </c>
      <c r="I22534" s="31">
        <v>1</v>
      </c>
      <c r="J22534" s="35">
        <v>0</v>
      </c>
    </row>
    <row r="22535" spans="1:10" ht="14.1" customHeight="1" x14ac:dyDescent="0.25">
      <c r="A22535" s="11"/>
      <c r="B22535" s="9" t="s">
        <v>68</v>
      </c>
      <c r="C22535" s="29">
        <v>0</v>
      </c>
      <c r="D22535" s="31">
        <v>0</v>
      </c>
      <c r="E22535" s="31">
        <v>0</v>
      </c>
      <c r="F22535" s="31">
        <v>1</v>
      </c>
      <c r="G22535" s="31">
        <v>0</v>
      </c>
      <c r="H22535" s="31">
        <v>0</v>
      </c>
      <c r="I22535" s="31">
        <v>0</v>
      </c>
      <c r="J22535" s="35">
        <v>1</v>
      </c>
    </row>
    <row r="22536" spans="1:10" ht="24" customHeight="1" x14ac:dyDescent="0.25">
      <c r="A22536" s="11"/>
      <c r="B22536" s="9" t="s">
        <v>69</v>
      </c>
      <c r="C22536" s="29">
        <v>1</v>
      </c>
      <c r="D22536" s="31">
        <v>0</v>
      </c>
      <c r="E22536" s="31">
        <v>0</v>
      </c>
      <c r="F22536" s="31">
        <v>0</v>
      </c>
      <c r="G22536" s="31">
        <v>0</v>
      </c>
      <c r="H22536" s="31">
        <v>0</v>
      </c>
      <c r="I22536" s="31">
        <v>0</v>
      </c>
      <c r="J22536" s="35">
        <v>0</v>
      </c>
    </row>
    <row r="22537" spans="1:10" ht="24" customHeight="1" x14ac:dyDescent="0.25">
      <c r="A22537" s="11"/>
      <c r="B22537" s="9" t="s">
        <v>70</v>
      </c>
      <c r="C22537" s="29">
        <v>0</v>
      </c>
      <c r="D22537" s="31">
        <v>1</v>
      </c>
      <c r="E22537" s="31">
        <v>0</v>
      </c>
      <c r="F22537" s="31">
        <v>0</v>
      </c>
      <c r="G22537" s="31">
        <v>0</v>
      </c>
      <c r="H22537" s="31">
        <v>0</v>
      </c>
      <c r="I22537" s="31">
        <v>0</v>
      </c>
      <c r="J22537" s="35">
        <v>0</v>
      </c>
    </row>
    <row r="22538" spans="1:10" ht="24" customHeight="1" x14ac:dyDescent="0.25">
      <c r="A22538" s="11"/>
      <c r="B22538" s="9" t="s">
        <v>71</v>
      </c>
      <c r="C22538" s="29">
        <v>0</v>
      </c>
      <c r="D22538" s="31">
        <v>0</v>
      </c>
      <c r="E22538" s="31">
        <v>1</v>
      </c>
      <c r="F22538" s="31">
        <v>0</v>
      </c>
      <c r="G22538" s="31">
        <v>0</v>
      </c>
      <c r="H22538" s="31">
        <v>0</v>
      </c>
      <c r="I22538" s="31">
        <v>0</v>
      </c>
      <c r="J22538" s="35">
        <v>0</v>
      </c>
    </row>
    <row r="22539" spans="1:10" ht="24" customHeight="1" x14ac:dyDescent="0.25">
      <c r="A22539" s="11"/>
      <c r="B22539" s="9" t="s">
        <v>72</v>
      </c>
      <c r="C22539" s="29">
        <v>0</v>
      </c>
      <c r="D22539" s="31">
        <v>0</v>
      </c>
      <c r="E22539" s="31">
        <v>0</v>
      </c>
      <c r="F22539" s="31">
        <v>1</v>
      </c>
      <c r="G22539" s="31">
        <v>0</v>
      </c>
      <c r="H22539" s="31">
        <v>0</v>
      </c>
      <c r="I22539" s="31">
        <v>0</v>
      </c>
      <c r="J22539" s="35">
        <v>0</v>
      </c>
    </row>
    <row r="22540" spans="1:10" ht="24" customHeight="1" x14ac:dyDescent="0.25">
      <c r="A22540" s="11"/>
      <c r="B22540" s="9" t="s">
        <v>73</v>
      </c>
      <c r="C22540" s="29">
        <v>0</v>
      </c>
      <c r="D22540" s="31">
        <v>0</v>
      </c>
      <c r="E22540" s="31">
        <v>0</v>
      </c>
      <c r="F22540" s="31">
        <v>0</v>
      </c>
      <c r="G22540" s="31">
        <v>1</v>
      </c>
      <c r="H22540" s="31">
        <v>0</v>
      </c>
      <c r="I22540" s="31">
        <v>0</v>
      </c>
      <c r="J22540" s="35">
        <v>0</v>
      </c>
    </row>
    <row r="22541" spans="1:10" ht="24" customHeight="1" x14ac:dyDescent="0.25">
      <c r="A22541" s="11"/>
      <c r="B22541" s="9" t="s">
        <v>74</v>
      </c>
      <c r="C22541" s="29">
        <v>0</v>
      </c>
      <c r="D22541" s="31">
        <v>0</v>
      </c>
      <c r="E22541" s="31">
        <v>0</v>
      </c>
      <c r="F22541" s="31">
        <v>0</v>
      </c>
      <c r="G22541" s="31">
        <v>0</v>
      </c>
      <c r="H22541" s="31">
        <v>1</v>
      </c>
      <c r="I22541" s="31">
        <v>0</v>
      </c>
      <c r="J22541" s="35">
        <v>0</v>
      </c>
    </row>
    <row r="22542" spans="1:10" ht="24" customHeight="1" x14ac:dyDescent="0.25">
      <c r="A22542" s="11"/>
      <c r="B22542" s="9" t="s">
        <v>75</v>
      </c>
      <c r="C22542" s="29">
        <v>0</v>
      </c>
      <c r="D22542" s="31">
        <v>0</v>
      </c>
      <c r="E22542" s="31">
        <v>0</v>
      </c>
      <c r="F22542" s="31">
        <v>0</v>
      </c>
      <c r="G22542" s="31">
        <v>0</v>
      </c>
      <c r="H22542" s="31">
        <v>0</v>
      </c>
      <c r="I22542" s="31">
        <v>1</v>
      </c>
      <c r="J22542" s="35">
        <v>0</v>
      </c>
    </row>
    <row r="22543" spans="1:10" ht="24" customHeight="1" thickBot="1" x14ac:dyDescent="0.3">
      <c r="A22543" s="13"/>
      <c r="B22543" s="14" t="s">
        <v>76</v>
      </c>
      <c r="C22543" s="38">
        <v>0</v>
      </c>
      <c r="D22543" s="40">
        <v>0</v>
      </c>
      <c r="E22543" s="40">
        <v>0</v>
      </c>
      <c r="F22543" s="40">
        <v>0</v>
      </c>
      <c r="G22543" s="40">
        <v>0</v>
      </c>
      <c r="H22543" s="40">
        <v>0</v>
      </c>
      <c r="I22543" s="40">
        <v>0</v>
      </c>
      <c r="J22543" s="66">
        <v>1</v>
      </c>
    </row>
    <row r="22545" spans="1:7" ht="20.100000000000001" customHeight="1" thickBot="1" x14ac:dyDescent="0.3">
      <c r="A22545" s="16" t="s">
        <v>147</v>
      </c>
      <c r="B22545" s="17"/>
      <c r="C22545" s="17"/>
      <c r="D22545" s="17"/>
      <c r="E22545" s="17"/>
      <c r="F22545" s="17"/>
      <c r="G22545" s="17"/>
    </row>
    <row r="22546" spans="1:7" ht="15" customHeight="1" x14ac:dyDescent="0.25">
      <c r="A22546" s="101" t="s">
        <v>144</v>
      </c>
      <c r="B22546" s="113" t="s">
        <v>150</v>
      </c>
      <c r="C22546" s="68" t="s">
        <v>148</v>
      </c>
      <c r="D22546" s="69" t="s">
        <v>90</v>
      </c>
      <c r="E22546" s="69" t="s">
        <v>91</v>
      </c>
      <c r="F22546" s="70" t="s">
        <v>93</v>
      </c>
      <c r="G22546" s="71"/>
    </row>
    <row r="22547" spans="1:7" ht="15" customHeight="1" thickBot="1" x14ac:dyDescent="0.3">
      <c r="A22547" s="91"/>
      <c r="B22547" s="37"/>
      <c r="C22547" s="73"/>
      <c r="D22547" s="74"/>
      <c r="E22547" s="74"/>
      <c r="F22547" s="75" t="s">
        <v>94</v>
      </c>
      <c r="G22547" s="76" t="s">
        <v>95</v>
      </c>
    </row>
    <row r="22548" spans="1:7" ht="14.1" customHeight="1" x14ac:dyDescent="0.25">
      <c r="A22548" s="3" t="s">
        <v>145</v>
      </c>
      <c r="B22548" s="23" t="s">
        <v>151</v>
      </c>
      <c r="C22548" s="106">
        <v>0.94932664804788081</v>
      </c>
      <c r="D22548" s="53">
        <v>9.0932393905113588E-3</v>
      </c>
      <c r="E22548" s="53">
        <v>135.13754553607785</v>
      </c>
      <c r="F22548" s="53">
        <v>0.93134318426155427</v>
      </c>
      <c r="G22548" s="54">
        <v>0.96731011183420734</v>
      </c>
    </row>
    <row r="22549" spans="1:7" ht="14.1" customHeight="1" x14ac:dyDescent="0.25">
      <c r="A22549" s="28"/>
      <c r="B22549" s="9" t="s">
        <v>152</v>
      </c>
      <c r="C22549" s="64">
        <v>0.92900075929232806</v>
      </c>
      <c r="D22549" s="55">
        <v>9.32889428248934E-3</v>
      </c>
      <c r="E22549" s="55">
        <v>136.3991506684026</v>
      </c>
      <c r="F22549" s="55">
        <v>0.9105527884643303</v>
      </c>
      <c r="G22549" s="56">
        <v>0.94744873012032582</v>
      </c>
    </row>
    <row r="22550" spans="1:7" ht="14.1" customHeight="1" x14ac:dyDescent="0.25">
      <c r="A22550" s="28"/>
      <c r="B22550" s="9" t="s">
        <v>153</v>
      </c>
      <c r="C22550" s="64">
        <v>0.92942932704511005</v>
      </c>
      <c r="D22550" s="55">
        <v>8.8525348008400822E-3</v>
      </c>
      <c r="E22550" s="55">
        <v>137.41515519530043</v>
      </c>
      <c r="F22550" s="55">
        <v>0.911924519646929</v>
      </c>
      <c r="G22550" s="56">
        <v>0.94693413444329111</v>
      </c>
    </row>
    <row r="22551" spans="1:7" ht="14.1" customHeight="1" x14ac:dyDescent="0.25">
      <c r="A22551" s="114"/>
      <c r="B22551" s="115" t="s">
        <v>154</v>
      </c>
      <c r="C22551" s="116">
        <v>0.93883478707991008</v>
      </c>
      <c r="D22551" s="117">
        <v>9.7362455926348485E-3</v>
      </c>
      <c r="E22551" s="117">
        <v>138.00525308921803</v>
      </c>
      <c r="F22551" s="117">
        <v>0.91958328066531503</v>
      </c>
      <c r="G22551" s="118">
        <v>0.95808629349450514</v>
      </c>
    </row>
    <row r="22552" spans="1:7" ht="14.1" customHeight="1" x14ac:dyDescent="0.25">
      <c r="A22552" s="119" t="s">
        <v>146</v>
      </c>
      <c r="B22552" s="120" t="s">
        <v>151</v>
      </c>
      <c r="C22552" s="121">
        <v>0.95419054282255322</v>
      </c>
      <c r="D22552" s="122">
        <v>9.0620557763994112E-3</v>
      </c>
      <c r="E22552" s="122">
        <v>139.70767924965281</v>
      </c>
      <c r="F22552" s="122">
        <v>0.93627404492809996</v>
      </c>
      <c r="G22552" s="123">
        <v>0.97210704071700649</v>
      </c>
    </row>
    <row r="22553" spans="1:7" ht="14.1" customHeight="1" x14ac:dyDescent="0.25">
      <c r="A22553" s="28"/>
      <c r="B22553" s="9" t="s">
        <v>152</v>
      </c>
      <c r="C22553" s="64">
        <v>0.94456984141276312</v>
      </c>
      <c r="D22553" s="55">
        <v>9.2901766776452652E-3</v>
      </c>
      <c r="E22553" s="55">
        <v>141.03459206695106</v>
      </c>
      <c r="F22553" s="55">
        <v>0.92620383759410918</v>
      </c>
      <c r="G22553" s="56">
        <v>0.96293584523141706</v>
      </c>
    </row>
    <row r="22554" spans="1:7" ht="14.1" customHeight="1" x14ac:dyDescent="0.25">
      <c r="A22554" s="28"/>
      <c r="B22554" s="9" t="s">
        <v>153</v>
      </c>
      <c r="C22554" s="64">
        <v>0.94233350570097796</v>
      </c>
      <c r="D22554" s="55">
        <v>8.7824306009082823E-3</v>
      </c>
      <c r="E22554" s="55">
        <v>140.24243055227657</v>
      </c>
      <c r="F22554" s="55">
        <v>0.92497043027726722</v>
      </c>
      <c r="G22554" s="56">
        <v>0.9596965811246887</v>
      </c>
    </row>
    <row r="22555" spans="1:7" ht="14.1" customHeight="1" thickBot="1" x14ac:dyDescent="0.3">
      <c r="A22555" s="91"/>
      <c r="B22555" s="14" t="s">
        <v>154</v>
      </c>
      <c r="C22555" s="65">
        <v>0.95753521054227098</v>
      </c>
      <c r="D22555" s="57">
        <v>9.5981358214719068E-3</v>
      </c>
      <c r="E22555" s="57">
        <v>138.00525308921686</v>
      </c>
      <c r="F22555" s="57">
        <v>0.93855678897544026</v>
      </c>
      <c r="G22555" s="58">
        <v>0.97651363210910169</v>
      </c>
    </row>
    <row r="22556" spans="1:7" ht="15" customHeight="1" x14ac:dyDescent="0.25">
      <c r="A22556" s="42" t="s">
        <v>351</v>
      </c>
      <c r="B22556" s="43"/>
      <c r="C22556" s="43"/>
      <c r="D22556" s="43"/>
      <c r="E22556" s="43"/>
      <c r="F22556" s="43"/>
      <c r="G22556" s="43"/>
    </row>
    <row r="22559" spans="1:7" x14ac:dyDescent="0.25">
      <c r="A22559" t="s">
        <v>353</v>
      </c>
    </row>
    <row r="22562" spans="1:3" ht="16.5" x14ac:dyDescent="0.25">
      <c r="A22562" t="s">
        <v>1</v>
      </c>
    </row>
    <row r="22564" spans="1:3" ht="18" customHeight="1" thickBot="1" x14ac:dyDescent="0.3">
      <c r="A22564" s="1" t="s">
        <v>2</v>
      </c>
      <c r="B22564" s="2"/>
      <c r="C22564" s="2"/>
    </row>
    <row r="22565" spans="1:3" ht="14.1" customHeight="1" x14ac:dyDescent="0.25">
      <c r="A22565" s="3" t="s">
        <v>3</v>
      </c>
      <c r="B22565" s="4"/>
      <c r="C22565" s="5" t="s">
        <v>354</v>
      </c>
    </row>
    <row r="22566" spans="1:3" ht="14.1" customHeight="1" x14ac:dyDescent="0.25">
      <c r="A22566" s="6" t="s">
        <v>5</v>
      </c>
      <c r="B22566" s="7"/>
      <c r="C22566" s="8" t="s">
        <v>6</v>
      </c>
    </row>
    <row r="22567" spans="1:3" ht="24" customHeight="1" x14ac:dyDescent="0.25">
      <c r="A22567" s="6" t="s">
        <v>7</v>
      </c>
      <c r="B22567" s="9" t="s">
        <v>8</v>
      </c>
      <c r="C22567" s="10" t="s">
        <v>9</v>
      </c>
    </row>
    <row r="22568" spans="1:3" ht="14.1" customHeight="1" x14ac:dyDescent="0.25">
      <c r="A22568" s="11"/>
      <c r="B22568" s="9" t="s">
        <v>10</v>
      </c>
      <c r="C22568" s="8" t="s">
        <v>11</v>
      </c>
    </row>
    <row r="22569" spans="1:3" ht="14.1" customHeight="1" x14ac:dyDescent="0.25">
      <c r="A22569" s="11"/>
      <c r="B22569" s="9" t="s">
        <v>12</v>
      </c>
      <c r="C22569" s="8" t="s">
        <v>13</v>
      </c>
    </row>
    <row r="22570" spans="1:3" ht="14.1" customHeight="1" x14ac:dyDescent="0.25">
      <c r="A22570" s="11"/>
      <c r="B22570" s="9" t="s">
        <v>14</v>
      </c>
      <c r="C22570" s="8" t="s">
        <v>13</v>
      </c>
    </row>
    <row r="22571" spans="1:3" ht="14.1" customHeight="1" x14ac:dyDescent="0.25">
      <c r="A22571" s="11"/>
      <c r="B22571" s="9" t="s">
        <v>15</v>
      </c>
      <c r="C22571" s="8" t="s">
        <v>13</v>
      </c>
    </row>
    <row r="22572" spans="1:3" ht="24" customHeight="1" x14ac:dyDescent="0.25">
      <c r="A22572" s="11"/>
      <c r="B22572" s="9" t="s">
        <v>16</v>
      </c>
      <c r="C22572" s="12">
        <v>494</v>
      </c>
    </row>
    <row r="22573" spans="1:3" ht="24" customHeight="1" x14ac:dyDescent="0.25">
      <c r="A22573" s="6" t="s">
        <v>17</v>
      </c>
      <c r="B22573" s="9" t="s">
        <v>18</v>
      </c>
      <c r="C22573" s="8" t="s">
        <v>19</v>
      </c>
    </row>
    <row r="22574" spans="1:3" ht="33.950000000000003" customHeight="1" x14ac:dyDescent="0.25">
      <c r="A22574" s="11"/>
      <c r="B22574" s="9" t="s">
        <v>20</v>
      </c>
      <c r="C22574" s="8" t="s">
        <v>21</v>
      </c>
    </row>
    <row r="22575" spans="1:3" ht="409.6" customHeight="1" x14ac:dyDescent="0.25">
      <c r="A22575" s="6" t="s">
        <v>22</v>
      </c>
      <c r="B22575" s="7"/>
      <c r="C22575" s="8" t="s">
        <v>355</v>
      </c>
    </row>
    <row r="22576" spans="1:3" ht="14.1" customHeight="1" x14ac:dyDescent="0.25">
      <c r="A22576" s="6" t="s">
        <v>24</v>
      </c>
      <c r="B22576" s="9" t="s">
        <v>25</v>
      </c>
      <c r="C22576" s="10" t="s">
        <v>344</v>
      </c>
    </row>
    <row r="22577" spans="1:7" ht="14.1" customHeight="1" thickBot="1" x14ac:dyDescent="0.3">
      <c r="A22577" s="13"/>
      <c r="B22577" s="14" t="s">
        <v>27</v>
      </c>
      <c r="C22577" s="15" t="s">
        <v>356</v>
      </c>
    </row>
    <row r="22580" spans="1:7" x14ac:dyDescent="0.25">
      <c r="A22580" t="s">
        <v>29</v>
      </c>
    </row>
    <row r="22582" spans="1:7" ht="20.100000000000001" customHeight="1" thickBot="1" x14ac:dyDescent="0.3">
      <c r="A22582" s="16" t="s">
        <v>30</v>
      </c>
      <c r="B22582" s="17"/>
      <c r="C22582" s="17"/>
      <c r="D22582" s="17"/>
      <c r="E22582" s="17"/>
      <c r="F22582" s="17"/>
      <c r="G22582" s="17"/>
    </row>
    <row r="22583" spans="1:7" ht="24.95" customHeight="1" thickBot="1" x14ac:dyDescent="0.3">
      <c r="A22583" s="18"/>
      <c r="B22583" s="19"/>
      <c r="C22583" s="20" t="s">
        <v>31</v>
      </c>
      <c r="D22583" s="21" t="s">
        <v>32</v>
      </c>
      <c r="E22583" s="21" t="s">
        <v>33</v>
      </c>
      <c r="F22583" s="21" t="s">
        <v>34</v>
      </c>
      <c r="G22583" s="22" t="s">
        <v>35</v>
      </c>
    </row>
    <row r="22584" spans="1:7" ht="14.1" customHeight="1" x14ac:dyDescent="0.25">
      <c r="A22584" s="3" t="s">
        <v>36</v>
      </c>
      <c r="B22584" s="23" t="s">
        <v>37</v>
      </c>
      <c r="C22584" s="24">
        <v>1</v>
      </c>
      <c r="D22584" s="25"/>
      <c r="E22584" s="26">
        <v>1</v>
      </c>
      <c r="F22584" s="25"/>
      <c r="G22584" s="27"/>
    </row>
    <row r="22585" spans="1:7" ht="14.1" customHeight="1" x14ac:dyDescent="0.25">
      <c r="A22585" s="28"/>
      <c r="B22585" s="9" t="s">
        <v>38</v>
      </c>
      <c r="C22585" s="29">
        <v>2</v>
      </c>
      <c r="D22585" s="30"/>
      <c r="E22585" s="31">
        <v>1</v>
      </c>
      <c r="F22585" s="30"/>
      <c r="G22585" s="32"/>
    </row>
    <row r="22586" spans="1:7" ht="14.1" customHeight="1" x14ac:dyDescent="0.25">
      <c r="A22586" s="28"/>
      <c r="B22586" s="9" t="s">
        <v>39</v>
      </c>
      <c r="C22586" s="29">
        <v>4</v>
      </c>
      <c r="D22586" s="30"/>
      <c r="E22586" s="31">
        <v>3</v>
      </c>
      <c r="F22586" s="30"/>
      <c r="G22586" s="32"/>
    </row>
    <row r="22587" spans="1:7" ht="14.1" customHeight="1" x14ac:dyDescent="0.25">
      <c r="A22587" s="28"/>
      <c r="B22587" s="9" t="s">
        <v>40</v>
      </c>
      <c r="C22587" s="29">
        <v>8</v>
      </c>
      <c r="D22587" s="30"/>
      <c r="E22587" s="31">
        <v>3</v>
      </c>
      <c r="F22587" s="30"/>
      <c r="G22587" s="32"/>
    </row>
    <row r="22588" spans="1:7" ht="24" customHeight="1" x14ac:dyDescent="0.25">
      <c r="A22588" s="33" t="s">
        <v>41</v>
      </c>
      <c r="B22588" s="9" t="s">
        <v>39</v>
      </c>
      <c r="C22588" s="29">
        <v>4</v>
      </c>
      <c r="D22588" s="34" t="s">
        <v>161</v>
      </c>
      <c r="E22588" s="31">
        <v>2</v>
      </c>
      <c r="F22588" s="34" t="s">
        <v>43</v>
      </c>
      <c r="G22588" s="35">
        <v>140</v>
      </c>
    </row>
    <row r="22589" spans="1:7" ht="14.1" customHeight="1" thickBot="1" x14ac:dyDescent="0.3">
      <c r="A22589" s="36" t="s">
        <v>44</v>
      </c>
      <c r="B22589" s="37"/>
      <c r="C22589" s="38">
        <v>19</v>
      </c>
      <c r="D22589" s="39"/>
      <c r="E22589" s="40">
        <v>10</v>
      </c>
      <c r="F22589" s="39"/>
      <c r="G22589" s="41"/>
    </row>
    <row r="22590" spans="1:7" ht="15" customHeight="1" x14ac:dyDescent="0.25">
      <c r="A22590" s="42" t="s">
        <v>351</v>
      </c>
      <c r="B22590" s="43"/>
      <c r="C22590" s="43"/>
      <c r="D22590" s="43"/>
      <c r="E22590" s="43"/>
      <c r="F22590" s="43"/>
      <c r="G22590" s="43"/>
    </row>
    <row r="22592" spans="1:7" ht="20.100000000000001" customHeight="1" thickBot="1" x14ac:dyDescent="0.3">
      <c r="A22592" s="16" t="s">
        <v>46</v>
      </c>
      <c r="B22592" s="17"/>
    </row>
    <row r="22593" spans="1:5" ht="24" customHeight="1" x14ac:dyDescent="0.25">
      <c r="A22593" s="44" t="s">
        <v>47</v>
      </c>
      <c r="B22593" s="45">
        <v>-1812.4780009465915</v>
      </c>
    </row>
    <row r="22594" spans="1:5" ht="24" customHeight="1" x14ac:dyDescent="0.25">
      <c r="A22594" s="46" t="s">
        <v>48</v>
      </c>
      <c r="B22594" s="47">
        <v>-1808.4780009465915</v>
      </c>
    </row>
    <row r="22595" spans="1:5" ht="24" customHeight="1" x14ac:dyDescent="0.25">
      <c r="A22595" s="46" t="s">
        <v>49</v>
      </c>
      <c r="B22595" s="47">
        <v>-1808.4530529216433</v>
      </c>
    </row>
    <row r="22596" spans="1:5" ht="24" customHeight="1" x14ac:dyDescent="0.25">
      <c r="A22596" s="46" t="s">
        <v>50</v>
      </c>
      <c r="B22596" s="47">
        <v>-1798.1138311331581</v>
      </c>
    </row>
    <row r="22597" spans="1:5" ht="24" customHeight="1" thickBot="1" x14ac:dyDescent="0.3">
      <c r="A22597" s="48" t="s">
        <v>51</v>
      </c>
      <c r="B22597" s="49">
        <v>-1800.1138311331581</v>
      </c>
    </row>
    <row r="22598" spans="1:5" ht="35.1" customHeight="1" x14ac:dyDescent="0.25">
      <c r="A22598" s="42" t="s">
        <v>52</v>
      </c>
      <c r="B22598" s="43"/>
    </row>
    <row r="22599" spans="1:5" ht="15" customHeight="1" x14ac:dyDescent="0.25">
      <c r="A22599" s="50" t="s">
        <v>351</v>
      </c>
      <c r="B22599" s="51"/>
    </row>
    <row r="22602" spans="1:5" ht="16.5" x14ac:dyDescent="0.25">
      <c r="A22602" t="s">
        <v>53</v>
      </c>
    </row>
    <row r="22604" spans="1:5" ht="20.100000000000001" customHeight="1" thickBot="1" x14ac:dyDescent="0.3">
      <c r="A22604" s="16" t="s">
        <v>54</v>
      </c>
      <c r="B22604" s="17"/>
      <c r="C22604" s="17"/>
      <c r="D22604" s="17"/>
      <c r="E22604" s="17"/>
    </row>
    <row r="22605" spans="1:5" ht="24.95" customHeight="1" thickBot="1" x14ac:dyDescent="0.3">
      <c r="A22605" s="52" t="s">
        <v>55</v>
      </c>
      <c r="B22605" s="20" t="s">
        <v>56</v>
      </c>
      <c r="C22605" s="21" t="s">
        <v>57</v>
      </c>
      <c r="D22605" s="21" t="s">
        <v>58</v>
      </c>
      <c r="E22605" s="22" t="s">
        <v>59</v>
      </c>
    </row>
    <row r="22606" spans="1:5" ht="14.1" customHeight="1" x14ac:dyDescent="0.25">
      <c r="A22606" s="44" t="s">
        <v>37</v>
      </c>
      <c r="B22606" s="24">
        <v>1</v>
      </c>
      <c r="C22606" s="53">
        <v>138.52957939411451</v>
      </c>
      <c r="D22606" s="53">
        <v>22296.972084000838</v>
      </c>
      <c r="E22606" s="54">
        <v>6.2885518431973681E-155</v>
      </c>
    </row>
    <row r="22607" spans="1:5" ht="14.1" customHeight="1" x14ac:dyDescent="0.25">
      <c r="A22607" s="46" t="s">
        <v>38</v>
      </c>
      <c r="B22607" s="29">
        <v>1</v>
      </c>
      <c r="C22607" s="55">
        <v>138.52957939411439</v>
      </c>
      <c r="D22607" s="55">
        <v>1.0891745039396865</v>
      </c>
      <c r="E22607" s="56">
        <v>0.29847197274855458</v>
      </c>
    </row>
    <row r="22608" spans="1:5" ht="14.1" customHeight="1" x14ac:dyDescent="0.25">
      <c r="A22608" s="46" t="s">
        <v>39</v>
      </c>
      <c r="B22608" s="29">
        <v>3</v>
      </c>
      <c r="C22608" s="55">
        <v>347.97478072712255</v>
      </c>
      <c r="D22608" s="55">
        <v>16.985213315949959</v>
      </c>
      <c r="E22608" s="56">
        <v>2.5644310835553066E-10</v>
      </c>
    </row>
    <row r="22609" spans="1:5" ht="14.1" customHeight="1" thickBot="1" x14ac:dyDescent="0.3">
      <c r="A22609" s="48" t="s">
        <v>40</v>
      </c>
      <c r="B22609" s="38">
        <v>3</v>
      </c>
      <c r="C22609" s="57">
        <v>347.97478072712255</v>
      </c>
      <c r="D22609" s="57">
        <v>2.2556498982499869</v>
      </c>
      <c r="E22609" s="58">
        <v>8.1680971414772346E-2</v>
      </c>
    </row>
    <row r="22610" spans="1:5" ht="15" customHeight="1" x14ac:dyDescent="0.25">
      <c r="A22610" s="42" t="s">
        <v>351</v>
      </c>
      <c r="B22610" s="43"/>
      <c r="C22610" s="43"/>
      <c r="D22610" s="43"/>
      <c r="E22610" s="43"/>
    </row>
    <row r="22613" spans="1:5" ht="16.5" x14ac:dyDescent="0.25">
      <c r="A22613" t="s">
        <v>60</v>
      </c>
    </row>
    <row r="22615" spans="1:5" ht="18" customHeight="1" thickBot="1" x14ac:dyDescent="0.3">
      <c r="A22615" s="1" t="s">
        <v>61</v>
      </c>
      <c r="B22615" s="2"/>
      <c r="C22615" s="2"/>
    </row>
    <row r="22616" spans="1:5" ht="15" customHeight="1" thickBot="1" x14ac:dyDescent="0.3">
      <c r="A22616" s="59"/>
      <c r="B22616" s="60"/>
      <c r="C22616" s="61" t="s">
        <v>62</v>
      </c>
    </row>
    <row r="22617" spans="1:5" ht="14.1" customHeight="1" x14ac:dyDescent="0.25">
      <c r="A22617" s="3" t="s">
        <v>36</v>
      </c>
      <c r="B22617" s="23" t="s">
        <v>37</v>
      </c>
      <c r="C22617" s="62">
        <v>0.99999999999999989</v>
      </c>
    </row>
    <row r="22618" spans="1:5" ht="14.1" customHeight="1" x14ac:dyDescent="0.25">
      <c r="A22618" s="11"/>
      <c r="B22618" s="9" t="s">
        <v>63</v>
      </c>
      <c r="C22618" s="47">
        <v>0.5</v>
      </c>
    </row>
    <row r="22619" spans="1:5" ht="14.1" customHeight="1" x14ac:dyDescent="0.25">
      <c r="A22619" s="11"/>
      <c r="B22619" s="9" t="s">
        <v>64</v>
      </c>
      <c r="C22619" s="47">
        <v>0.49999999999999967</v>
      </c>
    </row>
    <row r="22620" spans="1:5" ht="14.1" customHeight="1" x14ac:dyDescent="0.25">
      <c r="A22620" s="11"/>
      <c r="B22620" s="9" t="s">
        <v>65</v>
      </c>
      <c r="C22620" s="47">
        <v>0.25</v>
      </c>
    </row>
    <row r="22621" spans="1:5" ht="14.1" customHeight="1" x14ac:dyDescent="0.25">
      <c r="A22621" s="11"/>
      <c r="B22621" s="9" t="s">
        <v>66</v>
      </c>
      <c r="C22621" s="47">
        <v>0.25000000000000011</v>
      </c>
    </row>
    <row r="22622" spans="1:5" ht="14.1" customHeight="1" x14ac:dyDescent="0.25">
      <c r="A22622" s="11"/>
      <c r="B22622" s="9" t="s">
        <v>67</v>
      </c>
      <c r="C22622" s="47">
        <v>0.24999999999999983</v>
      </c>
    </row>
    <row r="22623" spans="1:5" ht="14.1" customHeight="1" x14ac:dyDescent="0.25">
      <c r="A22623" s="11"/>
      <c r="B22623" s="9" t="s">
        <v>68</v>
      </c>
      <c r="C22623" s="47">
        <v>0.24999999999999992</v>
      </c>
    </row>
    <row r="22624" spans="1:5" ht="24" customHeight="1" x14ac:dyDescent="0.25">
      <c r="A22624" s="11"/>
      <c r="B22624" s="9" t="s">
        <v>69</v>
      </c>
      <c r="C22624" s="47">
        <v>0.12500000000000006</v>
      </c>
    </row>
    <row r="22625" spans="1:3" ht="24" customHeight="1" x14ac:dyDescent="0.25">
      <c r="A22625" s="11"/>
      <c r="B22625" s="9" t="s">
        <v>70</v>
      </c>
      <c r="C22625" s="47">
        <v>0.12500000000000017</v>
      </c>
    </row>
    <row r="22626" spans="1:3" ht="24" customHeight="1" x14ac:dyDescent="0.25">
      <c r="A22626" s="11"/>
      <c r="B22626" s="9" t="s">
        <v>71</v>
      </c>
      <c r="C22626" s="47">
        <v>0.12499999999999982</v>
      </c>
    </row>
    <row r="22627" spans="1:3" ht="24" customHeight="1" x14ac:dyDescent="0.25">
      <c r="A22627" s="11"/>
      <c r="B22627" s="9" t="s">
        <v>72</v>
      </c>
      <c r="C22627" s="47">
        <v>0.12499999999999992</v>
      </c>
    </row>
    <row r="22628" spans="1:3" ht="24" customHeight="1" x14ac:dyDescent="0.25">
      <c r="A22628" s="11"/>
      <c r="B22628" s="9" t="s">
        <v>73</v>
      </c>
      <c r="C22628" s="47">
        <v>0.12499999999999993</v>
      </c>
    </row>
    <row r="22629" spans="1:3" ht="24" customHeight="1" x14ac:dyDescent="0.25">
      <c r="A22629" s="11"/>
      <c r="B22629" s="9" t="s">
        <v>74</v>
      </c>
      <c r="C22629" s="47">
        <v>0.12499999999999997</v>
      </c>
    </row>
    <row r="22630" spans="1:3" ht="24" customHeight="1" x14ac:dyDescent="0.25">
      <c r="A22630" s="11"/>
      <c r="B22630" s="9" t="s">
        <v>75</v>
      </c>
      <c r="C22630" s="47">
        <v>0.12499999999999992</v>
      </c>
    </row>
    <row r="22631" spans="1:3" ht="24" customHeight="1" thickBot="1" x14ac:dyDescent="0.3">
      <c r="A22631" s="13"/>
      <c r="B22631" s="14" t="s">
        <v>76</v>
      </c>
      <c r="C22631" s="49">
        <v>0.12500000000000006</v>
      </c>
    </row>
    <row r="22633" spans="1:3" ht="18" customHeight="1" thickBot="1" x14ac:dyDescent="0.3">
      <c r="A22633" s="1" t="s">
        <v>77</v>
      </c>
      <c r="B22633" s="2"/>
      <c r="C22633" s="2"/>
    </row>
    <row r="22634" spans="1:3" ht="15" customHeight="1" thickBot="1" x14ac:dyDescent="0.3">
      <c r="A22634" s="59"/>
      <c r="B22634" s="60"/>
      <c r="C22634" s="61" t="s">
        <v>78</v>
      </c>
    </row>
    <row r="22635" spans="1:3" ht="14.1" customHeight="1" x14ac:dyDescent="0.25">
      <c r="A22635" s="3" t="s">
        <v>36</v>
      </c>
      <c r="B22635" s="23" t="s">
        <v>37</v>
      </c>
      <c r="C22635" s="62">
        <v>0</v>
      </c>
    </row>
    <row r="22636" spans="1:3" ht="14.1" customHeight="1" x14ac:dyDescent="0.25">
      <c r="A22636" s="11"/>
      <c r="B22636" s="9" t="s">
        <v>63</v>
      </c>
      <c r="C22636" s="12">
        <v>1</v>
      </c>
    </row>
    <row r="22637" spans="1:3" ht="14.1" customHeight="1" x14ac:dyDescent="0.25">
      <c r="A22637" s="11"/>
      <c r="B22637" s="9" t="s">
        <v>64</v>
      </c>
      <c r="C22637" s="12">
        <v>-1.0000000000000024</v>
      </c>
    </row>
    <row r="22638" spans="1:3" ht="14.1" customHeight="1" x14ac:dyDescent="0.25">
      <c r="A22638" s="11"/>
      <c r="B22638" s="9" t="s">
        <v>65</v>
      </c>
      <c r="C22638" s="12">
        <v>0</v>
      </c>
    </row>
    <row r="22639" spans="1:3" ht="14.1" customHeight="1" x14ac:dyDescent="0.25">
      <c r="A22639" s="11"/>
      <c r="B22639" s="9" t="s">
        <v>66</v>
      </c>
      <c r="C22639" s="12">
        <v>0</v>
      </c>
    </row>
    <row r="22640" spans="1:3" ht="14.1" customHeight="1" x14ac:dyDescent="0.25">
      <c r="A22640" s="11"/>
      <c r="B22640" s="9" t="s">
        <v>67</v>
      </c>
      <c r="C22640" s="12">
        <v>0</v>
      </c>
    </row>
    <row r="22641" spans="1:5" ht="14.1" customHeight="1" x14ac:dyDescent="0.25">
      <c r="A22641" s="11"/>
      <c r="B22641" s="9" t="s">
        <v>68</v>
      </c>
      <c r="C22641" s="12">
        <v>0</v>
      </c>
    </row>
    <row r="22642" spans="1:5" ht="24" customHeight="1" x14ac:dyDescent="0.25">
      <c r="A22642" s="11"/>
      <c r="B22642" s="9" t="s">
        <v>69</v>
      </c>
      <c r="C22642" s="47">
        <v>0.24999999999999989</v>
      </c>
    </row>
    <row r="22643" spans="1:5" ht="24" customHeight="1" x14ac:dyDescent="0.25">
      <c r="A22643" s="11"/>
      <c r="B22643" s="9" t="s">
        <v>70</v>
      </c>
      <c r="C22643" s="47">
        <v>0.25000000000000022</v>
      </c>
    </row>
    <row r="22644" spans="1:5" ht="24" customHeight="1" x14ac:dyDescent="0.25">
      <c r="A22644" s="11"/>
      <c r="B22644" s="9" t="s">
        <v>71</v>
      </c>
      <c r="C22644" s="47">
        <v>0.25000000000000017</v>
      </c>
    </row>
    <row r="22645" spans="1:5" ht="24" customHeight="1" x14ac:dyDescent="0.25">
      <c r="A22645" s="11"/>
      <c r="B22645" s="9" t="s">
        <v>72</v>
      </c>
      <c r="C22645" s="47">
        <v>0.24999999999999997</v>
      </c>
    </row>
    <row r="22646" spans="1:5" ht="24" customHeight="1" x14ac:dyDescent="0.25">
      <c r="A22646" s="11"/>
      <c r="B22646" s="9" t="s">
        <v>73</v>
      </c>
      <c r="C22646" s="47">
        <v>-0.25000000000000017</v>
      </c>
    </row>
    <row r="22647" spans="1:5" ht="24" customHeight="1" x14ac:dyDescent="0.25">
      <c r="A22647" s="11"/>
      <c r="B22647" s="9" t="s">
        <v>74</v>
      </c>
      <c r="C22647" s="47">
        <v>-0.25000000000000017</v>
      </c>
    </row>
    <row r="22648" spans="1:5" ht="24" customHeight="1" x14ac:dyDescent="0.25">
      <c r="A22648" s="11"/>
      <c r="B22648" s="9" t="s">
        <v>75</v>
      </c>
      <c r="C22648" s="47">
        <v>-0.25</v>
      </c>
    </row>
    <row r="22649" spans="1:5" ht="24" customHeight="1" thickBot="1" x14ac:dyDescent="0.3">
      <c r="A22649" s="13"/>
      <c r="B22649" s="14" t="s">
        <v>76</v>
      </c>
      <c r="C22649" s="49">
        <v>-0.25</v>
      </c>
    </row>
    <row r="22651" spans="1:5" ht="18" customHeight="1" thickBot="1" x14ac:dyDescent="0.3">
      <c r="A22651" s="1" t="s">
        <v>79</v>
      </c>
      <c r="B22651" s="2"/>
      <c r="C22651" s="2"/>
      <c r="D22651" s="2"/>
      <c r="E22651" s="2"/>
    </row>
    <row r="22652" spans="1:5" ht="15" customHeight="1" thickBot="1" x14ac:dyDescent="0.3">
      <c r="A22652" s="59"/>
      <c r="B22652" s="60"/>
      <c r="C22652" s="20" t="s">
        <v>80</v>
      </c>
      <c r="D22652" s="21" t="s">
        <v>81</v>
      </c>
      <c r="E22652" s="22" t="s">
        <v>82</v>
      </c>
    </row>
    <row r="22653" spans="1:5" ht="14.1" customHeight="1" x14ac:dyDescent="0.25">
      <c r="A22653" s="3" t="s">
        <v>36</v>
      </c>
      <c r="B22653" s="23" t="s">
        <v>37</v>
      </c>
      <c r="C22653" s="24">
        <v>0</v>
      </c>
      <c r="D22653" s="26">
        <v>0</v>
      </c>
      <c r="E22653" s="63">
        <v>0</v>
      </c>
    </row>
    <row r="22654" spans="1:5" ht="14.1" customHeight="1" x14ac:dyDescent="0.25">
      <c r="A22654" s="11"/>
      <c r="B22654" s="9" t="s">
        <v>63</v>
      </c>
      <c r="C22654" s="29">
        <v>0</v>
      </c>
      <c r="D22654" s="31">
        <v>0</v>
      </c>
      <c r="E22654" s="35">
        <v>0</v>
      </c>
    </row>
    <row r="22655" spans="1:5" ht="14.1" customHeight="1" x14ac:dyDescent="0.25">
      <c r="A22655" s="11"/>
      <c r="B22655" s="9" t="s">
        <v>64</v>
      </c>
      <c r="C22655" s="29">
        <v>0</v>
      </c>
      <c r="D22655" s="31">
        <v>0</v>
      </c>
      <c r="E22655" s="35">
        <v>0</v>
      </c>
    </row>
    <row r="22656" spans="1:5" ht="14.1" customHeight="1" x14ac:dyDescent="0.25">
      <c r="A22656" s="11"/>
      <c r="B22656" s="9" t="s">
        <v>65</v>
      </c>
      <c r="C22656" s="29">
        <v>1</v>
      </c>
      <c r="D22656" s="31">
        <v>0</v>
      </c>
      <c r="E22656" s="35">
        <v>0</v>
      </c>
    </row>
    <row r="22657" spans="1:5" ht="14.1" customHeight="1" x14ac:dyDescent="0.25">
      <c r="A22657" s="11"/>
      <c r="B22657" s="9" t="s">
        <v>66</v>
      </c>
      <c r="C22657" s="29">
        <v>0</v>
      </c>
      <c r="D22657" s="31">
        <v>1</v>
      </c>
      <c r="E22657" s="35">
        <v>0</v>
      </c>
    </row>
    <row r="22658" spans="1:5" ht="14.1" customHeight="1" x14ac:dyDescent="0.25">
      <c r="A22658" s="11"/>
      <c r="B22658" s="9" t="s">
        <v>67</v>
      </c>
      <c r="C22658" s="29">
        <v>0</v>
      </c>
      <c r="D22658" s="31">
        <v>0</v>
      </c>
      <c r="E22658" s="35">
        <v>1</v>
      </c>
    </row>
    <row r="22659" spans="1:5" ht="14.1" customHeight="1" x14ac:dyDescent="0.25">
      <c r="A22659" s="11"/>
      <c r="B22659" s="9" t="s">
        <v>68</v>
      </c>
      <c r="C22659" s="29">
        <v>-0.999999999999999</v>
      </c>
      <c r="D22659" s="31">
        <v>-0.99999999999999878</v>
      </c>
      <c r="E22659" s="35">
        <v>-0.99999999999999856</v>
      </c>
    </row>
    <row r="22660" spans="1:5" ht="24" customHeight="1" x14ac:dyDescent="0.25">
      <c r="A22660" s="11"/>
      <c r="B22660" s="9" t="s">
        <v>69</v>
      </c>
      <c r="C22660" s="64">
        <v>0.49999999999999989</v>
      </c>
      <c r="D22660" s="31">
        <v>0</v>
      </c>
      <c r="E22660" s="35">
        <v>0</v>
      </c>
    </row>
    <row r="22661" spans="1:5" ht="24" customHeight="1" x14ac:dyDescent="0.25">
      <c r="A22661" s="11"/>
      <c r="B22661" s="9" t="s">
        <v>70</v>
      </c>
      <c r="C22661" s="29">
        <v>0</v>
      </c>
      <c r="D22661" s="55">
        <v>0.49999999999999967</v>
      </c>
      <c r="E22661" s="35">
        <v>0</v>
      </c>
    </row>
    <row r="22662" spans="1:5" ht="24" customHeight="1" x14ac:dyDescent="0.25">
      <c r="A22662" s="11"/>
      <c r="B22662" s="9" t="s">
        <v>71</v>
      </c>
      <c r="C22662" s="29">
        <v>0</v>
      </c>
      <c r="D22662" s="31">
        <v>0</v>
      </c>
      <c r="E22662" s="56">
        <v>0.49999999999999967</v>
      </c>
    </row>
    <row r="22663" spans="1:5" ht="24" customHeight="1" x14ac:dyDescent="0.25">
      <c r="A22663" s="11"/>
      <c r="B22663" s="9" t="s">
        <v>72</v>
      </c>
      <c r="C22663" s="64">
        <v>-0.50000000000000033</v>
      </c>
      <c r="D22663" s="55">
        <v>-0.5</v>
      </c>
      <c r="E22663" s="56">
        <v>-0.5</v>
      </c>
    </row>
    <row r="22664" spans="1:5" ht="24" customHeight="1" x14ac:dyDescent="0.25">
      <c r="A22664" s="11"/>
      <c r="B22664" s="9" t="s">
        <v>73</v>
      </c>
      <c r="C22664" s="64">
        <v>0.4999999999999995</v>
      </c>
      <c r="D22664" s="31">
        <v>0</v>
      </c>
      <c r="E22664" s="35">
        <v>0</v>
      </c>
    </row>
    <row r="22665" spans="1:5" ht="24" customHeight="1" x14ac:dyDescent="0.25">
      <c r="A22665" s="11"/>
      <c r="B22665" s="9" t="s">
        <v>74</v>
      </c>
      <c r="C22665" s="29">
        <v>0</v>
      </c>
      <c r="D22665" s="55">
        <v>0.49999999999999989</v>
      </c>
      <c r="E22665" s="35">
        <v>0</v>
      </c>
    </row>
    <row r="22666" spans="1:5" ht="24" customHeight="1" x14ac:dyDescent="0.25">
      <c r="A22666" s="11"/>
      <c r="B22666" s="9" t="s">
        <v>75</v>
      </c>
      <c r="C22666" s="29">
        <v>0</v>
      </c>
      <c r="D22666" s="31">
        <v>0</v>
      </c>
      <c r="E22666" s="56">
        <v>0.49999999999999989</v>
      </c>
    </row>
    <row r="22667" spans="1:5" ht="24" customHeight="1" thickBot="1" x14ac:dyDescent="0.3">
      <c r="A22667" s="13"/>
      <c r="B22667" s="14" t="s">
        <v>76</v>
      </c>
      <c r="C22667" s="65">
        <v>-0.5</v>
      </c>
      <c r="D22667" s="57">
        <v>-0.49999999999999978</v>
      </c>
      <c r="E22667" s="58">
        <v>-0.49999999999999967</v>
      </c>
    </row>
    <row r="22669" spans="1:5" ht="18" customHeight="1" thickBot="1" x14ac:dyDescent="0.3">
      <c r="A22669" s="1" t="s">
        <v>83</v>
      </c>
      <c r="B22669" s="2"/>
      <c r="C22669" s="2"/>
      <c r="D22669" s="2"/>
      <c r="E22669" s="2"/>
    </row>
    <row r="22670" spans="1:5" ht="15" customHeight="1" thickBot="1" x14ac:dyDescent="0.3">
      <c r="A22670" s="59"/>
      <c r="B22670" s="60"/>
      <c r="C22670" s="20" t="s">
        <v>84</v>
      </c>
      <c r="D22670" s="21" t="s">
        <v>85</v>
      </c>
      <c r="E22670" s="22" t="s">
        <v>86</v>
      </c>
    </row>
    <row r="22671" spans="1:5" ht="14.1" customHeight="1" x14ac:dyDescent="0.25">
      <c r="A22671" s="3" t="s">
        <v>36</v>
      </c>
      <c r="B22671" s="23" t="s">
        <v>37</v>
      </c>
      <c r="C22671" s="24">
        <v>0</v>
      </c>
      <c r="D22671" s="26">
        <v>0</v>
      </c>
      <c r="E22671" s="63">
        <v>0</v>
      </c>
    </row>
    <row r="22672" spans="1:5" ht="14.1" customHeight="1" x14ac:dyDescent="0.25">
      <c r="A22672" s="11"/>
      <c r="B22672" s="9" t="s">
        <v>63</v>
      </c>
      <c r="C22672" s="29">
        <v>0</v>
      </c>
      <c r="D22672" s="31">
        <v>0</v>
      </c>
      <c r="E22672" s="35">
        <v>0</v>
      </c>
    </row>
    <row r="22673" spans="1:8" ht="14.1" customHeight="1" x14ac:dyDescent="0.25">
      <c r="A22673" s="11"/>
      <c r="B22673" s="9" t="s">
        <v>64</v>
      </c>
      <c r="C22673" s="29">
        <v>0</v>
      </c>
      <c r="D22673" s="31">
        <v>0</v>
      </c>
      <c r="E22673" s="35">
        <v>0</v>
      </c>
    </row>
    <row r="22674" spans="1:8" ht="14.1" customHeight="1" x14ac:dyDescent="0.25">
      <c r="A22674" s="11"/>
      <c r="B22674" s="9" t="s">
        <v>65</v>
      </c>
      <c r="C22674" s="29">
        <v>0</v>
      </c>
      <c r="D22674" s="31">
        <v>0</v>
      </c>
      <c r="E22674" s="35">
        <v>0</v>
      </c>
    </row>
    <row r="22675" spans="1:8" ht="14.1" customHeight="1" x14ac:dyDescent="0.25">
      <c r="A22675" s="11"/>
      <c r="B22675" s="9" t="s">
        <v>66</v>
      </c>
      <c r="C22675" s="29">
        <v>0</v>
      </c>
      <c r="D22675" s="31">
        <v>0</v>
      </c>
      <c r="E22675" s="35">
        <v>0</v>
      </c>
    </row>
    <row r="22676" spans="1:8" ht="14.1" customHeight="1" x14ac:dyDescent="0.25">
      <c r="A22676" s="11"/>
      <c r="B22676" s="9" t="s">
        <v>67</v>
      </c>
      <c r="C22676" s="29">
        <v>0</v>
      </c>
      <c r="D22676" s="31">
        <v>0</v>
      </c>
      <c r="E22676" s="35">
        <v>0</v>
      </c>
    </row>
    <row r="22677" spans="1:8" ht="14.1" customHeight="1" x14ac:dyDescent="0.25">
      <c r="A22677" s="11"/>
      <c r="B22677" s="9" t="s">
        <v>68</v>
      </c>
      <c r="C22677" s="29">
        <v>0</v>
      </c>
      <c r="D22677" s="31">
        <v>0</v>
      </c>
      <c r="E22677" s="35">
        <v>0</v>
      </c>
    </row>
    <row r="22678" spans="1:8" ht="24" customHeight="1" x14ac:dyDescent="0.25">
      <c r="A22678" s="11"/>
      <c r="B22678" s="9" t="s">
        <v>69</v>
      </c>
      <c r="C22678" s="29">
        <v>1</v>
      </c>
      <c r="D22678" s="31">
        <v>0</v>
      </c>
      <c r="E22678" s="35">
        <v>0</v>
      </c>
    </row>
    <row r="22679" spans="1:8" ht="24" customHeight="1" x14ac:dyDescent="0.25">
      <c r="A22679" s="11"/>
      <c r="B22679" s="9" t="s">
        <v>70</v>
      </c>
      <c r="C22679" s="29">
        <v>0</v>
      </c>
      <c r="D22679" s="31">
        <v>0.99999999999999978</v>
      </c>
      <c r="E22679" s="35">
        <v>0</v>
      </c>
    </row>
    <row r="22680" spans="1:8" ht="24" customHeight="1" x14ac:dyDescent="0.25">
      <c r="A22680" s="11"/>
      <c r="B22680" s="9" t="s">
        <v>71</v>
      </c>
      <c r="C22680" s="29">
        <v>0</v>
      </c>
      <c r="D22680" s="31">
        <v>0</v>
      </c>
      <c r="E22680" s="35">
        <v>1</v>
      </c>
    </row>
    <row r="22681" spans="1:8" ht="24" customHeight="1" x14ac:dyDescent="0.25">
      <c r="A22681" s="11"/>
      <c r="B22681" s="9" t="s">
        <v>72</v>
      </c>
      <c r="C22681" s="29">
        <v>-0.99999999999999944</v>
      </c>
      <c r="D22681" s="31">
        <v>-0.99999999999999833</v>
      </c>
      <c r="E22681" s="35">
        <v>-0.99999999999999867</v>
      </c>
    </row>
    <row r="22682" spans="1:8" ht="24" customHeight="1" x14ac:dyDescent="0.25">
      <c r="A22682" s="11"/>
      <c r="B22682" s="9" t="s">
        <v>73</v>
      </c>
      <c r="C22682" s="29">
        <v>-1.0000000000000018</v>
      </c>
      <c r="D22682" s="31">
        <v>0</v>
      </c>
      <c r="E22682" s="35">
        <v>0</v>
      </c>
    </row>
    <row r="22683" spans="1:8" ht="24" customHeight="1" x14ac:dyDescent="0.25">
      <c r="A22683" s="11"/>
      <c r="B22683" s="9" t="s">
        <v>74</v>
      </c>
      <c r="C22683" s="29">
        <v>0</v>
      </c>
      <c r="D22683" s="31">
        <v>-0.99999999999999867</v>
      </c>
      <c r="E22683" s="35">
        <v>0</v>
      </c>
    </row>
    <row r="22684" spans="1:8" ht="24" customHeight="1" x14ac:dyDescent="0.25">
      <c r="A22684" s="11"/>
      <c r="B22684" s="9" t="s">
        <v>75</v>
      </c>
      <c r="C22684" s="29">
        <v>0</v>
      </c>
      <c r="D22684" s="31">
        <v>0</v>
      </c>
      <c r="E22684" s="35">
        <v>-0.999999999999999</v>
      </c>
    </row>
    <row r="22685" spans="1:8" ht="24" customHeight="1" thickBot="1" x14ac:dyDescent="0.3">
      <c r="A22685" s="13"/>
      <c r="B22685" s="14" t="s">
        <v>76</v>
      </c>
      <c r="C22685" s="38">
        <v>1.0000000000000011</v>
      </c>
      <c r="D22685" s="40">
        <v>0.99999999999999878</v>
      </c>
      <c r="E22685" s="66">
        <v>0.99999999999999978</v>
      </c>
    </row>
    <row r="22687" spans="1:8" ht="20.100000000000001" customHeight="1" thickBot="1" x14ac:dyDescent="0.3">
      <c r="A22687" s="16" t="s">
        <v>87</v>
      </c>
      <c r="B22687" s="17"/>
      <c r="C22687" s="17"/>
      <c r="D22687" s="17"/>
      <c r="E22687" s="17"/>
      <c r="F22687" s="17"/>
      <c r="G22687" s="17"/>
      <c r="H22687" s="17"/>
    </row>
    <row r="22688" spans="1:8" ht="15" customHeight="1" x14ac:dyDescent="0.25">
      <c r="A22688" s="67" t="s">
        <v>88</v>
      </c>
      <c r="B22688" s="68" t="s">
        <v>89</v>
      </c>
      <c r="C22688" s="69" t="s">
        <v>90</v>
      </c>
      <c r="D22688" s="69" t="s">
        <v>91</v>
      </c>
      <c r="E22688" s="69" t="s">
        <v>92</v>
      </c>
      <c r="F22688" s="69" t="s">
        <v>59</v>
      </c>
      <c r="G22688" s="70" t="s">
        <v>93</v>
      </c>
      <c r="H22688" s="71"/>
    </row>
    <row r="22689" spans="1:8" ht="15" customHeight="1" thickBot="1" x14ac:dyDescent="0.3">
      <c r="A22689" s="72"/>
      <c r="B22689" s="73"/>
      <c r="C22689" s="74"/>
      <c r="D22689" s="74"/>
      <c r="E22689" s="74"/>
      <c r="F22689" s="74"/>
      <c r="G22689" s="75" t="s">
        <v>94</v>
      </c>
      <c r="H22689" s="76" t="s">
        <v>95</v>
      </c>
    </row>
    <row r="22690" spans="1:8" ht="14.1" customHeight="1" x14ac:dyDescent="0.25">
      <c r="A22690" s="44" t="s">
        <v>37</v>
      </c>
      <c r="B22690" s="77">
        <v>0.95753521054229285</v>
      </c>
      <c r="C22690" s="78">
        <v>9.0986438472805652E-3</v>
      </c>
      <c r="D22690" s="53">
        <v>153.3178513364407</v>
      </c>
      <c r="E22690" s="53">
        <v>105.23933309341308</v>
      </c>
      <c r="F22690" s="53">
        <v>7.2921981450145049E-145</v>
      </c>
      <c r="G22690" s="78">
        <v>0.93956031493215642</v>
      </c>
      <c r="H22690" s="79">
        <v>0.97551010615242928</v>
      </c>
    </row>
    <row r="22691" spans="1:8" ht="14.1" customHeight="1" x14ac:dyDescent="0.25">
      <c r="A22691" s="46" t="s">
        <v>63</v>
      </c>
      <c r="B22691" s="80">
        <v>-1.8700423462382931E-2</v>
      </c>
      <c r="C22691" s="81">
        <v>1.2960332334010465E-2</v>
      </c>
      <c r="D22691" s="55">
        <v>153.31785133644371</v>
      </c>
      <c r="E22691" s="55">
        <v>-1.4428969088477259</v>
      </c>
      <c r="F22691" s="55">
        <v>0.1510894520860139</v>
      </c>
      <c r="G22691" s="81">
        <v>-4.4304307369339373E-2</v>
      </c>
      <c r="H22691" s="82">
        <v>6.9034604445735092E-3</v>
      </c>
    </row>
    <row r="22692" spans="1:8" ht="14.1" customHeight="1" x14ac:dyDescent="0.25">
      <c r="A22692" s="46" t="s">
        <v>64</v>
      </c>
      <c r="B22692" s="83" t="s">
        <v>96</v>
      </c>
      <c r="C22692" s="31">
        <v>0</v>
      </c>
      <c r="D22692" s="84" t="s">
        <v>97</v>
      </c>
      <c r="E22692" s="84" t="s">
        <v>97</v>
      </c>
      <c r="F22692" s="84" t="s">
        <v>97</v>
      </c>
      <c r="G22692" s="84" t="s">
        <v>97</v>
      </c>
      <c r="H22692" s="85" t="s">
        <v>97</v>
      </c>
    </row>
    <row r="22693" spans="1:8" ht="14.1" customHeight="1" x14ac:dyDescent="0.25">
      <c r="A22693" s="46" t="s">
        <v>65</v>
      </c>
      <c r="B22693" s="80">
        <v>-3.0941621888800701E-3</v>
      </c>
      <c r="C22693" s="81">
        <v>4.0915077816928228E-3</v>
      </c>
      <c r="D22693" s="55">
        <v>349.85239941206521</v>
      </c>
      <c r="E22693" s="55">
        <v>-0.75624008408946242</v>
      </c>
      <c r="F22693" s="55">
        <v>0.45001417656205811</v>
      </c>
      <c r="G22693" s="81">
        <v>-1.1141208282647792E-2</v>
      </c>
      <c r="H22693" s="82">
        <v>4.9528839048876509E-3</v>
      </c>
    </row>
    <row r="22694" spans="1:8" ht="14.1" customHeight="1" x14ac:dyDescent="0.25">
      <c r="A22694" s="46" t="s">
        <v>66</v>
      </c>
      <c r="B22694" s="80">
        <v>-1.2894573235565024E-2</v>
      </c>
      <c r="C22694" s="81">
        <v>3.9307683403874347E-3</v>
      </c>
      <c r="D22694" s="55">
        <v>349.70372635742012</v>
      </c>
      <c r="E22694" s="55">
        <v>-3.2804205485928164</v>
      </c>
      <c r="F22694" s="55">
        <v>1.1408281228735436E-3</v>
      </c>
      <c r="G22694" s="81">
        <v>-2.0625493567741057E-2</v>
      </c>
      <c r="H22694" s="82">
        <v>-5.1636529033889907E-3</v>
      </c>
    </row>
    <row r="22695" spans="1:8" ht="14.1" customHeight="1" x14ac:dyDescent="0.25">
      <c r="A22695" s="46" t="s">
        <v>67</v>
      </c>
      <c r="B22695" s="80">
        <v>-1.4702948237090282E-2</v>
      </c>
      <c r="C22695" s="81">
        <v>3.7876232116990714E-3</v>
      </c>
      <c r="D22695" s="55">
        <v>349.36117785220387</v>
      </c>
      <c r="E22695" s="55">
        <v>-3.8818402505498319</v>
      </c>
      <c r="F22695" s="55">
        <v>1.2394213124311809E-4</v>
      </c>
      <c r="G22695" s="81">
        <v>-2.2152360277316336E-2</v>
      </c>
      <c r="H22695" s="82">
        <v>-7.2535361968642268E-3</v>
      </c>
    </row>
    <row r="22696" spans="1:8" ht="14.1" customHeight="1" x14ac:dyDescent="0.25">
      <c r="A22696" s="46" t="s">
        <v>68</v>
      </c>
      <c r="B22696" s="83" t="s">
        <v>96</v>
      </c>
      <c r="C22696" s="31">
        <v>0</v>
      </c>
      <c r="D22696" s="84" t="s">
        <v>97</v>
      </c>
      <c r="E22696" s="84" t="s">
        <v>97</v>
      </c>
      <c r="F22696" s="84" t="s">
        <v>97</v>
      </c>
      <c r="G22696" s="84" t="s">
        <v>97</v>
      </c>
      <c r="H22696" s="85" t="s">
        <v>97</v>
      </c>
    </row>
    <row r="22697" spans="1:8" ht="24" customHeight="1" x14ac:dyDescent="0.25">
      <c r="A22697" s="46" t="s">
        <v>69</v>
      </c>
      <c r="B22697" s="80">
        <v>1.4195995080538162E-2</v>
      </c>
      <c r="C22697" s="81">
        <v>5.673387940811403E-3</v>
      </c>
      <c r="D22697" s="55">
        <v>349.10764286257461</v>
      </c>
      <c r="E22697" s="55">
        <v>2.5022077158552043</v>
      </c>
      <c r="F22697" s="55">
        <v>1.2798919509831877E-2</v>
      </c>
      <c r="G22697" s="81">
        <v>3.0376752671687612E-3</v>
      </c>
      <c r="H22697" s="82">
        <v>2.5354314893907565E-2</v>
      </c>
    </row>
    <row r="22698" spans="1:8" ht="24" customHeight="1" x14ac:dyDescent="0.25">
      <c r="A22698" s="46" t="s">
        <v>70</v>
      </c>
      <c r="B22698" s="80">
        <v>2.8690681433455227E-3</v>
      </c>
      <c r="C22698" s="81">
        <v>5.4202572418096083E-3</v>
      </c>
      <c r="D22698" s="55">
        <v>348.89285035460438</v>
      </c>
      <c r="E22698" s="55">
        <v>0.52932324340895209</v>
      </c>
      <c r="F22698" s="55">
        <v>0.59691785562228572</v>
      </c>
      <c r="G22698" s="81">
        <v>-7.7914214850442354E-3</v>
      </c>
      <c r="H22698" s="82">
        <v>1.3529557771735281E-2</v>
      </c>
    </row>
    <row r="22699" spans="1:8" ht="24" customHeight="1" x14ac:dyDescent="0.25">
      <c r="A22699" s="46" t="s">
        <v>71</v>
      </c>
      <c r="B22699" s="80">
        <v>4.9952346969875322E-3</v>
      </c>
      <c r="C22699" s="81">
        <v>5.3023360004706647E-3</v>
      </c>
      <c r="D22699" s="55">
        <v>348.64819679907919</v>
      </c>
      <c r="E22699" s="55">
        <v>0.94208188552067007</v>
      </c>
      <c r="F22699" s="55">
        <v>0.34680302422552001</v>
      </c>
      <c r="G22699" s="81">
        <v>-5.4333544794909622E-3</v>
      </c>
      <c r="H22699" s="82">
        <v>1.5423823873466027E-2</v>
      </c>
    </row>
    <row r="22700" spans="1:8" ht="24" customHeight="1" x14ac:dyDescent="0.25">
      <c r="A22700" s="46" t="s">
        <v>72</v>
      </c>
      <c r="B22700" s="83" t="s">
        <v>96</v>
      </c>
      <c r="C22700" s="31">
        <v>0</v>
      </c>
      <c r="D22700" s="84" t="s">
        <v>97</v>
      </c>
      <c r="E22700" s="84" t="s">
        <v>97</v>
      </c>
      <c r="F22700" s="84" t="s">
        <v>97</v>
      </c>
      <c r="G22700" s="84" t="s">
        <v>97</v>
      </c>
      <c r="H22700" s="85" t="s">
        <v>97</v>
      </c>
    </row>
    <row r="22701" spans="1:8" ht="24" customHeight="1" x14ac:dyDescent="0.25">
      <c r="A22701" s="46" t="s">
        <v>73</v>
      </c>
      <c r="B22701" s="83" t="s">
        <v>96</v>
      </c>
      <c r="C22701" s="31">
        <v>0</v>
      </c>
      <c r="D22701" s="84" t="s">
        <v>97</v>
      </c>
      <c r="E22701" s="84" t="s">
        <v>97</v>
      </c>
      <c r="F22701" s="84" t="s">
        <v>97</v>
      </c>
      <c r="G22701" s="84" t="s">
        <v>97</v>
      </c>
      <c r="H22701" s="85" t="s">
        <v>97</v>
      </c>
    </row>
    <row r="22702" spans="1:8" ht="24" customHeight="1" x14ac:dyDescent="0.25">
      <c r="A22702" s="46" t="s">
        <v>74</v>
      </c>
      <c r="B22702" s="83" t="s">
        <v>96</v>
      </c>
      <c r="C22702" s="31">
        <v>0</v>
      </c>
      <c r="D22702" s="84" t="s">
        <v>97</v>
      </c>
      <c r="E22702" s="84" t="s">
        <v>97</v>
      </c>
      <c r="F22702" s="84" t="s">
        <v>97</v>
      </c>
      <c r="G22702" s="84" t="s">
        <v>97</v>
      </c>
      <c r="H22702" s="85" t="s">
        <v>97</v>
      </c>
    </row>
    <row r="22703" spans="1:8" ht="24" customHeight="1" x14ac:dyDescent="0.25">
      <c r="A22703" s="46" t="s">
        <v>75</v>
      </c>
      <c r="B22703" s="83" t="s">
        <v>96</v>
      </c>
      <c r="C22703" s="31">
        <v>0</v>
      </c>
      <c r="D22703" s="84" t="s">
        <v>97</v>
      </c>
      <c r="E22703" s="84" t="s">
        <v>97</v>
      </c>
      <c r="F22703" s="84" t="s">
        <v>97</v>
      </c>
      <c r="G22703" s="84" t="s">
        <v>97</v>
      </c>
      <c r="H22703" s="85" t="s">
        <v>97</v>
      </c>
    </row>
    <row r="22704" spans="1:8" ht="24" customHeight="1" thickBot="1" x14ac:dyDescent="0.3">
      <c r="A22704" s="48" t="s">
        <v>76</v>
      </c>
      <c r="B22704" s="86" t="s">
        <v>96</v>
      </c>
      <c r="C22704" s="40">
        <v>0</v>
      </c>
      <c r="D22704" s="87" t="s">
        <v>97</v>
      </c>
      <c r="E22704" s="87" t="s">
        <v>97</v>
      </c>
      <c r="F22704" s="87" t="s">
        <v>97</v>
      </c>
      <c r="G22704" s="87" t="s">
        <v>97</v>
      </c>
      <c r="H22704" s="88" t="s">
        <v>97</v>
      </c>
    </row>
    <row r="22705" spans="1:8" ht="15" customHeight="1" x14ac:dyDescent="0.25">
      <c r="A22705" s="42" t="s">
        <v>98</v>
      </c>
      <c r="B22705" s="43"/>
      <c r="C22705" s="43"/>
      <c r="D22705" s="43"/>
      <c r="E22705" s="43"/>
      <c r="F22705" s="43"/>
      <c r="G22705" s="43"/>
      <c r="H22705" s="43"/>
    </row>
    <row r="22706" spans="1:8" ht="15" customHeight="1" x14ac:dyDescent="0.25">
      <c r="A22706" s="50" t="s">
        <v>352</v>
      </c>
      <c r="B22706" s="51"/>
      <c r="C22706" s="51"/>
      <c r="D22706" s="51"/>
      <c r="E22706" s="51"/>
      <c r="F22706" s="51"/>
      <c r="G22706" s="51"/>
      <c r="H22706" s="51"/>
    </row>
    <row r="22709" spans="1:8" ht="16.5" x14ac:dyDescent="0.25">
      <c r="A22709" t="s">
        <v>100</v>
      </c>
    </row>
    <row r="22711" spans="1:8" ht="20.100000000000001" customHeight="1" thickBot="1" x14ac:dyDescent="0.3">
      <c r="A22711" s="16" t="s">
        <v>101</v>
      </c>
      <c r="B22711" s="17"/>
      <c r="C22711" s="17"/>
      <c r="D22711" s="17"/>
    </row>
    <row r="22712" spans="1:8" ht="15" customHeight="1" thickBot="1" x14ac:dyDescent="0.3">
      <c r="A22712" s="89" t="s">
        <v>88</v>
      </c>
      <c r="B22712" s="90"/>
      <c r="C22712" s="20" t="s">
        <v>89</v>
      </c>
      <c r="D22712" s="22" t="s">
        <v>90</v>
      </c>
    </row>
    <row r="22713" spans="1:8" ht="14.1" customHeight="1" x14ac:dyDescent="0.25">
      <c r="A22713" s="3" t="s">
        <v>102</v>
      </c>
      <c r="B22713" s="23" t="s">
        <v>162</v>
      </c>
      <c r="C22713" s="77">
        <v>4.4847386200435067E-4</v>
      </c>
      <c r="D22713" s="79">
        <v>3.4074660301541911E-5</v>
      </c>
    </row>
    <row r="22714" spans="1:8" ht="14.1" customHeight="1" thickBot="1" x14ac:dyDescent="0.3">
      <c r="A22714" s="91"/>
      <c r="B22714" s="14" t="s">
        <v>163</v>
      </c>
      <c r="C22714" s="92">
        <v>5.4292838480311323E-3</v>
      </c>
      <c r="D22714" s="93">
        <v>6.7098451057933566E-4</v>
      </c>
    </row>
    <row r="22715" spans="1:8" ht="15" customHeight="1" x14ac:dyDescent="0.25">
      <c r="A22715" s="42" t="s">
        <v>351</v>
      </c>
      <c r="B22715" s="43"/>
      <c r="C22715" s="43"/>
      <c r="D22715" s="43"/>
    </row>
    <row r="22718" spans="1:8" ht="16.5" x14ac:dyDescent="0.25">
      <c r="A22718" t="s">
        <v>113</v>
      </c>
    </row>
    <row r="22720" spans="1:8" ht="20.100000000000001" customHeight="1" thickBot="1" x14ac:dyDescent="0.3">
      <c r="A22720" s="16" t="s">
        <v>114</v>
      </c>
      <c r="B22720" s="17"/>
      <c r="C22720" s="17"/>
    </row>
    <row r="22721" spans="1:3" ht="15" customHeight="1" thickBot="1" x14ac:dyDescent="0.3">
      <c r="A22721" s="18"/>
      <c r="B22721" s="19"/>
      <c r="C22721" s="61" t="s">
        <v>62</v>
      </c>
    </row>
    <row r="22722" spans="1:3" ht="14.1" customHeight="1" x14ac:dyDescent="0.25">
      <c r="A22722" s="3" t="s">
        <v>36</v>
      </c>
      <c r="B22722" s="23" t="s">
        <v>37</v>
      </c>
      <c r="C22722" s="62">
        <v>0</v>
      </c>
    </row>
    <row r="22723" spans="1:3" ht="14.1" customHeight="1" x14ac:dyDescent="0.25">
      <c r="A22723" s="28"/>
      <c r="B22723" s="9" t="s">
        <v>63</v>
      </c>
      <c r="C22723" s="12">
        <v>0</v>
      </c>
    </row>
    <row r="22724" spans="1:3" ht="14.1" customHeight="1" x14ac:dyDescent="0.25">
      <c r="A22724" s="28"/>
      <c r="B22724" s="9" t="s">
        <v>64</v>
      </c>
      <c r="C22724" s="12">
        <v>0</v>
      </c>
    </row>
    <row r="22725" spans="1:3" ht="14.1" customHeight="1" x14ac:dyDescent="0.25">
      <c r="A22725" s="28"/>
      <c r="B22725" s="9" t="s">
        <v>65</v>
      </c>
      <c r="C22725" s="12">
        <v>1</v>
      </c>
    </row>
    <row r="22726" spans="1:3" ht="14.1" customHeight="1" x14ac:dyDescent="0.25">
      <c r="A22726" s="28"/>
      <c r="B22726" s="9" t="s">
        <v>66</v>
      </c>
      <c r="C22726" s="12">
        <v>0</v>
      </c>
    </row>
    <row r="22727" spans="1:3" ht="14.1" customHeight="1" x14ac:dyDescent="0.25">
      <c r="A22727" s="28"/>
      <c r="B22727" s="9" t="s">
        <v>67</v>
      </c>
      <c r="C22727" s="12">
        <v>0</v>
      </c>
    </row>
    <row r="22728" spans="1:3" ht="14.1" customHeight="1" x14ac:dyDescent="0.25">
      <c r="A22728" s="28"/>
      <c r="B22728" s="9" t="s">
        <v>68</v>
      </c>
      <c r="C22728" s="12">
        <v>-1</v>
      </c>
    </row>
    <row r="22729" spans="1:3" ht="24" customHeight="1" x14ac:dyDescent="0.25">
      <c r="A22729" s="28"/>
      <c r="B22729" s="9" t="s">
        <v>69</v>
      </c>
      <c r="C22729" s="47">
        <v>0.5</v>
      </c>
    </row>
    <row r="22730" spans="1:3" ht="24" customHeight="1" x14ac:dyDescent="0.25">
      <c r="A22730" s="28"/>
      <c r="B22730" s="9" t="s">
        <v>70</v>
      </c>
      <c r="C22730" s="12">
        <v>0</v>
      </c>
    </row>
    <row r="22731" spans="1:3" ht="24" customHeight="1" x14ac:dyDescent="0.25">
      <c r="A22731" s="28"/>
      <c r="B22731" s="9" t="s">
        <v>71</v>
      </c>
      <c r="C22731" s="12">
        <v>0</v>
      </c>
    </row>
    <row r="22732" spans="1:3" ht="24" customHeight="1" x14ac:dyDescent="0.25">
      <c r="A22732" s="28"/>
      <c r="B22732" s="9" t="s">
        <v>72</v>
      </c>
      <c r="C22732" s="47">
        <v>-0.5</v>
      </c>
    </row>
    <row r="22733" spans="1:3" ht="24" customHeight="1" x14ac:dyDescent="0.25">
      <c r="A22733" s="28"/>
      <c r="B22733" s="9" t="s">
        <v>73</v>
      </c>
      <c r="C22733" s="47">
        <v>0.5</v>
      </c>
    </row>
    <row r="22734" spans="1:3" ht="24" customHeight="1" x14ac:dyDescent="0.25">
      <c r="A22734" s="28"/>
      <c r="B22734" s="9" t="s">
        <v>74</v>
      </c>
      <c r="C22734" s="12">
        <v>0</v>
      </c>
    </row>
    <row r="22735" spans="1:3" ht="24" customHeight="1" x14ac:dyDescent="0.25">
      <c r="A22735" s="28"/>
      <c r="B22735" s="9" t="s">
        <v>75</v>
      </c>
      <c r="C22735" s="12">
        <v>0</v>
      </c>
    </row>
    <row r="22736" spans="1:3" ht="24" customHeight="1" thickBot="1" x14ac:dyDescent="0.3">
      <c r="A22736" s="91"/>
      <c r="B22736" s="14" t="s">
        <v>76</v>
      </c>
      <c r="C22736" s="49">
        <v>-0.5</v>
      </c>
    </row>
    <row r="22737" spans="1:9" ht="15" customHeight="1" x14ac:dyDescent="0.25">
      <c r="A22737" s="42" t="s">
        <v>115</v>
      </c>
      <c r="B22737" s="43"/>
      <c r="C22737" s="43"/>
    </row>
    <row r="22739" spans="1:9" ht="20.100000000000001" customHeight="1" thickBot="1" x14ac:dyDescent="0.3">
      <c r="A22739" s="16" t="s">
        <v>116</v>
      </c>
      <c r="B22739" s="17"/>
      <c r="C22739" s="17"/>
      <c r="D22739" s="17"/>
      <c r="E22739" s="17"/>
      <c r="F22739" s="17"/>
      <c r="G22739" s="17"/>
      <c r="H22739" s="17"/>
      <c r="I22739" s="17"/>
    </row>
    <row r="22740" spans="1:9" ht="15" customHeight="1" x14ac:dyDescent="0.25">
      <c r="A22740" s="67" t="s">
        <v>117</v>
      </c>
      <c r="B22740" s="68" t="s">
        <v>89</v>
      </c>
      <c r="C22740" s="69" t="s">
        <v>90</v>
      </c>
      <c r="D22740" s="69" t="s">
        <v>91</v>
      </c>
      <c r="E22740" s="69" t="s">
        <v>118</v>
      </c>
      <c r="F22740" s="69" t="s">
        <v>92</v>
      </c>
      <c r="G22740" s="69" t="s">
        <v>59</v>
      </c>
      <c r="H22740" s="70" t="s">
        <v>93</v>
      </c>
      <c r="I22740" s="71"/>
    </row>
    <row r="22741" spans="1:9" ht="15" customHeight="1" thickBot="1" x14ac:dyDescent="0.3">
      <c r="A22741" s="72"/>
      <c r="B22741" s="73"/>
      <c r="C22741" s="74"/>
      <c r="D22741" s="74"/>
      <c r="E22741" s="74"/>
      <c r="F22741" s="74"/>
      <c r="G22741" s="74"/>
      <c r="H22741" s="75" t="s">
        <v>94</v>
      </c>
      <c r="I22741" s="76" t="s">
        <v>95</v>
      </c>
    </row>
    <row r="22742" spans="1:9" ht="14.1" customHeight="1" thickBot="1" x14ac:dyDescent="0.3">
      <c r="A22742" s="94" t="s">
        <v>62</v>
      </c>
      <c r="B22742" s="95">
        <v>4.0038353513890106E-3</v>
      </c>
      <c r="C22742" s="96">
        <v>2.836693970405701E-3</v>
      </c>
      <c r="D22742" s="97">
        <v>349.10764286257489</v>
      </c>
      <c r="E22742" s="98">
        <v>0</v>
      </c>
      <c r="F22742" s="97">
        <v>1.4114442351412289</v>
      </c>
      <c r="G22742" s="97">
        <v>0.15900426364766534</v>
      </c>
      <c r="H22742" s="96">
        <v>-1.5753245552955488E-3</v>
      </c>
      <c r="I22742" s="99">
        <v>9.5829952580735699E-3</v>
      </c>
    </row>
    <row r="22743" spans="1:9" ht="15" customHeight="1" x14ac:dyDescent="0.25">
      <c r="A22743" s="42" t="s">
        <v>115</v>
      </c>
      <c r="B22743" s="43"/>
      <c r="C22743" s="43"/>
      <c r="D22743" s="43"/>
      <c r="E22743" s="43"/>
      <c r="F22743" s="43"/>
      <c r="G22743" s="43"/>
      <c r="H22743" s="43"/>
      <c r="I22743" s="43"/>
    </row>
    <row r="22744" spans="1:9" ht="15" customHeight="1" x14ac:dyDescent="0.25">
      <c r="A22744" s="50" t="s">
        <v>352</v>
      </c>
      <c r="B22744" s="51"/>
      <c r="C22744" s="51"/>
      <c r="D22744" s="51"/>
      <c r="E22744" s="51"/>
      <c r="F22744" s="51"/>
      <c r="G22744" s="51"/>
      <c r="H22744" s="51"/>
      <c r="I22744" s="51"/>
    </row>
    <row r="22747" spans="1:9" ht="16.5" x14ac:dyDescent="0.25">
      <c r="A22747" t="s">
        <v>119</v>
      </c>
    </row>
    <row r="22749" spans="1:9" ht="20.100000000000001" customHeight="1" thickBot="1" x14ac:dyDescent="0.3">
      <c r="A22749" s="16" t="s">
        <v>114</v>
      </c>
      <c r="B22749" s="17"/>
      <c r="C22749" s="17"/>
    </row>
    <row r="22750" spans="1:9" ht="15" customHeight="1" thickBot="1" x14ac:dyDescent="0.3">
      <c r="A22750" s="18"/>
      <c r="B22750" s="19"/>
      <c r="C22750" s="61" t="s">
        <v>62</v>
      </c>
    </row>
    <row r="22751" spans="1:9" ht="14.1" customHeight="1" x14ac:dyDescent="0.25">
      <c r="A22751" s="3" t="s">
        <v>36</v>
      </c>
      <c r="B22751" s="23" t="s">
        <v>37</v>
      </c>
      <c r="C22751" s="62">
        <v>0</v>
      </c>
    </row>
    <row r="22752" spans="1:9" ht="14.1" customHeight="1" x14ac:dyDescent="0.25">
      <c r="A22752" s="28"/>
      <c r="B22752" s="9" t="s">
        <v>63</v>
      </c>
      <c r="C22752" s="12">
        <v>0</v>
      </c>
    </row>
    <row r="22753" spans="1:9" ht="14.1" customHeight="1" x14ac:dyDescent="0.25">
      <c r="A22753" s="28"/>
      <c r="B22753" s="9" t="s">
        <v>64</v>
      </c>
      <c r="C22753" s="12">
        <v>0</v>
      </c>
    </row>
    <row r="22754" spans="1:9" ht="14.1" customHeight="1" x14ac:dyDescent="0.25">
      <c r="A22754" s="28"/>
      <c r="B22754" s="9" t="s">
        <v>65</v>
      </c>
      <c r="C22754" s="12">
        <v>1</v>
      </c>
    </row>
    <row r="22755" spans="1:9" ht="14.1" customHeight="1" x14ac:dyDescent="0.25">
      <c r="A22755" s="28"/>
      <c r="B22755" s="9" t="s">
        <v>66</v>
      </c>
      <c r="C22755" s="12">
        <v>0</v>
      </c>
    </row>
    <row r="22756" spans="1:9" ht="14.1" customHeight="1" x14ac:dyDescent="0.25">
      <c r="A22756" s="28"/>
      <c r="B22756" s="9" t="s">
        <v>67</v>
      </c>
      <c r="C22756" s="12">
        <v>0</v>
      </c>
    </row>
    <row r="22757" spans="1:9" ht="14.1" customHeight="1" x14ac:dyDescent="0.25">
      <c r="A22757" s="28"/>
      <c r="B22757" s="9" t="s">
        <v>68</v>
      </c>
      <c r="C22757" s="12">
        <v>-1</v>
      </c>
    </row>
    <row r="22758" spans="1:9" ht="24" customHeight="1" x14ac:dyDescent="0.25">
      <c r="A22758" s="28"/>
      <c r="B22758" s="9" t="s">
        <v>69</v>
      </c>
      <c r="C22758" s="12">
        <v>1</v>
      </c>
    </row>
    <row r="22759" spans="1:9" ht="24" customHeight="1" x14ac:dyDescent="0.25">
      <c r="A22759" s="28"/>
      <c r="B22759" s="9" t="s">
        <v>70</v>
      </c>
      <c r="C22759" s="12">
        <v>0</v>
      </c>
    </row>
    <row r="22760" spans="1:9" ht="24" customHeight="1" x14ac:dyDescent="0.25">
      <c r="A22760" s="28"/>
      <c r="B22760" s="9" t="s">
        <v>71</v>
      </c>
      <c r="C22760" s="12">
        <v>0</v>
      </c>
    </row>
    <row r="22761" spans="1:9" ht="24" customHeight="1" x14ac:dyDescent="0.25">
      <c r="A22761" s="28"/>
      <c r="B22761" s="9" t="s">
        <v>72</v>
      </c>
      <c r="C22761" s="12">
        <v>-1</v>
      </c>
    </row>
    <row r="22762" spans="1:9" ht="24" customHeight="1" x14ac:dyDescent="0.25">
      <c r="A22762" s="28"/>
      <c r="B22762" s="9" t="s">
        <v>73</v>
      </c>
      <c r="C22762" s="12">
        <v>0</v>
      </c>
    </row>
    <row r="22763" spans="1:9" ht="24" customHeight="1" x14ac:dyDescent="0.25">
      <c r="A22763" s="28"/>
      <c r="B22763" s="9" t="s">
        <v>74</v>
      </c>
      <c r="C22763" s="12">
        <v>0</v>
      </c>
    </row>
    <row r="22764" spans="1:9" ht="24" customHeight="1" x14ac:dyDescent="0.25">
      <c r="A22764" s="28"/>
      <c r="B22764" s="9" t="s">
        <v>75</v>
      </c>
      <c r="C22764" s="12">
        <v>0</v>
      </c>
    </row>
    <row r="22765" spans="1:9" ht="24" customHeight="1" thickBot="1" x14ac:dyDescent="0.3">
      <c r="A22765" s="91"/>
      <c r="B22765" s="14" t="s">
        <v>76</v>
      </c>
      <c r="C22765" s="100">
        <v>0</v>
      </c>
    </row>
    <row r="22766" spans="1:9" ht="15" customHeight="1" x14ac:dyDescent="0.25">
      <c r="A22766" s="42" t="s">
        <v>120</v>
      </c>
      <c r="B22766" s="43"/>
      <c r="C22766" s="43"/>
    </row>
    <row r="22768" spans="1:9" ht="20.100000000000001" customHeight="1" thickBot="1" x14ac:dyDescent="0.3">
      <c r="A22768" s="16" t="s">
        <v>116</v>
      </c>
      <c r="B22768" s="17"/>
      <c r="C22768" s="17"/>
      <c r="D22768" s="17"/>
      <c r="E22768" s="17"/>
      <c r="F22768" s="17"/>
      <c r="G22768" s="17"/>
      <c r="H22768" s="17"/>
      <c r="I22768" s="17"/>
    </row>
    <row r="22769" spans="1:9" ht="15" customHeight="1" x14ac:dyDescent="0.25">
      <c r="A22769" s="67" t="s">
        <v>117</v>
      </c>
      <c r="B22769" s="68" t="s">
        <v>89</v>
      </c>
      <c r="C22769" s="69" t="s">
        <v>90</v>
      </c>
      <c r="D22769" s="69" t="s">
        <v>91</v>
      </c>
      <c r="E22769" s="69" t="s">
        <v>118</v>
      </c>
      <c r="F22769" s="69" t="s">
        <v>92</v>
      </c>
      <c r="G22769" s="69" t="s">
        <v>59</v>
      </c>
      <c r="H22769" s="70" t="s">
        <v>93</v>
      </c>
      <c r="I22769" s="71"/>
    </row>
    <row r="22770" spans="1:9" ht="15" customHeight="1" thickBot="1" x14ac:dyDescent="0.3">
      <c r="A22770" s="72"/>
      <c r="B22770" s="73"/>
      <c r="C22770" s="74"/>
      <c r="D22770" s="74"/>
      <c r="E22770" s="74"/>
      <c r="F22770" s="74"/>
      <c r="G22770" s="74"/>
      <c r="H22770" s="75" t="s">
        <v>94</v>
      </c>
      <c r="I22770" s="76" t="s">
        <v>95</v>
      </c>
    </row>
    <row r="22771" spans="1:9" ht="14.1" customHeight="1" thickBot="1" x14ac:dyDescent="0.3">
      <c r="A22771" s="94" t="s">
        <v>62</v>
      </c>
      <c r="B22771" s="95">
        <v>1.1101832891658092E-2</v>
      </c>
      <c r="C22771" s="96">
        <v>3.9302537830643103E-3</v>
      </c>
      <c r="D22771" s="97">
        <v>348.30089142007625</v>
      </c>
      <c r="E22771" s="98">
        <v>0</v>
      </c>
      <c r="F22771" s="97">
        <v>2.8247114574373109</v>
      </c>
      <c r="G22771" s="97">
        <v>5.0048676948422181E-3</v>
      </c>
      <c r="H22771" s="96">
        <v>3.3718164574901332E-3</v>
      </c>
      <c r="I22771" s="99">
        <v>1.8831849325826051E-2</v>
      </c>
    </row>
    <row r="22772" spans="1:9" ht="15" customHeight="1" x14ac:dyDescent="0.25">
      <c r="A22772" s="42" t="s">
        <v>120</v>
      </c>
      <c r="B22772" s="43"/>
      <c r="C22772" s="43"/>
      <c r="D22772" s="43"/>
      <c r="E22772" s="43"/>
      <c r="F22772" s="43"/>
      <c r="G22772" s="43"/>
      <c r="H22772" s="43"/>
      <c r="I22772" s="43"/>
    </row>
    <row r="22773" spans="1:9" ht="15" customHeight="1" x14ac:dyDescent="0.25">
      <c r="A22773" s="50" t="s">
        <v>352</v>
      </c>
      <c r="B22773" s="51"/>
      <c r="C22773" s="51"/>
      <c r="D22773" s="51"/>
      <c r="E22773" s="51"/>
      <c r="F22773" s="51"/>
      <c r="G22773" s="51"/>
      <c r="H22773" s="51"/>
      <c r="I22773" s="51"/>
    </row>
    <row r="22776" spans="1:9" ht="16.5" x14ac:dyDescent="0.25">
      <c r="A22776" t="s">
        <v>121</v>
      </c>
    </row>
    <row r="22778" spans="1:9" ht="20.100000000000001" customHeight="1" thickBot="1" x14ac:dyDescent="0.3">
      <c r="A22778" s="16" t="s">
        <v>114</v>
      </c>
      <c r="B22778" s="17"/>
      <c r="C22778" s="17"/>
    </row>
    <row r="22779" spans="1:9" ht="15" customHeight="1" thickBot="1" x14ac:dyDescent="0.3">
      <c r="A22779" s="18"/>
      <c r="B22779" s="19"/>
      <c r="C22779" s="61" t="s">
        <v>62</v>
      </c>
    </row>
    <row r="22780" spans="1:9" ht="14.1" customHeight="1" x14ac:dyDescent="0.25">
      <c r="A22780" s="3" t="s">
        <v>36</v>
      </c>
      <c r="B22780" s="23" t="s">
        <v>37</v>
      </c>
      <c r="C22780" s="62">
        <v>0</v>
      </c>
    </row>
    <row r="22781" spans="1:9" ht="14.1" customHeight="1" x14ac:dyDescent="0.25">
      <c r="A22781" s="28"/>
      <c r="B22781" s="9" t="s">
        <v>63</v>
      </c>
      <c r="C22781" s="12">
        <v>0</v>
      </c>
    </row>
    <row r="22782" spans="1:9" ht="14.1" customHeight="1" x14ac:dyDescent="0.25">
      <c r="A22782" s="28"/>
      <c r="B22782" s="9" t="s">
        <v>64</v>
      </c>
      <c r="C22782" s="12">
        <v>0</v>
      </c>
    </row>
    <row r="22783" spans="1:9" ht="14.1" customHeight="1" x14ac:dyDescent="0.25">
      <c r="A22783" s="28"/>
      <c r="B22783" s="9" t="s">
        <v>65</v>
      </c>
      <c r="C22783" s="12">
        <v>1</v>
      </c>
    </row>
    <row r="22784" spans="1:9" ht="14.1" customHeight="1" x14ac:dyDescent="0.25">
      <c r="A22784" s="28"/>
      <c r="B22784" s="9" t="s">
        <v>66</v>
      </c>
      <c r="C22784" s="12">
        <v>0</v>
      </c>
    </row>
    <row r="22785" spans="1:9" ht="14.1" customHeight="1" x14ac:dyDescent="0.25">
      <c r="A22785" s="28"/>
      <c r="B22785" s="9" t="s">
        <v>67</v>
      </c>
      <c r="C22785" s="12">
        <v>0</v>
      </c>
    </row>
    <row r="22786" spans="1:9" ht="14.1" customHeight="1" x14ac:dyDescent="0.25">
      <c r="A22786" s="28"/>
      <c r="B22786" s="9" t="s">
        <v>68</v>
      </c>
      <c r="C22786" s="12">
        <v>-1</v>
      </c>
    </row>
    <row r="22787" spans="1:9" ht="24" customHeight="1" x14ac:dyDescent="0.25">
      <c r="A22787" s="28"/>
      <c r="B22787" s="9" t="s">
        <v>69</v>
      </c>
      <c r="C22787" s="12">
        <v>0</v>
      </c>
    </row>
    <row r="22788" spans="1:9" ht="24" customHeight="1" x14ac:dyDescent="0.25">
      <c r="A22788" s="28"/>
      <c r="B22788" s="9" t="s">
        <v>70</v>
      </c>
      <c r="C22788" s="12">
        <v>0</v>
      </c>
    </row>
    <row r="22789" spans="1:9" ht="24" customHeight="1" x14ac:dyDescent="0.25">
      <c r="A22789" s="28"/>
      <c r="B22789" s="9" t="s">
        <v>71</v>
      </c>
      <c r="C22789" s="12">
        <v>0</v>
      </c>
    </row>
    <row r="22790" spans="1:9" ht="24" customHeight="1" x14ac:dyDescent="0.25">
      <c r="A22790" s="28"/>
      <c r="B22790" s="9" t="s">
        <v>72</v>
      </c>
      <c r="C22790" s="12">
        <v>0</v>
      </c>
    </row>
    <row r="22791" spans="1:9" ht="24" customHeight="1" x14ac:dyDescent="0.25">
      <c r="A22791" s="28"/>
      <c r="B22791" s="9" t="s">
        <v>73</v>
      </c>
      <c r="C22791" s="12">
        <v>1</v>
      </c>
    </row>
    <row r="22792" spans="1:9" ht="24" customHeight="1" x14ac:dyDescent="0.25">
      <c r="A22792" s="28"/>
      <c r="B22792" s="9" t="s">
        <v>74</v>
      </c>
      <c r="C22792" s="12">
        <v>0</v>
      </c>
    </row>
    <row r="22793" spans="1:9" ht="24" customHeight="1" x14ac:dyDescent="0.25">
      <c r="A22793" s="28"/>
      <c r="B22793" s="9" t="s">
        <v>75</v>
      </c>
      <c r="C22793" s="12">
        <v>0</v>
      </c>
    </row>
    <row r="22794" spans="1:9" ht="24" customHeight="1" thickBot="1" x14ac:dyDescent="0.3">
      <c r="A22794" s="91"/>
      <c r="B22794" s="14" t="s">
        <v>76</v>
      </c>
      <c r="C22794" s="100">
        <v>-1</v>
      </c>
    </row>
    <row r="22795" spans="1:9" ht="15" customHeight="1" x14ac:dyDescent="0.25">
      <c r="A22795" s="42" t="s">
        <v>122</v>
      </c>
      <c r="B22795" s="43"/>
      <c r="C22795" s="43"/>
    </row>
    <row r="22797" spans="1:9" ht="20.100000000000001" customHeight="1" thickBot="1" x14ac:dyDescent="0.3">
      <c r="A22797" s="16" t="s">
        <v>116</v>
      </c>
      <c r="B22797" s="17"/>
      <c r="C22797" s="17"/>
      <c r="D22797" s="17"/>
      <c r="E22797" s="17"/>
      <c r="F22797" s="17"/>
      <c r="G22797" s="17"/>
      <c r="H22797" s="17"/>
      <c r="I22797" s="17"/>
    </row>
    <row r="22798" spans="1:9" ht="15" customHeight="1" x14ac:dyDescent="0.25">
      <c r="A22798" s="67" t="s">
        <v>117</v>
      </c>
      <c r="B22798" s="68" t="s">
        <v>89</v>
      </c>
      <c r="C22798" s="69" t="s">
        <v>90</v>
      </c>
      <c r="D22798" s="69" t="s">
        <v>91</v>
      </c>
      <c r="E22798" s="69" t="s">
        <v>118</v>
      </c>
      <c r="F22798" s="69" t="s">
        <v>92</v>
      </c>
      <c r="G22798" s="69" t="s">
        <v>59</v>
      </c>
      <c r="H22798" s="70" t="s">
        <v>93</v>
      </c>
      <c r="I22798" s="71"/>
    </row>
    <row r="22799" spans="1:9" ht="15" customHeight="1" thickBot="1" x14ac:dyDescent="0.3">
      <c r="A22799" s="72"/>
      <c r="B22799" s="73"/>
      <c r="C22799" s="74"/>
      <c r="D22799" s="74"/>
      <c r="E22799" s="74"/>
      <c r="F22799" s="74"/>
      <c r="G22799" s="74"/>
      <c r="H22799" s="75" t="s">
        <v>94</v>
      </c>
      <c r="I22799" s="76" t="s">
        <v>95</v>
      </c>
    </row>
    <row r="22800" spans="1:9" ht="14.1" customHeight="1" thickBot="1" x14ac:dyDescent="0.3">
      <c r="A22800" s="94" t="s">
        <v>62</v>
      </c>
      <c r="B22800" s="95">
        <v>-3.0941621888800701E-3</v>
      </c>
      <c r="C22800" s="96">
        <v>4.0915077816928228E-3</v>
      </c>
      <c r="D22800" s="97">
        <v>349.85239941206521</v>
      </c>
      <c r="E22800" s="98">
        <v>0</v>
      </c>
      <c r="F22800" s="97">
        <v>-0.75624008408946242</v>
      </c>
      <c r="G22800" s="97">
        <v>0.45001417656205811</v>
      </c>
      <c r="H22800" s="96">
        <v>-1.1141208282647792E-2</v>
      </c>
      <c r="I22800" s="99">
        <v>4.9528839048876509E-3</v>
      </c>
    </row>
    <row r="22801" spans="1:9" ht="15" customHeight="1" x14ac:dyDescent="0.25">
      <c r="A22801" s="42" t="s">
        <v>122</v>
      </c>
      <c r="B22801" s="43"/>
      <c r="C22801" s="43"/>
      <c r="D22801" s="43"/>
      <c r="E22801" s="43"/>
      <c r="F22801" s="43"/>
      <c r="G22801" s="43"/>
      <c r="H22801" s="43"/>
      <c r="I22801" s="43"/>
    </row>
    <row r="22802" spans="1:9" ht="15" customHeight="1" x14ac:dyDescent="0.25">
      <c r="A22802" s="50" t="s">
        <v>352</v>
      </c>
      <c r="B22802" s="51"/>
      <c r="C22802" s="51"/>
      <c r="D22802" s="51"/>
      <c r="E22802" s="51"/>
      <c r="F22802" s="51"/>
      <c r="G22802" s="51"/>
      <c r="H22802" s="51"/>
      <c r="I22802" s="51"/>
    </row>
    <row r="22805" spans="1:9" ht="16.5" x14ac:dyDescent="0.25">
      <c r="A22805" t="s">
        <v>123</v>
      </c>
    </row>
    <row r="22807" spans="1:9" ht="20.100000000000001" customHeight="1" thickBot="1" x14ac:dyDescent="0.3">
      <c r="A22807" s="16" t="s">
        <v>114</v>
      </c>
      <c r="B22807" s="17"/>
      <c r="C22807" s="17"/>
    </row>
    <row r="22808" spans="1:9" ht="15" customHeight="1" thickBot="1" x14ac:dyDescent="0.3">
      <c r="A22808" s="18"/>
      <c r="B22808" s="19"/>
      <c r="C22808" s="61" t="s">
        <v>62</v>
      </c>
    </row>
    <row r="22809" spans="1:9" ht="14.1" customHeight="1" x14ac:dyDescent="0.25">
      <c r="A22809" s="3" t="s">
        <v>36</v>
      </c>
      <c r="B22809" s="23" t="s">
        <v>37</v>
      </c>
      <c r="C22809" s="62">
        <v>0</v>
      </c>
    </row>
    <row r="22810" spans="1:9" ht="14.1" customHeight="1" x14ac:dyDescent="0.25">
      <c r="A22810" s="28"/>
      <c r="B22810" s="9" t="s">
        <v>63</v>
      </c>
      <c r="C22810" s="12">
        <v>0</v>
      </c>
    </row>
    <row r="22811" spans="1:9" ht="14.1" customHeight="1" x14ac:dyDescent="0.25">
      <c r="A22811" s="28"/>
      <c r="B22811" s="9" t="s">
        <v>64</v>
      </c>
      <c r="C22811" s="12">
        <v>0</v>
      </c>
    </row>
    <row r="22812" spans="1:9" ht="14.1" customHeight="1" x14ac:dyDescent="0.25">
      <c r="A22812" s="28"/>
      <c r="B22812" s="9" t="s">
        <v>65</v>
      </c>
      <c r="C22812" s="12">
        <v>0</v>
      </c>
    </row>
    <row r="22813" spans="1:9" ht="14.1" customHeight="1" x14ac:dyDescent="0.25">
      <c r="A22813" s="28"/>
      <c r="B22813" s="9" t="s">
        <v>66</v>
      </c>
      <c r="C22813" s="12">
        <v>0</v>
      </c>
    </row>
    <row r="22814" spans="1:9" ht="14.1" customHeight="1" x14ac:dyDescent="0.25">
      <c r="A22814" s="28"/>
      <c r="B22814" s="9" t="s">
        <v>67</v>
      </c>
      <c r="C22814" s="12">
        <v>0</v>
      </c>
    </row>
    <row r="22815" spans="1:9" ht="14.1" customHeight="1" x14ac:dyDescent="0.25">
      <c r="A22815" s="28"/>
      <c r="B22815" s="9" t="s">
        <v>68</v>
      </c>
      <c r="C22815" s="12">
        <v>0</v>
      </c>
    </row>
    <row r="22816" spans="1:9" ht="24" customHeight="1" x14ac:dyDescent="0.25">
      <c r="A22816" s="28"/>
      <c r="B22816" s="9" t="s">
        <v>69</v>
      </c>
      <c r="C22816" s="12">
        <v>1</v>
      </c>
    </row>
    <row r="22817" spans="1:9" ht="24" customHeight="1" x14ac:dyDescent="0.25">
      <c r="A22817" s="28"/>
      <c r="B22817" s="9" t="s">
        <v>70</v>
      </c>
      <c r="C22817" s="12">
        <v>0</v>
      </c>
    </row>
    <row r="22818" spans="1:9" ht="24" customHeight="1" x14ac:dyDescent="0.25">
      <c r="A22818" s="28"/>
      <c r="B22818" s="9" t="s">
        <v>71</v>
      </c>
      <c r="C22818" s="12">
        <v>0</v>
      </c>
    </row>
    <row r="22819" spans="1:9" ht="24" customHeight="1" x14ac:dyDescent="0.25">
      <c r="A22819" s="28"/>
      <c r="B22819" s="9" t="s">
        <v>72</v>
      </c>
      <c r="C22819" s="12">
        <v>-1</v>
      </c>
    </row>
    <row r="22820" spans="1:9" ht="24" customHeight="1" x14ac:dyDescent="0.25">
      <c r="A22820" s="28"/>
      <c r="B22820" s="9" t="s">
        <v>73</v>
      </c>
      <c r="C22820" s="12">
        <v>-1</v>
      </c>
    </row>
    <row r="22821" spans="1:9" ht="24" customHeight="1" x14ac:dyDescent="0.25">
      <c r="A22821" s="28"/>
      <c r="B22821" s="9" t="s">
        <v>74</v>
      </c>
      <c r="C22821" s="12">
        <v>0</v>
      </c>
    </row>
    <row r="22822" spans="1:9" ht="24" customHeight="1" x14ac:dyDescent="0.25">
      <c r="A22822" s="28"/>
      <c r="B22822" s="9" t="s">
        <v>75</v>
      </c>
      <c r="C22822" s="12">
        <v>0</v>
      </c>
    </row>
    <row r="22823" spans="1:9" ht="24" customHeight="1" thickBot="1" x14ac:dyDescent="0.3">
      <c r="A22823" s="91"/>
      <c r="B22823" s="14" t="s">
        <v>76</v>
      </c>
      <c r="C22823" s="100">
        <v>1</v>
      </c>
    </row>
    <row r="22824" spans="1:9" ht="24.95" customHeight="1" x14ac:dyDescent="0.25">
      <c r="A22824" s="42" t="s">
        <v>124</v>
      </c>
      <c r="B22824" s="43"/>
      <c r="C22824" s="43"/>
    </row>
    <row r="22826" spans="1:9" ht="20.100000000000001" customHeight="1" thickBot="1" x14ac:dyDescent="0.3">
      <c r="A22826" s="16" t="s">
        <v>116</v>
      </c>
      <c r="B22826" s="17"/>
      <c r="C22826" s="17"/>
      <c r="D22826" s="17"/>
      <c r="E22826" s="17"/>
      <c r="F22826" s="17"/>
      <c r="G22826" s="17"/>
      <c r="H22826" s="17"/>
      <c r="I22826" s="17"/>
    </row>
    <row r="22827" spans="1:9" ht="15" customHeight="1" x14ac:dyDescent="0.25">
      <c r="A22827" s="67" t="s">
        <v>117</v>
      </c>
      <c r="B22827" s="68" t="s">
        <v>89</v>
      </c>
      <c r="C22827" s="69" t="s">
        <v>90</v>
      </c>
      <c r="D22827" s="69" t="s">
        <v>91</v>
      </c>
      <c r="E22827" s="69" t="s">
        <v>118</v>
      </c>
      <c r="F22827" s="69" t="s">
        <v>92</v>
      </c>
      <c r="G22827" s="69" t="s">
        <v>59</v>
      </c>
      <c r="H22827" s="70" t="s">
        <v>93</v>
      </c>
      <c r="I22827" s="71"/>
    </row>
    <row r="22828" spans="1:9" ht="15" customHeight="1" thickBot="1" x14ac:dyDescent="0.3">
      <c r="A22828" s="72"/>
      <c r="B22828" s="73"/>
      <c r="C22828" s="74"/>
      <c r="D22828" s="74"/>
      <c r="E22828" s="74"/>
      <c r="F22828" s="74"/>
      <c r="G22828" s="74"/>
      <c r="H22828" s="75" t="s">
        <v>94</v>
      </c>
      <c r="I22828" s="76" t="s">
        <v>95</v>
      </c>
    </row>
    <row r="22829" spans="1:9" ht="14.1" customHeight="1" thickBot="1" x14ac:dyDescent="0.3">
      <c r="A22829" s="94" t="s">
        <v>62</v>
      </c>
      <c r="B22829" s="95">
        <v>1.4195995080538162E-2</v>
      </c>
      <c r="C22829" s="96">
        <v>5.673387940811403E-3</v>
      </c>
      <c r="D22829" s="97">
        <v>349.10764286257461</v>
      </c>
      <c r="E22829" s="98">
        <v>0</v>
      </c>
      <c r="F22829" s="97">
        <v>2.5022077158552043</v>
      </c>
      <c r="G22829" s="97">
        <v>1.2798919509831877E-2</v>
      </c>
      <c r="H22829" s="96">
        <v>3.0376752671687612E-3</v>
      </c>
      <c r="I22829" s="99">
        <v>2.5354314893907565E-2</v>
      </c>
    </row>
    <row r="22830" spans="1:9" ht="15" customHeight="1" x14ac:dyDescent="0.25">
      <c r="A22830" s="42" t="s">
        <v>124</v>
      </c>
      <c r="B22830" s="43"/>
      <c r="C22830" s="43"/>
      <c r="D22830" s="43"/>
      <c r="E22830" s="43"/>
      <c r="F22830" s="43"/>
      <c r="G22830" s="43"/>
      <c r="H22830" s="43"/>
      <c r="I22830" s="43"/>
    </row>
    <row r="22831" spans="1:9" ht="15" customHeight="1" x14ac:dyDescent="0.25">
      <c r="A22831" s="50" t="s">
        <v>352</v>
      </c>
      <c r="B22831" s="51"/>
      <c r="C22831" s="51"/>
      <c r="D22831" s="51"/>
      <c r="E22831" s="51"/>
      <c r="F22831" s="51"/>
      <c r="G22831" s="51"/>
      <c r="H22831" s="51"/>
      <c r="I22831" s="51"/>
    </row>
    <row r="22834" spans="1:3" ht="16.5" x14ac:dyDescent="0.25">
      <c r="A22834" t="s">
        <v>125</v>
      </c>
    </row>
    <row r="22836" spans="1:3" ht="20.100000000000001" customHeight="1" thickBot="1" x14ac:dyDescent="0.3">
      <c r="A22836" s="16" t="s">
        <v>114</v>
      </c>
      <c r="B22836" s="17"/>
      <c r="C22836" s="17"/>
    </row>
    <row r="22837" spans="1:3" ht="15" customHeight="1" thickBot="1" x14ac:dyDescent="0.3">
      <c r="A22837" s="18"/>
      <c r="B22837" s="19"/>
      <c r="C22837" s="61" t="s">
        <v>62</v>
      </c>
    </row>
    <row r="22838" spans="1:3" ht="14.1" customHeight="1" x14ac:dyDescent="0.25">
      <c r="A22838" s="3" t="s">
        <v>36</v>
      </c>
      <c r="B22838" s="23" t="s">
        <v>37</v>
      </c>
      <c r="C22838" s="62">
        <v>0</v>
      </c>
    </row>
    <row r="22839" spans="1:3" ht="14.1" customHeight="1" x14ac:dyDescent="0.25">
      <c r="A22839" s="28"/>
      <c r="B22839" s="9" t="s">
        <v>63</v>
      </c>
      <c r="C22839" s="12">
        <v>0</v>
      </c>
    </row>
    <row r="22840" spans="1:3" ht="14.1" customHeight="1" x14ac:dyDescent="0.25">
      <c r="A22840" s="28"/>
      <c r="B22840" s="9" t="s">
        <v>64</v>
      </c>
      <c r="C22840" s="12">
        <v>0</v>
      </c>
    </row>
    <row r="22841" spans="1:3" ht="14.1" customHeight="1" x14ac:dyDescent="0.25">
      <c r="A22841" s="28"/>
      <c r="B22841" s="9" t="s">
        <v>65</v>
      </c>
      <c r="C22841" s="12">
        <v>0</v>
      </c>
    </row>
    <row r="22842" spans="1:3" ht="14.1" customHeight="1" x14ac:dyDescent="0.25">
      <c r="A22842" s="28"/>
      <c r="B22842" s="9" t="s">
        <v>66</v>
      </c>
      <c r="C22842" s="12">
        <v>1</v>
      </c>
    </row>
    <row r="22843" spans="1:3" ht="14.1" customHeight="1" x14ac:dyDescent="0.25">
      <c r="A22843" s="28"/>
      <c r="B22843" s="9" t="s">
        <v>67</v>
      </c>
      <c r="C22843" s="12">
        <v>0</v>
      </c>
    </row>
    <row r="22844" spans="1:3" ht="14.1" customHeight="1" x14ac:dyDescent="0.25">
      <c r="A22844" s="28"/>
      <c r="B22844" s="9" t="s">
        <v>68</v>
      </c>
      <c r="C22844" s="12">
        <v>-1</v>
      </c>
    </row>
    <row r="22845" spans="1:3" ht="24" customHeight="1" x14ac:dyDescent="0.25">
      <c r="A22845" s="28"/>
      <c r="B22845" s="9" t="s">
        <v>69</v>
      </c>
      <c r="C22845" s="12">
        <v>0</v>
      </c>
    </row>
    <row r="22846" spans="1:3" ht="24" customHeight="1" x14ac:dyDescent="0.25">
      <c r="A22846" s="28"/>
      <c r="B22846" s="9" t="s">
        <v>70</v>
      </c>
      <c r="C22846" s="47">
        <v>0.5</v>
      </c>
    </row>
    <row r="22847" spans="1:3" ht="24" customHeight="1" x14ac:dyDescent="0.25">
      <c r="A22847" s="28"/>
      <c r="B22847" s="9" t="s">
        <v>71</v>
      </c>
      <c r="C22847" s="12">
        <v>0</v>
      </c>
    </row>
    <row r="22848" spans="1:3" ht="24" customHeight="1" x14ac:dyDescent="0.25">
      <c r="A22848" s="28"/>
      <c r="B22848" s="9" t="s">
        <v>72</v>
      </c>
      <c r="C22848" s="47">
        <v>-0.5</v>
      </c>
    </row>
    <row r="22849" spans="1:9" ht="24" customHeight="1" x14ac:dyDescent="0.25">
      <c r="A22849" s="28"/>
      <c r="B22849" s="9" t="s">
        <v>73</v>
      </c>
      <c r="C22849" s="12">
        <v>0</v>
      </c>
    </row>
    <row r="22850" spans="1:9" ht="24" customHeight="1" x14ac:dyDescent="0.25">
      <c r="A22850" s="28"/>
      <c r="B22850" s="9" t="s">
        <v>74</v>
      </c>
      <c r="C22850" s="47">
        <v>0.5</v>
      </c>
    </row>
    <row r="22851" spans="1:9" ht="24" customHeight="1" x14ac:dyDescent="0.25">
      <c r="A22851" s="28"/>
      <c r="B22851" s="9" t="s">
        <v>75</v>
      </c>
      <c r="C22851" s="12">
        <v>0</v>
      </c>
    </row>
    <row r="22852" spans="1:9" ht="24" customHeight="1" thickBot="1" x14ac:dyDescent="0.3">
      <c r="A22852" s="91"/>
      <c r="B22852" s="14" t="s">
        <v>76</v>
      </c>
      <c r="C22852" s="49">
        <v>-0.5</v>
      </c>
    </row>
    <row r="22853" spans="1:9" ht="15" customHeight="1" x14ac:dyDescent="0.25">
      <c r="A22853" s="42" t="s">
        <v>126</v>
      </c>
      <c r="B22853" s="43"/>
      <c r="C22853" s="43"/>
    </row>
    <row r="22855" spans="1:9" ht="20.100000000000001" customHeight="1" thickBot="1" x14ac:dyDescent="0.3">
      <c r="A22855" s="16" t="s">
        <v>116</v>
      </c>
      <c r="B22855" s="17"/>
      <c r="C22855" s="17"/>
      <c r="D22855" s="17"/>
      <c r="E22855" s="17"/>
      <c r="F22855" s="17"/>
      <c r="G22855" s="17"/>
      <c r="H22855" s="17"/>
      <c r="I22855" s="17"/>
    </row>
    <row r="22856" spans="1:9" ht="15" customHeight="1" x14ac:dyDescent="0.25">
      <c r="A22856" s="67" t="s">
        <v>117</v>
      </c>
      <c r="B22856" s="68" t="s">
        <v>89</v>
      </c>
      <c r="C22856" s="69" t="s">
        <v>90</v>
      </c>
      <c r="D22856" s="69" t="s">
        <v>91</v>
      </c>
      <c r="E22856" s="69" t="s">
        <v>118</v>
      </c>
      <c r="F22856" s="69" t="s">
        <v>92</v>
      </c>
      <c r="G22856" s="69" t="s">
        <v>59</v>
      </c>
      <c r="H22856" s="70" t="s">
        <v>93</v>
      </c>
      <c r="I22856" s="71"/>
    </row>
    <row r="22857" spans="1:9" ht="15" customHeight="1" thickBot="1" x14ac:dyDescent="0.3">
      <c r="A22857" s="72"/>
      <c r="B22857" s="73"/>
      <c r="C22857" s="74"/>
      <c r="D22857" s="74"/>
      <c r="E22857" s="74"/>
      <c r="F22857" s="74"/>
      <c r="G22857" s="74"/>
      <c r="H22857" s="75" t="s">
        <v>94</v>
      </c>
      <c r="I22857" s="76" t="s">
        <v>95</v>
      </c>
    </row>
    <row r="22858" spans="1:9" ht="14.1" customHeight="1" thickBot="1" x14ac:dyDescent="0.3">
      <c r="A22858" s="94" t="s">
        <v>62</v>
      </c>
      <c r="B22858" s="95">
        <v>-1.1460039163892263E-2</v>
      </c>
      <c r="C22858" s="96">
        <v>2.7101286209048042E-3</v>
      </c>
      <c r="D22858" s="97">
        <v>348.89285035460438</v>
      </c>
      <c r="E22858" s="98">
        <v>0</v>
      </c>
      <c r="F22858" s="97">
        <v>-4.2285960435583352</v>
      </c>
      <c r="G22858" s="97">
        <v>3.0075783722051441E-5</v>
      </c>
      <c r="H22858" s="96">
        <v>-1.6790283978087142E-2</v>
      </c>
      <c r="I22858" s="99">
        <v>-6.1297943496973839E-3</v>
      </c>
    </row>
    <row r="22859" spans="1:9" ht="15" customHeight="1" x14ac:dyDescent="0.25">
      <c r="A22859" s="42" t="s">
        <v>126</v>
      </c>
      <c r="B22859" s="43"/>
      <c r="C22859" s="43"/>
      <c r="D22859" s="43"/>
      <c r="E22859" s="43"/>
      <c r="F22859" s="43"/>
      <c r="G22859" s="43"/>
      <c r="H22859" s="43"/>
      <c r="I22859" s="43"/>
    </row>
    <row r="22860" spans="1:9" ht="15" customHeight="1" x14ac:dyDescent="0.25">
      <c r="A22860" s="50" t="s">
        <v>352</v>
      </c>
      <c r="B22860" s="51"/>
      <c r="C22860" s="51"/>
      <c r="D22860" s="51"/>
      <c r="E22860" s="51"/>
      <c r="F22860" s="51"/>
      <c r="G22860" s="51"/>
      <c r="H22860" s="51"/>
      <c r="I22860" s="51"/>
    </row>
    <row r="22863" spans="1:9" ht="16.5" x14ac:dyDescent="0.25">
      <c r="A22863" t="s">
        <v>127</v>
      </c>
    </row>
    <row r="22865" spans="1:3" ht="20.100000000000001" customHeight="1" thickBot="1" x14ac:dyDescent="0.3">
      <c r="A22865" s="16" t="s">
        <v>114</v>
      </c>
      <c r="B22865" s="17"/>
      <c r="C22865" s="17"/>
    </row>
    <row r="22866" spans="1:3" ht="15" customHeight="1" thickBot="1" x14ac:dyDescent="0.3">
      <c r="A22866" s="18"/>
      <c r="B22866" s="19"/>
      <c r="C22866" s="61" t="s">
        <v>62</v>
      </c>
    </row>
    <row r="22867" spans="1:3" ht="14.1" customHeight="1" x14ac:dyDescent="0.25">
      <c r="A22867" s="3" t="s">
        <v>36</v>
      </c>
      <c r="B22867" s="23" t="s">
        <v>37</v>
      </c>
      <c r="C22867" s="62">
        <v>0</v>
      </c>
    </row>
    <row r="22868" spans="1:3" ht="14.1" customHeight="1" x14ac:dyDescent="0.25">
      <c r="A22868" s="28"/>
      <c r="B22868" s="9" t="s">
        <v>63</v>
      </c>
      <c r="C22868" s="12">
        <v>0</v>
      </c>
    </row>
    <row r="22869" spans="1:3" ht="14.1" customHeight="1" x14ac:dyDescent="0.25">
      <c r="A22869" s="28"/>
      <c r="B22869" s="9" t="s">
        <v>64</v>
      </c>
      <c r="C22869" s="12">
        <v>0</v>
      </c>
    </row>
    <row r="22870" spans="1:3" ht="14.1" customHeight="1" x14ac:dyDescent="0.25">
      <c r="A22870" s="28"/>
      <c r="B22870" s="9" t="s">
        <v>65</v>
      </c>
      <c r="C22870" s="12">
        <v>0</v>
      </c>
    </row>
    <row r="22871" spans="1:3" ht="14.1" customHeight="1" x14ac:dyDescent="0.25">
      <c r="A22871" s="28"/>
      <c r="B22871" s="9" t="s">
        <v>66</v>
      </c>
      <c r="C22871" s="12">
        <v>1</v>
      </c>
    </row>
    <row r="22872" spans="1:3" ht="14.1" customHeight="1" x14ac:dyDescent="0.25">
      <c r="A22872" s="28"/>
      <c r="B22872" s="9" t="s">
        <v>67</v>
      </c>
      <c r="C22872" s="12">
        <v>0</v>
      </c>
    </row>
    <row r="22873" spans="1:3" ht="14.1" customHeight="1" x14ac:dyDescent="0.25">
      <c r="A22873" s="28"/>
      <c r="B22873" s="9" t="s">
        <v>68</v>
      </c>
      <c r="C22873" s="12">
        <v>-1</v>
      </c>
    </row>
    <row r="22874" spans="1:3" ht="24" customHeight="1" x14ac:dyDescent="0.25">
      <c r="A22874" s="28"/>
      <c r="B22874" s="9" t="s">
        <v>69</v>
      </c>
      <c r="C22874" s="12">
        <v>0</v>
      </c>
    </row>
    <row r="22875" spans="1:3" ht="24" customHeight="1" x14ac:dyDescent="0.25">
      <c r="A22875" s="28"/>
      <c r="B22875" s="9" t="s">
        <v>70</v>
      </c>
      <c r="C22875" s="12">
        <v>1</v>
      </c>
    </row>
    <row r="22876" spans="1:3" ht="24" customHeight="1" x14ac:dyDescent="0.25">
      <c r="A22876" s="28"/>
      <c r="B22876" s="9" t="s">
        <v>71</v>
      </c>
      <c r="C22876" s="12">
        <v>0</v>
      </c>
    </row>
    <row r="22877" spans="1:3" ht="24" customHeight="1" x14ac:dyDescent="0.25">
      <c r="A22877" s="28"/>
      <c r="B22877" s="9" t="s">
        <v>72</v>
      </c>
      <c r="C22877" s="12">
        <v>-1</v>
      </c>
    </row>
    <row r="22878" spans="1:3" ht="24" customHeight="1" x14ac:dyDescent="0.25">
      <c r="A22878" s="28"/>
      <c r="B22878" s="9" t="s">
        <v>73</v>
      </c>
      <c r="C22878" s="12">
        <v>0</v>
      </c>
    </row>
    <row r="22879" spans="1:3" ht="24" customHeight="1" x14ac:dyDescent="0.25">
      <c r="A22879" s="28"/>
      <c r="B22879" s="9" t="s">
        <v>74</v>
      </c>
      <c r="C22879" s="12">
        <v>0</v>
      </c>
    </row>
    <row r="22880" spans="1:3" ht="24" customHeight="1" x14ac:dyDescent="0.25">
      <c r="A22880" s="28"/>
      <c r="B22880" s="9" t="s">
        <v>75</v>
      </c>
      <c r="C22880" s="12">
        <v>0</v>
      </c>
    </row>
    <row r="22881" spans="1:9" ht="24" customHeight="1" thickBot="1" x14ac:dyDescent="0.3">
      <c r="A22881" s="91"/>
      <c r="B22881" s="14" t="s">
        <v>76</v>
      </c>
      <c r="C22881" s="100">
        <v>0</v>
      </c>
    </row>
    <row r="22882" spans="1:9" ht="15" customHeight="1" x14ac:dyDescent="0.25">
      <c r="A22882" s="42" t="s">
        <v>128</v>
      </c>
      <c r="B22882" s="43"/>
      <c r="C22882" s="43"/>
    </row>
    <row r="22884" spans="1:9" ht="20.100000000000001" customHeight="1" thickBot="1" x14ac:dyDescent="0.3">
      <c r="A22884" s="16" t="s">
        <v>116</v>
      </c>
      <c r="B22884" s="17"/>
      <c r="C22884" s="17"/>
      <c r="D22884" s="17"/>
      <c r="E22884" s="17"/>
      <c r="F22884" s="17"/>
      <c r="G22884" s="17"/>
      <c r="H22884" s="17"/>
      <c r="I22884" s="17"/>
    </row>
    <row r="22885" spans="1:9" ht="15" customHeight="1" x14ac:dyDescent="0.25">
      <c r="A22885" s="67" t="s">
        <v>117</v>
      </c>
      <c r="B22885" s="68" t="s">
        <v>89</v>
      </c>
      <c r="C22885" s="69" t="s">
        <v>90</v>
      </c>
      <c r="D22885" s="69" t="s">
        <v>91</v>
      </c>
      <c r="E22885" s="69" t="s">
        <v>118</v>
      </c>
      <c r="F22885" s="69" t="s">
        <v>92</v>
      </c>
      <c r="G22885" s="69" t="s">
        <v>59</v>
      </c>
      <c r="H22885" s="70" t="s">
        <v>93</v>
      </c>
      <c r="I22885" s="71"/>
    </row>
    <row r="22886" spans="1:9" ht="15" customHeight="1" thickBot="1" x14ac:dyDescent="0.3">
      <c r="A22886" s="72"/>
      <c r="B22886" s="73"/>
      <c r="C22886" s="74"/>
      <c r="D22886" s="74"/>
      <c r="E22886" s="74"/>
      <c r="F22886" s="74"/>
      <c r="G22886" s="74"/>
      <c r="H22886" s="75" t="s">
        <v>94</v>
      </c>
      <c r="I22886" s="76" t="s">
        <v>95</v>
      </c>
    </row>
    <row r="22887" spans="1:9" ht="14.1" customHeight="1" thickBot="1" x14ac:dyDescent="0.3">
      <c r="A22887" s="94" t="s">
        <v>62</v>
      </c>
      <c r="B22887" s="95">
        <v>-1.00255050922195E-2</v>
      </c>
      <c r="C22887" s="96">
        <v>3.7320569156428082E-3</v>
      </c>
      <c r="D22887" s="97">
        <v>347.99378980021027</v>
      </c>
      <c r="E22887" s="98">
        <v>0</v>
      </c>
      <c r="F22887" s="97">
        <v>-2.6863215965967417</v>
      </c>
      <c r="G22887" s="97">
        <v>7.570828910059179E-3</v>
      </c>
      <c r="H22887" s="96">
        <v>-1.7365730851689225E-2</v>
      </c>
      <c r="I22887" s="99">
        <v>-2.6852793327497748E-3</v>
      </c>
    </row>
    <row r="22888" spans="1:9" ht="15" customHeight="1" x14ac:dyDescent="0.25">
      <c r="A22888" s="42" t="s">
        <v>128</v>
      </c>
      <c r="B22888" s="43"/>
      <c r="C22888" s="43"/>
      <c r="D22888" s="43"/>
      <c r="E22888" s="43"/>
      <c r="F22888" s="43"/>
      <c r="G22888" s="43"/>
      <c r="H22888" s="43"/>
      <c r="I22888" s="43"/>
    </row>
    <row r="22889" spans="1:9" ht="15" customHeight="1" x14ac:dyDescent="0.25">
      <c r="A22889" s="50" t="s">
        <v>352</v>
      </c>
      <c r="B22889" s="51"/>
      <c r="C22889" s="51"/>
      <c r="D22889" s="51"/>
      <c r="E22889" s="51"/>
      <c r="F22889" s="51"/>
      <c r="G22889" s="51"/>
      <c r="H22889" s="51"/>
      <c r="I22889" s="51"/>
    </row>
    <row r="22892" spans="1:9" ht="16.5" x14ac:dyDescent="0.25">
      <c r="A22892" t="s">
        <v>129</v>
      </c>
    </row>
    <row r="22894" spans="1:9" ht="20.100000000000001" customHeight="1" thickBot="1" x14ac:dyDescent="0.3">
      <c r="A22894" s="16" t="s">
        <v>114</v>
      </c>
      <c r="B22894" s="17"/>
      <c r="C22894" s="17"/>
    </row>
    <row r="22895" spans="1:9" ht="15" customHeight="1" thickBot="1" x14ac:dyDescent="0.3">
      <c r="A22895" s="18"/>
      <c r="B22895" s="19"/>
      <c r="C22895" s="61" t="s">
        <v>62</v>
      </c>
    </row>
    <row r="22896" spans="1:9" ht="14.1" customHeight="1" x14ac:dyDescent="0.25">
      <c r="A22896" s="3" t="s">
        <v>36</v>
      </c>
      <c r="B22896" s="23" t="s">
        <v>37</v>
      </c>
      <c r="C22896" s="62">
        <v>0</v>
      </c>
    </row>
    <row r="22897" spans="1:3" ht="14.1" customHeight="1" x14ac:dyDescent="0.25">
      <c r="A22897" s="28"/>
      <c r="B22897" s="9" t="s">
        <v>63</v>
      </c>
      <c r="C22897" s="12">
        <v>0</v>
      </c>
    </row>
    <row r="22898" spans="1:3" ht="14.1" customHeight="1" x14ac:dyDescent="0.25">
      <c r="A22898" s="28"/>
      <c r="B22898" s="9" t="s">
        <v>64</v>
      </c>
      <c r="C22898" s="12">
        <v>0</v>
      </c>
    </row>
    <row r="22899" spans="1:3" ht="14.1" customHeight="1" x14ac:dyDescent="0.25">
      <c r="A22899" s="28"/>
      <c r="B22899" s="9" t="s">
        <v>65</v>
      </c>
      <c r="C22899" s="12">
        <v>0</v>
      </c>
    </row>
    <row r="22900" spans="1:3" ht="14.1" customHeight="1" x14ac:dyDescent="0.25">
      <c r="A22900" s="28"/>
      <c r="B22900" s="9" t="s">
        <v>66</v>
      </c>
      <c r="C22900" s="12">
        <v>1</v>
      </c>
    </row>
    <row r="22901" spans="1:3" ht="14.1" customHeight="1" x14ac:dyDescent="0.25">
      <c r="A22901" s="28"/>
      <c r="B22901" s="9" t="s">
        <v>67</v>
      </c>
      <c r="C22901" s="12">
        <v>0</v>
      </c>
    </row>
    <row r="22902" spans="1:3" ht="14.1" customHeight="1" x14ac:dyDescent="0.25">
      <c r="A22902" s="28"/>
      <c r="B22902" s="9" t="s">
        <v>68</v>
      </c>
      <c r="C22902" s="12">
        <v>-1</v>
      </c>
    </row>
    <row r="22903" spans="1:3" ht="24" customHeight="1" x14ac:dyDescent="0.25">
      <c r="A22903" s="28"/>
      <c r="B22903" s="9" t="s">
        <v>69</v>
      </c>
      <c r="C22903" s="12">
        <v>0</v>
      </c>
    </row>
    <row r="22904" spans="1:3" ht="24" customHeight="1" x14ac:dyDescent="0.25">
      <c r="A22904" s="28"/>
      <c r="B22904" s="9" t="s">
        <v>70</v>
      </c>
      <c r="C22904" s="12">
        <v>0</v>
      </c>
    </row>
    <row r="22905" spans="1:3" ht="24" customHeight="1" x14ac:dyDescent="0.25">
      <c r="A22905" s="28"/>
      <c r="B22905" s="9" t="s">
        <v>71</v>
      </c>
      <c r="C22905" s="12">
        <v>0</v>
      </c>
    </row>
    <row r="22906" spans="1:3" ht="24" customHeight="1" x14ac:dyDescent="0.25">
      <c r="A22906" s="28"/>
      <c r="B22906" s="9" t="s">
        <v>72</v>
      </c>
      <c r="C22906" s="12">
        <v>0</v>
      </c>
    </row>
    <row r="22907" spans="1:3" ht="24" customHeight="1" x14ac:dyDescent="0.25">
      <c r="A22907" s="28"/>
      <c r="B22907" s="9" t="s">
        <v>73</v>
      </c>
      <c r="C22907" s="12">
        <v>0</v>
      </c>
    </row>
    <row r="22908" spans="1:3" ht="24" customHeight="1" x14ac:dyDescent="0.25">
      <c r="A22908" s="28"/>
      <c r="B22908" s="9" t="s">
        <v>74</v>
      </c>
      <c r="C22908" s="12">
        <v>1</v>
      </c>
    </row>
    <row r="22909" spans="1:3" ht="24" customHeight="1" x14ac:dyDescent="0.25">
      <c r="A22909" s="28"/>
      <c r="B22909" s="9" t="s">
        <v>75</v>
      </c>
      <c r="C22909" s="12">
        <v>0</v>
      </c>
    </row>
    <row r="22910" spans="1:3" ht="24" customHeight="1" thickBot="1" x14ac:dyDescent="0.3">
      <c r="A22910" s="91"/>
      <c r="B22910" s="14" t="s">
        <v>76</v>
      </c>
      <c r="C22910" s="100">
        <v>-1</v>
      </c>
    </row>
    <row r="22911" spans="1:3" ht="15" customHeight="1" x14ac:dyDescent="0.25">
      <c r="A22911" s="42" t="s">
        <v>130</v>
      </c>
      <c r="B22911" s="43"/>
      <c r="C22911" s="43"/>
    </row>
    <row r="22913" spans="1:9" ht="20.100000000000001" customHeight="1" thickBot="1" x14ac:dyDescent="0.3">
      <c r="A22913" s="16" t="s">
        <v>116</v>
      </c>
      <c r="B22913" s="17"/>
      <c r="C22913" s="17"/>
      <c r="D22913" s="17"/>
      <c r="E22913" s="17"/>
      <c r="F22913" s="17"/>
      <c r="G22913" s="17"/>
      <c r="H22913" s="17"/>
      <c r="I22913" s="17"/>
    </row>
    <row r="22914" spans="1:9" ht="15" customHeight="1" x14ac:dyDescent="0.25">
      <c r="A22914" s="67" t="s">
        <v>117</v>
      </c>
      <c r="B22914" s="68" t="s">
        <v>89</v>
      </c>
      <c r="C22914" s="69" t="s">
        <v>90</v>
      </c>
      <c r="D22914" s="69" t="s">
        <v>91</v>
      </c>
      <c r="E22914" s="69" t="s">
        <v>118</v>
      </c>
      <c r="F22914" s="69" t="s">
        <v>92</v>
      </c>
      <c r="G22914" s="69" t="s">
        <v>59</v>
      </c>
      <c r="H22914" s="70" t="s">
        <v>93</v>
      </c>
      <c r="I22914" s="71"/>
    </row>
    <row r="22915" spans="1:9" ht="15" customHeight="1" thickBot="1" x14ac:dyDescent="0.3">
      <c r="A22915" s="72"/>
      <c r="B22915" s="73"/>
      <c r="C22915" s="74"/>
      <c r="D22915" s="74"/>
      <c r="E22915" s="74"/>
      <c r="F22915" s="74"/>
      <c r="G22915" s="74"/>
      <c r="H22915" s="75" t="s">
        <v>94</v>
      </c>
      <c r="I22915" s="76" t="s">
        <v>95</v>
      </c>
    </row>
    <row r="22916" spans="1:9" ht="14.1" customHeight="1" thickBot="1" x14ac:dyDescent="0.3">
      <c r="A22916" s="94" t="s">
        <v>62</v>
      </c>
      <c r="B22916" s="95">
        <v>-1.2894573235565024E-2</v>
      </c>
      <c r="C22916" s="96">
        <v>3.9307683403874347E-3</v>
      </c>
      <c r="D22916" s="97">
        <v>349.70372635742012</v>
      </c>
      <c r="E22916" s="98">
        <v>0</v>
      </c>
      <c r="F22916" s="97">
        <v>-3.2804205485928164</v>
      </c>
      <c r="G22916" s="97">
        <v>1.1408281228735436E-3</v>
      </c>
      <c r="H22916" s="96">
        <v>-2.0625493567741057E-2</v>
      </c>
      <c r="I22916" s="99">
        <v>-5.1636529033889907E-3</v>
      </c>
    </row>
    <row r="22917" spans="1:9" ht="15" customHeight="1" x14ac:dyDescent="0.25">
      <c r="A22917" s="42" t="s">
        <v>130</v>
      </c>
      <c r="B22917" s="43"/>
      <c r="C22917" s="43"/>
      <c r="D22917" s="43"/>
      <c r="E22917" s="43"/>
      <c r="F22917" s="43"/>
      <c r="G22917" s="43"/>
      <c r="H22917" s="43"/>
      <c r="I22917" s="43"/>
    </row>
    <row r="22918" spans="1:9" ht="15" customHeight="1" x14ac:dyDescent="0.25">
      <c r="A22918" s="50" t="s">
        <v>352</v>
      </c>
      <c r="B22918" s="51"/>
      <c r="C22918" s="51"/>
      <c r="D22918" s="51"/>
      <c r="E22918" s="51"/>
      <c r="F22918" s="51"/>
      <c r="G22918" s="51"/>
      <c r="H22918" s="51"/>
      <c r="I22918" s="51"/>
    </row>
    <row r="22921" spans="1:9" ht="16.5" x14ac:dyDescent="0.25">
      <c r="A22921" t="s">
        <v>131</v>
      </c>
    </row>
    <row r="22923" spans="1:9" ht="20.100000000000001" customHeight="1" thickBot="1" x14ac:dyDescent="0.3">
      <c r="A22923" s="16" t="s">
        <v>114</v>
      </c>
      <c r="B22923" s="17"/>
      <c r="C22923" s="17"/>
    </row>
    <row r="22924" spans="1:9" ht="15" customHeight="1" thickBot="1" x14ac:dyDescent="0.3">
      <c r="A22924" s="18"/>
      <c r="B22924" s="19"/>
      <c r="C22924" s="61" t="s">
        <v>62</v>
      </c>
    </row>
    <row r="22925" spans="1:9" ht="14.1" customHeight="1" x14ac:dyDescent="0.25">
      <c r="A22925" s="3" t="s">
        <v>36</v>
      </c>
      <c r="B22925" s="23" t="s">
        <v>37</v>
      </c>
      <c r="C22925" s="62">
        <v>0</v>
      </c>
    </row>
    <row r="22926" spans="1:9" ht="14.1" customHeight="1" x14ac:dyDescent="0.25">
      <c r="A22926" s="28"/>
      <c r="B22926" s="9" t="s">
        <v>63</v>
      </c>
      <c r="C22926" s="12">
        <v>0</v>
      </c>
    </row>
    <row r="22927" spans="1:9" ht="14.1" customHeight="1" x14ac:dyDescent="0.25">
      <c r="A22927" s="28"/>
      <c r="B22927" s="9" t="s">
        <v>64</v>
      </c>
      <c r="C22927" s="12">
        <v>0</v>
      </c>
    </row>
    <row r="22928" spans="1:9" ht="14.1" customHeight="1" x14ac:dyDescent="0.25">
      <c r="A22928" s="28"/>
      <c r="B22928" s="9" t="s">
        <v>65</v>
      </c>
      <c r="C22928" s="12">
        <v>0</v>
      </c>
    </row>
    <row r="22929" spans="1:9" ht="14.1" customHeight="1" x14ac:dyDescent="0.25">
      <c r="A22929" s="28"/>
      <c r="B22929" s="9" t="s">
        <v>66</v>
      </c>
      <c r="C22929" s="12">
        <v>0</v>
      </c>
    </row>
    <row r="22930" spans="1:9" ht="14.1" customHeight="1" x14ac:dyDescent="0.25">
      <c r="A22930" s="28"/>
      <c r="B22930" s="9" t="s">
        <v>67</v>
      </c>
      <c r="C22930" s="12">
        <v>0</v>
      </c>
    </row>
    <row r="22931" spans="1:9" ht="14.1" customHeight="1" x14ac:dyDescent="0.25">
      <c r="A22931" s="28"/>
      <c r="B22931" s="9" t="s">
        <v>68</v>
      </c>
      <c r="C22931" s="12">
        <v>0</v>
      </c>
    </row>
    <row r="22932" spans="1:9" ht="24" customHeight="1" x14ac:dyDescent="0.25">
      <c r="A22932" s="28"/>
      <c r="B22932" s="9" t="s">
        <v>69</v>
      </c>
      <c r="C22932" s="12">
        <v>0</v>
      </c>
    </row>
    <row r="22933" spans="1:9" ht="24" customHeight="1" x14ac:dyDescent="0.25">
      <c r="A22933" s="28"/>
      <c r="B22933" s="9" t="s">
        <v>70</v>
      </c>
      <c r="C22933" s="12">
        <v>1</v>
      </c>
    </row>
    <row r="22934" spans="1:9" ht="24" customHeight="1" x14ac:dyDescent="0.25">
      <c r="A22934" s="28"/>
      <c r="B22934" s="9" t="s">
        <v>71</v>
      </c>
      <c r="C22934" s="12">
        <v>0</v>
      </c>
    </row>
    <row r="22935" spans="1:9" ht="24" customHeight="1" x14ac:dyDescent="0.25">
      <c r="A22935" s="28"/>
      <c r="B22935" s="9" t="s">
        <v>72</v>
      </c>
      <c r="C22935" s="12">
        <v>-1</v>
      </c>
    </row>
    <row r="22936" spans="1:9" ht="24" customHeight="1" x14ac:dyDescent="0.25">
      <c r="A22936" s="28"/>
      <c r="B22936" s="9" t="s">
        <v>73</v>
      </c>
      <c r="C22936" s="12">
        <v>0</v>
      </c>
    </row>
    <row r="22937" spans="1:9" ht="24" customHeight="1" x14ac:dyDescent="0.25">
      <c r="A22937" s="28"/>
      <c r="B22937" s="9" t="s">
        <v>74</v>
      </c>
      <c r="C22937" s="12">
        <v>-1</v>
      </c>
    </row>
    <row r="22938" spans="1:9" ht="24" customHeight="1" x14ac:dyDescent="0.25">
      <c r="A22938" s="28"/>
      <c r="B22938" s="9" t="s">
        <v>75</v>
      </c>
      <c r="C22938" s="12">
        <v>0</v>
      </c>
    </row>
    <row r="22939" spans="1:9" ht="24" customHeight="1" thickBot="1" x14ac:dyDescent="0.3">
      <c r="A22939" s="91"/>
      <c r="B22939" s="14" t="s">
        <v>76</v>
      </c>
      <c r="C22939" s="100">
        <v>1</v>
      </c>
    </row>
    <row r="22940" spans="1:9" ht="24.95" customHeight="1" x14ac:dyDescent="0.25">
      <c r="A22940" s="42" t="s">
        <v>132</v>
      </c>
      <c r="B22940" s="43"/>
      <c r="C22940" s="43"/>
    </row>
    <row r="22942" spans="1:9" ht="20.100000000000001" customHeight="1" thickBot="1" x14ac:dyDescent="0.3">
      <c r="A22942" s="16" t="s">
        <v>116</v>
      </c>
      <c r="B22942" s="17"/>
      <c r="C22942" s="17"/>
      <c r="D22942" s="17"/>
      <c r="E22942" s="17"/>
      <c r="F22942" s="17"/>
      <c r="G22942" s="17"/>
      <c r="H22942" s="17"/>
      <c r="I22942" s="17"/>
    </row>
    <row r="22943" spans="1:9" ht="15" customHeight="1" x14ac:dyDescent="0.25">
      <c r="A22943" s="67" t="s">
        <v>117</v>
      </c>
      <c r="B22943" s="68" t="s">
        <v>89</v>
      </c>
      <c r="C22943" s="69" t="s">
        <v>90</v>
      </c>
      <c r="D22943" s="69" t="s">
        <v>91</v>
      </c>
      <c r="E22943" s="69" t="s">
        <v>118</v>
      </c>
      <c r="F22943" s="69" t="s">
        <v>92</v>
      </c>
      <c r="G22943" s="69" t="s">
        <v>59</v>
      </c>
      <c r="H22943" s="70" t="s">
        <v>93</v>
      </c>
      <c r="I22943" s="71"/>
    </row>
    <row r="22944" spans="1:9" ht="15" customHeight="1" thickBot="1" x14ac:dyDescent="0.3">
      <c r="A22944" s="72"/>
      <c r="B22944" s="73"/>
      <c r="C22944" s="74"/>
      <c r="D22944" s="74"/>
      <c r="E22944" s="74"/>
      <c r="F22944" s="74"/>
      <c r="G22944" s="74"/>
      <c r="H22944" s="75" t="s">
        <v>94</v>
      </c>
      <c r="I22944" s="76" t="s">
        <v>95</v>
      </c>
    </row>
    <row r="22945" spans="1:9" ht="14.1" customHeight="1" thickBot="1" x14ac:dyDescent="0.3">
      <c r="A22945" s="94" t="s">
        <v>62</v>
      </c>
      <c r="B22945" s="95">
        <v>2.8690681433455227E-3</v>
      </c>
      <c r="C22945" s="96">
        <v>5.4202572418096083E-3</v>
      </c>
      <c r="D22945" s="97">
        <v>348.89285035460438</v>
      </c>
      <c r="E22945" s="98">
        <v>0</v>
      </c>
      <c r="F22945" s="97">
        <v>0.52932324340895209</v>
      </c>
      <c r="G22945" s="97">
        <v>0.59691785562228572</v>
      </c>
      <c r="H22945" s="96">
        <v>-7.7914214850442354E-3</v>
      </c>
      <c r="I22945" s="99">
        <v>1.3529557771735281E-2</v>
      </c>
    </row>
    <row r="22946" spans="1:9" ht="15" customHeight="1" x14ac:dyDescent="0.25">
      <c r="A22946" s="42" t="s">
        <v>132</v>
      </c>
      <c r="B22946" s="43"/>
      <c r="C22946" s="43"/>
      <c r="D22946" s="43"/>
      <c r="E22946" s="43"/>
      <c r="F22946" s="43"/>
      <c r="G22946" s="43"/>
      <c r="H22946" s="43"/>
      <c r="I22946" s="43"/>
    </row>
    <row r="22947" spans="1:9" ht="15" customHeight="1" x14ac:dyDescent="0.25">
      <c r="A22947" s="50" t="s">
        <v>352</v>
      </c>
      <c r="B22947" s="51"/>
      <c r="C22947" s="51"/>
      <c r="D22947" s="51"/>
      <c r="E22947" s="51"/>
      <c r="F22947" s="51"/>
      <c r="G22947" s="51"/>
      <c r="H22947" s="51"/>
      <c r="I22947" s="51"/>
    </row>
    <row r="22950" spans="1:9" ht="16.5" x14ac:dyDescent="0.25">
      <c r="A22950" t="s">
        <v>133</v>
      </c>
    </row>
    <row r="22952" spans="1:9" ht="20.100000000000001" customHeight="1" thickBot="1" x14ac:dyDescent="0.3">
      <c r="A22952" s="16" t="s">
        <v>114</v>
      </c>
      <c r="B22952" s="17"/>
      <c r="C22952" s="17"/>
    </row>
    <row r="22953" spans="1:9" ht="15" customHeight="1" thickBot="1" x14ac:dyDescent="0.3">
      <c r="A22953" s="18"/>
      <c r="B22953" s="19"/>
      <c r="C22953" s="61" t="s">
        <v>62</v>
      </c>
    </row>
    <row r="22954" spans="1:9" ht="14.1" customHeight="1" x14ac:dyDescent="0.25">
      <c r="A22954" s="3" t="s">
        <v>36</v>
      </c>
      <c r="B22954" s="23" t="s">
        <v>37</v>
      </c>
      <c r="C22954" s="62">
        <v>0</v>
      </c>
    </row>
    <row r="22955" spans="1:9" ht="14.1" customHeight="1" x14ac:dyDescent="0.25">
      <c r="A22955" s="28"/>
      <c r="B22955" s="9" t="s">
        <v>63</v>
      </c>
      <c r="C22955" s="12">
        <v>0</v>
      </c>
    </row>
    <row r="22956" spans="1:9" ht="14.1" customHeight="1" x14ac:dyDescent="0.25">
      <c r="A22956" s="28"/>
      <c r="B22956" s="9" t="s">
        <v>64</v>
      </c>
      <c r="C22956" s="12">
        <v>0</v>
      </c>
    </row>
    <row r="22957" spans="1:9" ht="14.1" customHeight="1" x14ac:dyDescent="0.25">
      <c r="A22957" s="28"/>
      <c r="B22957" s="9" t="s">
        <v>65</v>
      </c>
      <c r="C22957" s="12">
        <v>0</v>
      </c>
    </row>
    <row r="22958" spans="1:9" ht="14.1" customHeight="1" x14ac:dyDescent="0.25">
      <c r="A22958" s="28"/>
      <c r="B22958" s="9" t="s">
        <v>66</v>
      </c>
      <c r="C22958" s="12">
        <v>0</v>
      </c>
    </row>
    <row r="22959" spans="1:9" ht="14.1" customHeight="1" x14ac:dyDescent="0.25">
      <c r="A22959" s="28"/>
      <c r="B22959" s="9" t="s">
        <v>67</v>
      </c>
      <c r="C22959" s="12">
        <v>1</v>
      </c>
    </row>
    <row r="22960" spans="1:9" ht="14.1" customHeight="1" x14ac:dyDescent="0.25">
      <c r="A22960" s="28"/>
      <c r="B22960" s="9" t="s">
        <v>68</v>
      </c>
      <c r="C22960" s="12">
        <v>-1</v>
      </c>
    </row>
    <row r="22961" spans="1:9" ht="24" customHeight="1" x14ac:dyDescent="0.25">
      <c r="A22961" s="28"/>
      <c r="B22961" s="9" t="s">
        <v>69</v>
      </c>
      <c r="C22961" s="12">
        <v>0</v>
      </c>
    </row>
    <row r="22962" spans="1:9" ht="24" customHeight="1" x14ac:dyDescent="0.25">
      <c r="A22962" s="28"/>
      <c r="B22962" s="9" t="s">
        <v>70</v>
      </c>
      <c r="C22962" s="12">
        <v>0</v>
      </c>
    </row>
    <row r="22963" spans="1:9" ht="24" customHeight="1" x14ac:dyDescent="0.25">
      <c r="A22963" s="28"/>
      <c r="B22963" s="9" t="s">
        <v>71</v>
      </c>
      <c r="C22963" s="47">
        <v>0.5</v>
      </c>
    </row>
    <row r="22964" spans="1:9" ht="24" customHeight="1" x14ac:dyDescent="0.25">
      <c r="A22964" s="28"/>
      <c r="B22964" s="9" t="s">
        <v>72</v>
      </c>
      <c r="C22964" s="47">
        <v>-0.5</v>
      </c>
    </row>
    <row r="22965" spans="1:9" ht="24" customHeight="1" x14ac:dyDescent="0.25">
      <c r="A22965" s="28"/>
      <c r="B22965" s="9" t="s">
        <v>73</v>
      </c>
      <c r="C22965" s="12">
        <v>0</v>
      </c>
    </row>
    <row r="22966" spans="1:9" ht="24" customHeight="1" x14ac:dyDescent="0.25">
      <c r="A22966" s="28"/>
      <c r="B22966" s="9" t="s">
        <v>74</v>
      </c>
      <c r="C22966" s="12">
        <v>0</v>
      </c>
    </row>
    <row r="22967" spans="1:9" ht="24" customHeight="1" x14ac:dyDescent="0.25">
      <c r="A22967" s="28"/>
      <c r="B22967" s="9" t="s">
        <v>75</v>
      </c>
      <c r="C22967" s="47">
        <v>0.5</v>
      </c>
    </row>
    <row r="22968" spans="1:9" ht="24" customHeight="1" thickBot="1" x14ac:dyDescent="0.3">
      <c r="A22968" s="91"/>
      <c r="B22968" s="14" t="s">
        <v>76</v>
      </c>
      <c r="C22968" s="49">
        <v>-0.5</v>
      </c>
    </row>
    <row r="22969" spans="1:9" ht="15" customHeight="1" x14ac:dyDescent="0.25">
      <c r="A22969" s="42" t="s">
        <v>134</v>
      </c>
      <c r="B22969" s="43"/>
      <c r="C22969" s="43"/>
    </row>
    <row r="22971" spans="1:9" ht="20.100000000000001" customHeight="1" thickBot="1" x14ac:dyDescent="0.3">
      <c r="A22971" s="16" t="s">
        <v>116</v>
      </c>
      <c r="B22971" s="17"/>
      <c r="C22971" s="17"/>
      <c r="D22971" s="17"/>
      <c r="E22971" s="17"/>
      <c r="F22971" s="17"/>
      <c r="G22971" s="17"/>
      <c r="H22971" s="17"/>
      <c r="I22971" s="17"/>
    </row>
    <row r="22972" spans="1:9" ht="15" customHeight="1" x14ac:dyDescent="0.25">
      <c r="A22972" s="67" t="s">
        <v>117</v>
      </c>
      <c r="B22972" s="68" t="s">
        <v>89</v>
      </c>
      <c r="C22972" s="69" t="s">
        <v>90</v>
      </c>
      <c r="D22972" s="69" t="s">
        <v>91</v>
      </c>
      <c r="E22972" s="69" t="s">
        <v>118</v>
      </c>
      <c r="F22972" s="69" t="s">
        <v>92</v>
      </c>
      <c r="G22972" s="69" t="s">
        <v>59</v>
      </c>
      <c r="H22972" s="70" t="s">
        <v>93</v>
      </c>
      <c r="I22972" s="71"/>
    </row>
    <row r="22973" spans="1:9" ht="15" customHeight="1" thickBot="1" x14ac:dyDescent="0.3">
      <c r="A22973" s="72"/>
      <c r="B22973" s="73"/>
      <c r="C22973" s="74"/>
      <c r="D22973" s="74"/>
      <c r="E22973" s="74"/>
      <c r="F22973" s="74"/>
      <c r="G22973" s="74"/>
      <c r="H22973" s="75" t="s">
        <v>94</v>
      </c>
      <c r="I22973" s="76" t="s">
        <v>95</v>
      </c>
    </row>
    <row r="22974" spans="1:9" ht="14.1" customHeight="1" thickBot="1" x14ac:dyDescent="0.3">
      <c r="A22974" s="94" t="s">
        <v>62</v>
      </c>
      <c r="B22974" s="95">
        <v>-1.2205330888596516E-2</v>
      </c>
      <c r="C22974" s="96">
        <v>2.6511680002353328E-3</v>
      </c>
      <c r="D22974" s="97">
        <v>348.64819679907902</v>
      </c>
      <c r="E22974" s="98">
        <v>0</v>
      </c>
      <c r="F22974" s="97">
        <v>-4.6037561133481928</v>
      </c>
      <c r="G22974" s="97">
        <v>5.8215739052747902E-6</v>
      </c>
      <c r="H22974" s="96">
        <v>-1.7419625476835763E-2</v>
      </c>
      <c r="I22974" s="99">
        <v>-6.9910363003572694E-3</v>
      </c>
    </row>
    <row r="22975" spans="1:9" ht="15" customHeight="1" x14ac:dyDescent="0.25">
      <c r="A22975" s="42" t="s">
        <v>134</v>
      </c>
      <c r="B22975" s="43"/>
      <c r="C22975" s="43"/>
      <c r="D22975" s="43"/>
      <c r="E22975" s="43"/>
      <c r="F22975" s="43"/>
      <c r="G22975" s="43"/>
      <c r="H22975" s="43"/>
      <c r="I22975" s="43"/>
    </row>
    <row r="22976" spans="1:9" ht="15" customHeight="1" x14ac:dyDescent="0.25">
      <c r="A22976" s="50" t="s">
        <v>352</v>
      </c>
      <c r="B22976" s="51"/>
      <c r="C22976" s="51"/>
      <c r="D22976" s="51"/>
      <c r="E22976" s="51"/>
      <c r="F22976" s="51"/>
      <c r="G22976" s="51"/>
      <c r="H22976" s="51"/>
      <c r="I22976" s="51"/>
    </row>
    <row r="22979" spans="1:3" ht="16.5" x14ac:dyDescent="0.25">
      <c r="A22979" t="s">
        <v>135</v>
      </c>
    </row>
    <row r="22981" spans="1:3" ht="20.100000000000001" customHeight="1" thickBot="1" x14ac:dyDescent="0.3">
      <c r="A22981" s="16" t="s">
        <v>114</v>
      </c>
      <c r="B22981" s="17"/>
      <c r="C22981" s="17"/>
    </row>
    <row r="22982" spans="1:3" ht="15" customHeight="1" thickBot="1" x14ac:dyDescent="0.3">
      <c r="A22982" s="18"/>
      <c r="B22982" s="19"/>
      <c r="C22982" s="61" t="s">
        <v>62</v>
      </c>
    </row>
    <row r="22983" spans="1:3" ht="14.1" customHeight="1" x14ac:dyDescent="0.25">
      <c r="A22983" s="3" t="s">
        <v>36</v>
      </c>
      <c r="B22983" s="23" t="s">
        <v>37</v>
      </c>
      <c r="C22983" s="62">
        <v>0</v>
      </c>
    </row>
    <row r="22984" spans="1:3" ht="14.1" customHeight="1" x14ac:dyDescent="0.25">
      <c r="A22984" s="28"/>
      <c r="B22984" s="9" t="s">
        <v>63</v>
      </c>
      <c r="C22984" s="12">
        <v>0</v>
      </c>
    </row>
    <row r="22985" spans="1:3" ht="14.1" customHeight="1" x14ac:dyDescent="0.25">
      <c r="A22985" s="28"/>
      <c r="B22985" s="9" t="s">
        <v>64</v>
      </c>
      <c r="C22985" s="12">
        <v>0</v>
      </c>
    </row>
    <row r="22986" spans="1:3" ht="14.1" customHeight="1" x14ac:dyDescent="0.25">
      <c r="A22986" s="28"/>
      <c r="B22986" s="9" t="s">
        <v>65</v>
      </c>
      <c r="C22986" s="12">
        <v>0</v>
      </c>
    </row>
    <row r="22987" spans="1:3" ht="14.1" customHeight="1" x14ac:dyDescent="0.25">
      <c r="A22987" s="28"/>
      <c r="B22987" s="9" t="s">
        <v>66</v>
      </c>
      <c r="C22987" s="12">
        <v>0</v>
      </c>
    </row>
    <row r="22988" spans="1:3" ht="14.1" customHeight="1" x14ac:dyDescent="0.25">
      <c r="A22988" s="28"/>
      <c r="B22988" s="9" t="s">
        <v>67</v>
      </c>
      <c r="C22988" s="12">
        <v>1</v>
      </c>
    </row>
    <row r="22989" spans="1:3" ht="14.1" customHeight="1" x14ac:dyDescent="0.25">
      <c r="A22989" s="28"/>
      <c r="B22989" s="9" t="s">
        <v>68</v>
      </c>
      <c r="C22989" s="12">
        <v>-1</v>
      </c>
    </row>
    <row r="22990" spans="1:3" ht="24" customHeight="1" x14ac:dyDescent="0.25">
      <c r="A22990" s="28"/>
      <c r="B22990" s="9" t="s">
        <v>69</v>
      </c>
      <c r="C22990" s="12">
        <v>0</v>
      </c>
    </row>
    <row r="22991" spans="1:3" ht="24" customHeight="1" x14ac:dyDescent="0.25">
      <c r="A22991" s="28"/>
      <c r="B22991" s="9" t="s">
        <v>70</v>
      </c>
      <c r="C22991" s="12">
        <v>0</v>
      </c>
    </row>
    <row r="22992" spans="1:3" ht="24" customHeight="1" x14ac:dyDescent="0.25">
      <c r="A22992" s="28"/>
      <c r="B22992" s="9" t="s">
        <v>71</v>
      </c>
      <c r="C22992" s="12">
        <v>1</v>
      </c>
    </row>
    <row r="22993" spans="1:9" ht="24" customHeight="1" x14ac:dyDescent="0.25">
      <c r="A22993" s="28"/>
      <c r="B22993" s="9" t="s">
        <v>72</v>
      </c>
      <c r="C22993" s="12">
        <v>-1</v>
      </c>
    </row>
    <row r="22994" spans="1:9" ht="24" customHeight="1" x14ac:dyDescent="0.25">
      <c r="A22994" s="28"/>
      <c r="B22994" s="9" t="s">
        <v>73</v>
      </c>
      <c r="C22994" s="12">
        <v>0</v>
      </c>
    </row>
    <row r="22995" spans="1:9" ht="24" customHeight="1" x14ac:dyDescent="0.25">
      <c r="A22995" s="28"/>
      <c r="B22995" s="9" t="s">
        <v>74</v>
      </c>
      <c r="C22995" s="12">
        <v>0</v>
      </c>
    </row>
    <row r="22996" spans="1:9" ht="24" customHeight="1" x14ac:dyDescent="0.25">
      <c r="A22996" s="28"/>
      <c r="B22996" s="9" t="s">
        <v>75</v>
      </c>
      <c r="C22996" s="12">
        <v>0</v>
      </c>
    </row>
    <row r="22997" spans="1:9" ht="24" customHeight="1" thickBot="1" x14ac:dyDescent="0.3">
      <c r="A22997" s="91"/>
      <c r="B22997" s="14" t="s">
        <v>76</v>
      </c>
      <c r="C22997" s="100">
        <v>0</v>
      </c>
    </row>
    <row r="22998" spans="1:9" ht="15" customHeight="1" x14ac:dyDescent="0.25">
      <c r="A22998" s="42" t="s">
        <v>136</v>
      </c>
      <c r="B22998" s="43"/>
      <c r="C22998" s="43"/>
    </row>
    <row r="23000" spans="1:9" ht="20.100000000000001" customHeight="1" thickBot="1" x14ac:dyDescent="0.3">
      <c r="A23000" s="16" t="s">
        <v>116</v>
      </c>
      <c r="B23000" s="17"/>
      <c r="C23000" s="17"/>
      <c r="D23000" s="17"/>
      <c r="E23000" s="17"/>
      <c r="F23000" s="17"/>
      <c r="G23000" s="17"/>
      <c r="H23000" s="17"/>
      <c r="I23000" s="17"/>
    </row>
    <row r="23001" spans="1:9" ht="15" customHeight="1" x14ac:dyDescent="0.25">
      <c r="A23001" s="67" t="s">
        <v>117</v>
      </c>
      <c r="B23001" s="68" t="s">
        <v>89</v>
      </c>
      <c r="C23001" s="69" t="s">
        <v>90</v>
      </c>
      <c r="D23001" s="69" t="s">
        <v>91</v>
      </c>
      <c r="E23001" s="69" t="s">
        <v>118</v>
      </c>
      <c r="F23001" s="69" t="s">
        <v>92</v>
      </c>
      <c r="G23001" s="69" t="s">
        <v>59</v>
      </c>
      <c r="H23001" s="70" t="s">
        <v>93</v>
      </c>
      <c r="I23001" s="71"/>
    </row>
    <row r="23002" spans="1:9" ht="15" customHeight="1" thickBot="1" x14ac:dyDescent="0.3">
      <c r="A23002" s="72"/>
      <c r="B23002" s="73"/>
      <c r="C23002" s="74"/>
      <c r="D23002" s="74"/>
      <c r="E23002" s="74"/>
      <c r="F23002" s="74"/>
      <c r="G23002" s="74"/>
      <c r="H23002" s="75" t="s">
        <v>94</v>
      </c>
      <c r="I23002" s="76" t="s">
        <v>95</v>
      </c>
    </row>
    <row r="23003" spans="1:9" ht="14.1" customHeight="1" thickBot="1" x14ac:dyDescent="0.3">
      <c r="A23003" s="94" t="s">
        <v>62</v>
      </c>
      <c r="B23003" s="95">
        <v>-9.7077135401027505E-3</v>
      </c>
      <c r="C23003" s="96">
        <v>3.7106168581632973E-3</v>
      </c>
      <c r="D23003" s="97">
        <v>347.9056464536838</v>
      </c>
      <c r="E23003" s="98">
        <v>0</v>
      </c>
      <c r="F23003" s="97">
        <v>-2.6161993844085352</v>
      </c>
      <c r="G23003" s="97">
        <v>9.2789952123528193E-3</v>
      </c>
      <c r="H23003" s="96">
        <v>-1.7005777354009214E-2</v>
      </c>
      <c r="I23003" s="99">
        <v>-2.4096497261962883E-3</v>
      </c>
    </row>
    <row r="23004" spans="1:9" ht="15" customHeight="1" x14ac:dyDescent="0.25">
      <c r="A23004" s="42" t="s">
        <v>136</v>
      </c>
      <c r="B23004" s="43"/>
      <c r="C23004" s="43"/>
      <c r="D23004" s="43"/>
      <c r="E23004" s="43"/>
      <c r="F23004" s="43"/>
      <c r="G23004" s="43"/>
      <c r="H23004" s="43"/>
      <c r="I23004" s="43"/>
    </row>
    <row r="23005" spans="1:9" ht="15" customHeight="1" x14ac:dyDescent="0.25">
      <c r="A23005" s="50" t="s">
        <v>352</v>
      </c>
      <c r="B23005" s="51"/>
      <c r="C23005" s="51"/>
      <c r="D23005" s="51"/>
      <c r="E23005" s="51"/>
      <c r="F23005" s="51"/>
      <c r="G23005" s="51"/>
      <c r="H23005" s="51"/>
      <c r="I23005" s="51"/>
    </row>
    <row r="23008" spans="1:9" ht="16.5" x14ac:dyDescent="0.25">
      <c r="A23008" t="s">
        <v>137</v>
      </c>
    </row>
    <row r="23010" spans="1:3" ht="20.100000000000001" customHeight="1" thickBot="1" x14ac:dyDescent="0.3">
      <c r="A23010" s="16" t="s">
        <v>114</v>
      </c>
      <c r="B23010" s="17"/>
      <c r="C23010" s="17"/>
    </row>
    <row r="23011" spans="1:3" ht="15" customHeight="1" thickBot="1" x14ac:dyDescent="0.3">
      <c r="A23011" s="18"/>
      <c r="B23011" s="19"/>
      <c r="C23011" s="61" t="s">
        <v>62</v>
      </c>
    </row>
    <row r="23012" spans="1:3" ht="14.1" customHeight="1" x14ac:dyDescent="0.25">
      <c r="A23012" s="3" t="s">
        <v>36</v>
      </c>
      <c r="B23012" s="23" t="s">
        <v>37</v>
      </c>
      <c r="C23012" s="62">
        <v>0</v>
      </c>
    </row>
    <row r="23013" spans="1:3" ht="14.1" customHeight="1" x14ac:dyDescent="0.25">
      <c r="A23013" s="28"/>
      <c r="B23013" s="9" t="s">
        <v>63</v>
      </c>
      <c r="C23013" s="12">
        <v>0</v>
      </c>
    </row>
    <row r="23014" spans="1:3" ht="14.1" customHeight="1" x14ac:dyDescent="0.25">
      <c r="A23014" s="28"/>
      <c r="B23014" s="9" t="s">
        <v>64</v>
      </c>
      <c r="C23014" s="12">
        <v>0</v>
      </c>
    </row>
    <row r="23015" spans="1:3" ht="14.1" customHeight="1" x14ac:dyDescent="0.25">
      <c r="A23015" s="28"/>
      <c r="B23015" s="9" t="s">
        <v>65</v>
      </c>
      <c r="C23015" s="12">
        <v>0</v>
      </c>
    </row>
    <row r="23016" spans="1:3" ht="14.1" customHeight="1" x14ac:dyDescent="0.25">
      <c r="A23016" s="28"/>
      <c r="B23016" s="9" t="s">
        <v>66</v>
      </c>
      <c r="C23016" s="12">
        <v>0</v>
      </c>
    </row>
    <row r="23017" spans="1:3" ht="14.1" customHeight="1" x14ac:dyDescent="0.25">
      <c r="A23017" s="28"/>
      <c r="B23017" s="9" t="s">
        <v>67</v>
      </c>
      <c r="C23017" s="12">
        <v>1</v>
      </c>
    </row>
    <row r="23018" spans="1:3" ht="14.1" customHeight="1" x14ac:dyDescent="0.25">
      <c r="A23018" s="28"/>
      <c r="B23018" s="9" t="s">
        <v>68</v>
      </c>
      <c r="C23018" s="12">
        <v>-1</v>
      </c>
    </row>
    <row r="23019" spans="1:3" ht="24" customHeight="1" x14ac:dyDescent="0.25">
      <c r="A23019" s="28"/>
      <c r="B23019" s="9" t="s">
        <v>69</v>
      </c>
      <c r="C23019" s="12">
        <v>0</v>
      </c>
    </row>
    <row r="23020" spans="1:3" ht="24" customHeight="1" x14ac:dyDescent="0.25">
      <c r="A23020" s="28"/>
      <c r="B23020" s="9" t="s">
        <v>70</v>
      </c>
      <c r="C23020" s="12">
        <v>0</v>
      </c>
    </row>
    <row r="23021" spans="1:3" ht="24" customHeight="1" x14ac:dyDescent="0.25">
      <c r="A23021" s="28"/>
      <c r="B23021" s="9" t="s">
        <v>71</v>
      </c>
      <c r="C23021" s="12">
        <v>0</v>
      </c>
    </row>
    <row r="23022" spans="1:3" ht="24" customHeight="1" x14ac:dyDescent="0.25">
      <c r="A23022" s="28"/>
      <c r="B23022" s="9" t="s">
        <v>72</v>
      </c>
      <c r="C23022" s="12">
        <v>0</v>
      </c>
    </row>
    <row r="23023" spans="1:3" ht="24" customHeight="1" x14ac:dyDescent="0.25">
      <c r="A23023" s="28"/>
      <c r="B23023" s="9" t="s">
        <v>73</v>
      </c>
      <c r="C23023" s="12">
        <v>0</v>
      </c>
    </row>
    <row r="23024" spans="1:3" ht="24" customHeight="1" x14ac:dyDescent="0.25">
      <c r="A23024" s="28"/>
      <c r="B23024" s="9" t="s">
        <v>74</v>
      </c>
      <c r="C23024" s="12">
        <v>0</v>
      </c>
    </row>
    <row r="23025" spans="1:9" ht="24" customHeight="1" x14ac:dyDescent="0.25">
      <c r="A23025" s="28"/>
      <c r="B23025" s="9" t="s">
        <v>75</v>
      </c>
      <c r="C23025" s="12">
        <v>1</v>
      </c>
    </row>
    <row r="23026" spans="1:9" ht="24" customHeight="1" thickBot="1" x14ac:dyDescent="0.3">
      <c r="A23026" s="91"/>
      <c r="B23026" s="14" t="s">
        <v>76</v>
      </c>
      <c r="C23026" s="100">
        <v>-1</v>
      </c>
    </row>
    <row r="23027" spans="1:9" ht="15" customHeight="1" x14ac:dyDescent="0.25">
      <c r="A23027" s="42" t="s">
        <v>138</v>
      </c>
      <c r="B23027" s="43"/>
      <c r="C23027" s="43"/>
    </row>
    <row r="23029" spans="1:9" ht="20.100000000000001" customHeight="1" thickBot="1" x14ac:dyDescent="0.3">
      <c r="A23029" s="16" t="s">
        <v>116</v>
      </c>
      <c r="B23029" s="17"/>
      <c r="C23029" s="17"/>
      <c r="D23029" s="17"/>
      <c r="E23029" s="17"/>
      <c r="F23029" s="17"/>
      <c r="G23029" s="17"/>
      <c r="H23029" s="17"/>
      <c r="I23029" s="17"/>
    </row>
    <row r="23030" spans="1:9" ht="15" customHeight="1" x14ac:dyDescent="0.25">
      <c r="A23030" s="67" t="s">
        <v>117</v>
      </c>
      <c r="B23030" s="68" t="s">
        <v>89</v>
      </c>
      <c r="C23030" s="69" t="s">
        <v>90</v>
      </c>
      <c r="D23030" s="69" t="s">
        <v>91</v>
      </c>
      <c r="E23030" s="69" t="s">
        <v>118</v>
      </c>
      <c r="F23030" s="69" t="s">
        <v>92</v>
      </c>
      <c r="G23030" s="69" t="s">
        <v>59</v>
      </c>
      <c r="H23030" s="70" t="s">
        <v>93</v>
      </c>
      <c r="I23030" s="71"/>
    </row>
    <row r="23031" spans="1:9" ht="15" customHeight="1" thickBot="1" x14ac:dyDescent="0.3">
      <c r="A23031" s="72"/>
      <c r="B23031" s="73"/>
      <c r="C23031" s="74"/>
      <c r="D23031" s="74"/>
      <c r="E23031" s="74"/>
      <c r="F23031" s="74"/>
      <c r="G23031" s="74"/>
      <c r="H23031" s="75" t="s">
        <v>94</v>
      </c>
      <c r="I23031" s="76" t="s">
        <v>95</v>
      </c>
    </row>
    <row r="23032" spans="1:9" ht="14.1" customHeight="1" thickBot="1" x14ac:dyDescent="0.3">
      <c r="A23032" s="94" t="s">
        <v>62</v>
      </c>
      <c r="B23032" s="95">
        <v>-1.4702948237090282E-2</v>
      </c>
      <c r="C23032" s="96">
        <v>3.7876232116990714E-3</v>
      </c>
      <c r="D23032" s="97">
        <v>349.36117785220387</v>
      </c>
      <c r="E23032" s="98">
        <v>0</v>
      </c>
      <c r="F23032" s="97">
        <v>-3.8818402505498319</v>
      </c>
      <c r="G23032" s="97">
        <v>1.2394213124311809E-4</v>
      </c>
      <c r="H23032" s="96">
        <v>-2.2152360277316336E-2</v>
      </c>
      <c r="I23032" s="99">
        <v>-7.2535361968642268E-3</v>
      </c>
    </row>
    <row r="23033" spans="1:9" ht="15" customHeight="1" x14ac:dyDescent="0.25">
      <c r="A23033" s="42" t="s">
        <v>138</v>
      </c>
      <c r="B23033" s="43"/>
      <c r="C23033" s="43"/>
      <c r="D23033" s="43"/>
      <c r="E23033" s="43"/>
      <c r="F23033" s="43"/>
      <c r="G23033" s="43"/>
      <c r="H23033" s="43"/>
      <c r="I23033" s="43"/>
    </row>
    <row r="23034" spans="1:9" ht="15" customHeight="1" x14ac:dyDescent="0.25">
      <c r="A23034" s="50" t="s">
        <v>352</v>
      </c>
      <c r="B23034" s="51"/>
      <c r="C23034" s="51"/>
      <c r="D23034" s="51"/>
      <c r="E23034" s="51"/>
      <c r="F23034" s="51"/>
      <c r="G23034" s="51"/>
      <c r="H23034" s="51"/>
      <c r="I23034" s="51"/>
    </row>
    <row r="23037" spans="1:9" ht="16.5" x14ac:dyDescent="0.25">
      <c r="A23037" t="s">
        <v>139</v>
      </c>
    </row>
    <row r="23039" spans="1:9" ht="20.100000000000001" customHeight="1" thickBot="1" x14ac:dyDescent="0.3">
      <c r="A23039" s="16" t="s">
        <v>114</v>
      </c>
      <c r="B23039" s="17"/>
      <c r="C23039" s="17"/>
    </row>
    <row r="23040" spans="1:9" ht="15" customHeight="1" thickBot="1" x14ac:dyDescent="0.3">
      <c r="A23040" s="18"/>
      <c r="B23040" s="19"/>
      <c r="C23040" s="61" t="s">
        <v>62</v>
      </c>
    </row>
    <row r="23041" spans="1:3" ht="14.1" customHeight="1" x14ac:dyDescent="0.25">
      <c r="A23041" s="3" t="s">
        <v>36</v>
      </c>
      <c r="B23041" s="23" t="s">
        <v>37</v>
      </c>
      <c r="C23041" s="62">
        <v>0</v>
      </c>
    </row>
    <row r="23042" spans="1:3" ht="14.1" customHeight="1" x14ac:dyDescent="0.25">
      <c r="A23042" s="28"/>
      <c r="B23042" s="9" t="s">
        <v>63</v>
      </c>
      <c r="C23042" s="12">
        <v>0</v>
      </c>
    </row>
    <row r="23043" spans="1:3" ht="14.1" customHeight="1" x14ac:dyDescent="0.25">
      <c r="A23043" s="28"/>
      <c r="B23043" s="9" t="s">
        <v>64</v>
      </c>
      <c r="C23043" s="12">
        <v>0</v>
      </c>
    </row>
    <row r="23044" spans="1:3" ht="14.1" customHeight="1" x14ac:dyDescent="0.25">
      <c r="A23044" s="28"/>
      <c r="B23044" s="9" t="s">
        <v>65</v>
      </c>
      <c r="C23044" s="12">
        <v>0</v>
      </c>
    </row>
    <row r="23045" spans="1:3" ht="14.1" customHeight="1" x14ac:dyDescent="0.25">
      <c r="A23045" s="28"/>
      <c r="B23045" s="9" t="s">
        <v>66</v>
      </c>
      <c r="C23045" s="12">
        <v>0</v>
      </c>
    </row>
    <row r="23046" spans="1:3" ht="14.1" customHeight="1" x14ac:dyDescent="0.25">
      <c r="A23046" s="28"/>
      <c r="B23046" s="9" t="s">
        <v>67</v>
      </c>
      <c r="C23046" s="12">
        <v>0</v>
      </c>
    </row>
    <row r="23047" spans="1:3" ht="14.1" customHeight="1" x14ac:dyDescent="0.25">
      <c r="A23047" s="28"/>
      <c r="B23047" s="9" t="s">
        <v>68</v>
      </c>
      <c r="C23047" s="12">
        <v>0</v>
      </c>
    </row>
    <row r="23048" spans="1:3" ht="24" customHeight="1" x14ac:dyDescent="0.25">
      <c r="A23048" s="28"/>
      <c r="B23048" s="9" t="s">
        <v>69</v>
      </c>
      <c r="C23048" s="12">
        <v>0</v>
      </c>
    </row>
    <row r="23049" spans="1:3" ht="24" customHeight="1" x14ac:dyDescent="0.25">
      <c r="A23049" s="28"/>
      <c r="B23049" s="9" t="s">
        <v>70</v>
      </c>
      <c r="C23049" s="12">
        <v>0</v>
      </c>
    </row>
    <row r="23050" spans="1:3" ht="24" customHeight="1" x14ac:dyDescent="0.25">
      <c r="A23050" s="28"/>
      <c r="B23050" s="9" t="s">
        <v>71</v>
      </c>
      <c r="C23050" s="12">
        <v>1</v>
      </c>
    </row>
    <row r="23051" spans="1:3" ht="24" customHeight="1" x14ac:dyDescent="0.25">
      <c r="A23051" s="28"/>
      <c r="B23051" s="9" t="s">
        <v>72</v>
      </c>
      <c r="C23051" s="12">
        <v>-1</v>
      </c>
    </row>
    <row r="23052" spans="1:3" ht="24" customHeight="1" x14ac:dyDescent="0.25">
      <c r="A23052" s="28"/>
      <c r="B23052" s="9" t="s">
        <v>73</v>
      </c>
      <c r="C23052" s="12">
        <v>0</v>
      </c>
    </row>
    <row r="23053" spans="1:3" ht="24" customHeight="1" x14ac:dyDescent="0.25">
      <c r="A23053" s="28"/>
      <c r="B23053" s="9" t="s">
        <v>74</v>
      </c>
      <c r="C23053" s="12">
        <v>0</v>
      </c>
    </row>
    <row r="23054" spans="1:3" ht="24" customHeight="1" x14ac:dyDescent="0.25">
      <c r="A23054" s="28"/>
      <c r="B23054" s="9" t="s">
        <v>75</v>
      </c>
      <c r="C23054" s="12">
        <v>-1</v>
      </c>
    </row>
    <row r="23055" spans="1:3" ht="24" customHeight="1" thickBot="1" x14ac:dyDescent="0.3">
      <c r="A23055" s="91"/>
      <c r="B23055" s="14" t="s">
        <v>76</v>
      </c>
      <c r="C23055" s="100">
        <v>1</v>
      </c>
    </row>
    <row r="23056" spans="1:3" ht="24.95" customHeight="1" x14ac:dyDescent="0.25">
      <c r="A23056" s="42" t="s">
        <v>140</v>
      </c>
      <c r="B23056" s="43"/>
      <c r="C23056" s="43"/>
    </row>
    <row r="23058" spans="1:9" ht="20.100000000000001" customHeight="1" thickBot="1" x14ac:dyDescent="0.3">
      <c r="A23058" s="16" t="s">
        <v>116</v>
      </c>
      <c r="B23058" s="17"/>
      <c r="C23058" s="17"/>
      <c r="D23058" s="17"/>
      <c r="E23058" s="17"/>
      <c r="F23058" s="17"/>
      <c r="G23058" s="17"/>
      <c r="H23058" s="17"/>
      <c r="I23058" s="17"/>
    </row>
    <row r="23059" spans="1:9" ht="15" customHeight="1" x14ac:dyDescent="0.25">
      <c r="A23059" s="67" t="s">
        <v>117</v>
      </c>
      <c r="B23059" s="68" t="s">
        <v>89</v>
      </c>
      <c r="C23059" s="69" t="s">
        <v>90</v>
      </c>
      <c r="D23059" s="69" t="s">
        <v>91</v>
      </c>
      <c r="E23059" s="69" t="s">
        <v>118</v>
      </c>
      <c r="F23059" s="69" t="s">
        <v>92</v>
      </c>
      <c r="G23059" s="69" t="s">
        <v>59</v>
      </c>
      <c r="H23059" s="70" t="s">
        <v>93</v>
      </c>
      <c r="I23059" s="71"/>
    </row>
    <row r="23060" spans="1:9" ht="15" customHeight="1" thickBot="1" x14ac:dyDescent="0.3">
      <c r="A23060" s="72"/>
      <c r="B23060" s="73"/>
      <c r="C23060" s="74"/>
      <c r="D23060" s="74"/>
      <c r="E23060" s="74"/>
      <c r="F23060" s="74"/>
      <c r="G23060" s="74"/>
      <c r="H23060" s="75" t="s">
        <v>94</v>
      </c>
      <c r="I23060" s="76" t="s">
        <v>95</v>
      </c>
    </row>
    <row r="23061" spans="1:9" ht="14.1" customHeight="1" thickBot="1" x14ac:dyDescent="0.3">
      <c r="A23061" s="94" t="s">
        <v>62</v>
      </c>
      <c r="B23061" s="95">
        <v>4.9952346969875322E-3</v>
      </c>
      <c r="C23061" s="96">
        <v>5.3023360004706647E-3</v>
      </c>
      <c r="D23061" s="97">
        <v>348.64819679907919</v>
      </c>
      <c r="E23061" s="98">
        <v>0</v>
      </c>
      <c r="F23061" s="97">
        <v>0.94208188552067007</v>
      </c>
      <c r="G23061" s="97">
        <v>0.34680302422552001</v>
      </c>
      <c r="H23061" s="96">
        <v>-5.4333544794909622E-3</v>
      </c>
      <c r="I23061" s="99">
        <v>1.5423823873466027E-2</v>
      </c>
    </row>
    <row r="23062" spans="1:9" ht="15" customHeight="1" x14ac:dyDescent="0.25">
      <c r="A23062" s="42" t="s">
        <v>140</v>
      </c>
      <c r="B23062" s="43"/>
      <c r="C23062" s="43"/>
      <c r="D23062" s="43"/>
      <c r="E23062" s="43"/>
      <c r="F23062" s="43"/>
      <c r="G23062" s="43"/>
      <c r="H23062" s="43"/>
      <c r="I23062" s="43"/>
    </row>
    <row r="23063" spans="1:9" ht="15" customHeight="1" x14ac:dyDescent="0.25">
      <c r="A23063" s="50" t="s">
        <v>352</v>
      </c>
      <c r="B23063" s="51"/>
      <c r="C23063" s="51"/>
      <c r="D23063" s="51"/>
      <c r="E23063" s="51"/>
      <c r="F23063" s="51"/>
      <c r="G23063" s="51"/>
      <c r="H23063" s="51"/>
      <c r="I23063" s="51"/>
    </row>
    <row r="23066" spans="1:9" ht="16.5" x14ac:dyDescent="0.25">
      <c r="A23066" t="s">
        <v>141</v>
      </c>
    </row>
    <row r="23069" spans="1:9" ht="16.5" x14ac:dyDescent="0.25">
      <c r="A23069" t="s">
        <v>142</v>
      </c>
    </row>
    <row r="23071" spans="1:9" ht="18" customHeight="1" thickBot="1" x14ac:dyDescent="0.3">
      <c r="A23071" s="1" t="s">
        <v>143</v>
      </c>
      <c r="B23071" s="2"/>
      <c r="C23071" s="2"/>
      <c r="D23071" s="2"/>
    </row>
    <row r="23072" spans="1:9" ht="14.1" customHeight="1" x14ac:dyDescent="0.25">
      <c r="A23072" s="101" t="s">
        <v>88</v>
      </c>
      <c r="B23072" s="4"/>
      <c r="C23072" s="102" t="s">
        <v>144</v>
      </c>
      <c r="D23072" s="103"/>
    </row>
    <row r="23073" spans="1:4" ht="15" customHeight="1" thickBot="1" x14ac:dyDescent="0.3">
      <c r="A23073" s="13"/>
      <c r="B23073" s="104"/>
      <c r="C23073" s="105" t="s">
        <v>145</v>
      </c>
      <c r="D23073" s="76" t="s">
        <v>146</v>
      </c>
    </row>
    <row r="23074" spans="1:4" ht="14.1" customHeight="1" x14ac:dyDescent="0.25">
      <c r="A23074" s="3" t="s">
        <v>36</v>
      </c>
      <c r="B23074" s="23" t="s">
        <v>37</v>
      </c>
      <c r="C23074" s="24">
        <v>1</v>
      </c>
      <c r="D23074" s="63">
        <v>1</v>
      </c>
    </row>
    <row r="23075" spans="1:4" ht="14.1" customHeight="1" x14ac:dyDescent="0.25">
      <c r="A23075" s="11"/>
      <c r="B23075" s="9" t="s">
        <v>63</v>
      </c>
      <c r="C23075" s="29">
        <v>1</v>
      </c>
      <c r="D23075" s="35">
        <v>0</v>
      </c>
    </row>
    <row r="23076" spans="1:4" ht="14.1" customHeight="1" x14ac:dyDescent="0.25">
      <c r="A23076" s="11"/>
      <c r="B23076" s="9" t="s">
        <v>64</v>
      </c>
      <c r="C23076" s="29">
        <v>0</v>
      </c>
      <c r="D23076" s="35">
        <v>1</v>
      </c>
    </row>
    <row r="23077" spans="1:4" ht="14.1" customHeight="1" x14ac:dyDescent="0.25">
      <c r="A23077" s="11"/>
      <c r="B23077" s="9" t="s">
        <v>65</v>
      </c>
      <c r="C23077" s="64">
        <v>0.25</v>
      </c>
      <c r="D23077" s="56">
        <v>0.25</v>
      </c>
    </row>
    <row r="23078" spans="1:4" ht="14.1" customHeight="1" x14ac:dyDescent="0.25">
      <c r="A23078" s="11"/>
      <c r="B23078" s="9" t="s">
        <v>66</v>
      </c>
      <c r="C23078" s="64">
        <v>0.25</v>
      </c>
      <c r="D23078" s="56">
        <v>0.25</v>
      </c>
    </row>
    <row r="23079" spans="1:4" ht="14.1" customHeight="1" x14ac:dyDescent="0.25">
      <c r="A23079" s="11"/>
      <c r="B23079" s="9" t="s">
        <v>67</v>
      </c>
      <c r="C23079" s="64">
        <v>0.25</v>
      </c>
      <c r="D23079" s="56">
        <v>0.25</v>
      </c>
    </row>
    <row r="23080" spans="1:4" ht="14.1" customHeight="1" x14ac:dyDescent="0.25">
      <c r="A23080" s="11"/>
      <c r="B23080" s="9" t="s">
        <v>68</v>
      </c>
      <c r="C23080" s="64">
        <v>0.25</v>
      </c>
      <c r="D23080" s="56">
        <v>0.25</v>
      </c>
    </row>
    <row r="23081" spans="1:4" ht="24" customHeight="1" x14ac:dyDescent="0.25">
      <c r="A23081" s="11"/>
      <c r="B23081" s="9" t="s">
        <v>69</v>
      </c>
      <c r="C23081" s="64">
        <v>0.25</v>
      </c>
      <c r="D23081" s="35">
        <v>0</v>
      </c>
    </row>
    <row r="23082" spans="1:4" ht="24" customHeight="1" x14ac:dyDescent="0.25">
      <c r="A23082" s="11"/>
      <c r="B23082" s="9" t="s">
        <v>70</v>
      </c>
      <c r="C23082" s="64">
        <v>0.25</v>
      </c>
      <c r="D23082" s="35">
        <v>0</v>
      </c>
    </row>
    <row r="23083" spans="1:4" ht="24" customHeight="1" x14ac:dyDescent="0.25">
      <c r="A23083" s="11"/>
      <c r="B23083" s="9" t="s">
        <v>71</v>
      </c>
      <c r="C23083" s="64">
        <v>0.25</v>
      </c>
      <c r="D23083" s="35">
        <v>0</v>
      </c>
    </row>
    <row r="23084" spans="1:4" ht="24" customHeight="1" x14ac:dyDescent="0.25">
      <c r="A23084" s="11"/>
      <c r="B23084" s="9" t="s">
        <v>72</v>
      </c>
      <c r="C23084" s="64">
        <v>0.25</v>
      </c>
      <c r="D23084" s="35">
        <v>0</v>
      </c>
    </row>
    <row r="23085" spans="1:4" ht="24" customHeight="1" x14ac:dyDescent="0.25">
      <c r="A23085" s="11"/>
      <c r="B23085" s="9" t="s">
        <v>73</v>
      </c>
      <c r="C23085" s="29">
        <v>0</v>
      </c>
      <c r="D23085" s="56">
        <v>0.25</v>
      </c>
    </row>
    <row r="23086" spans="1:4" ht="24" customHeight="1" x14ac:dyDescent="0.25">
      <c r="A23086" s="11"/>
      <c r="B23086" s="9" t="s">
        <v>74</v>
      </c>
      <c r="C23086" s="29">
        <v>0</v>
      </c>
      <c r="D23086" s="56">
        <v>0.25</v>
      </c>
    </row>
    <row r="23087" spans="1:4" ht="24" customHeight="1" x14ac:dyDescent="0.25">
      <c r="A23087" s="11"/>
      <c r="B23087" s="9" t="s">
        <v>75</v>
      </c>
      <c r="C23087" s="29">
        <v>0</v>
      </c>
      <c r="D23087" s="56">
        <v>0.25</v>
      </c>
    </row>
    <row r="23088" spans="1:4" ht="24" customHeight="1" thickBot="1" x14ac:dyDescent="0.3">
      <c r="A23088" s="13"/>
      <c r="B23088" s="14" t="s">
        <v>76</v>
      </c>
      <c r="C23088" s="38">
        <v>0</v>
      </c>
      <c r="D23088" s="58">
        <v>0.25</v>
      </c>
    </row>
    <row r="23090" spans="1:6" ht="20.100000000000001" customHeight="1" thickBot="1" x14ac:dyDescent="0.3">
      <c r="A23090" s="16" t="s">
        <v>147</v>
      </c>
      <c r="B23090" s="17"/>
      <c r="C23090" s="17"/>
      <c r="D23090" s="17"/>
      <c r="E23090" s="17"/>
      <c r="F23090" s="17"/>
    </row>
    <row r="23091" spans="1:6" ht="15" customHeight="1" x14ac:dyDescent="0.25">
      <c r="A23091" s="67" t="s">
        <v>144</v>
      </c>
      <c r="B23091" s="68" t="s">
        <v>148</v>
      </c>
      <c r="C23091" s="69" t="s">
        <v>90</v>
      </c>
      <c r="D23091" s="69" t="s">
        <v>91</v>
      </c>
      <c r="E23091" s="70" t="s">
        <v>93</v>
      </c>
      <c r="F23091" s="71"/>
    </row>
    <row r="23092" spans="1:6" ht="15" customHeight="1" thickBot="1" x14ac:dyDescent="0.3">
      <c r="A23092" s="72"/>
      <c r="B23092" s="73"/>
      <c r="C23092" s="74"/>
      <c r="D23092" s="74"/>
      <c r="E23092" s="75" t="s">
        <v>94</v>
      </c>
      <c r="F23092" s="76" t="s">
        <v>95</v>
      </c>
    </row>
    <row r="23093" spans="1:6" ht="14.1" customHeight="1" x14ac:dyDescent="0.25">
      <c r="A23093" s="44" t="s">
        <v>145</v>
      </c>
      <c r="B23093" s="106">
        <v>0.93667694064474383</v>
      </c>
      <c r="C23093" s="53">
        <v>8.9841152526247414E-3</v>
      </c>
      <c r="D23093" s="53">
        <v>137.75943586707729</v>
      </c>
      <c r="E23093" s="53">
        <v>0.91891234333989891</v>
      </c>
      <c r="F23093" s="54">
        <v>0.95444153794958875</v>
      </c>
    </row>
    <row r="23094" spans="1:6" ht="14.1" customHeight="1" thickBot="1" x14ac:dyDescent="0.3">
      <c r="A23094" s="48" t="s">
        <v>146</v>
      </c>
      <c r="B23094" s="65">
        <v>0.949862289626909</v>
      </c>
      <c r="C23094" s="57">
        <v>8.8828551856657643E-3</v>
      </c>
      <c r="D23094" s="57">
        <v>139.32318075023099</v>
      </c>
      <c r="E23094" s="57">
        <v>0.93229966395718988</v>
      </c>
      <c r="F23094" s="58">
        <v>0.96742491529662811</v>
      </c>
    </row>
    <row r="23095" spans="1:6" ht="15" customHeight="1" x14ac:dyDescent="0.25">
      <c r="A23095" s="42" t="s">
        <v>351</v>
      </c>
      <c r="B23095" s="43"/>
      <c r="C23095" s="43"/>
      <c r="D23095" s="43"/>
      <c r="E23095" s="43"/>
      <c r="F23095" s="43"/>
    </row>
    <row r="23098" spans="1:6" ht="16.5" x14ac:dyDescent="0.25">
      <c r="A23098" t="s">
        <v>149</v>
      </c>
    </row>
    <row r="23100" spans="1:6" ht="18" customHeight="1" thickBot="1" x14ac:dyDescent="0.3">
      <c r="A23100" s="1" t="s">
        <v>143</v>
      </c>
      <c r="B23100" s="2"/>
      <c r="C23100" s="2"/>
      <c r="D23100" s="2"/>
      <c r="E23100" s="2"/>
      <c r="F23100" s="2"/>
    </row>
    <row r="23101" spans="1:6" ht="14.1" customHeight="1" x14ac:dyDescent="0.25">
      <c r="A23101" s="101" t="s">
        <v>88</v>
      </c>
      <c r="B23101" s="4"/>
      <c r="C23101" s="102" t="s">
        <v>150</v>
      </c>
      <c r="D23101" s="107"/>
      <c r="E23101" s="107"/>
      <c r="F23101" s="103"/>
    </row>
    <row r="23102" spans="1:6" ht="15" customHeight="1" thickBot="1" x14ac:dyDescent="0.3">
      <c r="A23102" s="13"/>
      <c r="B23102" s="104"/>
      <c r="C23102" s="105" t="s">
        <v>151</v>
      </c>
      <c r="D23102" s="75" t="s">
        <v>152</v>
      </c>
      <c r="E23102" s="75" t="s">
        <v>153</v>
      </c>
      <c r="F23102" s="76" t="s">
        <v>154</v>
      </c>
    </row>
    <row r="23103" spans="1:6" ht="14.1" customHeight="1" x14ac:dyDescent="0.25">
      <c r="A23103" s="3" t="s">
        <v>36</v>
      </c>
      <c r="B23103" s="23" t="s">
        <v>37</v>
      </c>
      <c r="C23103" s="24">
        <v>1</v>
      </c>
      <c r="D23103" s="26">
        <v>1</v>
      </c>
      <c r="E23103" s="26">
        <v>1</v>
      </c>
      <c r="F23103" s="63">
        <v>1</v>
      </c>
    </row>
    <row r="23104" spans="1:6" ht="14.1" customHeight="1" x14ac:dyDescent="0.25">
      <c r="A23104" s="11"/>
      <c r="B23104" s="9" t="s">
        <v>63</v>
      </c>
      <c r="C23104" s="64">
        <v>0.5</v>
      </c>
      <c r="D23104" s="55">
        <v>0.5</v>
      </c>
      <c r="E23104" s="55">
        <v>0.5</v>
      </c>
      <c r="F23104" s="56">
        <v>0.5</v>
      </c>
    </row>
    <row r="23105" spans="1:6" ht="14.1" customHeight="1" x14ac:dyDescent="0.25">
      <c r="A23105" s="11"/>
      <c r="B23105" s="9" t="s">
        <v>64</v>
      </c>
      <c r="C23105" s="64">
        <v>0.5</v>
      </c>
      <c r="D23105" s="55">
        <v>0.5</v>
      </c>
      <c r="E23105" s="55">
        <v>0.5</v>
      </c>
      <c r="F23105" s="56">
        <v>0.5</v>
      </c>
    </row>
    <row r="23106" spans="1:6" ht="14.1" customHeight="1" x14ac:dyDescent="0.25">
      <c r="A23106" s="11"/>
      <c r="B23106" s="9" t="s">
        <v>65</v>
      </c>
      <c r="C23106" s="29">
        <v>1</v>
      </c>
      <c r="D23106" s="31">
        <v>0</v>
      </c>
      <c r="E23106" s="31">
        <v>0</v>
      </c>
      <c r="F23106" s="35">
        <v>0</v>
      </c>
    </row>
    <row r="23107" spans="1:6" ht="14.1" customHeight="1" x14ac:dyDescent="0.25">
      <c r="A23107" s="11"/>
      <c r="B23107" s="9" t="s">
        <v>66</v>
      </c>
      <c r="C23107" s="29">
        <v>0</v>
      </c>
      <c r="D23107" s="31">
        <v>1</v>
      </c>
      <c r="E23107" s="31">
        <v>0</v>
      </c>
      <c r="F23107" s="35">
        <v>0</v>
      </c>
    </row>
    <row r="23108" spans="1:6" ht="14.1" customHeight="1" x14ac:dyDescent="0.25">
      <c r="A23108" s="11"/>
      <c r="B23108" s="9" t="s">
        <v>67</v>
      </c>
      <c r="C23108" s="29">
        <v>0</v>
      </c>
      <c r="D23108" s="31">
        <v>0</v>
      </c>
      <c r="E23108" s="31">
        <v>1</v>
      </c>
      <c r="F23108" s="35">
        <v>0</v>
      </c>
    </row>
    <row r="23109" spans="1:6" ht="14.1" customHeight="1" x14ac:dyDescent="0.25">
      <c r="A23109" s="11"/>
      <c r="B23109" s="9" t="s">
        <v>68</v>
      </c>
      <c r="C23109" s="29">
        <v>0</v>
      </c>
      <c r="D23109" s="31">
        <v>0</v>
      </c>
      <c r="E23109" s="31">
        <v>0</v>
      </c>
      <c r="F23109" s="35">
        <v>1</v>
      </c>
    </row>
    <row r="23110" spans="1:6" ht="24" customHeight="1" x14ac:dyDescent="0.25">
      <c r="A23110" s="11"/>
      <c r="B23110" s="9" t="s">
        <v>69</v>
      </c>
      <c r="C23110" s="64">
        <v>0.5</v>
      </c>
      <c r="D23110" s="31">
        <v>0</v>
      </c>
      <c r="E23110" s="31">
        <v>0</v>
      </c>
      <c r="F23110" s="35">
        <v>0</v>
      </c>
    </row>
    <row r="23111" spans="1:6" ht="24" customHeight="1" x14ac:dyDescent="0.25">
      <c r="A23111" s="11"/>
      <c r="B23111" s="9" t="s">
        <v>70</v>
      </c>
      <c r="C23111" s="29">
        <v>0</v>
      </c>
      <c r="D23111" s="55">
        <v>0.5</v>
      </c>
      <c r="E23111" s="31">
        <v>0</v>
      </c>
      <c r="F23111" s="35">
        <v>0</v>
      </c>
    </row>
    <row r="23112" spans="1:6" ht="24" customHeight="1" x14ac:dyDescent="0.25">
      <c r="A23112" s="11"/>
      <c r="B23112" s="9" t="s">
        <v>71</v>
      </c>
      <c r="C23112" s="29">
        <v>0</v>
      </c>
      <c r="D23112" s="31">
        <v>0</v>
      </c>
      <c r="E23112" s="55">
        <v>0.5</v>
      </c>
      <c r="F23112" s="35">
        <v>0</v>
      </c>
    </row>
    <row r="23113" spans="1:6" ht="24" customHeight="1" x14ac:dyDescent="0.25">
      <c r="A23113" s="11"/>
      <c r="B23113" s="9" t="s">
        <v>72</v>
      </c>
      <c r="C23113" s="29">
        <v>0</v>
      </c>
      <c r="D23113" s="31">
        <v>0</v>
      </c>
      <c r="E23113" s="31">
        <v>0</v>
      </c>
      <c r="F23113" s="56">
        <v>0.5</v>
      </c>
    </row>
    <row r="23114" spans="1:6" ht="24" customHeight="1" x14ac:dyDescent="0.25">
      <c r="A23114" s="11"/>
      <c r="B23114" s="9" t="s">
        <v>73</v>
      </c>
      <c r="C23114" s="64">
        <v>0.5</v>
      </c>
      <c r="D23114" s="31">
        <v>0</v>
      </c>
      <c r="E23114" s="31">
        <v>0</v>
      </c>
      <c r="F23114" s="35">
        <v>0</v>
      </c>
    </row>
    <row r="23115" spans="1:6" ht="24" customHeight="1" x14ac:dyDescent="0.25">
      <c r="A23115" s="11"/>
      <c r="B23115" s="9" t="s">
        <v>74</v>
      </c>
      <c r="C23115" s="29">
        <v>0</v>
      </c>
      <c r="D23115" s="55">
        <v>0.5</v>
      </c>
      <c r="E23115" s="31">
        <v>0</v>
      </c>
      <c r="F23115" s="35">
        <v>0</v>
      </c>
    </row>
    <row r="23116" spans="1:6" ht="24" customHeight="1" x14ac:dyDescent="0.25">
      <c r="A23116" s="11"/>
      <c r="B23116" s="9" t="s">
        <v>75</v>
      </c>
      <c r="C23116" s="29">
        <v>0</v>
      </c>
      <c r="D23116" s="31">
        <v>0</v>
      </c>
      <c r="E23116" s="55">
        <v>0.5</v>
      </c>
      <c r="F23116" s="35">
        <v>0</v>
      </c>
    </row>
    <row r="23117" spans="1:6" ht="24" customHeight="1" thickBot="1" x14ac:dyDescent="0.3">
      <c r="A23117" s="13"/>
      <c r="B23117" s="14" t="s">
        <v>76</v>
      </c>
      <c r="C23117" s="38">
        <v>0</v>
      </c>
      <c r="D23117" s="40">
        <v>0</v>
      </c>
      <c r="E23117" s="40">
        <v>0</v>
      </c>
      <c r="F23117" s="58">
        <v>0.5</v>
      </c>
    </row>
    <row r="23119" spans="1:6" ht="20.100000000000001" customHeight="1" thickBot="1" x14ac:dyDescent="0.3">
      <c r="A23119" s="16" t="s">
        <v>147</v>
      </c>
      <c r="B23119" s="17"/>
      <c r="C23119" s="17"/>
      <c r="D23119" s="17"/>
      <c r="E23119" s="17"/>
      <c r="F23119" s="17"/>
    </row>
    <row r="23120" spans="1:6" ht="15" customHeight="1" x14ac:dyDescent="0.25">
      <c r="A23120" s="67" t="s">
        <v>150</v>
      </c>
      <c r="B23120" s="68" t="s">
        <v>148</v>
      </c>
      <c r="C23120" s="69" t="s">
        <v>90</v>
      </c>
      <c r="D23120" s="69" t="s">
        <v>91</v>
      </c>
      <c r="E23120" s="70" t="s">
        <v>93</v>
      </c>
      <c r="F23120" s="71"/>
    </row>
    <row r="23121" spans="1:10" ht="15" customHeight="1" thickBot="1" x14ac:dyDescent="0.3">
      <c r="A23121" s="72"/>
      <c r="B23121" s="73"/>
      <c r="C23121" s="74"/>
      <c r="D23121" s="74"/>
      <c r="E23121" s="75" t="s">
        <v>94</v>
      </c>
      <c r="F23121" s="76" t="s">
        <v>95</v>
      </c>
    </row>
    <row r="23122" spans="1:10" ht="14.1" customHeight="1" x14ac:dyDescent="0.25">
      <c r="A23122" s="44" t="s">
        <v>151</v>
      </c>
      <c r="B23122" s="106">
        <v>0.95218883416249034</v>
      </c>
      <c r="C23122" s="53">
        <v>6.6053999883176921E-3</v>
      </c>
      <c r="D23122" s="53">
        <v>164.85930277773076</v>
      </c>
      <c r="E23122" s="53">
        <v>0.93914674879176518</v>
      </c>
      <c r="F23122" s="54">
        <v>0.96523091953321549</v>
      </c>
    </row>
    <row r="23123" spans="1:10" ht="14.1" customHeight="1" x14ac:dyDescent="0.25">
      <c r="A23123" s="46" t="s">
        <v>152</v>
      </c>
      <c r="B23123" s="64">
        <v>0.93672495964720914</v>
      </c>
      <c r="C23123" s="55">
        <v>6.5520434572565733E-3</v>
      </c>
      <c r="D23123" s="55">
        <v>159.83056665188906</v>
      </c>
      <c r="E23123" s="55">
        <v>0.92378521427507843</v>
      </c>
      <c r="F23123" s="56">
        <v>0.94966470501933986</v>
      </c>
    </row>
    <row r="23124" spans="1:10" ht="14.1" customHeight="1" x14ac:dyDescent="0.25">
      <c r="A23124" s="46" t="s">
        <v>153</v>
      </c>
      <c r="B23124" s="64">
        <v>0.93597966792250487</v>
      </c>
      <c r="C23124" s="55">
        <v>6.5278762311645512E-3</v>
      </c>
      <c r="D23124" s="55">
        <v>157.58729082166437</v>
      </c>
      <c r="E23124" s="55">
        <v>0.92308625073633144</v>
      </c>
      <c r="F23124" s="56">
        <v>0.94887308510867829</v>
      </c>
    </row>
    <row r="23125" spans="1:10" ht="14.1" customHeight="1" thickBot="1" x14ac:dyDescent="0.3">
      <c r="A23125" s="48" t="s">
        <v>154</v>
      </c>
      <c r="B23125" s="65">
        <v>0.94818499881110141</v>
      </c>
      <c r="C23125" s="57">
        <v>6.4801661670052316E-3</v>
      </c>
      <c r="D23125" s="57">
        <v>153.31785133644388</v>
      </c>
      <c r="E23125" s="57">
        <v>0.93538305685762302</v>
      </c>
      <c r="F23125" s="58">
        <v>0.9609869407645798</v>
      </c>
    </row>
    <row r="23126" spans="1:10" ht="15" customHeight="1" x14ac:dyDescent="0.25">
      <c r="A23126" s="42" t="s">
        <v>351</v>
      </c>
      <c r="B23126" s="43"/>
      <c r="C23126" s="43"/>
      <c r="D23126" s="43"/>
      <c r="E23126" s="43"/>
      <c r="F23126" s="43"/>
    </row>
    <row r="23129" spans="1:10" ht="16.5" x14ac:dyDescent="0.25">
      <c r="A23129" t="s">
        <v>155</v>
      </c>
    </row>
    <row r="23131" spans="1:10" ht="18" customHeight="1" thickBot="1" x14ac:dyDescent="0.3">
      <c r="A23131" s="1" t="s">
        <v>143</v>
      </c>
      <c r="B23131" s="2"/>
      <c r="C23131" s="2"/>
      <c r="D23131" s="2"/>
      <c r="E23131" s="2"/>
      <c r="F23131" s="2"/>
      <c r="G23131" s="2"/>
      <c r="H23131" s="2"/>
      <c r="I23131" s="2"/>
      <c r="J23131" s="2"/>
    </row>
    <row r="23132" spans="1:10" ht="14.1" customHeight="1" x14ac:dyDescent="0.25">
      <c r="A23132" s="101" t="s">
        <v>88</v>
      </c>
      <c r="B23132" s="4"/>
      <c r="C23132" s="102" t="s">
        <v>144</v>
      </c>
      <c r="D23132" s="107"/>
      <c r="E23132" s="107"/>
      <c r="F23132" s="107"/>
      <c r="G23132" s="107"/>
      <c r="H23132" s="107"/>
      <c r="I23132" s="107"/>
      <c r="J23132" s="103"/>
    </row>
    <row r="23133" spans="1:10" ht="15" customHeight="1" x14ac:dyDescent="0.25">
      <c r="A23133" s="11"/>
      <c r="B23133" s="7"/>
      <c r="C23133" s="108" t="s">
        <v>145</v>
      </c>
      <c r="D23133" s="109"/>
      <c r="E23133" s="109"/>
      <c r="F23133" s="110"/>
      <c r="G23133" s="111" t="s">
        <v>146</v>
      </c>
      <c r="H23133" s="109"/>
      <c r="I23133" s="109"/>
      <c r="J23133" s="112"/>
    </row>
    <row r="23134" spans="1:10" ht="14.1" customHeight="1" x14ac:dyDescent="0.25">
      <c r="A23134" s="11"/>
      <c r="B23134" s="7"/>
      <c r="C23134" s="108" t="s">
        <v>150</v>
      </c>
      <c r="D23134" s="109"/>
      <c r="E23134" s="109"/>
      <c r="F23134" s="110"/>
      <c r="G23134" s="111" t="s">
        <v>150</v>
      </c>
      <c r="H23134" s="109"/>
      <c r="I23134" s="109"/>
      <c r="J23134" s="112"/>
    </row>
    <row r="23135" spans="1:10" ht="15" customHeight="1" thickBot="1" x14ac:dyDescent="0.3">
      <c r="A23135" s="13"/>
      <c r="B23135" s="104"/>
      <c r="C23135" s="105" t="s">
        <v>151</v>
      </c>
      <c r="D23135" s="75" t="s">
        <v>152</v>
      </c>
      <c r="E23135" s="75" t="s">
        <v>153</v>
      </c>
      <c r="F23135" s="75" t="s">
        <v>154</v>
      </c>
      <c r="G23135" s="75" t="s">
        <v>151</v>
      </c>
      <c r="H23135" s="75" t="s">
        <v>152</v>
      </c>
      <c r="I23135" s="75" t="s">
        <v>153</v>
      </c>
      <c r="J23135" s="76" t="s">
        <v>154</v>
      </c>
    </row>
    <row r="23136" spans="1:10" ht="14.1" customHeight="1" x14ac:dyDescent="0.25">
      <c r="A23136" s="3" t="s">
        <v>36</v>
      </c>
      <c r="B23136" s="23" t="s">
        <v>37</v>
      </c>
      <c r="C23136" s="24">
        <v>1</v>
      </c>
      <c r="D23136" s="26">
        <v>1</v>
      </c>
      <c r="E23136" s="26">
        <v>1</v>
      </c>
      <c r="F23136" s="26">
        <v>1</v>
      </c>
      <c r="G23136" s="26">
        <v>1</v>
      </c>
      <c r="H23136" s="26">
        <v>1</v>
      </c>
      <c r="I23136" s="26">
        <v>1</v>
      </c>
      <c r="J23136" s="63">
        <v>1</v>
      </c>
    </row>
    <row r="23137" spans="1:10" ht="14.1" customHeight="1" x14ac:dyDescent="0.25">
      <c r="A23137" s="11"/>
      <c r="B23137" s="9" t="s">
        <v>63</v>
      </c>
      <c r="C23137" s="29">
        <v>1</v>
      </c>
      <c r="D23137" s="31">
        <v>1</v>
      </c>
      <c r="E23137" s="31">
        <v>1</v>
      </c>
      <c r="F23137" s="31">
        <v>1</v>
      </c>
      <c r="G23137" s="31">
        <v>0</v>
      </c>
      <c r="H23137" s="31">
        <v>0</v>
      </c>
      <c r="I23137" s="31">
        <v>0</v>
      </c>
      <c r="J23137" s="35">
        <v>0</v>
      </c>
    </row>
    <row r="23138" spans="1:10" ht="14.1" customHeight="1" x14ac:dyDescent="0.25">
      <c r="A23138" s="11"/>
      <c r="B23138" s="9" t="s">
        <v>64</v>
      </c>
      <c r="C23138" s="29">
        <v>0</v>
      </c>
      <c r="D23138" s="31">
        <v>0</v>
      </c>
      <c r="E23138" s="31">
        <v>0</v>
      </c>
      <c r="F23138" s="31">
        <v>0</v>
      </c>
      <c r="G23138" s="31">
        <v>1</v>
      </c>
      <c r="H23138" s="31">
        <v>1</v>
      </c>
      <c r="I23138" s="31">
        <v>1</v>
      </c>
      <c r="J23138" s="35">
        <v>1</v>
      </c>
    </row>
    <row r="23139" spans="1:10" ht="14.1" customHeight="1" x14ac:dyDescent="0.25">
      <c r="A23139" s="11"/>
      <c r="B23139" s="9" t="s">
        <v>65</v>
      </c>
      <c r="C23139" s="29">
        <v>1</v>
      </c>
      <c r="D23139" s="31">
        <v>0</v>
      </c>
      <c r="E23139" s="31">
        <v>0</v>
      </c>
      <c r="F23139" s="31">
        <v>0</v>
      </c>
      <c r="G23139" s="31">
        <v>1</v>
      </c>
      <c r="H23139" s="31">
        <v>0</v>
      </c>
      <c r="I23139" s="31">
        <v>0</v>
      </c>
      <c r="J23139" s="35">
        <v>0</v>
      </c>
    </row>
    <row r="23140" spans="1:10" ht="14.1" customHeight="1" x14ac:dyDescent="0.25">
      <c r="A23140" s="11"/>
      <c r="B23140" s="9" t="s">
        <v>66</v>
      </c>
      <c r="C23140" s="29">
        <v>0</v>
      </c>
      <c r="D23140" s="31">
        <v>1</v>
      </c>
      <c r="E23140" s="31">
        <v>0</v>
      </c>
      <c r="F23140" s="31">
        <v>0</v>
      </c>
      <c r="G23140" s="31">
        <v>0</v>
      </c>
      <c r="H23140" s="31">
        <v>1</v>
      </c>
      <c r="I23140" s="31">
        <v>0</v>
      </c>
      <c r="J23140" s="35">
        <v>0</v>
      </c>
    </row>
    <row r="23141" spans="1:10" ht="14.1" customHeight="1" x14ac:dyDescent="0.25">
      <c r="A23141" s="11"/>
      <c r="B23141" s="9" t="s">
        <v>67</v>
      </c>
      <c r="C23141" s="29">
        <v>0</v>
      </c>
      <c r="D23141" s="31">
        <v>0</v>
      </c>
      <c r="E23141" s="31">
        <v>1</v>
      </c>
      <c r="F23141" s="31">
        <v>0</v>
      </c>
      <c r="G23141" s="31">
        <v>0</v>
      </c>
      <c r="H23141" s="31">
        <v>0</v>
      </c>
      <c r="I23141" s="31">
        <v>1</v>
      </c>
      <c r="J23141" s="35">
        <v>0</v>
      </c>
    </row>
    <row r="23142" spans="1:10" ht="14.1" customHeight="1" x14ac:dyDescent="0.25">
      <c r="A23142" s="11"/>
      <c r="B23142" s="9" t="s">
        <v>68</v>
      </c>
      <c r="C23142" s="29">
        <v>0</v>
      </c>
      <c r="D23142" s="31">
        <v>0</v>
      </c>
      <c r="E23142" s="31">
        <v>0</v>
      </c>
      <c r="F23142" s="31">
        <v>1</v>
      </c>
      <c r="G23142" s="31">
        <v>0</v>
      </c>
      <c r="H23142" s="31">
        <v>0</v>
      </c>
      <c r="I23142" s="31">
        <v>0</v>
      </c>
      <c r="J23142" s="35">
        <v>1</v>
      </c>
    </row>
    <row r="23143" spans="1:10" ht="24" customHeight="1" x14ac:dyDescent="0.25">
      <c r="A23143" s="11"/>
      <c r="B23143" s="9" t="s">
        <v>69</v>
      </c>
      <c r="C23143" s="29">
        <v>1</v>
      </c>
      <c r="D23143" s="31">
        <v>0</v>
      </c>
      <c r="E23143" s="31">
        <v>0</v>
      </c>
      <c r="F23143" s="31">
        <v>0</v>
      </c>
      <c r="G23143" s="31">
        <v>0</v>
      </c>
      <c r="H23143" s="31">
        <v>0</v>
      </c>
      <c r="I23143" s="31">
        <v>0</v>
      </c>
      <c r="J23143" s="35">
        <v>0</v>
      </c>
    </row>
    <row r="23144" spans="1:10" ht="24" customHeight="1" x14ac:dyDescent="0.25">
      <c r="A23144" s="11"/>
      <c r="B23144" s="9" t="s">
        <v>70</v>
      </c>
      <c r="C23144" s="29">
        <v>0</v>
      </c>
      <c r="D23144" s="31">
        <v>1</v>
      </c>
      <c r="E23144" s="31">
        <v>0</v>
      </c>
      <c r="F23144" s="31">
        <v>0</v>
      </c>
      <c r="G23144" s="31">
        <v>0</v>
      </c>
      <c r="H23144" s="31">
        <v>0</v>
      </c>
      <c r="I23144" s="31">
        <v>0</v>
      </c>
      <c r="J23144" s="35">
        <v>0</v>
      </c>
    </row>
    <row r="23145" spans="1:10" ht="24" customHeight="1" x14ac:dyDescent="0.25">
      <c r="A23145" s="11"/>
      <c r="B23145" s="9" t="s">
        <v>71</v>
      </c>
      <c r="C23145" s="29">
        <v>0</v>
      </c>
      <c r="D23145" s="31">
        <v>0</v>
      </c>
      <c r="E23145" s="31">
        <v>1</v>
      </c>
      <c r="F23145" s="31">
        <v>0</v>
      </c>
      <c r="G23145" s="31">
        <v>0</v>
      </c>
      <c r="H23145" s="31">
        <v>0</v>
      </c>
      <c r="I23145" s="31">
        <v>0</v>
      </c>
      <c r="J23145" s="35">
        <v>0</v>
      </c>
    </row>
    <row r="23146" spans="1:10" ht="24" customHeight="1" x14ac:dyDescent="0.25">
      <c r="A23146" s="11"/>
      <c r="B23146" s="9" t="s">
        <v>72</v>
      </c>
      <c r="C23146" s="29">
        <v>0</v>
      </c>
      <c r="D23146" s="31">
        <v>0</v>
      </c>
      <c r="E23146" s="31">
        <v>0</v>
      </c>
      <c r="F23146" s="31">
        <v>1</v>
      </c>
      <c r="G23146" s="31">
        <v>0</v>
      </c>
      <c r="H23146" s="31">
        <v>0</v>
      </c>
      <c r="I23146" s="31">
        <v>0</v>
      </c>
      <c r="J23146" s="35">
        <v>0</v>
      </c>
    </row>
    <row r="23147" spans="1:10" ht="24" customHeight="1" x14ac:dyDescent="0.25">
      <c r="A23147" s="11"/>
      <c r="B23147" s="9" t="s">
        <v>73</v>
      </c>
      <c r="C23147" s="29">
        <v>0</v>
      </c>
      <c r="D23147" s="31">
        <v>0</v>
      </c>
      <c r="E23147" s="31">
        <v>0</v>
      </c>
      <c r="F23147" s="31">
        <v>0</v>
      </c>
      <c r="G23147" s="31">
        <v>1</v>
      </c>
      <c r="H23147" s="31">
        <v>0</v>
      </c>
      <c r="I23147" s="31">
        <v>0</v>
      </c>
      <c r="J23147" s="35">
        <v>0</v>
      </c>
    </row>
    <row r="23148" spans="1:10" ht="24" customHeight="1" x14ac:dyDescent="0.25">
      <c r="A23148" s="11"/>
      <c r="B23148" s="9" t="s">
        <v>74</v>
      </c>
      <c r="C23148" s="29">
        <v>0</v>
      </c>
      <c r="D23148" s="31">
        <v>0</v>
      </c>
      <c r="E23148" s="31">
        <v>0</v>
      </c>
      <c r="F23148" s="31">
        <v>0</v>
      </c>
      <c r="G23148" s="31">
        <v>0</v>
      </c>
      <c r="H23148" s="31">
        <v>1</v>
      </c>
      <c r="I23148" s="31">
        <v>0</v>
      </c>
      <c r="J23148" s="35">
        <v>0</v>
      </c>
    </row>
    <row r="23149" spans="1:10" ht="24" customHeight="1" x14ac:dyDescent="0.25">
      <c r="A23149" s="11"/>
      <c r="B23149" s="9" t="s">
        <v>75</v>
      </c>
      <c r="C23149" s="29">
        <v>0</v>
      </c>
      <c r="D23149" s="31">
        <v>0</v>
      </c>
      <c r="E23149" s="31">
        <v>0</v>
      </c>
      <c r="F23149" s="31">
        <v>0</v>
      </c>
      <c r="G23149" s="31">
        <v>0</v>
      </c>
      <c r="H23149" s="31">
        <v>0</v>
      </c>
      <c r="I23149" s="31">
        <v>1</v>
      </c>
      <c r="J23149" s="35">
        <v>0</v>
      </c>
    </row>
    <row r="23150" spans="1:10" ht="24" customHeight="1" thickBot="1" x14ac:dyDescent="0.3">
      <c r="A23150" s="13"/>
      <c r="B23150" s="14" t="s">
        <v>76</v>
      </c>
      <c r="C23150" s="38">
        <v>0</v>
      </c>
      <c r="D23150" s="40">
        <v>0</v>
      </c>
      <c r="E23150" s="40">
        <v>0</v>
      </c>
      <c r="F23150" s="40">
        <v>0</v>
      </c>
      <c r="G23150" s="40">
        <v>0</v>
      </c>
      <c r="H23150" s="40">
        <v>0</v>
      </c>
      <c r="I23150" s="40">
        <v>0</v>
      </c>
      <c r="J23150" s="66">
        <v>1</v>
      </c>
    </row>
    <row r="23152" spans="1:10" ht="20.100000000000001" customHeight="1" thickBot="1" x14ac:dyDescent="0.3">
      <c r="A23152" s="16" t="s">
        <v>147</v>
      </c>
      <c r="B23152" s="17"/>
      <c r="C23152" s="17"/>
      <c r="D23152" s="17"/>
      <c r="E23152" s="17"/>
      <c r="F23152" s="17"/>
      <c r="G23152" s="17"/>
    </row>
    <row r="23153" spans="1:7" ht="15" customHeight="1" x14ac:dyDescent="0.25">
      <c r="A23153" s="101" t="s">
        <v>144</v>
      </c>
      <c r="B23153" s="113" t="s">
        <v>150</v>
      </c>
      <c r="C23153" s="68" t="s">
        <v>148</v>
      </c>
      <c r="D23153" s="69" t="s">
        <v>90</v>
      </c>
      <c r="E23153" s="69" t="s">
        <v>91</v>
      </c>
      <c r="F23153" s="70" t="s">
        <v>93</v>
      </c>
      <c r="G23153" s="71"/>
    </row>
    <row r="23154" spans="1:7" ht="15" customHeight="1" thickBot="1" x14ac:dyDescent="0.3">
      <c r="A23154" s="91"/>
      <c r="B23154" s="37"/>
      <c r="C23154" s="73"/>
      <c r="D23154" s="74"/>
      <c r="E23154" s="74"/>
      <c r="F23154" s="75" t="s">
        <v>94</v>
      </c>
      <c r="G23154" s="76" t="s">
        <v>95</v>
      </c>
    </row>
    <row r="23155" spans="1:7" ht="14.1" customHeight="1" x14ac:dyDescent="0.25">
      <c r="A23155" s="3" t="s">
        <v>145</v>
      </c>
      <c r="B23155" s="23" t="s">
        <v>151</v>
      </c>
      <c r="C23155" s="106">
        <v>0.94993661997156797</v>
      </c>
      <c r="D23155" s="53">
        <v>9.3612257087784274E-3</v>
      </c>
      <c r="E23155" s="53">
        <v>161.8183276492137</v>
      </c>
      <c r="F23155" s="53">
        <v>0.93145070360627713</v>
      </c>
      <c r="G23155" s="54">
        <v>0.96842253633685882</v>
      </c>
    </row>
    <row r="23156" spans="1:7" ht="14.1" customHeight="1" x14ac:dyDescent="0.25">
      <c r="A23156" s="28"/>
      <c r="B23156" s="9" t="s">
        <v>152</v>
      </c>
      <c r="C23156" s="64">
        <v>0.92880928198769042</v>
      </c>
      <c r="D23156" s="55">
        <v>9.2797575826634674E-3</v>
      </c>
      <c r="E23156" s="55">
        <v>156.47495859019639</v>
      </c>
      <c r="F23156" s="55">
        <v>0.9104795276796519</v>
      </c>
      <c r="G23156" s="56">
        <v>0.94713903629572893</v>
      </c>
    </row>
    <row r="23157" spans="1:7" ht="14.1" customHeight="1" x14ac:dyDescent="0.25">
      <c r="A23157" s="28"/>
      <c r="B23157" s="9" t="s">
        <v>153</v>
      </c>
      <c r="C23157" s="64">
        <v>0.92912707353980717</v>
      </c>
      <c r="D23157" s="55">
        <v>9.271155776896885E-3</v>
      </c>
      <c r="E23157" s="55">
        <v>155.91966236971501</v>
      </c>
      <c r="F23157" s="55">
        <v>0.91081380159101366</v>
      </c>
      <c r="G23157" s="56">
        <v>0.94744034548860068</v>
      </c>
    </row>
    <row r="23158" spans="1:7" ht="14.1" customHeight="1" x14ac:dyDescent="0.25">
      <c r="A23158" s="114"/>
      <c r="B23158" s="115" t="s">
        <v>154</v>
      </c>
      <c r="C23158" s="116">
        <v>0.93883478707990986</v>
      </c>
      <c r="D23158" s="117">
        <v>9.2295663142067854E-3</v>
      </c>
      <c r="E23158" s="117">
        <v>153.31785133644684</v>
      </c>
      <c r="F23158" s="117">
        <v>0.92060124658647835</v>
      </c>
      <c r="G23158" s="118">
        <v>0.95706832757334137</v>
      </c>
    </row>
    <row r="23159" spans="1:7" ht="14.1" customHeight="1" x14ac:dyDescent="0.25">
      <c r="A23159" s="119" t="s">
        <v>146</v>
      </c>
      <c r="B23159" s="120" t="s">
        <v>151</v>
      </c>
      <c r="C23159" s="121">
        <v>0.95444104835341281</v>
      </c>
      <c r="D23159" s="122">
        <v>9.32162481823718E-3</v>
      </c>
      <c r="E23159" s="122">
        <v>167.99837639009579</v>
      </c>
      <c r="F23159" s="122">
        <v>0.93603843338958859</v>
      </c>
      <c r="G23159" s="123">
        <v>0.97284366331723704</v>
      </c>
    </row>
    <row r="23160" spans="1:7" ht="14.1" customHeight="1" x14ac:dyDescent="0.25">
      <c r="A23160" s="28"/>
      <c r="B23160" s="9" t="s">
        <v>152</v>
      </c>
      <c r="C23160" s="64">
        <v>0.94464063730672787</v>
      </c>
      <c r="D23160" s="55">
        <v>9.2521993639412339E-3</v>
      </c>
      <c r="E23160" s="55">
        <v>163.29770999047193</v>
      </c>
      <c r="F23160" s="55">
        <v>0.92637126574581929</v>
      </c>
      <c r="G23160" s="56">
        <v>0.96291000886763645</v>
      </c>
    </row>
    <row r="23161" spans="1:7" ht="14.1" customHeight="1" x14ac:dyDescent="0.25">
      <c r="A23161" s="28"/>
      <c r="B23161" s="9" t="s">
        <v>153</v>
      </c>
      <c r="C23161" s="64">
        <v>0.94283226230520256</v>
      </c>
      <c r="D23161" s="55">
        <v>9.19229802161157E-3</v>
      </c>
      <c r="E23161" s="55">
        <v>159.30675322505672</v>
      </c>
      <c r="F23161" s="55">
        <v>0.92467777659478978</v>
      </c>
      <c r="G23161" s="56">
        <v>0.96098674801561534</v>
      </c>
    </row>
    <row r="23162" spans="1:7" ht="14.1" customHeight="1" thickBot="1" x14ac:dyDescent="0.3">
      <c r="A23162" s="91"/>
      <c r="B23162" s="14" t="s">
        <v>154</v>
      </c>
      <c r="C23162" s="65">
        <v>0.95753521054229285</v>
      </c>
      <c r="D23162" s="57">
        <v>9.0986438472805652E-3</v>
      </c>
      <c r="E23162" s="57">
        <v>153.3178513364407</v>
      </c>
      <c r="F23162" s="57">
        <v>0.93956031493215642</v>
      </c>
      <c r="G23162" s="58">
        <v>0.97551010615242928</v>
      </c>
    </row>
    <row r="23163" spans="1:7" ht="15" customHeight="1" x14ac:dyDescent="0.25">
      <c r="A23163" s="42" t="s">
        <v>351</v>
      </c>
      <c r="B23163" s="43"/>
      <c r="C23163" s="43"/>
      <c r="D23163" s="43"/>
      <c r="E23163" s="43"/>
      <c r="F23163" s="43"/>
      <c r="G23163" s="43"/>
    </row>
    <row r="23166" spans="1:7" x14ac:dyDescent="0.25">
      <c r="A23166" t="s">
        <v>357</v>
      </c>
    </row>
    <row r="23169" spans="1:3" ht="16.5" x14ac:dyDescent="0.25">
      <c r="A23169" t="s">
        <v>1</v>
      </c>
    </row>
    <row r="23171" spans="1:3" ht="18" customHeight="1" thickBot="1" x14ac:dyDescent="0.3">
      <c r="A23171" s="1" t="s">
        <v>2</v>
      </c>
      <c r="B23171" s="2"/>
      <c r="C23171" s="2"/>
    </row>
    <row r="23172" spans="1:3" ht="14.1" customHeight="1" x14ac:dyDescent="0.25">
      <c r="A23172" s="3" t="s">
        <v>3</v>
      </c>
      <c r="B23172" s="4"/>
      <c r="C23172" s="5" t="s">
        <v>358</v>
      </c>
    </row>
    <row r="23173" spans="1:3" ht="14.1" customHeight="1" x14ac:dyDescent="0.25">
      <c r="A23173" s="6" t="s">
        <v>5</v>
      </c>
      <c r="B23173" s="7"/>
      <c r="C23173" s="8" t="s">
        <v>6</v>
      </c>
    </row>
    <row r="23174" spans="1:3" ht="24" customHeight="1" x14ac:dyDescent="0.25">
      <c r="A23174" s="6" t="s">
        <v>7</v>
      </c>
      <c r="B23174" s="9" t="s">
        <v>8</v>
      </c>
      <c r="C23174" s="10" t="s">
        <v>9</v>
      </c>
    </row>
    <row r="23175" spans="1:3" ht="14.1" customHeight="1" x14ac:dyDescent="0.25">
      <c r="A23175" s="11"/>
      <c r="B23175" s="9" t="s">
        <v>10</v>
      </c>
      <c r="C23175" s="8" t="s">
        <v>11</v>
      </c>
    </row>
    <row r="23176" spans="1:3" ht="14.1" customHeight="1" x14ac:dyDescent="0.25">
      <c r="A23176" s="11"/>
      <c r="B23176" s="9" t="s">
        <v>12</v>
      </c>
      <c r="C23176" s="8" t="s">
        <v>13</v>
      </c>
    </row>
    <row r="23177" spans="1:3" ht="14.1" customHeight="1" x14ac:dyDescent="0.25">
      <c r="A23177" s="11"/>
      <c r="B23177" s="9" t="s">
        <v>14</v>
      </c>
      <c r="C23177" s="8" t="s">
        <v>13</v>
      </c>
    </row>
    <row r="23178" spans="1:3" ht="14.1" customHeight="1" x14ac:dyDescent="0.25">
      <c r="A23178" s="11"/>
      <c r="B23178" s="9" t="s">
        <v>15</v>
      </c>
      <c r="C23178" s="8" t="s">
        <v>13</v>
      </c>
    </row>
    <row r="23179" spans="1:3" ht="24" customHeight="1" x14ac:dyDescent="0.25">
      <c r="A23179" s="11"/>
      <c r="B23179" s="9" t="s">
        <v>16</v>
      </c>
      <c r="C23179" s="12">
        <v>494</v>
      </c>
    </row>
    <row r="23180" spans="1:3" ht="24" customHeight="1" x14ac:dyDescent="0.25">
      <c r="A23180" s="6" t="s">
        <v>17</v>
      </c>
      <c r="B23180" s="9" t="s">
        <v>18</v>
      </c>
      <c r="C23180" s="8" t="s">
        <v>19</v>
      </c>
    </row>
    <row r="23181" spans="1:3" ht="33.950000000000003" customHeight="1" x14ac:dyDescent="0.25">
      <c r="A23181" s="11"/>
      <c r="B23181" s="9" t="s">
        <v>20</v>
      </c>
      <c r="C23181" s="8" t="s">
        <v>21</v>
      </c>
    </row>
    <row r="23182" spans="1:3" ht="409.6" customHeight="1" x14ac:dyDescent="0.25">
      <c r="A23182" s="6" t="s">
        <v>22</v>
      </c>
      <c r="B23182" s="7"/>
      <c r="C23182" s="8" t="s">
        <v>359</v>
      </c>
    </row>
    <row r="23183" spans="1:3" ht="14.1" customHeight="1" x14ac:dyDescent="0.25">
      <c r="A23183" s="6" t="s">
        <v>24</v>
      </c>
      <c r="B23183" s="9" t="s">
        <v>25</v>
      </c>
      <c r="C23183" s="10" t="s">
        <v>240</v>
      </c>
    </row>
    <row r="23184" spans="1:3" ht="14.1" customHeight="1" thickBot="1" x14ac:dyDescent="0.3">
      <c r="A23184" s="13"/>
      <c r="B23184" s="14" t="s">
        <v>27</v>
      </c>
      <c r="C23184" s="15" t="s">
        <v>360</v>
      </c>
    </row>
    <row r="23187" spans="1:7" x14ac:dyDescent="0.25">
      <c r="A23187" t="s">
        <v>29</v>
      </c>
    </row>
    <row r="23189" spans="1:7" ht="20.100000000000001" customHeight="1" thickBot="1" x14ac:dyDescent="0.3">
      <c r="A23189" s="16" t="s">
        <v>30</v>
      </c>
      <c r="B23189" s="17"/>
      <c r="C23189" s="17"/>
      <c r="D23189" s="17"/>
      <c r="E23189" s="17"/>
      <c r="F23189" s="17"/>
      <c r="G23189" s="17"/>
    </row>
    <row r="23190" spans="1:7" ht="24.95" customHeight="1" thickBot="1" x14ac:dyDescent="0.3">
      <c r="A23190" s="18"/>
      <c r="B23190" s="19"/>
      <c r="C23190" s="20" t="s">
        <v>31</v>
      </c>
      <c r="D23190" s="21" t="s">
        <v>32</v>
      </c>
      <c r="E23190" s="21" t="s">
        <v>33</v>
      </c>
      <c r="F23190" s="21" t="s">
        <v>34</v>
      </c>
      <c r="G23190" s="22" t="s">
        <v>35</v>
      </c>
    </row>
    <row r="23191" spans="1:7" ht="14.1" customHeight="1" x14ac:dyDescent="0.25">
      <c r="A23191" s="3" t="s">
        <v>36</v>
      </c>
      <c r="B23191" s="23" t="s">
        <v>37</v>
      </c>
      <c r="C23191" s="24">
        <v>1</v>
      </c>
      <c r="D23191" s="25"/>
      <c r="E23191" s="26">
        <v>1</v>
      </c>
      <c r="F23191" s="25"/>
      <c r="G23191" s="27"/>
    </row>
    <row r="23192" spans="1:7" ht="14.1" customHeight="1" x14ac:dyDescent="0.25">
      <c r="A23192" s="28"/>
      <c r="B23192" s="9" t="s">
        <v>38</v>
      </c>
      <c r="C23192" s="29">
        <v>2</v>
      </c>
      <c r="D23192" s="30"/>
      <c r="E23192" s="31">
        <v>1</v>
      </c>
      <c r="F23192" s="30"/>
      <c r="G23192" s="32"/>
    </row>
    <row r="23193" spans="1:7" ht="14.1" customHeight="1" x14ac:dyDescent="0.25">
      <c r="A23193" s="28"/>
      <c r="B23193" s="9" t="s">
        <v>39</v>
      </c>
      <c r="C23193" s="29">
        <v>4</v>
      </c>
      <c r="D23193" s="30"/>
      <c r="E23193" s="31">
        <v>3</v>
      </c>
      <c r="F23193" s="30"/>
      <c r="G23193" s="32"/>
    </row>
    <row r="23194" spans="1:7" ht="14.1" customHeight="1" x14ac:dyDescent="0.25">
      <c r="A23194" s="28"/>
      <c r="B23194" s="9" t="s">
        <v>40</v>
      </c>
      <c r="C23194" s="29">
        <v>8</v>
      </c>
      <c r="D23194" s="30"/>
      <c r="E23194" s="31">
        <v>3</v>
      </c>
      <c r="F23194" s="30"/>
      <c r="G23194" s="32"/>
    </row>
    <row r="23195" spans="1:7" ht="24" customHeight="1" x14ac:dyDescent="0.25">
      <c r="A23195" s="33" t="s">
        <v>41</v>
      </c>
      <c r="B23195" s="9" t="s">
        <v>39</v>
      </c>
      <c r="C23195" s="29">
        <v>4</v>
      </c>
      <c r="D23195" s="34" t="s">
        <v>169</v>
      </c>
      <c r="E23195" s="31">
        <v>4</v>
      </c>
      <c r="F23195" s="34" t="s">
        <v>43</v>
      </c>
      <c r="G23195" s="35">
        <v>140</v>
      </c>
    </row>
    <row r="23196" spans="1:7" ht="14.1" customHeight="1" thickBot="1" x14ac:dyDescent="0.3">
      <c r="A23196" s="36" t="s">
        <v>44</v>
      </c>
      <c r="B23196" s="37"/>
      <c r="C23196" s="38">
        <v>19</v>
      </c>
      <c r="D23196" s="39"/>
      <c r="E23196" s="40">
        <v>12</v>
      </c>
      <c r="F23196" s="39"/>
      <c r="G23196" s="41"/>
    </row>
    <row r="23197" spans="1:7" ht="15" customHeight="1" x14ac:dyDescent="0.25">
      <c r="A23197" s="42" t="s">
        <v>351</v>
      </c>
      <c r="B23197" s="43"/>
      <c r="C23197" s="43"/>
      <c r="D23197" s="43"/>
      <c r="E23197" s="43"/>
      <c r="F23197" s="43"/>
      <c r="G23197" s="43"/>
    </row>
    <row r="23199" spans="1:7" ht="20.100000000000001" customHeight="1" thickBot="1" x14ac:dyDescent="0.3">
      <c r="A23199" s="16" t="s">
        <v>46</v>
      </c>
      <c r="B23199" s="17"/>
    </row>
    <row r="23200" spans="1:7" ht="24" customHeight="1" x14ac:dyDescent="0.25">
      <c r="A23200" s="44" t="s">
        <v>47</v>
      </c>
      <c r="B23200" s="45">
        <v>-1828.8041622894827</v>
      </c>
    </row>
    <row r="23201" spans="1:5" ht="24" customHeight="1" x14ac:dyDescent="0.25">
      <c r="A23201" s="46" t="s">
        <v>48</v>
      </c>
      <c r="B23201" s="47">
        <v>-1820.8041622894827</v>
      </c>
    </row>
    <row r="23202" spans="1:5" ht="24" customHeight="1" x14ac:dyDescent="0.25">
      <c r="A23202" s="46" t="s">
        <v>49</v>
      </c>
      <c r="B23202" s="47">
        <v>-1820.7206549825935</v>
      </c>
    </row>
    <row r="23203" spans="1:5" ht="24" customHeight="1" x14ac:dyDescent="0.25">
      <c r="A23203" s="46" t="s">
        <v>50</v>
      </c>
      <c r="B23203" s="47">
        <v>-1800.0758226626162</v>
      </c>
    </row>
    <row r="23204" spans="1:5" ht="24" customHeight="1" thickBot="1" x14ac:dyDescent="0.3">
      <c r="A23204" s="48" t="s">
        <v>51</v>
      </c>
      <c r="B23204" s="49">
        <v>-1804.0758226626162</v>
      </c>
    </row>
    <row r="23205" spans="1:5" ht="35.1" customHeight="1" x14ac:dyDescent="0.25">
      <c r="A23205" s="42" t="s">
        <v>52</v>
      </c>
      <c r="B23205" s="43"/>
    </row>
    <row r="23206" spans="1:5" ht="15" customHeight="1" x14ac:dyDescent="0.25">
      <c r="A23206" s="50" t="s">
        <v>351</v>
      </c>
      <c r="B23206" s="51"/>
    </row>
    <row r="23209" spans="1:5" ht="16.5" x14ac:dyDescent="0.25">
      <c r="A23209" t="s">
        <v>53</v>
      </c>
    </row>
    <row r="23211" spans="1:5" ht="20.100000000000001" customHeight="1" thickBot="1" x14ac:dyDescent="0.3">
      <c r="A23211" s="16" t="s">
        <v>54</v>
      </c>
      <c r="B23211" s="17"/>
      <c r="C23211" s="17"/>
      <c r="D23211" s="17"/>
      <c r="E23211" s="17"/>
    </row>
    <row r="23212" spans="1:5" ht="24.95" customHeight="1" thickBot="1" x14ac:dyDescent="0.3">
      <c r="A23212" s="52" t="s">
        <v>55</v>
      </c>
      <c r="B23212" s="20" t="s">
        <v>56</v>
      </c>
      <c r="C23212" s="21" t="s">
        <v>57</v>
      </c>
      <c r="D23212" s="21" t="s">
        <v>58</v>
      </c>
      <c r="E23212" s="22" t="s">
        <v>59</v>
      </c>
    </row>
    <row r="23213" spans="1:5" ht="14.1" customHeight="1" x14ac:dyDescent="0.25">
      <c r="A23213" s="44" t="s">
        <v>37</v>
      </c>
      <c r="B23213" s="24">
        <v>1</v>
      </c>
      <c r="C23213" s="53">
        <v>138.77667218456335</v>
      </c>
      <c r="D23213" s="53">
        <v>22013.272417738361</v>
      </c>
      <c r="E23213" s="54">
        <v>9.1638787311256977E-155</v>
      </c>
    </row>
    <row r="23214" spans="1:5" ht="14.1" customHeight="1" x14ac:dyDescent="0.25">
      <c r="A23214" s="46" t="s">
        <v>38</v>
      </c>
      <c r="B23214" s="29">
        <v>1</v>
      </c>
      <c r="C23214" s="55">
        <v>138.77667218456338</v>
      </c>
      <c r="D23214" s="55">
        <v>1.1069933663281419</v>
      </c>
      <c r="E23214" s="56">
        <v>0.2945650223417261</v>
      </c>
    </row>
    <row r="23215" spans="1:5" ht="14.1" customHeight="1" x14ac:dyDescent="0.25">
      <c r="A23215" s="46" t="s">
        <v>39</v>
      </c>
      <c r="B23215" s="29">
        <v>3</v>
      </c>
      <c r="C23215" s="55">
        <v>182.05045176428627</v>
      </c>
      <c r="D23215" s="55">
        <v>20.232456971457015</v>
      </c>
      <c r="E23215" s="56">
        <v>2.3168640872664841E-11</v>
      </c>
    </row>
    <row r="23216" spans="1:5" ht="14.1" customHeight="1" thickBot="1" x14ac:dyDescent="0.3">
      <c r="A23216" s="48" t="s">
        <v>40</v>
      </c>
      <c r="B23216" s="38">
        <v>3</v>
      </c>
      <c r="C23216" s="57">
        <v>182.05045176428627</v>
      </c>
      <c r="D23216" s="57">
        <v>1.7367920547740641</v>
      </c>
      <c r="E23216" s="58">
        <v>0.1610509680893866</v>
      </c>
    </row>
    <row r="23217" spans="1:5" ht="15" customHeight="1" x14ac:dyDescent="0.25">
      <c r="A23217" s="42" t="s">
        <v>351</v>
      </c>
      <c r="B23217" s="43"/>
      <c r="C23217" s="43"/>
      <c r="D23217" s="43"/>
      <c r="E23217" s="43"/>
    </row>
    <row r="23220" spans="1:5" ht="16.5" x14ac:dyDescent="0.25">
      <c r="A23220" t="s">
        <v>60</v>
      </c>
    </row>
    <row r="23222" spans="1:5" ht="18" customHeight="1" thickBot="1" x14ac:dyDescent="0.3">
      <c r="A23222" s="1" t="s">
        <v>61</v>
      </c>
      <c r="B23222" s="2"/>
      <c r="C23222" s="2"/>
    </row>
    <row r="23223" spans="1:5" ht="15" customHeight="1" thickBot="1" x14ac:dyDescent="0.3">
      <c r="A23223" s="59"/>
      <c r="B23223" s="60"/>
      <c r="C23223" s="61" t="s">
        <v>62</v>
      </c>
    </row>
    <row r="23224" spans="1:5" ht="14.1" customHeight="1" x14ac:dyDescent="0.25">
      <c r="A23224" s="3" t="s">
        <v>36</v>
      </c>
      <c r="B23224" s="23" t="s">
        <v>37</v>
      </c>
      <c r="C23224" s="62">
        <v>0.99999999999999989</v>
      </c>
    </row>
    <row r="23225" spans="1:5" ht="14.1" customHeight="1" x14ac:dyDescent="0.25">
      <c r="A23225" s="11"/>
      <c r="B23225" s="9" t="s">
        <v>63</v>
      </c>
      <c r="C23225" s="47">
        <v>0.5</v>
      </c>
    </row>
    <row r="23226" spans="1:5" ht="14.1" customHeight="1" x14ac:dyDescent="0.25">
      <c r="A23226" s="11"/>
      <c r="B23226" s="9" t="s">
        <v>64</v>
      </c>
      <c r="C23226" s="47">
        <v>0.49999999999999967</v>
      </c>
    </row>
    <row r="23227" spans="1:5" ht="14.1" customHeight="1" x14ac:dyDescent="0.25">
      <c r="A23227" s="11"/>
      <c r="B23227" s="9" t="s">
        <v>65</v>
      </c>
      <c r="C23227" s="47">
        <v>0.25</v>
      </c>
    </row>
    <row r="23228" spans="1:5" ht="14.1" customHeight="1" x14ac:dyDescent="0.25">
      <c r="A23228" s="11"/>
      <c r="B23228" s="9" t="s">
        <v>66</v>
      </c>
      <c r="C23228" s="47">
        <v>0.25000000000000011</v>
      </c>
    </row>
    <row r="23229" spans="1:5" ht="14.1" customHeight="1" x14ac:dyDescent="0.25">
      <c r="A23229" s="11"/>
      <c r="B23229" s="9" t="s">
        <v>67</v>
      </c>
      <c r="C23229" s="47">
        <v>0.24999999999999983</v>
      </c>
    </row>
    <row r="23230" spans="1:5" ht="14.1" customHeight="1" x14ac:dyDescent="0.25">
      <c r="A23230" s="11"/>
      <c r="B23230" s="9" t="s">
        <v>68</v>
      </c>
      <c r="C23230" s="47">
        <v>0.24999999999999992</v>
      </c>
    </row>
    <row r="23231" spans="1:5" ht="24" customHeight="1" x14ac:dyDescent="0.25">
      <c r="A23231" s="11"/>
      <c r="B23231" s="9" t="s">
        <v>69</v>
      </c>
      <c r="C23231" s="47">
        <v>0.12500000000000006</v>
      </c>
    </row>
    <row r="23232" spans="1:5" ht="24" customHeight="1" x14ac:dyDescent="0.25">
      <c r="A23232" s="11"/>
      <c r="B23232" s="9" t="s">
        <v>70</v>
      </c>
      <c r="C23232" s="47">
        <v>0.12500000000000017</v>
      </c>
    </row>
    <row r="23233" spans="1:3" ht="24" customHeight="1" x14ac:dyDescent="0.25">
      <c r="A23233" s="11"/>
      <c r="B23233" s="9" t="s">
        <v>71</v>
      </c>
      <c r="C23233" s="47">
        <v>0.12499999999999982</v>
      </c>
    </row>
    <row r="23234" spans="1:3" ht="24" customHeight="1" x14ac:dyDescent="0.25">
      <c r="A23234" s="11"/>
      <c r="B23234" s="9" t="s">
        <v>72</v>
      </c>
      <c r="C23234" s="47">
        <v>0.12499999999999992</v>
      </c>
    </row>
    <row r="23235" spans="1:3" ht="24" customHeight="1" x14ac:dyDescent="0.25">
      <c r="A23235" s="11"/>
      <c r="B23235" s="9" t="s">
        <v>73</v>
      </c>
      <c r="C23235" s="47">
        <v>0.12499999999999993</v>
      </c>
    </row>
    <row r="23236" spans="1:3" ht="24" customHeight="1" x14ac:dyDescent="0.25">
      <c r="A23236" s="11"/>
      <c r="B23236" s="9" t="s">
        <v>74</v>
      </c>
      <c r="C23236" s="47">
        <v>0.12499999999999997</v>
      </c>
    </row>
    <row r="23237" spans="1:3" ht="24" customHeight="1" x14ac:dyDescent="0.25">
      <c r="A23237" s="11"/>
      <c r="B23237" s="9" t="s">
        <v>75</v>
      </c>
      <c r="C23237" s="47">
        <v>0.12499999999999992</v>
      </c>
    </row>
    <row r="23238" spans="1:3" ht="24" customHeight="1" thickBot="1" x14ac:dyDescent="0.3">
      <c r="A23238" s="13"/>
      <c r="B23238" s="14" t="s">
        <v>76</v>
      </c>
      <c r="C23238" s="49">
        <v>0.12500000000000006</v>
      </c>
    </row>
    <row r="23240" spans="1:3" ht="18" customHeight="1" thickBot="1" x14ac:dyDescent="0.3">
      <c r="A23240" s="1" t="s">
        <v>77</v>
      </c>
      <c r="B23240" s="2"/>
      <c r="C23240" s="2"/>
    </row>
    <row r="23241" spans="1:3" ht="15" customHeight="1" thickBot="1" x14ac:dyDescent="0.3">
      <c r="A23241" s="59"/>
      <c r="B23241" s="60"/>
      <c r="C23241" s="61" t="s">
        <v>78</v>
      </c>
    </row>
    <row r="23242" spans="1:3" ht="14.1" customHeight="1" x14ac:dyDescent="0.25">
      <c r="A23242" s="3" t="s">
        <v>36</v>
      </c>
      <c r="B23242" s="23" t="s">
        <v>37</v>
      </c>
      <c r="C23242" s="62">
        <v>0</v>
      </c>
    </row>
    <row r="23243" spans="1:3" ht="14.1" customHeight="1" x14ac:dyDescent="0.25">
      <c r="A23243" s="11"/>
      <c r="B23243" s="9" t="s">
        <v>63</v>
      </c>
      <c r="C23243" s="12">
        <v>1</v>
      </c>
    </row>
    <row r="23244" spans="1:3" ht="14.1" customHeight="1" x14ac:dyDescent="0.25">
      <c r="A23244" s="11"/>
      <c r="B23244" s="9" t="s">
        <v>64</v>
      </c>
      <c r="C23244" s="12">
        <v>-1.0000000000000024</v>
      </c>
    </row>
    <row r="23245" spans="1:3" ht="14.1" customHeight="1" x14ac:dyDescent="0.25">
      <c r="A23245" s="11"/>
      <c r="B23245" s="9" t="s">
        <v>65</v>
      </c>
      <c r="C23245" s="12">
        <v>0</v>
      </c>
    </row>
    <row r="23246" spans="1:3" ht="14.1" customHeight="1" x14ac:dyDescent="0.25">
      <c r="A23246" s="11"/>
      <c r="B23246" s="9" t="s">
        <v>66</v>
      </c>
      <c r="C23246" s="12">
        <v>0</v>
      </c>
    </row>
    <row r="23247" spans="1:3" ht="14.1" customHeight="1" x14ac:dyDescent="0.25">
      <c r="A23247" s="11"/>
      <c r="B23247" s="9" t="s">
        <v>67</v>
      </c>
      <c r="C23247" s="12">
        <v>0</v>
      </c>
    </row>
    <row r="23248" spans="1:3" ht="14.1" customHeight="1" x14ac:dyDescent="0.25">
      <c r="A23248" s="11"/>
      <c r="B23248" s="9" t="s">
        <v>68</v>
      </c>
      <c r="C23248" s="12">
        <v>0</v>
      </c>
    </row>
    <row r="23249" spans="1:5" ht="24" customHeight="1" x14ac:dyDescent="0.25">
      <c r="A23249" s="11"/>
      <c r="B23249" s="9" t="s">
        <v>69</v>
      </c>
      <c r="C23249" s="47">
        <v>0.24999999999999989</v>
      </c>
    </row>
    <row r="23250" spans="1:5" ht="24" customHeight="1" x14ac:dyDescent="0.25">
      <c r="A23250" s="11"/>
      <c r="B23250" s="9" t="s">
        <v>70</v>
      </c>
      <c r="C23250" s="47">
        <v>0.25000000000000022</v>
      </c>
    </row>
    <row r="23251" spans="1:5" ht="24" customHeight="1" x14ac:dyDescent="0.25">
      <c r="A23251" s="11"/>
      <c r="B23251" s="9" t="s">
        <v>71</v>
      </c>
      <c r="C23251" s="47">
        <v>0.25000000000000017</v>
      </c>
    </row>
    <row r="23252" spans="1:5" ht="24" customHeight="1" x14ac:dyDescent="0.25">
      <c r="A23252" s="11"/>
      <c r="B23252" s="9" t="s">
        <v>72</v>
      </c>
      <c r="C23252" s="47">
        <v>0.24999999999999997</v>
      </c>
    </row>
    <row r="23253" spans="1:5" ht="24" customHeight="1" x14ac:dyDescent="0.25">
      <c r="A23253" s="11"/>
      <c r="B23253" s="9" t="s">
        <v>73</v>
      </c>
      <c r="C23253" s="47">
        <v>-0.25000000000000017</v>
      </c>
    </row>
    <row r="23254" spans="1:5" ht="24" customHeight="1" x14ac:dyDescent="0.25">
      <c r="A23254" s="11"/>
      <c r="B23254" s="9" t="s">
        <v>74</v>
      </c>
      <c r="C23254" s="47">
        <v>-0.25000000000000017</v>
      </c>
    </row>
    <row r="23255" spans="1:5" ht="24" customHeight="1" x14ac:dyDescent="0.25">
      <c r="A23255" s="11"/>
      <c r="B23255" s="9" t="s">
        <v>75</v>
      </c>
      <c r="C23255" s="47">
        <v>-0.25</v>
      </c>
    </row>
    <row r="23256" spans="1:5" ht="24" customHeight="1" thickBot="1" x14ac:dyDescent="0.3">
      <c r="A23256" s="13"/>
      <c r="B23256" s="14" t="s">
        <v>76</v>
      </c>
      <c r="C23256" s="49">
        <v>-0.25</v>
      </c>
    </row>
    <row r="23258" spans="1:5" ht="18" customHeight="1" thickBot="1" x14ac:dyDescent="0.3">
      <c r="A23258" s="1" t="s">
        <v>79</v>
      </c>
      <c r="B23258" s="2"/>
      <c r="C23258" s="2"/>
      <c r="D23258" s="2"/>
      <c r="E23258" s="2"/>
    </row>
    <row r="23259" spans="1:5" ht="15" customHeight="1" thickBot="1" x14ac:dyDescent="0.3">
      <c r="A23259" s="59"/>
      <c r="B23259" s="60"/>
      <c r="C23259" s="20" t="s">
        <v>80</v>
      </c>
      <c r="D23259" s="21" t="s">
        <v>81</v>
      </c>
      <c r="E23259" s="22" t="s">
        <v>82</v>
      </c>
    </row>
    <row r="23260" spans="1:5" ht="14.1" customHeight="1" x14ac:dyDescent="0.25">
      <c r="A23260" s="3" t="s">
        <v>36</v>
      </c>
      <c r="B23260" s="23" t="s">
        <v>37</v>
      </c>
      <c r="C23260" s="24">
        <v>0</v>
      </c>
      <c r="D23260" s="26">
        <v>0</v>
      </c>
      <c r="E23260" s="63">
        <v>0</v>
      </c>
    </row>
    <row r="23261" spans="1:5" ht="14.1" customHeight="1" x14ac:dyDescent="0.25">
      <c r="A23261" s="11"/>
      <c r="B23261" s="9" t="s">
        <v>63</v>
      </c>
      <c r="C23261" s="29">
        <v>0</v>
      </c>
      <c r="D23261" s="31">
        <v>0</v>
      </c>
      <c r="E23261" s="35">
        <v>0</v>
      </c>
    </row>
    <row r="23262" spans="1:5" ht="14.1" customHeight="1" x14ac:dyDescent="0.25">
      <c r="A23262" s="11"/>
      <c r="B23262" s="9" t="s">
        <v>64</v>
      </c>
      <c r="C23262" s="29">
        <v>0</v>
      </c>
      <c r="D23262" s="31">
        <v>0</v>
      </c>
      <c r="E23262" s="35">
        <v>0</v>
      </c>
    </row>
    <row r="23263" spans="1:5" ht="14.1" customHeight="1" x14ac:dyDescent="0.25">
      <c r="A23263" s="11"/>
      <c r="B23263" s="9" t="s">
        <v>65</v>
      </c>
      <c r="C23263" s="29">
        <v>1</v>
      </c>
      <c r="D23263" s="31">
        <v>0</v>
      </c>
      <c r="E23263" s="35">
        <v>0</v>
      </c>
    </row>
    <row r="23264" spans="1:5" ht="14.1" customHeight="1" x14ac:dyDescent="0.25">
      <c r="A23264" s="11"/>
      <c r="B23264" s="9" t="s">
        <v>66</v>
      </c>
      <c r="C23264" s="29">
        <v>0</v>
      </c>
      <c r="D23264" s="31">
        <v>1</v>
      </c>
      <c r="E23264" s="35">
        <v>0</v>
      </c>
    </row>
    <row r="23265" spans="1:5" ht="14.1" customHeight="1" x14ac:dyDescent="0.25">
      <c r="A23265" s="11"/>
      <c r="B23265" s="9" t="s">
        <v>67</v>
      </c>
      <c r="C23265" s="29">
        <v>0</v>
      </c>
      <c r="D23265" s="31">
        <v>0</v>
      </c>
      <c r="E23265" s="35">
        <v>1</v>
      </c>
    </row>
    <row r="23266" spans="1:5" ht="14.1" customHeight="1" x14ac:dyDescent="0.25">
      <c r="A23266" s="11"/>
      <c r="B23266" s="9" t="s">
        <v>68</v>
      </c>
      <c r="C23266" s="29">
        <v>-0.999999999999999</v>
      </c>
      <c r="D23266" s="31">
        <v>-0.99999999999999878</v>
      </c>
      <c r="E23266" s="35">
        <v>-0.99999999999999856</v>
      </c>
    </row>
    <row r="23267" spans="1:5" ht="24" customHeight="1" x14ac:dyDescent="0.25">
      <c r="A23267" s="11"/>
      <c r="B23267" s="9" t="s">
        <v>69</v>
      </c>
      <c r="C23267" s="64">
        <v>0.49999999999999989</v>
      </c>
      <c r="D23267" s="31">
        <v>0</v>
      </c>
      <c r="E23267" s="35">
        <v>0</v>
      </c>
    </row>
    <row r="23268" spans="1:5" ht="24" customHeight="1" x14ac:dyDescent="0.25">
      <c r="A23268" s="11"/>
      <c r="B23268" s="9" t="s">
        <v>70</v>
      </c>
      <c r="C23268" s="29">
        <v>0</v>
      </c>
      <c r="D23268" s="55">
        <v>0.49999999999999967</v>
      </c>
      <c r="E23268" s="35">
        <v>0</v>
      </c>
    </row>
    <row r="23269" spans="1:5" ht="24" customHeight="1" x14ac:dyDescent="0.25">
      <c r="A23269" s="11"/>
      <c r="B23269" s="9" t="s">
        <v>71</v>
      </c>
      <c r="C23269" s="29">
        <v>0</v>
      </c>
      <c r="D23269" s="31">
        <v>0</v>
      </c>
      <c r="E23269" s="56">
        <v>0.49999999999999967</v>
      </c>
    </row>
    <row r="23270" spans="1:5" ht="24" customHeight="1" x14ac:dyDescent="0.25">
      <c r="A23270" s="11"/>
      <c r="B23270" s="9" t="s">
        <v>72</v>
      </c>
      <c r="C23270" s="64">
        <v>-0.50000000000000033</v>
      </c>
      <c r="D23270" s="55">
        <v>-0.5</v>
      </c>
      <c r="E23270" s="56">
        <v>-0.5</v>
      </c>
    </row>
    <row r="23271" spans="1:5" ht="24" customHeight="1" x14ac:dyDescent="0.25">
      <c r="A23271" s="11"/>
      <c r="B23271" s="9" t="s">
        <v>73</v>
      </c>
      <c r="C23271" s="64">
        <v>0.4999999999999995</v>
      </c>
      <c r="D23271" s="31">
        <v>0</v>
      </c>
      <c r="E23271" s="35">
        <v>0</v>
      </c>
    </row>
    <row r="23272" spans="1:5" ht="24" customHeight="1" x14ac:dyDescent="0.25">
      <c r="A23272" s="11"/>
      <c r="B23272" s="9" t="s">
        <v>74</v>
      </c>
      <c r="C23272" s="29">
        <v>0</v>
      </c>
      <c r="D23272" s="55">
        <v>0.49999999999999989</v>
      </c>
      <c r="E23272" s="35">
        <v>0</v>
      </c>
    </row>
    <row r="23273" spans="1:5" ht="24" customHeight="1" x14ac:dyDescent="0.25">
      <c r="A23273" s="11"/>
      <c r="B23273" s="9" t="s">
        <v>75</v>
      </c>
      <c r="C23273" s="29">
        <v>0</v>
      </c>
      <c r="D23273" s="31">
        <v>0</v>
      </c>
      <c r="E23273" s="56">
        <v>0.49999999999999989</v>
      </c>
    </row>
    <row r="23274" spans="1:5" ht="24" customHeight="1" thickBot="1" x14ac:dyDescent="0.3">
      <c r="A23274" s="13"/>
      <c r="B23274" s="14" t="s">
        <v>76</v>
      </c>
      <c r="C23274" s="65">
        <v>-0.5</v>
      </c>
      <c r="D23274" s="57">
        <v>-0.49999999999999978</v>
      </c>
      <c r="E23274" s="58">
        <v>-0.49999999999999967</v>
      </c>
    </row>
    <row r="23276" spans="1:5" ht="18" customHeight="1" thickBot="1" x14ac:dyDescent="0.3">
      <c r="A23276" s="1" t="s">
        <v>83</v>
      </c>
      <c r="B23276" s="2"/>
      <c r="C23276" s="2"/>
      <c r="D23276" s="2"/>
      <c r="E23276" s="2"/>
    </row>
    <row r="23277" spans="1:5" ht="15" customHeight="1" thickBot="1" x14ac:dyDescent="0.3">
      <c r="A23277" s="59"/>
      <c r="B23277" s="60"/>
      <c r="C23277" s="20" t="s">
        <v>84</v>
      </c>
      <c r="D23277" s="21" t="s">
        <v>85</v>
      </c>
      <c r="E23277" s="22" t="s">
        <v>86</v>
      </c>
    </row>
    <row r="23278" spans="1:5" ht="14.1" customHeight="1" x14ac:dyDescent="0.25">
      <c r="A23278" s="3" t="s">
        <v>36</v>
      </c>
      <c r="B23278" s="23" t="s">
        <v>37</v>
      </c>
      <c r="C23278" s="24">
        <v>0</v>
      </c>
      <c r="D23278" s="26">
        <v>0</v>
      </c>
      <c r="E23278" s="63">
        <v>0</v>
      </c>
    </row>
    <row r="23279" spans="1:5" ht="14.1" customHeight="1" x14ac:dyDescent="0.25">
      <c r="A23279" s="11"/>
      <c r="B23279" s="9" t="s">
        <v>63</v>
      </c>
      <c r="C23279" s="29">
        <v>0</v>
      </c>
      <c r="D23279" s="31">
        <v>0</v>
      </c>
      <c r="E23279" s="35">
        <v>0</v>
      </c>
    </row>
    <row r="23280" spans="1:5" ht="14.1" customHeight="1" x14ac:dyDescent="0.25">
      <c r="A23280" s="11"/>
      <c r="B23280" s="9" t="s">
        <v>64</v>
      </c>
      <c r="C23280" s="29">
        <v>0</v>
      </c>
      <c r="D23280" s="31">
        <v>0</v>
      </c>
      <c r="E23280" s="35">
        <v>0</v>
      </c>
    </row>
    <row r="23281" spans="1:8" ht="14.1" customHeight="1" x14ac:dyDescent="0.25">
      <c r="A23281" s="11"/>
      <c r="B23281" s="9" t="s">
        <v>65</v>
      </c>
      <c r="C23281" s="29">
        <v>0</v>
      </c>
      <c r="D23281" s="31">
        <v>0</v>
      </c>
      <c r="E23281" s="35">
        <v>0</v>
      </c>
    </row>
    <row r="23282" spans="1:8" ht="14.1" customHeight="1" x14ac:dyDescent="0.25">
      <c r="A23282" s="11"/>
      <c r="B23282" s="9" t="s">
        <v>66</v>
      </c>
      <c r="C23282" s="29">
        <v>0</v>
      </c>
      <c r="D23282" s="31">
        <v>0</v>
      </c>
      <c r="E23282" s="35">
        <v>0</v>
      </c>
    </row>
    <row r="23283" spans="1:8" ht="14.1" customHeight="1" x14ac:dyDescent="0.25">
      <c r="A23283" s="11"/>
      <c r="B23283" s="9" t="s">
        <v>67</v>
      </c>
      <c r="C23283" s="29">
        <v>0</v>
      </c>
      <c r="D23283" s="31">
        <v>0</v>
      </c>
      <c r="E23283" s="35">
        <v>0</v>
      </c>
    </row>
    <row r="23284" spans="1:8" ht="14.1" customHeight="1" x14ac:dyDescent="0.25">
      <c r="A23284" s="11"/>
      <c r="B23284" s="9" t="s">
        <v>68</v>
      </c>
      <c r="C23284" s="29">
        <v>0</v>
      </c>
      <c r="D23284" s="31">
        <v>0</v>
      </c>
      <c r="E23284" s="35">
        <v>0</v>
      </c>
    </row>
    <row r="23285" spans="1:8" ht="24" customHeight="1" x14ac:dyDescent="0.25">
      <c r="A23285" s="11"/>
      <c r="B23285" s="9" t="s">
        <v>69</v>
      </c>
      <c r="C23285" s="29">
        <v>1</v>
      </c>
      <c r="D23285" s="31">
        <v>0</v>
      </c>
      <c r="E23285" s="35">
        <v>0</v>
      </c>
    </row>
    <row r="23286" spans="1:8" ht="24" customHeight="1" x14ac:dyDescent="0.25">
      <c r="A23286" s="11"/>
      <c r="B23286" s="9" t="s">
        <v>70</v>
      </c>
      <c r="C23286" s="29">
        <v>0</v>
      </c>
      <c r="D23286" s="31">
        <v>0.99999999999999978</v>
      </c>
      <c r="E23286" s="35">
        <v>0</v>
      </c>
    </row>
    <row r="23287" spans="1:8" ht="24" customHeight="1" x14ac:dyDescent="0.25">
      <c r="A23287" s="11"/>
      <c r="B23287" s="9" t="s">
        <v>71</v>
      </c>
      <c r="C23287" s="29">
        <v>0</v>
      </c>
      <c r="D23287" s="31">
        <v>0</v>
      </c>
      <c r="E23287" s="35">
        <v>1</v>
      </c>
    </row>
    <row r="23288" spans="1:8" ht="24" customHeight="1" x14ac:dyDescent="0.25">
      <c r="A23288" s="11"/>
      <c r="B23288" s="9" t="s">
        <v>72</v>
      </c>
      <c r="C23288" s="29">
        <v>-0.99999999999999944</v>
      </c>
      <c r="D23288" s="31">
        <v>-0.99999999999999833</v>
      </c>
      <c r="E23288" s="35">
        <v>-0.99999999999999867</v>
      </c>
    </row>
    <row r="23289" spans="1:8" ht="24" customHeight="1" x14ac:dyDescent="0.25">
      <c r="A23289" s="11"/>
      <c r="B23289" s="9" t="s">
        <v>73</v>
      </c>
      <c r="C23289" s="29">
        <v>-1.0000000000000018</v>
      </c>
      <c r="D23289" s="31">
        <v>0</v>
      </c>
      <c r="E23289" s="35">
        <v>0</v>
      </c>
    </row>
    <row r="23290" spans="1:8" ht="24" customHeight="1" x14ac:dyDescent="0.25">
      <c r="A23290" s="11"/>
      <c r="B23290" s="9" t="s">
        <v>74</v>
      </c>
      <c r="C23290" s="29">
        <v>0</v>
      </c>
      <c r="D23290" s="31">
        <v>-0.99999999999999867</v>
      </c>
      <c r="E23290" s="35">
        <v>0</v>
      </c>
    </row>
    <row r="23291" spans="1:8" ht="24" customHeight="1" x14ac:dyDescent="0.25">
      <c r="A23291" s="11"/>
      <c r="B23291" s="9" t="s">
        <v>75</v>
      </c>
      <c r="C23291" s="29">
        <v>0</v>
      </c>
      <c r="D23291" s="31">
        <v>0</v>
      </c>
      <c r="E23291" s="35">
        <v>-0.999999999999999</v>
      </c>
    </row>
    <row r="23292" spans="1:8" ht="24" customHeight="1" thickBot="1" x14ac:dyDescent="0.3">
      <c r="A23292" s="13"/>
      <c r="B23292" s="14" t="s">
        <v>76</v>
      </c>
      <c r="C23292" s="38">
        <v>1.0000000000000011</v>
      </c>
      <c r="D23292" s="40">
        <v>0.99999999999999878</v>
      </c>
      <c r="E23292" s="66">
        <v>0.99999999999999978</v>
      </c>
    </row>
    <row r="23294" spans="1:8" ht="20.100000000000001" customHeight="1" thickBot="1" x14ac:dyDescent="0.3">
      <c r="A23294" s="16" t="s">
        <v>87</v>
      </c>
      <c r="B23294" s="17"/>
      <c r="C23294" s="17"/>
      <c r="D23294" s="17"/>
      <c r="E23294" s="17"/>
      <c r="F23294" s="17"/>
      <c r="G23294" s="17"/>
      <c r="H23294" s="17"/>
    </row>
    <row r="23295" spans="1:8" ht="15" customHeight="1" x14ac:dyDescent="0.25">
      <c r="A23295" s="67" t="s">
        <v>88</v>
      </c>
      <c r="B23295" s="68" t="s">
        <v>89</v>
      </c>
      <c r="C23295" s="69" t="s">
        <v>90</v>
      </c>
      <c r="D23295" s="69" t="s">
        <v>91</v>
      </c>
      <c r="E23295" s="69" t="s">
        <v>92</v>
      </c>
      <c r="F23295" s="69" t="s">
        <v>59</v>
      </c>
      <c r="G23295" s="70" t="s">
        <v>93</v>
      </c>
      <c r="H23295" s="71"/>
    </row>
    <row r="23296" spans="1:8" ht="15" customHeight="1" thickBot="1" x14ac:dyDescent="0.3">
      <c r="A23296" s="72"/>
      <c r="B23296" s="73"/>
      <c r="C23296" s="74"/>
      <c r="D23296" s="74"/>
      <c r="E23296" s="74"/>
      <c r="F23296" s="74"/>
      <c r="G23296" s="75" t="s">
        <v>94</v>
      </c>
      <c r="H23296" s="76" t="s">
        <v>95</v>
      </c>
    </row>
    <row r="23297" spans="1:8" ht="14.1" customHeight="1" x14ac:dyDescent="0.25">
      <c r="A23297" s="44" t="s">
        <v>37</v>
      </c>
      <c r="B23297" s="77">
        <v>0.95753521054225765</v>
      </c>
      <c r="C23297" s="78">
        <v>9.1487563614387479E-3</v>
      </c>
      <c r="D23297" s="53">
        <v>153.00505090441024</v>
      </c>
      <c r="E23297" s="53">
        <v>104.66288233209373</v>
      </c>
      <c r="F23297" s="53">
        <v>2.8055623635877293E-144</v>
      </c>
      <c r="G23297" s="78">
        <v>0.93946102083646088</v>
      </c>
      <c r="H23297" s="79">
        <v>0.97560940024805443</v>
      </c>
    </row>
    <row r="23298" spans="1:8" ht="14.1" customHeight="1" x14ac:dyDescent="0.25">
      <c r="A23298" s="46" t="s">
        <v>63</v>
      </c>
      <c r="B23298" s="80">
        <v>-1.8700423462348913E-2</v>
      </c>
      <c r="C23298" s="81">
        <v>1.3031713833109153E-2</v>
      </c>
      <c r="D23298" s="55">
        <v>153.00505090440905</v>
      </c>
      <c r="E23298" s="55">
        <v>-1.4349934092964423</v>
      </c>
      <c r="F23298" s="55">
        <v>0.15332991720216346</v>
      </c>
      <c r="G23298" s="81">
        <v>-4.4445744324104766E-2</v>
      </c>
      <c r="H23298" s="82">
        <v>7.0448973994069394E-3</v>
      </c>
    </row>
    <row r="23299" spans="1:8" ht="14.1" customHeight="1" x14ac:dyDescent="0.25">
      <c r="A23299" s="46" t="s">
        <v>64</v>
      </c>
      <c r="B23299" s="83" t="s">
        <v>96</v>
      </c>
      <c r="C23299" s="31">
        <v>0</v>
      </c>
      <c r="D23299" s="84" t="s">
        <v>97</v>
      </c>
      <c r="E23299" s="84" t="s">
        <v>97</v>
      </c>
      <c r="F23299" s="84" t="s">
        <v>97</v>
      </c>
      <c r="G23299" s="84" t="s">
        <v>97</v>
      </c>
      <c r="H23299" s="85" t="s">
        <v>97</v>
      </c>
    </row>
    <row r="23300" spans="1:8" ht="14.1" customHeight="1" x14ac:dyDescent="0.25">
      <c r="A23300" s="46" t="s">
        <v>65</v>
      </c>
      <c r="B23300" s="80">
        <v>-3.1524649518866058E-3</v>
      </c>
      <c r="C23300" s="81">
        <v>4.762240462474413E-3</v>
      </c>
      <c r="D23300" s="55">
        <v>144.46774581653983</v>
      </c>
      <c r="E23300" s="55">
        <v>-0.66197097284932493</v>
      </c>
      <c r="F23300" s="55">
        <v>0.50904436771572226</v>
      </c>
      <c r="G23300" s="81">
        <v>-1.2565132466315975E-2</v>
      </c>
      <c r="H23300" s="82">
        <v>6.2602025625427635E-3</v>
      </c>
    </row>
    <row r="23301" spans="1:8" ht="14.1" customHeight="1" x14ac:dyDescent="0.25">
      <c r="A23301" s="46" t="s">
        <v>66</v>
      </c>
      <c r="B23301" s="80">
        <v>-1.2939916139411544E-2</v>
      </c>
      <c r="C23301" s="81">
        <v>4.0361924545493479E-3</v>
      </c>
      <c r="D23301" s="55">
        <v>223.24134585563107</v>
      </c>
      <c r="E23301" s="55">
        <v>-3.2059710445240208</v>
      </c>
      <c r="F23301" s="55">
        <v>1.5432373407686668E-3</v>
      </c>
      <c r="G23301" s="81">
        <v>-2.089382805045881E-2</v>
      </c>
      <c r="H23301" s="82">
        <v>-4.9860042283642776E-3</v>
      </c>
    </row>
    <row r="23302" spans="1:8" ht="14.1" customHeight="1" x14ac:dyDescent="0.25">
      <c r="A23302" s="46" t="s">
        <v>67</v>
      </c>
      <c r="B23302" s="80">
        <v>-1.464045349140866E-2</v>
      </c>
      <c r="C23302" s="81">
        <v>3.460864473683517E-3</v>
      </c>
      <c r="D23302" s="55">
        <v>287.07049401996414</v>
      </c>
      <c r="E23302" s="55">
        <v>-4.2302880111992138</v>
      </c>
      <c r="F23302" s="55">
        <v>3.1424534432520918E-5</v>
      </c>
      <c r="G23302" s="81">
        <v>-2.1452341751037225E-2</v>
      </c>
      <c r="H23302" s="82">
        <v>-7.8285652317800943E-3</v>
      </c>
    </row>
    <row r="23303" spans="1:8" ht="14.1" customHeight="1" x14ac:dyDescent="0.25">
      <c r="A23303" s="46" t="s">
        <v>68</v>
      </c>
      <c r="B23303" s="83" t="s">
        <v>96</v>
      </c>
      <c r="C23303" s="31">
        <v>0</v>
      </c>
      <c r="D23303" s="84" t="s">
        <v>97</v>
      </c>
      <c r="E23303" s="84" t="s">
        <v>97</v>
      </c>
      <c r="F23303" s="84" t="s">
        <v>97</v>
      </c>
      <c r="G23303" s="84" t="s">
        <v>97</v>
      </c>
      <c r="H23303" s="85" t="s">
        <v>97</v>
      </c>
    </row>
    <row r="23304" spans="1:8" ht="24" customHeight="1" x14ac:dyDescent="0.25">
      <c r="A23304" s="46" t="s">
        <v>69</v>
      </c>
      <c r="B23304" s="80">
        <v>1.3465634271819788E-2</v>
      </c>
      <c r="C23304" s="81">
        <v>6.60988262782104E-3</v>
      </c>
      <c r="D23304" s="55">
        <v>142.84229711179049</v>
      </c>
      <c r="E23304" s="55">
        <v>2.0371971833724918</v>
      </c>
      <c r="F23304" s="55">
        <v>4.3476834638454372E-2</v>
      </c>
      <c r="G23304" s="81">
        <v>3.9980775612123465E-4</v>
      </c>
      <c r="H23304" s="82">
        <v>2.6531460787518342E-2</v>
      </c>
    </row>
    <row r="23305" spans="1:8" ht="24" customHeight="1" x14ac:dyDescent="0.25">
      <c r="A23305" s="46" t="s">
        <v>70</v>
      </c>
      <c r="B23305" s="80">
        <v>2.9358101108540621E-3</v>
      </c>
      <c r="C23305" s="81">
        <v>5.5796746188886233E-3</v>
      </c>
      <c r="D23305" s="55">
        <v>217.62609216819203</v>
      </c>
      <c r="E23305" s="55">
        <v>0.52616152578424469</v>
      </c>
      <c r="F23305" s="55">
        <v>0.59931177121102253</v>
      </c>
      <c r="G23305" s="81">
        <v>-8.0613073151932675E-3</v>
      </c>
      <c r="H23305" s="82">
        <v>1.3932927536901391E-2</v>
      </c>
    </row>
    <row r="23306" spans="1:8" ht="24" customHeight="1" x14ac:dyDescent="0.25">
      <c r="A23306" s="46" t="s">
        <v>71</v>
      </c>
      <c r="B23306" s="80">
        <v>4.8936612390143635E-3</v>
      </c>
      <c r="C23306" s="81">
        <v>4.8456895064908495E-3</v>
      </c>
      <c r="D23306" s="55">
        <v>287.23543852776771</v>
      </c>
      <c r="E23306" s="55">
        <v>1.0098998775012835</v>
      </c>
      <c r="F23306" s="55">
        <v>0.31339322617914817</v>
      </c>
      <c r="G23306" s="81">
        <v>-4.6439024145994963E-3</v>
      </c>
      <c r="H23306" s="82">
        <v>1.4431224892628223E-2</v>
      </c>
    </row>
    <row r="23307" spans="1:8" ht="24" customHeight="1" x14ac:dyDescent="0.25">
      <c r="A23307" s="46" t="s">
        <v>72</v>
      </c>
      <c r="B23307" s="83" t="s">
        <v>96</v>
      </c>
      <c r="C23307" s="31">
        <v>0</v>
      </c>
      <c r="D23307" s="84" t="s">
        <v>97</v>
      </c>
      <c r="E23307" s="84" t="s">
        <v>97</v>
      </c>
      <c r="F23307" s="84" t="s">
        <v>97</v>
      </c>
      <c r="G23307" s="84" t="s">
        <v>97</v>
      </c>
      <c r="H23307" s="85" t="s">
        <v>97</v>
      </c>
    </row>
    <row r="23308" spans="1:8" ht="24" customHeight="1" x14ac:dyDescent="0.25">
      <c r="A23308" s="46" t="s">
        <v>73</v>
      </c>
      <c r="B23308" s="83" t="s">
        <v>96</v>
      </c>
      <c r="C23308" s="31">
        <v>0</v>
      </c>
      <c r="D23308" s="84" t="s">
        <v>97</v>
      </c>
      <c r="E23308" s="84" t="s">
        <v>97</v>
      </c>
      <c r="F23308" s="84" t="s">
        <v>97</v>
      </c>
      <c r="G23308" s="84" t="s">
        <v>97</v>
      </c>
      <c r="H23308" s="85" t="s">
        <v>97</v>
      </c>
    </row>
    <row r="23309" spans="1:8" ht="24" customHeight="1" x14ac:dyDescent="0.25">
      <c r="A23309" s="46" t="s">
        <v>74</v>
      </c>
      <c r="B23309" s="83" t="s">
        <v>96</v>
      </c>
      <c r="C23309" s="31">
        <v>0</v>
      </c>
      <c r="D23309" s="84" t="s">
        <v>97</v>
      </c>
      <c r="E23309" s="84" t="s">
        <v>97</v>
      </c>
      <c r="F23309" s="84" t="s">
        <v>97</v>
      </c>
      <c r="G23309" s="84" t="s">
        <v>97</v>
      </c>
      <c r="H23309" s="85" t="s">
        <v>97</v>
      </c>
    </row>
    <row r="23310" spans="1:8" ht="24" customHeight="1" x14ac:dyDescent="0.25">
      <c r="A23310" s="46" t="s">
        <v>75</v>
      </c>
      <c r="B23310" s="83" t="s">
        <v>96</v>
      </c>
      <c r="C23310" s="31">
        <v>0</v>
      </c>
      <c r="D23310" s="84" t="s">
        <v>97</v>
      </c>
      <c r="E23310" s="84" t="s">
        <v>97</v>
      </c>
      <c r="F23310" s="84" t="s">
        <v>97</v>
      </c>
      <c r="G23310" s="84" t="s">
        <v>97</v>
      </c>
      <c r="H23310" s="85" t="s">
        <v>97</v>
      </c>
    </row>
    <row r="23311" spans="1:8" ht="24" customHeight="1" thickBot="1" x14ac:dyDescent="0.3">
      <c r="A23311" s="48" t="s">
        <v>76</v>
      </c>
      <c r="B23311" s="86" t="s">
        <v>96</v>
      </c>
      <c r="C23311" s="40">
        <v>0</v>
      </c>
      <c r="D23311" s="87" t="s">
        <v>97</v>
      </c>
      <c r="E23311" s="87" t="s">
        <v>97</v>
      </c>
      <c r="F23311" s="87" t="s">
        <v>97</v>
      </c>
      <c r="G23311" s="87" t="s">
        <v>97</v>
      </c>
      <c r="H23311" s="88" t="s">
        <v>97</v>
      </c>
    </row>
    <row r="23312" spans="1:8" ht="15" customHeight="1" x14ac:dyDescent="0.25">
      <c r="A23312" s="42" t="s">
        <v>98</v>
      </c>
      <c r="B23312" s="43"/>
      <c r="C23312" s="43"/>
      <c r="D23312" s="43"/>
      <c r="E23312" s="43"/>
      <c r="F23312" s="43"/>
      <c r="G23312" s="43"/>
      <c r="H23312" s="43"/>
    </row>
    <row r="23313" spans="1:8" ht="15" customHeight="1" x14ac:dyDescent="0.25">
      <c r="A23313" s="50" t="s">
        <v>352</v>
      </c>
      <c r="B23313" s="51"/>
      <c r="C23313" s="51"/>
      <c r="D23313" s="51"/>
      <c r="E23313" s="51"/>
      <c r="F23313" s="51"/>
      <c r="G23313" s="51"/>
      <c r="H23313" s="51"/>
    </row>
    <row r="23316" spans="1:8" ht="16.5" x14ac:dyDescent="0.25">
      <c r="A23316" t="s">
        <v>100</v>
      </c>
    </row>
    <row r="23318" spans="1:8" ht="20.100000000000001" customHeight="1" thickBot="1" x14ac:dyDescent="0.3">
      <c r="A23318" s="16" t="s">
        <v>101</v>
      </c>
      <c r="B23318" s="17"/>
      <c r="C23318" s="17"/>
      <c r="D23318" s="17"/>
    </row>
    <row r="23319" spans="1:8" ht="15" customHeight="1" thickBot="1" x14ac:dyDescent="0.3">
      <c r="A23319" s="89" t="s">
        <v>88</v>
      </c>
      <c r="B23319" s="90"/>
      <c r="C23319" s="20" t="s">
        <v>89</v>
      </c>
      <c r="D23319" s="22" t="s">
        <v>90</v>
      </c>
    </row>
    <row r="23320" spans="1:8" ht="14.1" customHeight="1" x14ac:dyDescent="0.25">
      <c r="A23320" s="3" t="s">
        <v>102</v>
      </c>
      <c r="B23320" s="23" t="s">
        <v>170</v>
      </c>
      <c r="C23320" s="77">
        <v>5.9426817502286934E-3</v>
      </c>
      <c r="D23320" s="79">
        <v>6.7942979335011288E-4</v>
      </c>
    </row>
    <row r="23321" spans="1:8" ht="14.1" customHeight="1" x14ac:dyDescent="0.25">
      <c r="A23321" s="28"/>
      <c r="B23321" s="9" t="s">
        <v>171</v>
      </c>
      <c r="C23321" s="80">
        <v>0.93697530087395042</v>
      </c>
      <c r="D23321" s="82">
        <v>8.8652482176708909E-3</v>
      </c>
    </row>
    <row r="23322" spans="1:8" ht="14.1" customHeight="1" x14ac:dyDescent="0.25">
      <c r="A23322" s="28"/>
      <c r="B23322" s="9" t="s">
        <v>172</v>
      </c>
      <c r="C23322" s="80">
        <v>0.91948613406492519</v>
      </c>
      <c r="D23322" s="82">
        <v>1.1809954590447438E-2</v>
      </c>
    </row>
    <row r="23323" spans="1:8" ht="14.1" customHeight="1" thickBot="1" x14ac:dyDescent="0.3">
      <c r="A23323" s="91"/>
      <c r="B23323" s="14" t="s">
        <v>173</v>
      </c>
      <c r="C23323" s="92">
        <v>0.89482892071793319</v>
      </c>
      <c r="D23323" s="93">
        <v>1.7243850286242673E-2</v>
      </c>
    </row>
    <row r="23324" spans="1:8" ht="15" customHeight="1" x14ac:dyDescent="0.25">
      <c r="A23324" s="42" t="s">
        <v>351</v>
      </c>
      <c r="B23324" s="43"/>
      <c r="C23324" s="43"/>
      <c r="D23324" s="43"/>
    </row>
    <row r="23327" spans="1:8" ht="16.5" x14ac:dyDescent="0.25">
      <c r="A23327" t="s">
        <v>113</v>
      </c>
    </row>
    <row r="23329" spans="1:3" ht="20.100000000000001" customHeight="1" thickBot="1" x14ac:dyDescent="0.3">
      <c r="A23329" s="16" t="s">
        <v>114</v>
      </c>
      <c r="B23329" s="17"/>
      <c r="C23329" s="17"/>
    </row>
    <row r="23330" spans="1:3" ht="15" customHeight="1" thickBot="1" x14ac:dyDescent="0.3">
      <c r="A23330" s="18"/>
      <c r="B23330" s="19"/>
      <c r="C23330" s="61" t="s">
        <v>62</v>
      </c>
    </row>
    <row r="23331" spans="1:3" ht="14.1" customHeight="1" x14ac:dyDescent="0.25">
      <c r="A23331" s="3" t="s">
        <v>36</v>
      </c>
      <c r="B23331" s="23" t="s">
        <v>37</v>
      </c>
      <c r="C23331" s="62">
        <v>0</v>
      </c>
    </row>
    <row r="23332" spans="1:3" ht="14.1" customHeight="1" x14ac:dyDescent="0.25">
      <c r="A23332" s="28"/>
      <c r="B23332" s="9" t="s">
        <v>63</v>
      </c>
      <c r="C23332" s="12">
        <v>0</v>
      </c>
    </row>
    <row r="23333" spans="1:3" ht="14.1" customHeight="1" x14ac:dyDescent="0.25">
      <c r="A23333" s="28"/>
      <c r="B23333" s="9" t="s">
        <v>64</v>
      </c>
      <c r="C23333" s="12">
        <v>0</v>
      </c>
    </row>
    <row r="23334" spans="1:3" ht="14.1" customHeight="1" x14ac:dyDescent="0.25">
      <c r="A23334" s="28"/>
      <c r="B23334" s="9" t="s">
        <v>65</v>
      </c>
      <c r="C23334" s="12">
        <v>1</v>
      </c>
    </row>
    <row r="23335" spans="1:3" ht="14.1" customHeight="1" x14ac:dyDescent="0.25">
      <c r="A23335" s="28"/>
      <c r="B23335" s="9" t="s">
        <v>66</v>
      </c>
      <c r="C23335" s="12">
        <v>0</v>
      </c>
    </row>
    <row r="23336" spans="1:3" ht="14.1" customHeight="1" x14ac:dyDescent="0.25">
      <c r="A23336" s="28"/>
      <c r="B23336" s="9" t="s">
        <v>67</v>
      </c>
      <c r="C23336" s="12">
        <v>0</v>
      </c>
    </row>
    <row r="23337" spans="1:3" ht="14.1" customHeight="1" x14ac:dyDescent="0.25">
      <c r="A23337" s="28"/>
      <c r="B23337" s="9" t="s">
        <v>68</v>
      </c>
      <c r="C23337" s="12">
        <v>-1</v>
      </c>
    </row>
    <row r="23338" spans="1:3" ht="24" customHeight="1" x14ac:dyDescent="0.25">
      <c r="A23338" s="28"/>
      <c r="B23338" s="9" t="s">
        <v>69</v>
      </c>
      <c r="C23338" s="47">
        <v>0.5</v>
      </c>
    </row>
    <row r="23339" spans="1:3" ht="24" customHeight="1" x14ac:dyDescent="0.25">
      <c r="A23339" s="28"/>
      <c r="B23339" s="9" t="s">
        <v>70</v>
      </c>
      <c r="C23339" s="12">
        <v>0</v>
      </c>
    </row>
    <row r="23340" spans="1:3" ht="24" customHeight="1" x14ac:dyDescent="0.25">
      <c r="A23340" s="28"/>
      <c r="B23340" s="9" t="s">
        <v>71</v>
      </c>
      <c r="C23340" s="12">
        <v>0</v>
      </c>
    </row>
    <row r="23341" spans="1:3" ht="24" customHeight="1" x14ac:dyDescent="0.25">
      <c r="A23341" s="28"/>
      <c r="B23341" s="9" t="s">
        <v>72</v>
      </c>
      <c r="C23341" s="47">
        <v>-0.5</v>
      </c>
    </row>
    <row r="23342" spans="1:3" ht="24" customHeight="1" x14ac:dyDescent="0.25">
      <c r="A23342" s="28"/>
      <c r="B23342" s="9" t="s">
        <v>73</v>
      </c>
      <c r="C23342" s="47">
        <v>0.5</v>
      </c>
    </row>
    <row r="23343" spans="1:3" ht="24" customHeight="1" x14ac:dyDescent="0.25">
      <c r="A23343" s="28"/>
      <c r="B23343" s="9" t="s">
        <v>74</v>
      </c>
      <c r="C23343" s="12">
        <v>0</v>
      </c>
    </row>
    <row r="23344" spans="1:3" ht="24" customHeight="1" x14ac:dyDescent="0.25">
      <c r="A23344" s="28"/>
      <c r="B23344" s="9" t="s">
        <v>75</v>
      </c>
      <c r="C23344" s="12">
        <v>0</v>
      </c>
    </row>
    <row r="23345" spans="1:9" ht="24" customHeight="1" thickBot="1" x14ac:dyDescent="0.3">
      <c r="A23345" s="91"/>
      <c r="B23345" s="14" t="s">
        <v>76</v>
      </c>
      <c r="C23345" s="49">
        <v>-0.5</v>
      </c>
    </row>
    <row r="23346" spans="1:9" ht="15" customHeight="1" x14ac:dyDescent="0.25">
      <c r="A23346" s="42" t="s">
        <v>115</v>
      </c>
      <c r="B23346" s="43"/>
      <c r="C23346" s="43"/>
    </row>
    <row r="23348" spans="1:9" ht="20.100000000000001" customHeight="1" thickBot="1" x14ac:dyDescent="0.3">
      <c r="A23348" s="16" t="s">
        <v>116</v>
      </c>
      <c r="B23348" s="17"/>
      <c r="C23348" s="17"/>
      <c r="D23348" s="17"/>
      <c r="E23348" s="17"/>
      <c r="F23348" s="17"/>
      <c r="G23348" s="17"/>
      <c r="H23348" s="17"/>
      <c r="I23348" s="17"/>
    </row>
    <row r="23349" spans="1:9" ht="15" customHeight="1" x14ac:dyDescent="0.25">
      <c r="A23349" s="67" t="s">
        <v>117</v>
      </c>
      <c r="B23349" s="68" t="s">
        <v>89</v>
      </c>
      <c r="C23349" s="69" t="s">
        <v>90</v>
      </c>
      <c r="D23349" s="69" t="s">
        <v>91</v>
      </c>
      <c r="E23349" s="69" t="s">
        <v>118</v>
      </c>
      <c r="F23349" s="69" t="s">
        <v>92</v>
      </c>
      <c r="G23349" s="69" t="s">
        <v>59</v>
      </c>
      <c r="H23349" s="70" t="s">
        <v>93</v>
      </c>
      <c r="I23349" s="71"/>
    </row>
    <row r="23350" spans="1:9" ht="15" customHeight="1" thickBot="1" x14ac:dyDescent="0.3">
      <c r="A23350" s="72"/>
      <c r="B23350" s="73"/>
      <c r="C23350" s="74"/>
      <c r="D23350" s="74"/>
      <c r="E23350" s="74"/>
      <c r="F23350" s="74"/>
      <c r="G23350" s="74"/>
      <c r="H23350" s="75" t="s">
        <v>94</v>
      </c>
      <c r="I23350" s="76" t="s">
        <v>95</v>
      </c>
    </row>
    <row r="23351" spans="1:9" ht="14.1" customHeight="1" thickBot="1" x14ac:dyDescent="0.3">
      <c r="A23351" s="94" t="s">
        <v>62</v>
      </c>
      <c r="B23351" s="95">
        <v>3.5803521840232881E-3</v>
      </c>
      <c r="C23351" s="96">
        <v>3.3049413139105204E-3</v>
      </c>
      <c r="D23351" s="97">
        <v>142.84229711179043</v>
      </c>
      <c r="E23351" s="98">
        <v>0</v>
      </c>
      <c r="F23351" s="97">
        <v>1.0833330591843073</v>
      </c>
      <c r="G23351" s="97">
        <v>0.2804858699643305</v>
      </c>
      <c r="H23351" s="96">
        <v>-2.9525610738259877E-3</v>
      </c>
      <c r="I23351" s="99">
        <v>1.0113265441872564E-2</v>
      </c>
    </row>
    <row r="23352" spans="1:9" ht="15" customHeight="1" x14ac:dyDescent="0.25">
      <c r="A23352" s="42" t="s">
        <v>115</v>
      </c>
      <c r="B23352" s="43"/>
      <c r="C23352" s="43"/>
      <c r="D23352" s="43"/>
      <c r="E23352" s="43"/>
      <c r="F23352" s="43"/>
      <c r="G23352" s="43"/>
      <c r="H23352" s="43"/>
      <c r="I23352" s="43"/>
    </row>
    <row r="23353" spans="1:9" ht="15" customHeight="1" x14ac:dyDescent="0.25">
      <c r="A23353" s="50" t="s">
        <v>352</v>
      </c>
      <c r="B23353" s="51"/>
      <c r="C23353" s="51"/>
      <c r="D23353" s="51"/>
      <c r="E23353" s="51"/>
      <c r="F23353" s="51"/>
      <c r="G23353" s="51"/>
      <c r="H23353" s="51"/>
      <c r="I23353" s="51"/>
    </row>
    <row r="23356" spans="1:9" ht="16.5" x14ac:dyDescent="0.25">
      <c r="A23356" t="s">
        <v>119</v>
      </c>
    </row>
    <row r="23358" spans="1:9" ht="20.100000000000001" customHeight="1" thickBot="1" x14ac:dyDescent="0.3">
      <c r="A23358" s="16" t="s">
        <v>114</v>
      </c>
      <c r="B23358" s="17"/>
      <c r="C23358" s="17"/>
    </row>
    <row r="23359" spans="1:9" ht="15" customHeight="1" thickBot="1" x14ac:dyDescent="0.3">
      <c r="A23359" s="18"/>
      <c r="B23359" s="19"/>
      <c r="C23359" s="61" t="s">
        <v>62</v>
      </c>
    </row>
    <row r="23360" spans="1:9" ht="14.1" customHeight="1" x14ac:dyDescent="0.25">
      <c r="A23360" s="3" t="s">
        <v>36</v>
      </c>
      <c r="B23360" s="23" t="s">
        <v>37</v>
      </c>
      <c r="C23360" s="62">
        <v>0</v>
      </c>
    </row>
    <row r="23361" spans="1:3" ht="14.1" customHeight="1" x14ac:dyDescent="0.25">
      <c r="A23361" s="28"/>
      <c r="B23361" s="9" t="s">
        <v>63</v>
      </c>
      <c r="C23361" s="12">
        <v>0</v>
      </c>
    </row>
    <row r="23362" spans="1:3" ht="14.1" customHeight="1" x14ac:dyDescent="0.25">
      <c r="A23362" s="28"/>
      <c r="B23362" s="9" t="s">
        <v>64</v>
      </c>
      <c r="C23362" s="12">
        <v>0</v>
      </c>
    </row>
    <row r="23363" spans="1:3" ht="14.1" customHeight="1" x14ac:dyDescent="0.25">
      <c r="A23363" s="28"/>
      <c r="B23363" s="9" t="s">
        <v>65</v>
      </c>
      <c r="C23363" s="12">
        <v>1</v>
      </c>
    </row>
    <row r="23364" spans="1:3" ht="14.1" customHeight="1" x14ac:dyDescent="0.25">
      <c r="A23364" s="28"/>
      <c r="B23364" s="9" t="s">
        <v>66</v>
      </c>
      <c r="C23364" s="12">
        <v>0</v>
      </c>
    </row>
    <row r="23365" spans="1:3" ht="14.1" customHeight="1" x14ac:dyDescent="0.25">
      <c r="A23365" s="28"/>
      <c r="B23365" s="9" t="s">
        <v>67</v>
      </c>
      <c r="C23365" s="12">
        <v>0</v>
      </c>
    </row>
    <row r="23366" spans="1:3" ht="14.1" customHeight="1" x14ac:dyDescent="0.25">
      <c r="A23366" s="28"/>
      <c r="B23366" s="9" t="s">
        <v>68</v>
      </c>
      <c r="C23366" s="12">
        <v>-1</v>
      </c>
    </row>
    <row r="23367" spans="1:3" ht="24" customHeight="1" x14ac:dyDescent="0.25">
      <c r="A23367" s="28"/>
      <c r="B23367" s="9" t="s">
        <v>69</v>
      </c>
      <c r="C23367" s="12">
        <v>1</v>
      </c>
    </row>
    <row r="23368" spans="1:3" ht="24" customHeight="1" x14ac:dyDescent="0.25">
      <c r="A23368" s="28"/>
      <c r="B23368" s="9" t="s">
        <v>70</v>
      </c>
      <c r="C23368" s="12">
        <v>0</v>
      </c>
    </row>
    <row r="23369" spans="1:3" ht="24" customHeight="1" x14ac:dyDescent="0.25">
      <c r="A23369" s="28"/>
      <c r="B23369" s="9" t="s">
        <v>71</v>
      </c>
      <c r="C23369" s="12">
        <v>0</v>
      </c>
    </row>
    <row r="23370" spans="1:3" ht="24" customHeight="1" x14ac:dyDescent="0.25">
      <c r="A23370" s="28"/>
      <c r="B23370" s="9" t="s">
        <v>72</v>
      </c>
      <c r="C23370" s="12">
        <v>-1</v>
      </c>
    </row>
    <row r="23371" spans="1:3" ht="24" customHeight="1" x14ac:dyDescent="0.25">
      <c r="A23371" s="28"/>
      <c r="B23371" s="9" t="s">
        <v>73</v>
      </c>
      <c r="C23371" s="12">
        <v>0</v>
      </c>
    </row>
    <row r="23372" spans="1:3" ht="24" customHeight="1" x14ac:dyDescent="0.25">
      <c r="A23372" s="28"/>
      <c r="B23372" s="9" t="s">
        <v>74</v>
      </c>
      <c r="C23372" s="12">
        <v>0</v>
      </c>
    </row>
    <row r="23373" spans="1:3" ht="24" customHeight="1" x14ac:dyDescent="0.25">
      <c r="A23373" s="28"/>
      <c r="B23373" s="9" t="s">
        <v>75</v>
      </c>
      <c r="C23373" s="12">
        <v>0</v>
      </c>
    </row>
    <row r="23374" spans="1:3" ht="24" customHeight="1" thickBot="1" x14ac:dyDescent="0.3">
      <c r="A23374" s="91"/>
      <c r="B23374" s="14" t="s">
        <v>76</v>
      </c>
      <c r="C23374" s="100">
        <v>0</v>
      </c>
    </row>
    <row r="23375" spans="1:3" ht="15" customHeight="1" x14ac:dyDescent="0.25">
      <c r="A23375" s="42" t="s">
        <v>120</v>
      </c>
      <c r="B23375" s="43"/>
      <c r="C23375" s="43"/>
    </row>
    <row r="23377" spans="1:9" ht="20.100000000000001" customHeight="1" thickBot="1" x14ac:dyDescent="0.3">
      <c r="A23377" s="16" t="s">
        <v>116</v>
      </c>
      <c r="B23377" s="17"/>
      <c r="C23377" s="17"/>
      <c r="D23377" s="17"/>
      <c r="E23377" s="17"/>
      <c r="F23377" s="17"/>
      <c r="G23377" s="17"/>
      <c r="H23377" s="17"/>
      <c r="I23377" s="17"/>
    </row>
    <row r="23378" spans="1:9" ht="15" customHeight="1" x14ac:dyDescent="0.25">
      <c r="A23378" s="67" t="s">
        <v>117</v>
      </c>
      <c r="B23378" s="68" t="s">
        <v>89</v>
      </c>
      <c r="C23378" s="69" t="s">
        <v>90</v>
      </c>
      <c r="D23378" s="69" t="s">
        <v>91</v>
      </c>
      <c r="E23378" s="69" t="s">
        <v>118</v>
      </c>
      <c r="F23378" s="69" t="s">
        <v>92</v>
      </c>
      <c r="G23378" s="69" t="s">
        <v>59</v>
      </c>
      <c r="H23378" s="70" t="s">
        <v>93</v>
      </c>
      <c r="I23378" s="71"/>
    </row>
    <row r="23379" spans="1:9" ht="15" customHeight="1" thickBot="1" x14ac:dyDescent="0.3">
      <c r="A23379" s="72"/>
      <c r="B23379" s="73"/>
      <c r="C23379" s="74"/>
      <c r="D23379" s="74"/>
      <c r="E23379" s="74"/>
      <c r="F23379" s="74"/>
      <c r="G23379" s="74"/>
      <c r="H23379" s="75" t="s">
        <v>94</v>
      </c>
      <c r="I23379" s="76" t="s">
        <v>95</v>
      </c>
    </row>
    <row r="23380" spans="1:9" ht="14.1" customHeight="1" thickBot="1" x14ac:dyDescent="0.3">
      <c r="A23380" s="94" t="s">
        <v>62</v>
      </c>
      <c r="B23380" s="95">
        <v>1.0313169319933181E-2</v>
      </c>
      <c r="C23380" s="96">
        <v>4.5838427253933871E-3</v>
      </c>
      <c r="D23380" s="97">
        <v>141.10158071812518</v>
      </c>
      <c r="E23380" s="98">
        <v>0</v>
      </c>
      <c r="F23380" s="97">
        <v>2.2498959798076625</v>
      </c>
      <c r="G23380" s="97">
        <v>2.6003198388164044E-2</v>
      </c>
      <c r="H23380" s="96">
        <v>1.2512827635068648E-3</v>
      </c>
      <c r="I23380" s="99">
        <v>1.9375055876359498E-2</v>
      </c>
    </row>
    <row r="23381" spans="1:9" ht="15" customHeight="1" x14ac:dyDescent="0.25">
      <c r="A23381" s="42" t="s">
        <v>120</v>
      </c>
      <c r="B23381" s="43"/>
      <c r="C23381" s="43"/>
      <c r="D23381" s="43"/>
      <c r="E23381" s="43"/>
      <c r="F23381" s="43"/>
      <c r="G23381" s="43"/>
      <c r="H23381" s="43"/>
      <c r="I23381" s="43"/>
    </row>
    <row r="23382" spans="1:9" ht="15" customHeight="1" x14ac:dyDescent="0.25">
      <c r="A23382" s="50" t="s">
        <v>352</v>
      </c>
      <c r="B23382" s="51"/>
      <c r="C23382" s="51"/>
      <c r="D23382" s="51"/>
      <c r="E23382" s="51"/>
      <c r="F23382" s="51"/>
      <c r="G23382" s="51"/>
      <c r="H23382" s="51"/>
      <c r="I23382" s="51"/>
    </row>
    <row r="23385" spans="1:9" ht="16.5" x14ac:dyDescent="0.25">
      <c r="A23385" t="s">
        <v>121</v>
      </c>
    </row>
    <row r="23387" spans="1:9" ht="20.100000000000001" customHeight="1" thickBot="1" x14ac:dyDescent="0.3">
      <c r="A23387" s="16" t="s">
        <v>114</v>
      </c>
      <c r="B23387" s="17"/>
      <c r="C23387" s="17"/>
    </row>
    <row r="23388" spans="1:9" ht="15" customHeight="1" thickBot="1" x14ac:dyDescent="0.3">
      <c r="A23388" s="18"/>
      <c r="B23388" s="19"/>
      <c r="C23388" s="61" t="s">
        <v>62</v>
      </c>
    </row>
    <row r="23389" spans="1:9" ht="14.1" customHeight="1" x14ac:dyDescent="0.25">
      <c r="A23389" s="3" t="s">
        <v>36</v>
      </c>
      <c r="B23389" s="23" t="s">
        <v>37</v>
      </c>
      <c r="C23389" s="62">
        <v>0</v>
      </c>
    </row>
    <row r="23390" spans="1:9" ht="14.1" customHeight="1" x14ac:dyDescent="0.25">
      <c r="A23390" s="28"/>
      <c r="B23390" s="9" t="s">
        <v>63</v>
      </c>
      <c r="C23390" s="12">
        <v>0</v>
      </c>
    </row>
    <row r="23391" spans="1:9" ht="14.1" customHeight="1" x14ac:dyDescent="0.25">
      <c r="A23391" s="28"/>
      <c r="B23391" s="9" t="s">
        <v>64</v>
      </c>
      <c r="C23391" s="12">
        <v>0</v>
      </c>
    </row>
    <row r="23392" spans="1:9" ht="14.1" customHeight="1" x14ac:dyDescent="0.25">
      <c r="A23392" s="28"/>
      <c r="B23392" s="9" t="s">
        <v>65</v>
      </c>
      <c r="C23392" s="12">
        <v>1</v>
      </c>
    </row>
    <row r="23393" spans="1:9" ht="14.1" customHeight="1" x14ac:dyDescent="0.25">
      <c r="A23393" s="28"/>
      <c r="B23393" s="9" t="s">
        <v>66</v>
      </c>
      <c r="C23393" s="12">
        <v>0</v>
      </c>
    </row>
    <row r="23394" spans="1:9" ht="14.1" customHeight="1" x14ac:dyDescent="0.25">
      <c r="A23394" s="28"/>
      <c r="B23394" s="9" t="s">
        <v>67</v>
      </c>
      <c r="C23394" s="12">
        <v>0</v>
      </c>
    </row>
    <row r="23395" spans="1:9" ht="14.1" customHeight="1" x14ac:dyDescent="0.25">
      <c r="A23395" s="28"/>
      <c r="B23395" s="9" t="s">
        <v>68</v>
      </c>
      <c r="C23395" s="12">
        <v>-1</v>
      </c>
    </row>
    <row r="23396" spans="1:9" ht="24" customHeight="1" x14ac:dyDescent="0.25">
      <c r="A23396" s="28"/>
      <c r="B23396" s="9" t="s">
        <v>69</v>
      </c>
      <c r="C23396" s="12">
        <v>0</v>
      </c>
    </row>
    <row r="23397" spans="1:9" ht="24" customHeight="1" x14ac:dyDescent="0.25">
      <c r="A23397" s="28"/>
      <c r="B23397" s="9" t="s">
        <v>70</v>
      </c>
      <c r="C23397" s="12">
        <v>0</v>
      </c>
    </row>
    <row r="23398" spans="1:9" ht="24" customHeight="1" x14ac:dyDescent="0.25">
      <c r="A23398" s="28"/>
      <c r="B23398" s="9" t="s">
        <v>71</v>
      </c>
      <c r="C23398" s="12">
        <v>0</v>
      </c>
    </row>
    <row r="23399" spans="1:9" ht="24" customHeight="1" x14ac:dyDescent="0.25">
      <c r="A23399" s="28"/>
      <c r="B23399" s="9" t="s">
        <v>72</v>
      </c>
      <c r="C23399" s="12">
        <v>0</v>
      </c>
    </row>
    <row r="23400" spans="1:9" ht="24" customHeight="1" x14ac:dyDescent="0.25">
      <c r="A23400" s="28"/>
      <c r="B23400" s="9" t="s">
        <v>73</v>
      </c>
      <c r="C23400" s="12">
        <v>1</v>
      </c>
    </row>
    <row r="23401" spans="1:9" ht="24" customHeight="1" x14ac:dyDescent="0.25">
      <c r="A23401" s="28"/>
      <c r="B23401" s="9" t="s">
        <v>74</v>
      </c>
      <c r="C23401" s="12">
        <v>0</v>
      </c>
    </row>
    <row r="23402" spans="1:9" ht="24" customHeight="1" x14ac:dyDescent="0.25">
      <c r="A23402" s="28"/>
      <c r="B23402" s="9" t="s">
        <v>75</v>
      </c>
      <c r="C23402" s="12">
        <v>0</v>
      </c>
    </row>
    <row r="23403" spans="1:9" ht="24" customHeight="1" thickBot="1" x14ac:dyDescent="0.3">
      <c r="A23403" s="91"/>
      <c r="B23403" s="14" t="s">
        <v>76</v>
      </c>
      <c r="C23403" s="100">
        <v>-1</v>
      </c>
    </row>
    <row r="23404" spans="1:9" ht="15" customHeight="1" x14ac:dyDescent="0.25">
      <c r="A23404" s="42" t="s">
        <v>122</v>
      </c>
      <c r="B23404" s="43"/>
      <c r="C23404" s="43"/>
    </row>
    <row r="23406" spans="1:9" ht="20.100000000000001" customHeight="1" thickBot="1" x14ac:dyDescent="0.3">
      <c r="A23406" s="16" t="s">
        <v>116</v>
      </c>
      <c r="B23406" s="17"/>
      <c r="C23406" s="17"/>
      <c r="D23406" s="17"/>
      <c r="E23406" s="17"/>
      <c r="F23406" s="17"/>
      <c r="G23406" s="17"/>
      <c r="H23406" s="17"/>
      <c r="I23406" s="17"/>
    </row>
    <row r="23407" spans="1:9" ht="15" customHeight="1" x14ac:dyDescent="0.25">
      <c r="A23407" s="67" t="s">
        <v>117</v>
      </c>
      <c r="B23407" s="68" t="s">
        <v>89</v>
      </c>
      <c r="C23407" s="69" t="s">
        <v>90</v>
      </c>
      <c r="D23407" s="69" t="s">
        <v>91</v>
      </c>
      <c r="E23407" s="69" t="s">
        <v>118</v>
      </c>
      <c r="F23407" s="69" t="s">
        <v>92</v>
      </c>
      <c r="G23407" s="69" t="s">
        <v>59</v>
      </c>
      <c r="H23407" s="70" t="s">
        <v>93</v>
      </c>
      <c r="I23407" s="71"/>
    </row>
    <row r="23408" spans="1:9" ht="15" customHeight="1" thickBot="1" x14ac:dyDescent="0.3">
      <c r="A23408" s="72"/>
      <c r="B23408" s="73"/>
      <c r="C23408" s="74"/>
      <c r="D23408" s="74"/>
      <c r="E23408" s="74"/>
      <c r="F23408" s="74"/>
      <c r="G23408" s="74"/>
      <c r="H23408" s="75" t="s">
        <v>94</v>
      </c>
      <c r="I23408" s="76" t="s">
        <v>95</v>
      </c>
    </row>
    <row r="23409" spans="1:9" ht="14.1" customHeight="1" thickBot="1" x14ac:dyDescent="0.3">
      <c r="A23409" s="94" t="s">
        <v>62</v>
      </c>
      <c r="B23409" s="95">
        <v>-3.1524649518866058E-3</v>
      </c>
      <c r="C23409" s="96">
        <v>4.762240462474413E-3</v>
      </c>
      <c r="D23409" s="97">
        <v>144.46774581653983</v>
      </c>
      <c r="E23409" s="98">
        <v>0</v>
      </c>
      <c r="F23409" s="97">
        <v>-0.66197097284932482</v>
      </c>
      <c r="G23409" s="97">
        <v>0.50904436771572226</v>
      </c>
      <c r="H23409" s="96">
        <v>-1.2565132466315975E-2</v>
      </c>
      <c r="I23409" s="99">
        <v>6.2602025625427635E-3</v>
      </c>
    </row>
    <row r="23410" spans="1:9" ht="15" customHeight="1" x14ac:dyDescent="0.25">
      <c r="A23410" s="42" t="s">
        <v>122</v>
      </c>
      <c r="B23410" s="43"/>
      <c r="C23410" s="43"/>
      <c r="D23410" s="43"/>
      <c r="E23410" s="43"/>
      <c r="F23410" s="43"/>
      <c r="G23410" s="43"/>
      <c r="H23410" s="43"/>
      <c r="I23410" s="43"/>
    </row>
    <row r="23411" spans="1:9" ht="15" customHeight="1" x14ac:dyDescent="0.25">
      <c r="A23411" s="50" t="s">
        <v>352</v>
      </c>
      <c r="B23411" s="51"/>
      <c r="C23411" s="51"/>
      <c r="D23411" s="51"/>
      <c r="E23411" s="51"/>
      <c r="F23411" s="51"/>
      <c r="G23411" s="51"/>
      <c r="H23411" s="51"/>
      <c r="I23411" s="51"/>
    </row>
    <row r="23414" spans="1:9" ht="16.5" x14ac:dyDescent="0.25">
      <c r="A23414" t="s">
        <v>123</v>
      </c>
    </row>
    <row r="23416" spans="1:9" ht="20.100000000000001" customHeight="1" thickBot="1" x14ac:dyDescent="0.3">
      <c r="A23416" s="16" t="s">
        <v>114</v>
      </c>
      <c r="B23416" s="17"/>
      <c r="C23416" s="17"/>
    </row>
    <row r="23417" spans="1:9" ht="15" customHeight="1" thickBot="1" x14ac:dyDescent="0.3">
      <c r="A23417" s="18"/>
      <c r="B23417" s="19"/>
      <c r="C23417" s="61" t="s">
        <v>62</v>
      </c>
    </row>
    <row r="23418" spans="1:9" ht="14.1" customHeight="1" x14ac:dyDescent="0.25">
      <c r="A23418" s="3" t="s">
        <v>36</v>
      </c>
      <c r="B23418" s="23" t="s">
        <v>37</v>
      </c>
      <c r="C23418" s="62">
        <v>0</v>
      </c>
    </row>
    <row r="23419" spans="1:9" ht="14.1" customHeight="1" x14ac:dyDescent="0.25">
      <c r="A23419" s="28"/>
      <c r="B23419" s="9" t="s">
        <v>63</v>
      </c>
      <c r="C23419" s="12">
        <v>0</v>
      </c>
    </row>
    <row r="23420" spans="1:9" ht="14.1" customHeight="1" x14ac:dyDescent="0.25">
      <c r="A23420" s="28"/>
      <c r="B23420" s="9" t="s">
        <v>64</v>
      </c>
      <c r="C23420" s="12">
        <v>0</v>
      </c>
    </row>
    <row r="23421" spans="1:9" ht="14.1" customHeight="1" x14ac:dyDescent="0.25">
      <c r="A23421" s="28"/>
      <c r="B23421" s="9" t="s">
        <v>65</v>
      </c>
      <c r="C23421" s="12">
        <v>0</v>
      </c>
    </row>
    <row r="23422" spans="1:9" ht="14.1" customHeight="1" x14ac:dyDescent="0.25">
      <c r="A23422" s="28"/>
      <c r="B23422" s="9" t="s">
        <v>66</v>
      </c>
      <c r="C23422" s="12">
        <v>0</v>
      </c>
    </row>
    <row r="23423" spans="1:9" ht="14.1" customHeight="1" x14ac:dyDescent="0.25">
      <c r="A23423" s="28"/>
      <c r="B23423" s="9" t="s">
        <v>67</v>
      </c>
      <c r="C23423" s="12">
        <v>0</v>
      </c>
    </row>
    <row r="23424" spans="1:9" ht="14.1" customHeight="1" x14ac:dyDescent="0.25">
      <c r="A23424" s="28"/>
      <c r="B23424" s="9" t="s">
        <v>68</v>
      </c>
      <c r="C23424" s="12">
        <v>0</v>
      </c>
    </row>
    <row r="23425" spans="1:9" ht="24" customHeight="1" x14ac:dyDescent="0.25">
      <c r="A23425" s="28"/>
      <c r="B23425" s="9" t="s">
        <v>69</v>
      </c>
      <c r="C23425" s="12">
        <v>1</v>
      </c>
    </row>
    <row r="23426" spans="1:9" ht="24" customHeight="1" x14ac:dyDescent="0.25">
      <c r="A23426" s="28"/>
      <c r="B23426" s="9" t="s">
        <v>70</v>
      </c>
      <c r="C23426" s="12">
        <v>0</v>
      </c>
    </row>
    <row r="23427" spans="1:9" ht="24" customHeight="1" x14ac:dyDescent="0.25">
      <c r="A23427" s="28"/>
      <c r="B23427" s="9" t="s">
        <v>71</v>
      </c>
      <c r="C23427" s="12">
        <v>0</v>
      </c>
    </row>
    <row r="23428" spans="1:9" ht="24" customHeight="1" x14ac:dyDescent="0.25">
      <c r="A23428" s="28"/>
      <c r="B23428" s="9" t="s">
        <v>72</v>
      </c>
      <c r="C23428" s="12">
        <v>-1</v>
      </c>
    </row>
    <row r="23429" spans="1:9" ht="24" customHeight="1" x14ac:dyDescent="0.25">
      <c r="A23429" s="28"/>
      <c r="B23429" s="9" t="s">
        <v>73</v>
      </c>
      <c r="C23429" s="12">
        <v>-1</v>
      </c>
    </row>
    <row r="23430" spans="1:9" ht="24" customHeight="1" x14ac:dyDescent="0.25">
      <c r="A23430" s="28"/>
      <c r="B23430" s="9" t="s">
        <v>74</v>
      </c>
      <c r="C23430" s="12">
        <v>0</v>
      </c>
    </row>
    <row r="23431" spans="1:9" ht="24" customHeight="1" x14ac:dyDescent="0.25">
      <c r="A23431" s="28"/>
      <c r="B23431" s="9" t="s">
        <v>75</v>
      </c>
      <c r="C23431" s="12">
        <v>0</v>
      </c>
    </row>
    <row r="23432" spans="1:9" ht="24" customHeight="1" thickBot="1" x14ac:dyDescent="0.3">
      <c r="A23432" s="91"/>
      <c r="B23432" s="14" t="s">
        <v>76</v>
      </c>
      <c r="C23432" s="100">
        <v>1</v>
      </c>
    </row>
    <row r="23433" spans="1:9" ht="24.95" customHeight="1" x14ac:dyDescent="0.25">
      <c r="A23433" s="42" t="s">
        <v>124</v>
      </c>
      <c r="B23433" s="43"/>
      <c r="C23433" s="43"/>
    </row>
    <row r="23435" spans="1:9" ht="20.100000000000001" customHeight="1" thickBot="1" x14ac:dyDescent="0.3">
      <c r="A23435" s="16" t="s">
        <v>116</v>
      </c>
      <c r="B23435" s="17"/>
      <c r="C23435" s="17"/>
      <c r="D23435" s="17"/>
      <c r="E23435" s="17"/>
      <c r="F23435" s="17"/>
      <c r="G23435" s="17"/>
      <c r="H23435" s="17"/>
      <c r="I23435" s="17"/>
    </row>
    <row r="23436" spans="1:9" ht="15" customHeight="1" x14ac:dyDescent="0.25">
      <c r="A23436" s="67" t="s">
        <v>117</v>
      </c>
      <c r="B23436" s="68" t="s">
        <v>89</v>
      </c>
      <c r="C23436" s="69" t="s">
        <v>90</v>
      </c>
      <c r="D23436" s="69" t="s">
        <v>91</v>
      </c>
      <c r="E23436" s="69" t="s">
        <v>118</v>
      </c>
      <c r="F23436" s="69" t="s">
        <v>92</v>
      </c>
      <c r="G23436" s="69" t="s">
        <v>59</v>
      </c>
      <c r="H23436" s="70" t="s">
        <v>93</v>
      </c>
      <c r="I23436" s="71"/>
    </row>
    <row r="23437" spans="1:9" ht="15" customHeight="1" thickBot="1" x14ac:dyDescent="0.3">
      <c r="A23437" s="72"/>
      <c r="B23437" s="73"/>
      <c r="C23437" s="74"/>
      <c r="D23437" s="74"/>
      <c r="E23437" s="74"/>
      <c r="F23437" s="74"/>
      <c r="G23437" s="74"/>
      <c r="H23437" s="75" t="s">
        <v>94</v>
      </c>
      <c r="I23437" s="76" t="s">
        <v>95</v>
      </c>
    </row>
    <row r="23438" spans="1:9" ht="14.1" customHeight="1" thickBot="1" x14ac:dyDescent="0.3">
      <c r="A23438" s="94" t="s">
        <v>62</v>
      </c>
      <c r="B23438" s="95">
        <v>1.3465634271819788E-2</v>
      </c>
      <c r="C23438" s="96">
        <v>6.60988262782104E-3</v>
      </c>
      <c r="D23438" s="97">
        <v>142.84229711179049</v>
      </c>
      <c r="E23438" s="98">
        <v>0</v>
      </c>
      <c r="F23438" s="97">
        <v>2.0371971833724918</v>
      </c>
      <c r="G23438" s="97">
        <v>4.3476834638454372E-2</v>
      </c>
      <c r="H23438" s="96">
        <v>3.9980775612123465E-4</v>
      </c>
      <c r="I23438" s="99">
        <v>2.6531460787518342E-2</v>
      </c>
    </row>
    <row r="23439" spans="1:9" ht="15" customHeight="1" x14ac:dyDescent="0.25">
      <c r="A23439" s="42" t="s">
        <v>124</v>
      </c>
      <c r="B23439" s="43"/>
      <c r="C23439" s="43"/>
      <c r="D23439" s="43"/>
      <c r="E23439" s="43"/>
      <c r="F23439" s="43"/>
      <c r="G23439" s="43"/>
      <c r="H23439" s="43"/>
      <c r="I23439" s="43"/>
    </row>
    <row r="23440" spans="1:9" ht="15" customHeight="1" x14ac:dyDescent="0.25">
      <c r="A23440" s="50" t="s">
        <v>352</v>
      </c>
      <c r="B23440" s="51"/>
      <c r="C23440" s="51"/>
      <c r="D23440" s="51"/>
      <c r="E23440" s="51"/>
      <c r="F23440" s="51"/>
      <c r="G23440" s="51"/>
      <c r="H23440" s="51"/>
      <c r="I23440" s="51"/>
    </row>
    <row r="23443" spans="1:3" ht="16.5" x14ac:dyDescent="0.25">
      <c r="A23443" t="s">
        <v>125</v>
      </c>
    </row>
    <row r="23445" spans="1:3" ht="20.100000000000001" customHeight="1" thickBot="1" x14ac:dyDescent="0.3">
      <c r="A23445" s="16" t="s">
        <v>114</v>
      </c>
      <c r="B23445" s="17"/>
      <c r="C23445" s="17"/>
    </row>
    <row r="23446" spans="1:3" ht="15" customHeight="1" thickBot="1" x14ac:dyDescent="0.3">
      <c r="A23446" s="18"/>
      <c r="B23446" s="19"/>
      <c r="C23446" s="61" t="s">
        <v>62</v>
      </c>
    </row>
    <row r="23447" spans="1:3" ht="14.1" customHeight="1" x14ac:dyDescent="0.25">
      <c r="A23447" s="3" t="s">
        <v>36</v>
      </c>
      <c r="B23447" s="23" t="s">
        <v>37</v>
      </c>
      <c r="C23447" s="62">
        <v>0</v>
      </c>
    </row>
    <row r="23448" spans="1:3" ht="14.1" customHeight="1" x14ac:dyDescent="0.25">
      <c r="A23448" s="28"/>
      <c r="B23448" s="9" t="s">
        <v>63</v>
      </c>
      <c r="C23448" s="12">
        <v>0</v>
      </c>
    </row>
    <row r="23449" spans="1:3" ht="14.1" customHeight="1" x14ac:dyDescent="0.25">
      <c r="A23449" s="28"/>
      <c r="B23449" s="9" t="s">
        <v>64</v>
      </c>
      <c r="C23449" s="12">
        <v>0</v>
      </c>
    </row>
    <row r="23450" spans="1:3" ht="14.1" customHeight="1" x14ac:dyDescent="0.25">
      <c r="A23450" s="28"/>
      <c r="B23450" s="9" t="s">
        <v>65</v>
      </c>
      <c r="C23450" s="12">
        <v>0</v>
      </c>
    </row>
    <row r="23451" spans="1:3" ht="14.1" customHeight="1" x14ac:dyDescent="0.25">
      <c r="A23451" s="28"/>
      <c r="B23451" s="9" t="s">
        <v>66</v>
      </c>
      <c r="C23451" s="12">
        <v>1</v>
      </c>
    </row>
    <row r="23452" spans="1:3" ht="14.1" customHeight="1" x14ac:dyDescent="0.25">
      <c r="A23452" s="28"/>
      <c r="B23452" s="9" t="s">
        <v>67</v>
      </c>
      <c r="C23452" s="12">
        <v>0</v>
      </c>
    </row>
    <row r="23453" spans="1:3" ht="14.1" customHeight="1" x14ac:dyDescent="0.25">
      <c r="A23453" s="28"/>
      <c r="B23453" s="9" t="s">
        <v>68</v>
      </c>
      <c r="C23453" s="12">
        <v>-1</v>
      </c>
    </row>
    <row r="23454" spans="1:3" ht="24" customHeight="1" x14ac:dyDescent="0.25">
      <c r="A23454" s="28"/>
      <c r="B23454" s="9" t="s">
        <v>69</v>
      </c>
      <c r="C23454" s="12">
        <v>0</v>
      </c>
    </row>
    <row r="23455" spans="1:3" ht="24" customHeight="1" x14ac:dyDescent="0.25">
      <c r="A23455" s="28"/>
      <c r="B23455" s="9" t="s">
        <v>70</v>
      </c>
      <c r="C23455" s="47">
        <v>0.5</v>
      </c>
    </row>
    <row r="23456" spans="1:3" ht="24" customHeight="1" x14ac:dyDescent="0.25">
      <c r="A23456" s="28"/>
      <c r="B23456" s="9" t="s">
        <v>71</v>
      </c>
      <c r="C23456" s="12">
        <v>0</v>
      </c>
    </row>
    <row r="23457" spans="1:9" ht="24" customHeight="1" x14ac:dyDescent="0.25">
      <c r="A23457" s="28"/>
      <c r="B23457" s="9" t="s">
        <v>72</v>
      </c>
      <c r="C23457" s="47">
        <v>-0.5</v>
      </c>
    </row>
    <row r="23458" spans="1:9" ht="24" customHeight="1" x14ac:dyDescent="0.25">
      <c r="A23458" s="28"/>
      <c r="B23458" s="9" t="s">
        <v>73</v>
      </c>
      <c r="C23458" s="12">
        <v>0</v>
      </c>
    </row>
    <row r="23459" spans="1:9" ht="24" customHeight="1" x14ac:dyDescent="0.25">
      <c r="A23459" s="28"/>
      <c r="B23459" s="9" t="s">
        <v>74</v>
      </c>
      <c r="C23459" s="47">
        <v>0.5</v>
      </c>
    </row>
    <row r="23460" spans="1:9" ht="24" customHeight="1" x14ac:dyDescent="0.25">
      <c r="A23460" s="28"/>
      <c r="B23460" s="9" t="s">
        <v>75</v>
      </c>
      <c r="C23460" s="12">
        <v>0</v>
      </c>
    </row>
    <row r="23461" spans="1:9" ht="24" customHeight="1" thickBot="1" x14ac:dyDescent="0.3">
      <c r="A23461" s="91"/>
      <c r="B23461" s="14" t="s">
        <v>76</v>
      </c>
      <c r="C23461" s="49">
        <v>-0.5</v>
      </c>
    </row>
    <row r="23462" spans="1:9" ht="15" customHeight="1" x14ac:dyDescent="0.25">
      <c r="A23462" s="42" t="s">
        <v>126</v>
      </c>
      <c r="B23462" s="43"/>
      <c r="C23462" s="43"/>
    </row>
    <row r="23464" spans="1:9" ht="20.100000000000001" customHeight="1" thickBot="1" x14ac:dyDescent="0.3">
      <c r="A23464" s="16" t="s">
        <v>116</v>
      </c>
      <c r="B23464" s="17"/>
      <c r="C23464" s="17"/>
      <c r="D23464" s="17"/>
      <c r="E23464" s="17"/>
      <c r="F23464" s="17"/>
      <c r="G23464" s="17"/>
      <c r="H23464" s="17"/>
      <c r="I23464" s="17"/>
    </row>
    <row r="23465" spans="1:9" ht="15" customHeight="1" x14ac:dyDescent="0.25">
      <c r="A23465" s="67" t="s">
        <v>117</v>
      </c>
      <c r="B23465" s="68" t="s">
        <v>89</v>
      </c>
      <c r="C23465" s="69" t="s">
        <v>90</v>
      </c>
      <c r="D23465" s="69" t="s">
        <v>91</v>
      </c>
      <c r="E23465" s="69" t="s">
        <v>118</v>
      </c>
      <c r="F23465" s="69" t="s">
        <v>92</v>
      </c>
      <c r="G23465" s="69" t="s">
        <v>59</v>
      </c>
      <c r="H23465" s="70" t="s">
        <v>93</v>
      </c>
      <c r="I23465" s="71"/>
    </row>
    <row r="23466" spans="1:9" ht="15" customHeight="1" thickBot="1" x14ac:dyDescent="0.3">
      <c r="A23466" s="72"/>
      <c r="B23466" s="73"/>
      <c r="C23466" s="74"/>
      <c r="D23466" s="74"/>
      <c r="E23466" s="74"/>
      <c r="F23466" s="74"/>
      <c r="G23466" s="74"/>
      <c r="H23466" s="75" t="s">
        <v>94</v>
      </c>
      <c r="I23466" s="76" t="s">
        <v>95</v>
      </c>
    </row>
    <row r="23467" spans="1:9" ht="14.1" customHeight="1" thickBot="1" x14ac:dyDescent="0.3">
      <c r="A23467" s="94" t="s">
        <v>62</v>
      </c>
      <c r="B23467" s="95">
        <v>-1.1472011083984513E-2</v>
      </c>
      <c r="C23467" s="96">
        <v>2.7898373094443116E-3</v>
      </c>
      <c r="D23467" s="97">
        <v>217.62609216819203</v>
      </c>
      <c r="E23467" s="98">
        <v>0</v>
      </c>
      <c r="F23467" s="97">
        <v>-4.1120717129808346</v>
      </c>
      <c r="G23467" s="97">
        <v>5.5590154303647104E-5</v>
      </c>
      <c r="H23467" s="96">
        <v>-1.6970569797008176E-2</v>
      </c>
      <c r="I23467" s="99">
        <v>-5.9734523709608486E-3</v>
      </c>
    </row>
    <row r="23468" spans="1:9" ht="15" customHeight="1" x14ac:dyDescent="0.25">
      <c r="A23468" s="42" t="s">
        <v>126</v>
      </c>
      <c r="B23468" s="43"/>
      <c r="C23468" s="43"/>
      <c r="D23468" s="43"/>
      <c r="E23468" s="43"/>
      <c r="F23468" s="43"/>
      <c r="G23468" s="43"/>
      <c r="H23468" s="43"/>
      <c r="I23468" s="43"/>
    </row>
    <row r="23469" spans="1:9" ht="15" customHeight="1" x14ac:dyDescent="0.25">
      <c r="A23469" s="50" t="s">
        <v>352</v>
      </c>
      <c r="B23469" s="51"/>
      <c r="C23469" s="51"/>
      <c r="D23469" s="51"/>
      <c r="E23469" s="51"/>
      <c r="F23469" s="51"/>
      <c r="G23469" s="51"/>
      <c r="H23469" s="51"/>
      <c r="I23469" s="51"/>
    </row>
    <row r="23472" spans="1:9" ht="16.5" x14ac:dyDescent="0.25">
      <c r="A23472" t="s">
        <v>127</v>
      </c>
    </row>
    <row r="23474" spans="1:3" ht="20.100000000000001" customHeight="1" thickBot="1" x14ac:dyDescent="0.3">
      <c r="A23474" s="16" t="s">
        <v>114</v>
      </c>
      <c r="B23474" s="17"/>
      <c r="C23474" s="17"/>
    </row>
    <row r="23475" spans="1:3" ht="15" customHeight="1" thickBot="1" x14ac:dyDescent="0.3">
      <c r="A23475" s="18"/>
      <c r="B23475" s="19"/>
      <c r="C23475" s="61" t="s">
        <v>62</v>
      </c>
    </row>
    <row r="23476" spans="1:3" ht="14.1" customHeight="1" x14ac:dyDescent="0.25">
      <c r="A23476" s="3" t="s">
        <v>36</v>
      </c>
      <c r="B23476" s="23" t="s">
        <v>37</v>
      </c>
      <c r="C23476" s="62">
        <v>0</v>
      </c>
    </row>
    <row r="23477" spans="1:3" ht="14.1" customHeight="1" x14ac:dyDescent="0.25">
      <c r="A23477" s="28"/>
      <c r="B23477" s="9" t="s">
        <v>63</v>
      </c>
      <c r="C23477" s="12">
        <v>0</v>
      </c>
    </row>
    <row r="23478" spans="1:3" ht="14.1" customHeight="1" x14ac:dyDescent="0.25">
      <c r="A23478" s="28"/>
      <c r="B23478" s="9" t="s">
        <v>64</v>
      </c>
      <c r="C23478" s="12">
        <v>0</v>
      </c>
    </row>
    <row r="23479" spans="1:3" ht="14.1" customHeight="1" x14ac:dyDescent="0.25">
      <c r="A23479" s="28"/>
      <c r="B23479" s="9" t="s">
        <v>65</v>
      </c>
      <c r="C23479" s="12">
        <v>0</v>
      </c>
    </row>
    <row r="23480" spans="1:3" ht="14.1" customHeight="1" x14ac:dyDescent="0.25">
      <c r="A23480" s="28"/>
      <c r="B23480" s="9" t="s">
        <v>66</v>
      </c>
      <c r="C23480" s="12">
        <v>1</v>
      </c>
    </row>
    <row r="23481" spans="1:3" ht="14.1" customHeight="1" x14ac:dyDescent="0.25">
      <c r="A23481" s="28"/>
      <c r="B23481" s="9" t="s">
        <v>67</v>
      </c>
      <c r="C23481" s="12">
        <v>0</v>
      </c>
    </row>
    <row r="23482" spans="1:3" ht="14.1" customHeight="1" x14ac:dyDescent="0.25">
      <c r="A23482" s="28"/>
      <c r="B23482" s="9" t="s">
        <v>68</v>
      </c>
      <c r="C23482" s="12">
        <v>-1</v>
      </c>
    </row>
    <row r="23483" spans="1:3" ht="24" customHeight="1" x14ac:dyDescent="0.25">
      <c r="A23483" s="28"/>
      <c r="B23483" s="9" t="s">
        <v>69</v>
      </c>
      <c r="C23483" s="12">
        <v>0</v>
      </c>
    </row>
    <row r="23484" spans="1:3" ht="24" customHeight="1" x14ac:dyDescent="0.25">
      <c r="A23484" s="28"/>
      <c r="B23484" s="9" t="s">
        <v>70</v>
      </c>
      <c r="C23484" s="12">
        <v>1</v>
      </c>
    </row>
    <row r="23485" spans="1:3" ht="24" customHeight="1" x14ac:dyDescent="0.25">
      <c r="A23485" s="28"/>
      <c r="B23485" s="9" t="s">
        <v>71</v>
      </c>
      <c r="C23485" s="12">
        <v>0</v>
      </c>
    </row>
    <row r="23486" spans="1:3" ht="24" customHeight="1" x14ac:dyDescent="0.25">
      <c r="A23486" s="28"/>
      <c r="B23486" s="9" t="s">
        <v>72</v>
      </c>
      <c r="C23486" s="12">
        <v>-1</v>
      </c>
    </row>
    <row r="23487" spans="1:3" ht="24" customHeight="1" x14ac:dyDescent="0.25">
      <c r="A23487" s="28"/>
      <c r="B23487" s="9" t="s">
        <v>73</v>
      </c>
      <c r="C23487" s="12">
        <v>0</v>
      </c>
    </row>
    <row r="23488" spans="1:3" ht="24" customHeight="1" x14ac:dyDescent="0.25">
      <c r="A23488" s="28"/>
      <c r="B23488" s="9" t="s">
        <v>74</v>
      </c>
      <c r="C23488" s="12">
        <v>0</v>
      </c>
    </row>
    <row r="23489" spans="1:9" ht="24" customHeight="1" x14ac:dyDescent="0.25">
      <c r="A23489" s="28"/>
      <c r="B23489" s="9" t="s">
        <v>75</v>
      </c>
      <c r="C23489" s="12">
        <v>0</v>
      </c>
    </row>
    <row r="23490" spans="1:9" ht="24" customHeight="1" thickBot="1" x14ac:dyDescent="0.3">
      <c r="A23490" s="91"/>
      <c r="B23490" s="14" t="s">
        <v>76</v>
      </c>
      <c r="C23490" s="100">
        <v>0</v>
      </c>
    </row>
    <row r="23491" spans="1:9" ht="15" customHeight="1" x14ac:dyDescent="0.25">
      <c r="A23491" s="42" t="s">
        <v>128</v>
      </c>
      <c r="B23491" s="43"/>
      <c r="C23491" s="43"/>
    </row>
    <row r="23493" spans="1:9" ht="20.100000000000001" customHeight="1" thickBot="1" x14ac:dyDescent="0.3">
      <c r="A23493" s="16" t="s">
        <v>116</v>
      </c>
      <c r="B23493" s="17"/>
      <c r="C23493" s="17"/>
      <c r="D23493" s="17"/>
      <c r="E23493" s="17"/>
      <c r="F23493" s="17"/>
      <c r="G23493" s="17"/>
      <c r="H23493" s="17"/>
      <c r="I23493" s="17"/>
    </row>
    <row r="23494" spans="1:9" ht="15" customHeight="1" x14ac:dyDescent="0.25">
      <c r="A23494" s="67" t="s">
        <v>117</v>
      </c>
      <c r="B23494" s="68" t="s">
        <v>89</v>
      </c>
      <c r="C23494" s="69" t="s">
        <v>90</v>
      </c>
      <c r="D23494" s="69" t="s">
        <v>91</v>
      </c>
      <c r="E23494" s="69" t="s">
        <v>118</v>
      </c>
      <c r="F23494" s="69" t="s">
        <v>92</v>
      </c>
      <c r="G23494" s="69" t="s">
        <v>59</v>
      </c>
      <c r="H23494" s="70" t="s">
        <v>93</v>
      </c>
      <c r="I23494" s="71"/>
    </row>
    <row r="23495" spans="1:9" ht="15" customHeight="1" thickBot="1" x14ac:dyDescent="0.3">
      <c r="A23495" s="72"/>
      <c r="B23495" s="73"/>
      <c r="C23495" s="74"/>
      <c r="D23495" s="74"/>
      <c r="E23495" s="74"/>
      <c r="F23495" s="74"/>
      <c r="G23495" s="74"/>
      <c r="H23495" s="75" t="s">
        <v>94</v>
      </c>
      <c r="I23495" s="76" t="s">
        <v>95</v>
      </c>
    </row>
    <row r="23496" spans="1:9" ht="14.1" customHeight="1" thickBot="1" x14ac:dyDescent="0.3">
      <c r="A23496" s="94" t="s">
        <v>62</v>
      </c>
      <c r="B23496" s="95">
        <v>-1.0004106028557481E-2</v>
      </c>
      <c r="C23496" s="96">
        <v>3.8525211644465781E-3</v>
      </c>
      <c r="D23496" s="97">
        <v>211.58870217615578</v>
      </c>
      <c r="E23496" s="98">
        <v>0</v>
      </c>
      <c r="F23496" s="97">
        <v>-2.5967686098343834</v>
      </c>
      <c r="G23496" s="97">
        <v>1.0070633396244977E-2</v>
      </c>
      <c r="H23496" s="96">
        <v>-1.7598346035413187E-2</v>
      </c>
      <c r="I23496" s="99">
        <v>-2.4098660217017741E-3</v>
      </c>
    </row>
    <row r="23497" spans="1:9" ht="15" customHeight="1" x14ac:dyDescent="0.25">
      <c r="A23497" s="42" t="s">
        <v>128</v>
      </c>
      <c r="B23497" s="43"/>
      <c r="C23497" s="43"/>
      <c r="D23497" s="43"/>
      <c r="E23497" s="43"/>
      <c r="F23497" s="43"/>
      <c r="G23497" s="43"/>
      <c r="H23497" s="43"/>
      <c r="I23497" s="43"/>
    </row>
    <row r="23498" spans="1:9" ht="15" customHeight="1" x14ac:dyDescent="0.25">
      <c r="A23498" s="50" t="s">
        <v>352</v>
      </c>
      <c r="B23498" s="51"/>
      <c r="C23498" s="51"/>
      <c r="D23498" s="51"/>
      <c r="E23498" s="51"/>
      <c r="F23498" s="51"/>
      <c r="G23498" s="51"/>
      <c r="H23498" s="51"/>
      <c r="I23498" s="51"/>
    </row>
    <row r="23501" spans="1:9" ht="16.5" x14ac:dyDescent="0.25">
      <c r="A23501" t="s">
        <v>129</v>
      </c>
    </row>
    <row r="23503" spans="1:9" ht="20.100000000000001" customHeight="1" thickBot="1" x14ac:dyDescent="0.3">
      <c r="A23503" s="16" t="s">
        <v>114</v>
      </c>
      <c r="B23503" s="17"/>
      <c r="C23503" s="17"/>
    </row>
    <row r="23504" spans="1:9" ht="15" customHeight="1" thickBot="1" x14ac:dyDescent="0.3">
      <c r="A23504" s="18"/>
      <c r="B23504" s="19"/>
      <c r="C23504" s="61" t="s">
        <v>62</v>
      </c>
    </row>
    <row r="23505" spans="1:3" ht="14.1" customHeight="1" x14ac:dyDescent="0.25">
      <c r="A23505" s="3" t="s">
        <v>36</v>
      </c>
      <c r="B23505" s="23" t="s">
        <v>37</v>
      </c>
      <c r="C23505" s="62">
        <v>0</v>
      </c>
    </row>
    <row r="23506" spans="1:3" ht="14.1" customHeight="1" x14ac:dyDescent="0.25">
      <c r="A23506" s="28"/>
      <c r="B23506" s="9" t="s">
        <v>63</v>
      </c>
      <c r="C23506" s="12">
        <v>0</v>
      </c>
    </row>
    <row r="23507" spans="1:3" ht="14.1" customHeight="1" x14ac:dyDescent="0.25">
      <c r="A23507" s="28"/>
      <c r="B23507" s="9" t="s">
        <v>64</v>
      </c>
      <c r="C23507" s="12">
        <v>0</v>
      </c>
    </row>
    <row r="23508" spans="1:3" ht="14.1" customHeight="1" x14ac:dyDescent="0.25">
      <c r="A23508" s="28"/>
      <c r="B23508" s="9" t="s">
        <v>65</v>
      </c>
      <c r="C23508" s="12">
        <v>0</v>
      </c>
    </row>
    <row r="23509" spans="1:3" ht="14.1" customHeight="1" x14ac:dyDescent="0.25">
      <c r="A23509" s="28"/>
      <c r="B23509" s="9" t="s">
        <v>66</v>
      </c>
      <c r="C23509" s="12">
        <v>1</v>
      </c>
    </row>
    <row r="23510" spans="1:3" ht="14.1" customHeight="1" x14ac:dyDescent="0.25">
      <c r="A23510" s="28"/>
      <c r="B23510" s="9" t="s">
        <v>67</v>
      </c>
      <c r="C23510" s="12">
        <v>0</v>
      </c>
    </row>
    <row r="23511" spans="1:3" ht="14.1" customHeight="1" x14ac:dyDescent="0.25">
      <c r="A23511" s="28"/>
      <c r="B23511" s="9" t="s">
        <v>68</v>
      </c>
      <c r="C23511" s="12">
        <v>-1</v>
      </c>
    </row>
    <row r="23512" spans="1:3" ht="24" customHeight="1" x14ac:dyDescent="0.25">
      <c r="A23512" s="28"/>
      <c r="B23512" s="9" t="s">
        <v>69</v>
      </c>
      <c r="C23512" s="12">
        <v>0</v>
      </c>
    </row>
    <row r="23513" spans="1:3" ht="24" customHeight="1" x14ac:dyDescent="0.25">
      <c r="A23513" s="28"/>
      <c r="B23513" s="9" t="s">
        <v>70</v>
      </c>
      <c r="C23513" s="12">
        <v>0</v>
      </c>
    </row>
    <row r="23514" spans="1:3" ht="24" customHeight="1" x14ac:dyDescent="0.25">
      <c r="A23514" s="28"/>
      <c r="B23514" s="9" t="s">
        <v>71</v>
      </c>
      <c r="C23514" s="12">
        <v>0</v>
      </c>
    </row>
    <row r="23515" spans="1:3" ht="24" customHeight="1" x14ac:dyDescent="0.25">
      <c r="A23515" s="28"/>
      <c r="B23515" s="9" t="s">
        <v>72</v>
      </c>
      <c r="C23515" s="12">
        <v>0</v>
      </c>
    </row>
    <row r="23516" spans="1:3" ht="24" customHeight="1" x14ac:dyDescent="0.25">
      <c r="A23516" s="28"/>
      <c r="B23516" s="9" t="s">
        <v>73</v>
      </c>
      <c r="C23516" s="12">
        <v>0</v>
      </c>
    </row>
    <row r="23517" spans="1:3" ht="24" customHeight="1" x14ac:dyDescent="0.25">
      <c r="A23517" s="28"/>
      <c r="B23517" s="9" t="s">
        <v>74</v>
      </c>
      <c r="C23517" s="12">
        <v>1</v>
      </c>
    </row>
    <row r="23518" spans="1:3" ht="24" customHeight="1" x14ac:dyDescent="0.25">
      <c r="A23518" s="28"/>
      <c r="B23518" s="9" t="s">
        <v>75</v>
      </c>
      <c r="C23518" s="12">
        <v>0</v>
      </c>
    </row>
    <row r="23519" spans="1:3" ht="24" customHeight="1" thickBot="1" x14ac:dyDescent="0.3">
      <c r="A23519" s="91"/>
      <c r="B23519" s="14" t="s">
        <v>76</v>
      </c>
      <c r="C23519" s="100">
        <v>-1</v>
      </c>
    </row>
    <row r="23520" spans="1:3" ht="15" customHeight="1" x14ac:dyDescent="0.25">
      <c r="A23520" s="42" t="s">
        <v>130</v>
      </c>
      <c r="B23520" s="43"/>
      <c r="C23520" s="43"/>
    </row>
    <row r="23522" spans="1:9" ht="20.100000000000001" customHeight="1" thickBot="1" x14ac:dyDescent="0.3">
      <c r="A23522" s="16" t="s">
        <v>116</v>
      </c>
      <c r="B23522" s="17"/>
      <c r="C23522" s="17"/>
      <c r="D23522" s="17"/>
      <c r="E23522" s="17"/>
      <c r="F23522" s="17"/>
      <c r="G23522" s="17"/>
      <c r="H23522" s="17"/>
      <c r="I23522" s="17"/>
    </row>
    <row r="23523" spans="1:9" ht="15" customHeight="1" x14ac:dyDescent="0.25">
      <c r="A23523" s="67" t="s">
        <v>117</v>
      </c>
      <c r="B23523" s="68" t="s">
        <v>89</v>
      </c>
      <c r="C23523" s="69" t="s">
        <v>90</v>
      </c>
      <c r="D23523" s="69" t="s">
        <v>91</v>
      </c>
      <c r="E23523" s="69" t="s">
        <v>118</v>
      </c>
      <c r="F23523" s="69" t="s">
        <v>92</v>
      </c>
      <c r="G23523" s="69" t="s">
        <v>59</v>
      </c>
      <c r="H23523" s="70" t="s">
        <v>93</v>
      </c>
      <c r="I23523" s="71"/>
    </row>
    <row r="23524" spans="1:9" ht="15" customHeight="1" thickBot="1" x14ac:dyDescent="0.3">
      <c r="A23524" s="72"/>
      <c r="B23524" s="73"/>
      <c r="C23524" s="74"/>
      <c r="D23524" s="74"/>
      <c r="E23524" s="74"/>
      <c r="F23524" s="74"/>
      <c r="G23524" s="74"/>
      <c r="H23524" s="75" t="s">
        <v>94</v>
      </c>
      <c r="I23524" s="76" t="s">
        <v>95</v>
      </c>
    </row>
    <row r="23525" spans="1:9" ht="14.1" customHeight="1" thickBot="1" x14ac:dyDescent="0.3">
      <c r="A23525" s="94" t="s">
        <v>62</v>
      </c>
      <c r="B23525" s="95">
        <v>-1.2939916139411544E-2</v>
      </c>
      <c r="C23525" s="96">
        <v>4.0361924545493479E-3</v>
      </c>
      <c r="D23525" s="97">
        <v>223.24134585563107</v>
      </c>
      <c r="E23525" s="98">
        <v>0</v>
      </c>
      <c r="F23525" s="97">
        <v>-3.2059710445240208</v>
      </c>
      <c r="G23525" s="97">
        <v>1.5432373407686668E-3</v>
      </c>
      <c r="H23525" s="96">
        <v>-2.089382805045881E-2</v>
      </c>
      <c r="I23525" s="99">
        <v>-4.9860042283642776E-3</v>
      </c>
    </row>
    <row r="23526" spans="1:9" ht="15" customHeight="1" x14ac:dyDescent="0.25">
      <c r="A23526" s="42" t="s">
        <v>130</v>
      </c>
      <c r="B23526" s="43"/>
      <c r="C23526" s="43"/>
      <c r="D23526" s="43"/>
      <c r="E23526" s="43"/>
      <c r="F23526" s="43"/>
      <c r="G23526" s="43"/>
      <c r="H23526" s="43"/>
      <c r="I23526" s="43"/>
    </row>
    <row r="23527" spans="1:9" ht="15" customHeight="1" x14ac:dyDescent="0.25">
      <c r="A23527" s="50" t="s">
        <v>352</v>
      </c>
      <c r="B23527" s="51"/>
      <c r="C23527" s="51"/>
      <c r="D23527" s="51"/>
      <c r="E23527" s="51"/>
      <c r="F23527" s="51"/>
      <c r="G23527" s="51"/>
      <c r="H23527" s="51"/>
      <c r="I23527" s="51"/>
    </row>
    <row r="23530" spans="1:9" ht="16.5" x14ac:dyDescent="0.25">
      <c r="A23530" t="s">
        <v>131</v>
      </c>
    </row>
    <row r="23532" spans="1:9" ht="20.100000000000001" customHeight="1" thickBot="1" x14ac:dyDescent="0.3">
      <c r="A23532" s="16" t="s">
        <v>114</v>
      </c>
      <c r="B23532" s="17"/>
      <c r="C23532" s="17"/>
    </row>
    <row r="23533" spans="1:9" ht="15" customHeight="1" thickBot="1" x14ac:dyDescent="0.3">
      <c r="A23533" s="18"/>
      <c r="B23533" s="19"/>
      <c r="C23533" s="61" t="s">
        <v>62</v>
      </c>
    </row>
    <row r="23534" spans="1:9" ht="14.1" customHeight="1" x14ac:dyDescent="0.25">
      <c r="A23534" s="3" t="s">
        <v>36</v>
      </c>
      <c r="B23534" s="23" t="s">
        <v>37</v>
      </c>
      <c r="C23534" s="62">
        <v>0</v>
      </c>
    </row>
    <row r="23535" spans="1:9" ht="14.1" customHeight="1" x14ac:dyDescent="0.25">
      <c r="A23535" s="28"/>
      <c r="B23535" s="9" t="s">
        <v>63</v>
      </c>
      <c r="C23535" s="12">
        <v>0</v>
      </c>
    </row>
    <row r="23536" spans="1:9" ht="14.1" customHeight="1" x14ac:dyDescent="0.25">
      <c r="A23536" s="28"/>
      <c r="B23536" s="9" t="s">
        <v>64</v>
      </c>
      <c r="C23536" s="12">
        <v>0</v>
      </c>
    </row>
    <row r="23537" spans="1:9" ht="14.1" customHeight="1" x14ac:dyDescent="0.25">
      <c r="A23537" s="28"/>
      <c r="B23537" s="9" t="s">
        <v>65</v>
      </c>
      <c r="C23537" s="12">
        <v>0</v>
      </c>
    </row>
    <row r="23538" spans="1:9" ht="14.1" customHeight="1" x14ac:dyDescent="0.25">
      <c r="A23538" s="28"/>
      <c r="B23538" s="9" t="s">
        <v>66</v>
      </c>
      <c r="C23538" s="12">
        <v>0</v>
      </c>
    </row>
    <row r="23539" spans="1:9" ht="14.1" customHeight="1" x14ac:dyDescent="0.25">
      <c r="A23539" s="28"/>
      <c r="B23539" s="9" t="s">
        <v>67</v>
      </c>
      <c r="C23539" s="12">
        <v>0</v>
      </c>
    </row>
    <row r="23540" spans="1:9" ht="14.1" customHeight="1" x14ac:dyDescent="0.25">
      <c r="A23540" s="28"/>
      <c r="B23540" s="9" t="s">
        <v>68</v>
      </c>
      <c r="C23540" s="12">
        <v>0</v>
      </c>
    </row>
    <row r="23541" spans="1:9" ht="24" customHeight="1" x14ac:dyDescent="0.25">
      <c r="A23541" s="28"/>
      <c r="B23541" s="9" t="s">
        <v>69</v>
      </c>
      <c r="C23541" s="12">
        <v>0</v>
      </c>
    </row>
    <row r="23542" spans="1:9" ht="24" customHeight="1" x14ac:dyDescent="0.25">
      <c r="A23542" s="28"/>
      <c r="B23542" s="9" t="s">
        <v>70</v>
      </c>
      <c r="C23542" s="12">
        <v>1</v>
      </c>
    </row>
    <row r="23543" spans="1:9" ht="24" customHeight="1" x14ac:dyDescent="0.25">
      <c r="A23543" s="28"/>
      <c r="B23543" s="9" t="s">
        <v>71</v>
      </c>
      <c r="C23543" s="12">
        <v>0</v>
      </c>
    </row>
    <row r="23544" spans="1:9" ht="24" customHeight="1" x14ac:dyDescent="0.25">
      <c r="A23544" s="28"/>
      <c r="B23544" s="9" t="s">
        <v>72</v>
      </c>
      <c r="C23544" s="12">
        <v>-1</v>
      </c>
    </row>
    <row r="23545" spans="1:9" ht="24" customHeight="1" x14ac:dyDescent="0.25">
      <c r="A23545" s="28"/>
      <c r="B23545" s="9" t="s">
        <v>73</v>
      </c>
      <c r="C23545" s="12">
        <v>0</v>
      </c>
    </row>
    <row r="23546" spans="1:9" ht="24" customHeight="1" x14ac:dyDescent="0.25">
      <c r="A23546" s="28"/>
      <c r="B23546" s="9" t="s">
        <v>74</v>
      </c>
      <c r="C23546" s="12">
        <v>-1</v>
      </c>
    </row>
    <row r="23547" spans="1:9" ht="24" customHeight="1" x14ac:dyDescent="0.25">
      <c r="A23547" s="28"/>
      <c r="B23547" s="9" t="s">
        <v>75</v>
      </c>
      <c r="C23547" s="12">
        <v>0</v>
      </c>
    </row>
    <row r="23548" spans="1:9" ht="24" customHeight="1" thickBot="1" x14ac:dyDescent="0.3">
      <c r="A23548" s="91"/>
      <c r="B23548" s="14" t="s">
        <v>76</v>
      </c>
      <c r="C23548" s="100">
        <v>1</v>
      </c>
    </row>
    <row r="23549" spans="1:9" ht="24.95" customHeight="1" x14ac:dyDescent="0.25">
      <c r="A23549" s="42" t="s">
        <v>132</v>
      </c>
      <c r="B23549" s="43"/>
      <c r="C23549" s="43"/>
    </row>
    <row r="23551" spans="1:9" ht="20.100000000000001" customHeight="1" thickBot="1" x14ac:dyDescent="0.3">
      <c r="A23551" s="16" t="s">
        <v>116</v>
      </c>
      <c r="B23551" s="17"/>
      <c r="C23551" s="17"/>
      <c r="D23551" s="17"/>
      <c r="E23551" s="17"/>
      <c r="F23551" s="17"/>
      <c r="G23551" s="17"/>
      <c r="H23551" s="17"/>
      <c r="I23551" s="17"/>
    </row>
    <row r="23552" spans="1:9" ht="15" customHeight="1" x14ac:dyDescent="0.25">
      <c r="A23552" s="67" t="s">
        <v>117</v>
      </c>
      <c r="B23552" s="68" t="s">
        <v>89</v>
      </c>
      <c r="C23552" s="69" t="s">
        <v>90</v>
      </c>
      <c r="D23552" s="69" t="s">
        <v>91</v>
      </c>
      <c r="E23552" s="69" t="s">
        <v>118</v>
      </c>
      <c r="F23552" s="69" t="s">
        <v>92</v>
      </c>
      <c r="G23552" s="69" t="s">
        <v>59</v>
      </c>
      <c r="H23552" s="70" t="s">
        <v>93</v>
      </c>
      <c r="I23552" s="71"/>
    </row>
    <row r="23553" spans="1:9" ht="15" customHeight="1" thickBot="1" x14ac:dyDescent="0.3">
      <c r="A23553" s="72"/>
      <c r="B23553" s="73"/>
      <c r="C23553" s="74"/>
      <c r="D23553" s="74"/>
      <c r="E23553" s="74"/>
      <c r="F23553" s="74"/>
      <c r="G23553" s="74"/>
      <c r="H23553" s="75" t="s">
        <v>94</v>
      </c>
      <c r="I23553" s="76" t="s">
        <v>95</v>
      </c>
    </row>
    <row r="23554" spans="1:9" ht="14.1" customHeight="1" thickBot="1" x14ac:dyDescent="0.3">
      <c r="A23554" s="94" t="s">
        <v>62</v>
      </c>
      <c r="B23554" s="95">
        <v>2.9358101108540621E-3</v>
      </c>
      <c r="C23554" s="96">
        <v>5.5796746188886233E-3</v>
      </c>
      <c r="D23554" s="97">
        <v>217.62609216819203</v>
      </c>
      <c r="E23554" s="98">
        <v>0</v>
      </c>
      <c r="F23554" s="97">
        <v>0.52616152578424469</v>
      </c>
      <c r="G23554" s="97">
        <v>0.59931177121102253</v>
      </c>
      <c r="H23554" s="96">
        <v>-8.0613073151932675E-3</v>
      </c>
      <c r="I23554" s="99">
        <v>1.3932927536901391E-2</v>
      </c>
    </row>
    <row r="23555" spans="1:9" ht="15" customHeight="1" x14ac:dyDescent="0.25">
      <c r="A23555" s="42" t="s">
        <v>132</v>
      </c>
      <c r="B23555" s="43"/>
      <c r="C23555" s="43"/>
      <c r="D23555" s="43"/>
      <c r="E23555" s="43"/>
      <c r="F23555" s="43"/>
      <c r="G23555" s="43"/>
      <c r="H23555" s="43"/>
      <c r="I23555" s="43"/>
    </row>
    <row r="23556" spans="1:9" ht="15" customHeight="1" x14ac:dyDescent="0.25">
      <c r="A23556" s="50" t="s">
        <v>352</v>
      </c>
      <c r="B23556" s="51"/>
      <c r="C23556" s="51"/>
      <c r="D23556" s="51"/>
      <c r="E23556" s="51"/>
      <c r="F23556" s="51"/>
      <c r="G23556" s="51"/>
      <c r="H23556" s="51"/>
      <c r="I23556" s="51"/>
    </row>
    <row r="23559" spans="1:9" ht="16.5" x14ac:dyDescent="0.25">
      <c r="A23559" t="s">
        <v>133</v>
      </c>
    </row>
    <row r="23561" spans="1:9" ht="20.100000000000001" customHeight="1" thickBot="1" x14ac:dyDescent="0.3">
      <c r="A23561" s="16" t="s">
        <v>114</v>
      </c>
      <c r="B23561" s="17"/>
      <c r="C23561" s="17"/>
    </row>
    <row r="23562" spans="1:9" ht="15" customHeight="1" thickBot="1" x14ac:dyDescent="0.3">
      <c r="A23562" s="18"/>
      <c r="B23562" s="19"/>
      <c r="C23562" s="61" t="s">
        <v>62</v>
      </c>
    </row>
    <row r="23563" spans="1:9" ht="14.1" customHeight="1" x14ac:dyDescent="0.25">
      <c r="A23563" s="3" t="s">
        <v>36</v>
      </c>
      <c r="B23563" s="23" t="s">
        <v>37</v>
      </c>
      <c r="C23563" s="62">
        <v>0</v>
      </c>
    </row>
    <row r="23564" spans="1:9" ht="14.1" customHeight="1" x14ac:dyDescent="0.25">
      <c r="A23564" s="28"/>
      <c r="B23564" s="9" t="s">
        <v>63</v>
      </c>
      <c r="C23564" s="12">
        <v>0</v>
      </c>
    </row>
    <row r="23565" spans="1:9" ht="14.1" customHeight="1" x14ac:dyDescent="0.25">
      <c r="A23565" s="28"/>
      <c r="B23565" s="9" t="s">
        <v>64</v>
      </c>
      <c r="C23565" s="12">
        <v>0</v>
      </c>
    </row>
    <row r="23566" spans="1:9" ht="14.1" customHeight="1" x14ac:dyDescent="0.25">
      <c r="A23566" s="28"/>
      <c r="B23566" s="9" t="s">
        <v>65</v>
      </c>
      <c r="C23566" s="12">
        <v>0</v>
      </c>
    </row>
    <row r="23567" spans="1:9" ht="14.1" customHeight="1" x14ac:dyDescent="0.25">
      <c r="A23567" s="28"/>
      <c r="B23567" s="9" t="s">
        <v>66</v>
      </c>
      <c r="C23567" s="12">
        <v>0</v>
      </c>
    </row>
    <row r="23568" spans="1:9" ht="14.1" customHeight="1" x14ac:dyDescent="0.25">
      <c r="A23568" s="28"/>
      <c r="B23568" s="9" t="s">
        <v>67</v>
      </c>
      <c r="C23568" s="12">
        <v>1</v>
      </c>
    </row>
    <row r="23569" spans="1:9" ht="14.1" customHeight="1" x14ac:dyDescent="0.25">
      <c r="A23569" s="28"/>
      <c r="B23569" s="9" t="s">
        <v>68</v>
      </c>
      <c r="C23569" s="12">
        <v>-1</v>
      </c>
    </row>
    <row r="23570" spans="1:9" ht="24" customHeight="1" x14ac:dyDescent="0.25">
      <c r="A23570" s="28"/>
      <c r="B23570" s="9" t="s">
        <v>69</v>
      </c>
      <c r="C23570" s="12">
        <v>0</v>
      </c>
    </row>
    <row r="23571" spans="1:9" ht="24" customHeight="1" x14ac:dyDescent="0.25">
      <c r="A23571" s="28"/>
      <c r="B23571" s="9" t="s">
        <v>70</v>
      </c>
      <c r="C23571" s="12">
        <v>0</v>
      </c>
    </row>
    <row r="23572" spans="1:9" ht="24" customHeight="1" x14ac:dyDescent="0.25">
      <c r="A23572" s="28"/>
      <c r="B23572" s="9" t="s">
        <v>71</v>
      </c>
      <c r="C23572" s="47">
        <v>0.5</v>
      </c>
    </row>
    <row r="23573" spans="1:9" ht="24" customHeight="1" x14ac:dyDescent="0.25">
      <c r="A23573" s="28"/>
      <c r="B23573" s="9" t="s">
        <v>72</v>
      </c>
      <c r="C23573" s="47">
        <v>-0.5</v>
      </c>
    </row>
    <row r="23574" spans="1:9" ht="24" customHeight="1" x14ac:dyDescent="0.25">
      <c r="A23574" s="28"/>
      <c r="B23574" s="9" t="s">
        <v>73</v>
      </c>
      <c r="C23574" s="12">
        <v>0</v>
      </c>
    </row>
    <row r="23575" spans="1:9" ht="24" customHeight="1" x14ac:dyDescent="0.25">
      <c r="A23575" s="28"/>
      <c r="B23575" s="9" t="s">
        <v>74</v>
      </c>
      <c r="C23575" s="12">
        <v>0</v>
      </c>
    </row>
    <row r="23576" spans="1:9" ht="24" customHeight="1" x14ac:dyDescent="0.25">
      <c r="A23576" s="28"/>
      <c r="B23576" s="9" t="s">
        <v>75</v>
      </c>
      <c r="C23576" s="47">
        <v>0.5</v>
      </c>
    </row>
    <row r="23577" spans="1:9" ht="24" customHeight="1" thickBot="1" x14ac:dyDescent="0.3">
      <c r="A23577" s="91"/>
      <c r="B23577" s="14" t="s">
        <v>76</v>
      </c>
      <c r="C23577" s="49">
        <v>-0.5</v>
      </c>
    </row>
    <row r="23578" spans="1:9" ht="15" customHeight="1" x14ac:dyDescent="0.25">
      <c r="A23578" s="42" t="s">
        <v>134</v>
      </c>
      <c r="B23578" s="43"/>
      <c r="C23578" s="43"/>
    </row>
    <row r="23580" spans="1:9" ht="20.100000000000001" customHeight="1" thickBot="1" x14ac:dyDescent="0.3">
      <c r="A23580" s="16" t="s">
        <v>116</v>
      </c>
      <c r="B23580" s="17"/>
      <c r="C23580" s="17"/>
      <c r="D23580" s="17"/>
      <c r="E23580" s="17"/>
      <c r="F23580" s="17"/>
      <c r="G23580" s="17"/>
      <c r="H23580" s="17"/>
      <c r="I23580" s="17"/>
    </row>
    <row r="23581" spans="1:9" ht="15" customHeight="1" x14ac:dyDescent="0.25">
      <c r="A23581" s="67" t="s">
        <v>117</v>
      </c>
      <c r="B23581" s="68" t="s">
        <v>89</v>
      </c>
      <c r="C23581" s="69" t="s">
        <v>90</v>
      </c>
      <c r="D23581" s="69" t="s">
        <v>91</v>
      </c>
      <c r="E23581" s="69" t="s">
        <v>118</v>
      </c>
      <c r="F23581" s="69" t="s">
        <v>92</v>
      </c>
      <c r="G23581" s="69" t="s">
        <v>59</v>
      </c>
      <c r="H23581" s="70" t="s">
        <v>93</v>
      </c>
      <c r="I23581" s="71"/>
    </row>
    <row r="23582" spans="1:9" ht="15" customHeight="1" thickBot="1" x14ac:dyDescent="0.3">
      <c r="A23582" s="72"/>
      <c r="B23582" s="73"/>
      <c r="C23582" s="74"/>
      <c r="D23582" s="74"/>
      <c r="E23582" s="74"/>
      <c r="F23582" s="74"/>
      <c r="G23582" s="74"/>
      <c r="H23582" s="75" t="s">
        <v>94</v>
      </c>
      <c r="I23582" s="76" t="s">
        <v>95</v>
      </c>
    </row>
    <row r="23583" spans="1:9" ht="14.1" customHeight="1" thickBot="1" x14ac:dyDescent="0.3">
      <c r="A23583" s="94" t="s">
        <v>62</v>
      </c>
      <c r="B23583" s="95">
        <v>-1.2193622871901478E-2</v>
      </c>
      <c r="C23583" s="96">
        <v>2.4228447532454252E-3</v>
      </c>
      <c r="D23583" s="97">
        <v>287.23543852776743</v>
      </c>
      <c r="E23583" s="98">
        <v>0</v>
      </c>
      <c r="F23583" s="97">
        <v>-5.032771024873961</v>
      </c>
      <c r="G23583" s="97">
        <v>8.5414895166007405E-7</v>
      </c>
      <c r="H23583" s="96">
        <v>-1.6962404698708407E-2</v>
      </c>
      <c r="I23583" s="99">
        <v>-7.4248410450945494E-3</v>
      </c>
    </row>
    <row r="23584" spans="1:9" ht="15" customHeight="1" x14ac:dyDescent="0.25">
      <c r="A23584" s="42" t="s">
        <v>134</v>
      </c>
      <c r="B23584" s="43"/>
      <c r="C23584" s="43"/>
      <c r="D23584" s="43"/>
      <c r="E23584" s="43"/>
      <c r="F23584" s="43"/>
      <c r="G23584" s="43"/>
      <c r="H23584" s="43"/>
      <c r="I23584" s="43"/>
    </row>
    <row r="23585" spans="1:9" ht="15" customHeight="1" x14ac:dyDescent="0.25">
      <c r="A23585" s="50" t="s">
        <v>352</v>
      </c>
      <c r="B23585" s="51"/>
      <c r="C23585" s="51"/>
      <c r="D23585" s="51"/>
      <c r="E23585" s="51"/>
      <c r="F23585" s="51"/>
      <c r="G23585" s="51"/>
      <c r="H23585" s="51"/>
      <c r="I23585" s="51"/>
    </row>
    <row r="23588" spans="1:9" ht="16.5" x14ac:dyDescent="0.25">
      <c r="A23588" t="s">
        <v>135</v>
      </c>
    </row>
    <row r="23590" spans="1:9" ht="20.100000000000001" customHeight="1" thickBot="1" x14ac:dyDescent="0.3">
      <c r="A23590" s="16" t="s">
        <v>114</v>
      </c>
      <c r="B23590" s="17"/>
      <c r="C23590" s="17"/>
    </row>
    <row r="23591" spans="1:9" ht="15" customHeight="1" thickBot="1" x14ac:dyDescent="0.3">
      <c r="A23591" s="18"/>
      <c r="B23591" s="19"/>
      <c r="C23591" s="61" t="s">
        <v>62</v>
      </c>
    </row>
    <row r="23592" spans="1:9" ht="14.1" customHeight="1" x14ac:dyDescent="0.25">
      <c r="A23592" s="3" t="s">
        <v>36</v>
      </c>
      <c r="B23592" s="23" t="s">
        <v>37</v>
      </c>
      <c r="C23592" s="62">
        <v>0</v>
      </c>
    </row>
    <row r="23593" spans="1:9" ht="14.1" customHeight="1" x14ac:dyDescent="0.25">
      <c r="A23593" s="28"/>
      <c r="B23593" s="9" t="s">
        <v>63</v>
      </c>
      <c r="C23593" s="12">
        <v>0</v>
      </c>
    </row>
    <row r="23594" spans="1:9" ht="14.1" customHeight="1" x14ac:dyDescent="0.25">
      <c r="A23594" s="28"/>
      <c r="B23594" s="9" t="s">
        <v>64</v>
      </c>
      <c r="C23594" s="12">
        <v>0</v>
      </c>
    </row>
    <row r="23595" spans="1:9" ht="14.1" customHeight="1" x14ac:dyDescent="0.25">
      <c r="A23595" s="28"/>
      <c r="B23595" s="9" t="s">
        <v>65</v>
      </c>
      <c r="C23595" s="12">
        <v>0</v>
      </c>
    </row>
    <row r="23596" spans="1:9" ht="14.1" customHeight="1" x14ac:dyDescent="0.25">
      <c r="A23596" s="28"/>
      <c r="B23596" s="9" t="s">
        <v>66</v>
      </c>
      <c r="C23596" s="12">
        <v>0</v>
      </c>
    </row>
    <row r="23597" spans="1:9" ht="14.1" customHeight="1" x14ac:dyDescent="0.25">
      <c r="A23597" s="28"/>
      <c r="B23597" s="9" t="s">
        <v>67</v>
      </c>
      <c r="C23597" s="12">
        <v>1</v>
      </c>
    </row>
    <row r="23598" spans="1:9" ht="14.1" customHeight="1" x14ac:dyDescent="0.25">
      <c r="A23598" s="28"/>
      <c r="B23598" s="9" t="s">
        <v>68</v>
      </c>
      <c r="C23598" s="12">
        <v>-1</v>
      </c>
    </row>
    <row r="23599" spans="1:9" ht="24" customHeight="1" x14ac:dyDescent="0.25">
      <c r="A23599" s="28"/>
      <c r="B23599" s="9" t="s">
        <v>69</v>
      </c>
      <c r="C23599" s="12">
        <v>0</v>
      </c>
    </row>
    <row r="23600" spans="1:9" ht="24" customHeight="1" x14ac:dyDescent="0.25">
      <c r="A23600" s="28"/>
      <c r="B23600" s="9" t="s">
        <v>70</v>
      </c>
      <c r="C23600" s="12">
        <v>0</v>
      </c>
    </row>
    <row r="23601" spans="1:9" ht="24" customHeight="1" x14ac:dyDescent="0.25">
      <c r="A23601" s="28"/>
      <c r="B23601" s="9" t="s">
        <v>71</v>
      </c>
      <c r="C23601" s="12">
        <v>1</v>
      </c>
    </row>
    <row r="23602" spans="1:9" ht="24" customHeight="1" x14ac:dyDescent="0.25">
      <c r="A23602" s="28"/>
      <c r="B23602" s="9" t="s">
        <v>72</v>
      </c>
      <c r="C23602" s="12">
        <v>-1</v>
      </c>
    </row>
    <row r="23603" spans="1:9" ht="24" customHeight="1" x14ac:dyDescent="0.25">
      <c r="A23603" s="28"/>
      <c r="B23603" s="9" t="s">
        <v>73</v>
      </c>
      <c r="C23603" s="12">
        <v>0</v>
      </c>
    </row>
    <row r="23604" spans="1:9" ht="24" customHeight="1" x14ac:dyDescent="0.25">
      <c r="A23604" s="28"/>
      <c r="B23604" s="9" t="s">
        <v>74</v>
      </c>
      <c r="C23604" s="12">
        <v>0</v>
      </c>
    </row>
    <row r="23605" spans="1:9" ht="24" customHeight="1" x14ac:dyDescent="0.25">
      <c r="A23605" s="28"/>
      <c r="B23605" s="9" t="s">
        <v>75</v>
      </c>
      <c r="C23605" s="12">
        <v>0</v>
      </c>
    </row>
    <row r="23606" spans="1:9" ht="24" customHeight="1" thickBot="1" x14ac:dyDescent="0.3">
      <c r="A23606" s="91"/>
      <c r="B23606" s="14" t="s">
        <v>76</v>
      </c>
      <c r="C23606" s="100">
        <v>0</v>
      </c>
    </row>
    <row r="23607" spans="1:9" ht="15" customHeight="1" x14ac:dyDescent="0.25">
      <c r="A23607" s="42" t="s">
        <v>136</v>
      </c>
      <c r="B23607" s="43"/>
      <c r="C23607" s="43"/>
    </row>
    <row r="23609" spans="1:9" ht="20.100000000000001" customHeight="1" thickBot="1" x14ac:dyDescent="0.3">
      <c r="A23609" s="16" t="s">
        <v>116</v>
      </c>
      <c r="B23609" s="17"/>
      <c r="C23609" s="17"/>
      <c r="D23609" s="17"/>
      <c r="E23609" s="17"/>
      <c r="F23609" s="17"/>
      <c r="G23609" s="17"/>
      <c r="H23609" s="17"/>
      <c r="I23609" s="17"/>
    </row>
    <row r="23610" spans="1:9" ht="15" customHeight="1" x14ac:dyDescent="0.25">
      <c r="A23610" s="67" t="s">
        <v>117</v>
      </c>
      <c r="B23610" s="68" t="s">
        <v>89</v>
      </c>
      <c r="C23610" s="69" t="s">
        <v>90</v>
      </c>
      <c r="D23610" s="69" t="s">
        <v>91</v>
      </c>
      <c r="E23610" s="69" t="s">
        <v>118</v>
      </c>
      <c r="F23610" s="69" t="s">
        <v>92</v>
      </c>
      <c r="G23610" s="69" t="s">
        <v>59</v>
      </c>
      <c r="H23610" s="70" t="s">
        <v>93</v>
      </c>
      <c r="I23610" s="71"/>
    </row>
    <row r="23611" spans="1:9" ht="15" customHeight="1" thickBot="1" x14ac:dyDescent="0.3">
      <c r="A23611" s="72"/>
      <c r="B23611" s="73"/>
      <c r="C23611" s="74"/>
      <c r="D23611" s="74"/>
      <c r="E23611" s="74"/>
      <c r="F23611" s="74"/>
      <c r="G23611" s="74"/>
      <c r="H23611" s="75" t="s">
        <v>94</v>
      </c>
      <c r="I23611" s="76" t="s">
        <v>95</v>
      </c>
    </row>
    <row r="23612" spans="1:9" ht="14.1" customHeight="1" thickBot="1" x14ac:dyDescent="0.3">
      <c r="A23612" s="94" t="s">
        <v>62</v>
      </c>
      <c r="B23612" s="95">
        <v>-9.7467922523942971E-3</v>
      </c>
      <c r="C23612" s="96">
        <v>3.3916255524616586E-3</v>
      </c>
      <c r="D23612" s="97">
        <v>287.40286309228372</v>
      </c>
      <c r="E23612" s="98">
        <v>0</v>
      </c>
      <c r="F23612" s="97">
        <v>-2.8737819377849738</v>
      </c>
      <c r="G23612" s="97">
        <v>4.3585087507273055E-3</v>
      </c>
      <c r="H23612" s="96">
        <v>-1.6422367487539814E-2</v>
      </c>
      <c r="I23612" s="99">
        <v>-3.0712170172487807E-3</v>
      </c>
    </row>
    <row r="23613" spans="1:9" ht="15" customHeight="1" x14ac:dyDescent="0.25">
      <c r="A23613" s="42" t="s">
        <v>136</v>
      </c>
      <c r="B23613" s="43"/>
      <c r="C23613" s="43"/>
      <c r="D23613" s="43"/>
      <c r="E23613" s="43"/>
      <c r="F23613" s="43"/>
      <c r="G23613" s="43"/>
      <c r="H23613" s="43"/>
      <c r="I23613" s="43"/>
    </row>
    <row r="23614" spans="1:9" ht="15" customHeight="1" x14ac:dyDescent="0.25">
      <c r="A23614" s="50" t="s">
        <v>352</v>
      </c>
      <c r="B23614" s="51"/>
      <c r="C23614" s="51"/>
      <c r="D23614" s="51"/>
      <c r="E23614" s="51"/>
      <c r="F23614" s="51"/>
      <c r="G23614" s="51"/>
      <c r="H23614" s="51"/>
      <c r="I23614" s="51"/>
    </row>
    <row r="23617" spans="1:3" ht="16.5" x14ac:dyDescent="0.25">
      <c r="A23617" t="s">
        <v>137</v>
      </c>
    </row>
    <row r="23619" spans="1:3" ht="20.100000000000001" customHeight="1" thickBot="1" x14ac:dyDescent="0.3">
      <c r="A23619" s="16" t="s">
        <v>114</v>
      </c>
      <c r="B23619" s="17"/>
      <c r="C23619" s="17"/>
    </row>
    <row r="23620" spans="1:3" ht="15" customHeight="1" thickBot="1" x14ac:dyDescent="0.3">
      <c r="A23620" s="18"/>
      <c r="B23620" s="19"/>
      <c r="C23620" s="61" t="s">
        <v>62</v>
      </c>
    </row>
    <row r="23621" spans="1:3" ht="14.1" customHeight="1" x14ac:dyDescent="0.25">
      <c r="A23621" s="3" t="s">
        <v>36</v>
      </c>
      <c r="B23621" s="23" t="s">
        <v>37</v>
      </c>
      <c r="C23621" s="62">
        <v>0</v>
      </c>
    </row>
    <row r="23622" spans="1:3" ht="14.1" customHeight="1" x14ac:dyDescent="0.25">
      <c r="A23622" s="28"/>
      <c r="B23622" s="9" t="s">
        <v>63</v>
      </c>
      <c r="C23622" s="12">
        <v>0</v>
      </c>
    </row>
    <row r="23623" spans="1:3" ht="14.1" customHeight="1" x14ac:dyDescent="0.25">
      <c r="A23623" s="28"/>
      <c r="B23623" s="9" t="s">
        <v>64</v>
      </c>
      <c r="C23623" s="12">
        <v>0</v>
      </c>
    </row>
    <row r="23624" spans="1:3" ht="14.1" customHeight="1" x14ac:dyDescent="0.25">
      <c r="A23624" s="28"/>
      <c r="B23624" s="9" t="s">
        <v>65</v>
      </c>
      <c r="C23624" s="12">
        <v>0</v>
      </c>
    </row>
    <row r="23625" spans="1:3" ht="14.1" customHeight="1" x14ac:dyDescent="0.25">
      <c r="A23625" s="28"/>
      <c r="B23625" s="9" t="s">
        <v>66</v>
      </c>
      <c r="C23625" s="12">
        <v>0</v>
      </c>
    </row>
    <row r="23626" spans="1:3" ht="14.1" customHeight="1" x14ac:dyDescent="0.25">
      <c r="A23626" s="28"/>
      <c r="B23626" s="9" t="s">
        <v>67</v>
      </c>
      <c r="C23626" s="12">
        <v>1</v>
      </c>
    </row>
    <row r="23627" spans="1:3" ht="14.1" customHeight="1" x14ac:dyDescent="0.25">
      <c r="A23627" s="28"/>
      <c r="B23627" s="9" t="s">
        <v>68</v>
      </c>
      <c r="C23627" s="12">
        <v>-1</v>
      </c>
    </row>
    <row r="23628" spans="1:3" ht="24" customHeight="1" x14ac:dyDescent="0.25">
      <c r="A23628" s="28"/>
      <c r="B23628" s="9" t="s">
        <v>69</v>
      </c>
      <c r="C23628" s="12">
        <v>0</v>
      </c>
    </row>
    <row r="23629" spans="1:3" ht="24" customHeight="1" x14ac:dyDescent="0.25">
      <c r="A23629" s="28"/>
      <c r="B23629" s="9" t="s">
        <v>70</v>
      </c>
      <c r="C23629" s="12">
        <v>0</v>
      </c>
    </row>
    <row r="23630" spans="1:3" ht="24" customHeight="1" x14ac:dyDescent="0.25">
      <c r="A23630" s="28"/>
      <c r="B23630" s="9" t="s">
        <v>71</v>
      </c>
      <c r="C23630" s="12">
        <v>0</v>
      </c>
    </row>
    <row r="23631" spans="1:3" ht="24" customHeight="1" x14ac:dyDescent="0.25">
      <c r="A23631" s="28"/>
      <c r="B23631" s="9" t="s">
        <v>72</v>
      </c>
      <c r="C23631" s="12">
        <v>0</v>
      </c>
    </row>
    <row r="23632" spans="1:3" ht="24" customHeight="1" x14ac:dyDescent="0.25">
      <c r="A23632" s="28"/>
      <c r="B23632" s="9" t="s">
        <v>73</v>
      </c>
      <c r="C23632" s="12">
        <v>0</v>
      </c>
    </row>
    <row r="23633" spans="1:9" ht="24" customHeight="1" x14ac:dyDescent="0.25">
      <c r="A23633" s="28"/>
      <c r="B23633" s="9" t="s">
        <v>74</v>
      </c>
      <c r="C23633" s="12">
        <v>0</v>
      </c>
    </row>
    <row r="23634" spans="1:9" ht="24" customHeight="1" x14ac:dyDescent="0.25">
      <c r="A23634" s="28"/>
      <c r="B23634" s="9" t="s">
        <v>75</v>
      </c>
      <c r="C23634" s="12">
        <v>1</v>
      </c>
    </row>
    <row r="23635" spans="1:9" ht="24" customHeight="1" thickBot="1" x14ac:dyDescent="0.3">
      <c r="A23635" s="91"/>
      <c r="B23635" s="14" t="s">
        <v>76</v>
      </c>
      <c r="C23635" s="100">
        <v>-1</v>
      </c>
    </row>
    <row r="23636" spans="1:9" ht="15" customHeight="1" x14ac:dyDescent="0.25">
      <c r="A23636" s="42" t="s">
        <v>138</v>
      </c>
      <c r="B23636" s="43"/>
      <c r="C23636" s="43"/>
    </row>
    <row r="23638" spans="1:9" ht="20.100000000000001" customHeight="1" thickBot="1" x14ac:dyDescent="0.3">
      <c r="A23638" s="16" t="s">
        <v>116</v>
      </c>
      <c r="B23638" s="17"/>
      <c r="C23638" s="17"/>
      <c r="D23638" s="17"/>
      <c r="E23638" s="17"/>
      <c r="F23638" s="17"/>
      <c r="G23638" s="17"/>
      <c r="H23638" s="17"/>
      <c r="I23638" s="17"/>
    </row>
    <row r="23639" spans="1:9" ht="15" customHeight="1" x14ac:dyDescent="0.25">
      <c r="A23639" s="67" t="s">
        <v>117</v>
      </c>
      <c r="B23639" s="68" t="s">
        <v>89</v>
      </c>
      <c r="C23639" s="69" t="s">
        <v>90</v>
      </c>
      <c r="D23639" s="69" t="s">
        <v>91</v>
      </c>
      <c r="E23639" s="69" t="s">
        <v>118</v>
      </c>
      <c r="F23639" s="69" t="s">
        <v>92</v>
      </c>
      <c r="G23639" s="69" t="s">
        <v>59</v>
      </c>
      <c r="H23639" s="70" t="s">
        <v>93</v>
      </c>
      <c r="I23639" s="71"/>
    </row>
    <row r="23640" spans="1:9" ht="15" customHeight="1" thickBot="1" x14ac:dyDescent="0.3">
      <c r="A23640" s="72"/>
      <c r="B23640" s="73"/>
      <c r="C23640" s="74"/>
      <c r="D23640" s="74"/>
      <c r="E23640" s="74"/>
      <c r="F23640" s="74"/>
      <c r="G23640" s="74"/>
      <c r="H23640" s="75" t="s">
        <v>94</v>
      </c>
      <c r="I23640" s="76" t="s">
        <v>95</v>
      </c>
    </row>
    <row r="23641" spans="1:9" ht="14.1" customHeight="1" thickBot="1" x14ac:dyDescent="0.3">
      <c r="A23641" s="94" t="s">
        <v>62</v>
      </c>
      <c r="B23641" s="95">
        <v>-1.464045349140866E-2</v>
      </c>
      <c r="C23641" s="96">
        <v>3.460864473683517E-3</v>
      </c>
      <c r="D23641" s="97">
        <v>287.07049401996414</v>
      </c>
      <c r="E23641" s="98">
        <v>0</v>
      </c>
      <c r="F23641" s="97">
        <v>-4.2302880111992138</v>
      </c>
      <c r="G23641" s="97">
        <v>3.1424534432520918E-5</v>
      </c>
      <c r="H23641" s="96">
        <v>-2.1452341751037225E-2</v>
      </c>
      <c r="I23641" s="99">
        <v>-7.8285652317800943E-3</v>
      </c>
    </row>
    <row r="23642" spans="1:9" ht="15" customHeight="1" x14ac:dyDescent="0.25">
      <c r="A23642" s="42" t="s">
        <v>138</v>
      </c>
      <c r="B23642" s="43"/>
      <c r="C23642" s="43"/>
      <c r="D23642" s="43"/>
      <c r="E23642" s="43"/>
      <c r="F23642" s="43"/>
      <c r="G23642" s="43"/>
      <c r="H23642" s="43"/>
      <c r="I23642" s="43"/>
    </row>
    <row r="23643" spans="1:9" ht="15" customHeight="1" x14ac:dyDescent="0.25">
      <c r="A23643" s="50" t="s">
        <v>352</v>
      </c>
      <c r="B23643" s="51"/>
      <c r="C23643" s="51"/>
      <c r="D23643" s="51"/>
      <c r="E23643" s="51"/>
      <c r="F23643" s="51"/>
      <c r="G23643" s="51"/>
      <c r="H23643" s="51"/>
      <c r="I23643" s="51"/>
    </row>
    <row r="23646" spans="1:9" ht="16.5" x14ac:dyDescent="0.25">
      <c r="A23646" t="s">
        <v>139</v>
      </c>
    </row>
    <row r="23648" spans="1:9" ht="20.100000000000001" customHeight="1" thickBot="1" x14ac:dyDescent="0.3">
      <c r="A23648" s="16" t="s">
        <v>114</v>
      </c>
      <c r="B23648" s="17"/>
      <c r="C23648" s="17"/>
    </row>
    <row r="23649" spans="1:3" ht="15" customHeight="1" thickBot="1" x14ac:dyDescent="0.3">
      <c r="A23649" s="18"/>
      <c r="B23649" s="19"/>
      <c r="C23649" s="61" t="s">
        <v>62</v>
      </c>
    </row>
    <row r="23650" spans="1:3" ht="14.1" customHeight="1" x14ac:dyDescent="0.25">
      <c r="A23650" s="3" t="s">
        <v>36</v>
      </c>
      <c r="B23650" s="23" t="s">
        <v>37</v>
      </c>
      <c r="C23650" s="62">
        <v>0</v>
      </c>
    </row>
    <row r="23651" spans="1:3" ht="14.1" customHeight="1" x14ac:dyDescent="0.25">
      <c r="A23651" s="28"/>
      <c r="B23651" s="9" t="s">
        <v>63</v>
      </c>
      <c r="C23651" s="12">
        <v>0</v>
      </c>
    </row>
    <row r="23652" spans="1:3" ht="14.1" customHeight="1" x14ac:dyDescent="0.25">
      <c r="A23652" s="28"/>
      <c r="B23652" s="9" t="s">
        <v>64</v>
      </c>
      <c r="C23652" s="12">
        <v>0</v>
      </c>
    </row>
    <row r="23653" spans="1:3" ht="14.1" customHeight="1" x14ac:dyDescent="0.25">
      <c r="A23653" s="28"/>
      <c r="B23653" s="9" t="s">
        <v>65</v>
      </c>
      <c r="C23653" s="12">
        <v>0</v>
      </c>
    </row>
    <row r="23654" spans="1:3" ht="14.1" customHeight="1" x14ac:dyDescent="0.25">
      <c r="A23654" s="28"/>
      <c r="B23654" s="9" t="s">
        <v>66</v>
      </c>
      <c r="C23654" s="12">
        <v>0</v>
      </c>
    </row>
    <row r="23655" spans="1:3" ht="14.1" customHeight="1" x14ac:dyDescent="0.25">
      <c r="A23655" s="28"/>
      <c r="B23655" s="9" t="s">
        <v>67</v>
      </c>
      <c r="C23655" s="12">
        <v>0</v>
      </c>
    </row>
    <row r="23656" spans="1:3" ht="14.1" customHeight="1" x14ac:dyDescent="0.25">
      <c r="A23656" s="28"/>
      <c r="B23656" s="9" t="s">
        <v>68</v>
      </c>
      <c r="C23656" s="12">
        <v>0</v>
      </c>
    </row>
    <row r="23657" spans="1:3" ht="24" customHeight="1" x14ac:dyDescent="0.25">
      <c r="A23657" s="28"/>
      <c r="B23657" s="9" t="s">
        <v>69</v>
      </c>
      <c r="C23657" s="12">
        <v>0</v>
      </c>
    </row>
    <row r="23658" spans="1:3" ht="24" customHeight="1" x14ac:dyDescent="0.25">
      <c r="A23658" s="28"/>
      <c r="B23658" s="9" t="s">
        <v>70</v>
      </c>
      <c r="C23658" s="12">
        <v>0</v>
      </c>
    </row>
    <row r="23659" spans="1:3" ht="24" customHeight="1" x14ac:dyDescent="0.25">
      <c r="A23659" s="28"/>
      <c r="B23659" s="9" t="s">
        <v>71</v>
      </c>
      <c r="C23659" s="12">
        <v>1</v>
      </c>
    </row>
    <row r="23660" spans="1:3" ht="24" customHeight="1" x14ac:dyDescent="0.25">
      <c r="A23660" s="28"/>
      <c r="B23660" s="9" t="s">
        <v>72</v>
      </c>
      <c r="C23660" s="12">
        <v>-1</v>
      </c>
    </row>
    <row r="23661" spans="1:3" ht="24" customHeight="1" x14ac:dyDescent="0.25">
      <c r="A23661" s="28"/>
      <c r="B23661" s="9" t="s">
        <v>73</v>
      </c>
      <c r="C23661" s="12">
        <v>0</v>
      </c>
    </row>
    <row r="23662" spans="1:3" ht="24" customHeight="1" x14ac:dyDescent="0.25">
      <c r="A23662" s="28"/>
      <c r="B23662" s="9" t="s">
        <v>74</v>
      </c>
      <c r="C23662" s="12">
        <v>0</v>
      </c>
    </row>
    <row r="23663" spans="1:3" ht="24" customHeight="1" x14ac:dyDescent="0.25">
      <c r="A23663" s="28"/>
      <c r="B23663" s="9" t="s">
        <v>75</v>
      </c>
      <c r="C23663" s="12">
        <v>-1</v>
      </c>
    </row>
    <row r="23664" spans="1:3" ht="24" customHeight="1" thickBot="1" x14ac:dyDescent="0.3">
      <c r="A23664" s="91"/>
      <c r="B23664" s="14" t="s">
        <v>76</v>
      </c>
      <c r="C23664" s="100">
        <v>1</v>
      </c>
    </row>
    <row r="23665" spans="1:9" ht="24.95" customHeight="1" x14ac:dyDescent="0.25">
      <c r="A23665" s="42" t="s">
        <v>140</v>
      </c>
      <c r="B23665" s="43"/>
      <c r="C23665" s="43"/>
    </row>
    <row r="23667" spans="1:9" ht="20.100000000000001" customHeight="1" thickBot="1" x14ac:dyDescent="0.3">
      <c r="A23667" s="16" t="s">
        <v>116</v>
      </c>
      <c r="B23667" s="17"/>
      <c r="C23667" s="17"/>
      <c r="D23667" s="17"/>
      <c r="E23667" s="17"/>
      <c r="F23667" s="17"/>
      <c r="G23667" s="17"/>
      <c r="H23667" s="17"/>
      <c r="I23667" s="17"/>
    </row>
    <row r="23668" spans="1:9" ht="15" customHeight="1" x14ac:dyDescent="0.25">
      <c r="A23668" s="67" t="s">
        <v>117</v>
      </c>
      <c r="B23668" s="68" t="s">
        <v>89</v>
      </c>
      <c r="C23668" s="69" t="s">
        <v>90</v>
      </c>
      <c r="D23668" s="69" t="s">
        <v>91</v>
      </c>
      <c r="E23668" s="69" t="s">
        <v>118</v>
      </c>
      <c r="F23668" s="69" t="s">
        <v>92</v>
      </c>
      <c r="G23668" s="69" t="s">
        <v>59</v>
      </c>
      <c r="H23668" s="70" t="s">
        <v>93</v>
      </c>
      <c r="I23668" s="71"/>
    </row>
    <row r="23669" spans="1:9" ht="15" customHeight="1" thickBot="1" x14ac:dyDescent="0.3">
      <c r="A23669" s="72"/>
      <c r="B23669" s="73"/>
      <c r="C23669" s="74"/>
      <c r="D23669" s="74"/>
      <c r="E23669" s="74"/>
      <c r="F23669" s="74"/>
      <c r="G23669" s="74"/>
      <c r="H23669" s="75" t="s">
        <v>94</v>
      </c>
      <c r="I23669" s="76" t="s">
        <v>95</v>
      </c>
    </row>
    <row r="23670" spans="1:9" ht="14.1" customHeight="1" thickBot="1" x14ac:dyDescent="0.3">
      <c r="A23670" s="94" t="s">
        <v>62</v>
      </c>
      <c r="B23670" s="95">
        <v>4.8936612390143635E-3</v>
      </c>
      <c r="C23670" s="96">
        <v>4.8456895064908495E-3</v>
      </c>
      <c r="D23670" s="97">
        <v>287.23543852776771</v>
      </c>
      <c r="E23670" s="98">
        <v>0</v>
      </c>
      <c r="F23670" s="97">
        <v>1.0098998775012835</v>
      </c>
      <c r="G23670" s="97">
        <v>0.31339322617914817</v>
      </c>
      <c r="H23670" s="96">
        <v>-4.6439024145994963E-3</v>
      </c>
      <c r="I23670" s="99">
        <v>1.4431224892628223E-2</v>
      </c>
    </row>
    <row r="23671" spans="1:9" ht="15" customHeight="1" x14ac:dyDescent="0.25">
      <c r="A23671" s="42" t="s">
        <v>140</v>
      </c>
      <c r="B23671" s="43"/>
      <c r="C23671" s="43"/>
      <c r="D23671" s="43"/>
      <c r="E23671" s="43"/>
      <c r="F23671" s="43"/>
      <c r="G23671" s="43"/>
      <c r="H23671" s="43"/>
      <c r="I23671" s="43"/>
    </row>
    <row r="23672" spans="1:9" ht="15" customHeight="1" x14ac:dyDescent="0.25">
      <c r="A23672" s="50" t="s">
        <v>352</v>
      </c>
      <c r="B23672" s="51"/>
      <c r="C23672" s="51"/>
      <c r="D23672" s="51"/>
      <c r="E23672" s="51"/>
      <c r="F23672" s="51"/>
      <c r="G23672" s="51"/>
      <c r="H23672" s="51"/>
      <c r="I23672" s="51"/>
    </row>
    <row r="23675" spans="1:9" ht="16.5" x14ac:dyDescent="0.25">
      <c r="A23675" t="s">
        <v>141</v>
      </c>
    </row>
    <row r="23678" spans="1:9" ht="16.5" x14ac:dyDescent="0.25">
      <c r="A23678" t="s">
        <v>142</v>
      </c>
    </row>
    <row r="23680" spans="1:9" ht="18" customHeight="1" thickBot="1" x14ac:dyDescent="0.3">
      <c r="A23680" s="1" t="s">
        <v>143</v>
      </c>
      <c r="B23680" s="2"/>
      <c r="C23680" s="2"/>
      <c r="D23680" s="2"/>
    </row>
    <row r="23681" spans="1:4" ht="14.1" customHeight="1" x14ac:dyDescent="0.25">
      <c r="A23681" s="101" t="s">
        <v>88</v>
      </c>
      <c r="B23681" s="4"/>
      <c r="C23681" s="102" t="s">
        <v>144</v>
      </c>
      <c r="D23681" s="103"/>
    </row>
    <row r="23682" spans="1:4" ht="15" customHeight="1" thickBot="1" x14ac:dyDescent="0.3">
      <c r="A23682" s="13"/>
      <c r="B23682" s="104"/>
      <c r="C23682" s="105" t="s">
        <v>145</v>
      </c>
      <c r="D23682" s="76" t="s">
        <v>146</v>
      </c>
    </row>
    <row r="23683" spans="1:4" ht="14.1" customHeight="1" x14ac:dyDescent="0.25">
      <c r="A23683" s="3" t="s">
        <v>36</v>
      </c>
      <c r="B23683" s="23" t="s">
        <v>37</v>
      </c>
      <c r="C23683" s="24">
        <v>1</v>
      </c>
      <c r="D23683" s="63">
        <v>1</v>
      </c>
    </row>
    <row r="23684" spans="1:4" ht="14.1" customHeight="1" x14ac:dyDescent="0.25">
      <c r="A23684" s="11"/>
      <c r="B23684" s="9" t="s">
        <v>63</v>
      </c>
      <c r="C23684" s="29">
        <v>1</v>
      </c>
      <c r="D23684" s="35">
        <v>0</v>
      </c>
    </row>
    <row r="23685" spans="1:4" ht="14.1" customHeight="1" x14ac:dyDescent="0.25">
      <c r="A23685" s="11"/>
      <c r="B23685" s="9" t="s">
        <v>64</v>
      </c>
      <c r="C23685" s="29">
        <v>0</v>
      </c>
      <c r="D23685" s="35">
        <v>1</v>
      </c>
    </row>
    <row r="23686" spans="1:4" ht="14.1" customHeight="1" x14ac:dyDescent="0.25">
      <c r="A23686" s="11"/>
      <c r="B23686" s="9" t="s">
        <v>65</v>
      </c>
      <c r="C23686" s="64">
        <v>0.25</v>
      </c>
      <c r="D23686" s="56">
        <v>0.25</v>
      </c>
    </row>
    <row r="23687" spans="1:4" ht="14.1" customHeight="1" x14ac:dyDescent="0.25">
      <c r="A23687" s="11"/>
      <c r="B23687" s="9" t="s">
        <v>66</v>
      </c>
      <c r="C23687" s="64">
        <v>0.25</v>
      </c>
      <c r="D23687" s="56">
        <v>0.25</v>
      </c>
    </row>
    <row r="23688" spans="1:4" ht="14.1" customHeight="1" x14ac:dyDescent="0.25">
      <c r="A23688" s="11"/>
      <c r="B23688" s="9" t="s">
        <v>67</v>
      </c>
      <c r="C23688" s="64">
        <v>0.25</v>
      </c>
      <c r="D23688" s="56">
        <v>0.25</v>
      </c>
    </row>
    <row r="23689" spans="1:4" ht="14.1" customHeight="1" x14ac:dyDescent="0.25">
      <c r="A23689" s="11"/>
      <c r="B23689" s="9" t="s">
        <v>68</v>
      </c>
      <c r="C23689" s="64">
        <v>0.25</v>
      </c>
      <c r="D23689" s="56">
        <v>0.25</v>
      </c>
    </row>
    <row r="23690" spans="1:4" ht="24" customHeight="1" x14ac:dyDescent="0.25">
      <c r="A23690" s="11"/>
      <c r="B23690" s="9" t="s">
        <v>69</v>
      </c>
      <c r="C23690" s="64">
        <v>0.25</v>
      </c>
      <c r="D23690" s="35">
        <v>0</v>
      </c>
    </row>
    <row r="23691" spans="1:4" ht="24" customHeight="1" x14ac:dyDescent="0.25">
      <c r="A23691" s="11"/>
      <c r="B23691" s="9" t="s">
        <v>70</v>
      </c>
      <c r="C23691" s="64">
        <v>0.25</v>
      </c>
      <c r="D23691" s="35">
        <v>0</v>
      </c>
    </row>
    <row r="23692" spans="1:4" ht="24" customHeight="1" x14ac:dyDescent="0.25">
      <c r="A23692" s="11"/>
      <c r="B23692" s="9" t="s">
        <v>71</v>
      </c>
      <c r="C23692" s="64">
        <v>0.25</v>
      </c>
      <c r="D23692" s="35">
        <v>0</v>
      </c>
    </row>
    <row r="23693" spans="1:4" ht="24" customHeight="1" x14ac:dyDescent="0.25">
      <c r="A23693" s="11"/>
      <c r="B23693" s="9" t="s">
        <v>72</v>
      </c>
      <c r="C23693" s="64">
        <v>0.25</v>
      </c>
      <c r="D23693" s="35">
        <v>0</v>
      </c>
    </row>
    <row r="23694" spans="1:4" ht="24" customHeight="1" x14ac:dyDescent="0.25">
      <c r="A23694" s="11"/>
      <c r="B23694" s="9" t="s">
        <v>73</v>
      </c>
      <c r="C23694" s="29">
        <v>0</v>
      </c>
      <c r="D23694" s="56">
        <v>0.25</v>
      </c>
    </row>
    <row r="23695" spans="1:4" ht="24" customHeight="1" x14ac:dyDescent="0.25">
      <c r="A23695" s="11"/>
      <c r="B23695" s="9" t="s">
        <v>74</v>
      </c>
      <c r="C23695" s="29">
        <v>0</v>
      </c>
      <c r="D23695" s="56">
        <v>0.25</v>
      </c>
    </row>
    <row r="23696" spans="1:4" ht="24" customHeight="1" x14ac:dyDescent="0.25">
      <c r="A23696" s="11"/>
      <c r="B23696" s="9" t="s">
        <v>75</v>
      </c>
      <c r="C23696" s="29">
        <v>0</v>
      </c>
      <c r="D23696" s="56">
        <v>0.25</v>
      </c>
    </row>
    <row r="23697" spans="1:6" ht="24" customHeight="1" thickBot="1" x14ac:dyDescent="0.3">
      <c r="A23697" s="13"/>
      <c r="B23697" s="14" t="s">
        <v>76</v>
      </c>
      <c r="C23697" s="38">
        <v>0</v>
      </c>
      <c r="D23697" s="58">
        <v>0.25</v>
      </c>
    </row>
    <row r="23699" spans="1:6" ht="20.100000000000001" customHeight="1" thickBot="1" x14ac:dyDescent="0.3">
      <c r="A23699" s="16" t="s">
        <v>147</v>
      </c>
      <c r="B23699" s="17"/>
      <c r="C23699" s="17"/>
      <c r="D23699" s="17"/>
      <c r="E23699" s="17"/>
      <c r="F23699" s="17"/>
    </row>
    <row r="23700" spans="1:6" ht="15" customHeight="1" x14ac:dyDescent="0.25">
      <c r="A23700" s="67" t="s">
        <v>144</v>
      </c>
      <c r="B23700" s="68" t="s">
        <v>148</v>
      </c>
      <c r="C23700" s="69" t="s">
        <v>90</v>
      </c>
      <c r="D23700" s="69" t="s">
        <v>91</v>
      </c>
      <c r="E23700" s="70" t="s">
        <v>93</v>
      </c>
      <c r="F23700" s="71"/>
    </row>
    <row r="23701" spans="1:6" ht="15" customHeight="1" thickBot="1" x14ac:dyDescent="0.3">
      <c r="A23701" s="72"/>
      <c r="B23701" s="73"/>
      <c r="C23701" s="74"/>
      <c r="D23701" s="74"/>
      <c r="E23701" s="75" t="s">
        <v>94</v>
      </c>
      <c r="F23701" s="76" t="s">
        <v>95</v>
      </c>
    </row>
    <row r="23702" spans="1:6" ht="14.1" customHeight="1" x14ac:dyDescent="0.25">
      <c r="A23702" s="44" t="s">
        <v>145</v>
      </c>
      <c r="B23702" s="106">
        <v>0.93647535483965405</v>
      </c>
      <c r="C23702" s="53">
        <v>9.0386673104845064E-3</v>
      </c>
      <c r="D23702" s="53">
        <v>137.90256302293611</v>
      </c>
      <c r="E23702" s="53">
        <v>0.9186030542544299</v>
      </c>
      <c r="F23702" s="54">
        <v>0.95434765542487821</v>
      </c>
    </row>
    <row r="23703" spans="1:6" ht="14.1" customHeight="1" thickBot="1" x14ac:dyDescent="0.3">
      <c r="A23703" s="48" t="s">
        <v>146</v>
      </c>
      <c r="B23703" s="65">
        <v>0.94985200189658092</v>
      </c>
      <c r="C23703" s="57">
        <v>8.9410706887183486E-3</v>
      </c>
      <c r="D23703" s="57">
        <v>139.67658048771742</v>
      </c>
      <c r="E23703" s="57">
        <v>0.93217466799867998</v>
      </c>
      <c r="F23703" s="58">
        <v>0.96752933579448186</v>
      </c>
    </row>
    <row r="23704" spans="1:6" ht="15" customHeight="1" x14ac:dyDescent="0.25">
      <c r="A23704" s="42" t="s">
        <v>351</v>
      </c>
      <c r="B23704" s="43"/>
      <c r="C23704" s="43"/>
      <c r="D23704" s="43"/>
      <c r="E23704" s="43"/>
      <c r="F23704" s="43"/>
    </row>
    <row r="23707" spans="1:6" ht="16.5" x14ac:dyDescent="0.25">
      <c r="A23707" t="s">
        <v>149</v>
      </c>
    </row>
    <row r="23709" spans="1:6" ht="18" customHeight="1" thickBot="1" x14ac:dyDescent="0.3">
      <c r="A23709" s="1" t="s">
        <v>143</v>
      </c>
      <c r="B23709" s="2"/>
      <c r="C23709" s="2"/>
      <c r="D23709" s="2"/>
      <c r="E23709" s="2"/>
      <c r="F23709" s="2"/>
    </row>
    <row r="23710" spans="1:6" ht="14.1" customHeight="1" x14ac:dyDescent="0.25">
      <c r="A23710" s="101" t="s">
        <v>88</v>
      </c>
      <c r="B23710" s="4"/>
      <c r="C23710" s="102" t="s">
        <v>150</v>
      </c>
      <c r="D23710" s="107"/>
      <c r="E23710" s="107"/>
      <c r="F23710" s="103"/>
    </row>
    <row r="23711" spans="1:6" ht="15" customHeight="1" thickBot="1" x14ac:dyDescent="0.3">
      <c r="A23711" s="13"/>
      <c r="B23711" s="104"/>
      <c r="C23711" s="105" t="s">
        <v>151</v>
      </c>
      <c r="D23711" s="75" t="s">
        <v>152</v>
      </c>
      <c r="E23711" s="75" t="s">
        <v>153</v>
      </c>
      <c r="F23711" s="76" t="s">
        <v>154</v>
      </c>
    </row>
    <row r="23712" spans="1:6" ht="14.1" customHeight="1" x14ac:dyDescent="0.25">
      <c r="A23712" s="3" t="s">
        <v>36</v>
      </c>
      <c r="B23712" s="23" t="s">
        <v>37</v>
      </c>
      <c r="C23712" s="24">
        <v>1</v>
      </c>
      <c r="D23712" s="26">
        <v>1</v>
      </c>
      <c r="E23712" s="26">
        <v>1</v>
      </c>
      <c r="F23712" s="63">
        <v>1</v>
      </c>
    </row>
    <row r="23713" spans="1:6" ht="14.1" customHeight="1" x14ac:dyDescent="0.25">
      <c r="A23713" s="11"/>
      <c r="B23713" s="9" t="s">
        <v>63</v>
      </c>
      <c r="C23713" s="64">
        <v>0.5</v>
      </c>
      <c r="D23713" s="55">
        <v>0.5</v>
      </c>
      <c r="E23713" s="55">
        <v>0.5</v>
      </c>
      <c r="F23713" s="56">
        <v>0.5</v>
      </c>
    </row>
    <row r="23714" spans="1:6" ht="14.1" customHeight="1" x14ac:dyDescent="0.25">
      <c r="A23714" s="11"/>
      <c r="B23714" s="9" t="s">
        <v>64</v>
      </c>
      <c r="C23714" s="64">
        <v>0.5</v>
      </c>
      <c r="D23714" s="55">
        <v>0.5</v>
      </c>
      <c r="E23714" s="55">
        <v>0.5</v>
      </c>
      <c r="F23714" s="56">
        <v>0.5</v>
      </c>
    </row>
    <row r="23715" spans="1:6" ht="14.1" customHeight="1" x14ac:dyDescent="0.25">
      <c r="A23715" s="11"/>
      <c r="B23715" s="9" t="s">
        <v>65</v>
      </c>
      <c r="C23715" s="29">
        <v>1</v>
      </c>
      <c r="D23715" s="31">
        <v>0</v>
      </c>
      <c r="E23715" s="31">
        <v>0</v>
      </c>
      <c r="F23715" s="35">
        <v>0</v>
      </c>
    </row>
    <row r="23716" spans="1:6" ht="14.1" customHeight="1" x14ac:dyDescent="0.25">
      <c r="A23716" s="11"/>
      <c r="B23716" s="9" t="s">
        <v>66</v>
      </c>
      <c r="C23716" s="29">
        <v>0</v>
      </c>
      <c r="D23716" s="31">
        <v>1</v>
      </c>
      <c r="E23716" s="31">
        <v>0</v>
      </c>
      <c r="F23716" s="35">
        <v>0</v>
      </c>
    </row>
    <row r="23717" spans="1:6" ht="14.1" customHeight="1" x14ac:dyDescent="0.25">
      <c r="A23717" s="11"/>
      <c r="B23717" s="9" t="s">
        <v>67</v>
      </c>
      <c r="C23717" s="29">
        <v>0</v>
      </c>
      <c r="D23717" s="31">
        <v>0</v>
      </c>
      <c r="E23717" s="31">
        <v>1</v>
      </c>
      <c r="F23717" s="35">
        <v>0</v>
      </c>
    </row>
    <row r="23718" spans="1:6" ht="14.1" customHeight="1" x14ac:dyDescent="0.25">
      <c r="A23718" s="11"/>
      <c r="B23718" s="9" t="s">
        <v>68</v>
      </c>
      <c r="C23718" s="29">
        <v>0</v>
      </c>
      <c r="D23718" s="31">
        <v>0</v>
      </c>
      <c r="E23718" s="31">
        <v>0</v>
      </c>
      <c r="F23718" s="35">
        <v>1</v>
      </c>
    </row>
    <row r="23719" spans="1:6" ht="24" customHeight="1" x14ac:dyDescent="0.25">
      <c r="A23719" s="11"/>
      <c r="B23719" s="9" t="s">
        <v>69</v>
      </c>
      <c r="C23719" s="64">
        <v>0.5</v>
      </c>
      <c r="D23719" s="31">
        <v>0</v>
      </c>
      <c r="E23719" s="31">
        <v>0</v>
      </c>
      <c r="F23719" s="35">
        <v>0</v>
      </c>
    </row>
    <row r="23720" spans="1:6" ht="24" customHeight="1" x14ac:dyDescent="0.25">
      <c r="A23720" s="11"/>
      <c r="B23720" s="9" t="s">
        <v>70</v>
      </c>
      <c r="C23720" s="29">
        <v>0</v>
      </c>
      <c r="D23720" s="55">
        <v>0.5</v>
      </c>
      <c r="E23720" s="31">
        <v>0</v>
      </c>
      <c r="F23720" s="35">
        <v>0</v>
      </c>
    </row>
    <row r="23721" spans="1:6" ht="24" customHeight="1" x14ac:dyDescent="0.25">
      <c r="A23721" s="11"/>
      <c r="B23721" s="9" t="s">
        <v>71</v>
      </c>
      <c r="C23721" s="29">
        <v>0</v>
      </c>
      <c r="D23721" s="31">
        <v>0</v>
      </c>
      <c r="E23721" s="55">
        <v>0.5</v>
      </c>
      <c r="F23721" s="35">
        <v>0</v>
      </c>
    </row>
    <row r="23722" spans="1:6" ht="24" customHeight="1" x14ac:dyDescent="0.25">
      <c r="A23722" s="11"/>
      <c r="B23722" s="9" t="s">
        <v>72</v>
      </c>
      <c r="C23722" s="29">
        <v>0</v>
      </c>
      <c r="D23722" s="31">
        <v>0</v>
      </c>
      <c r="E23722" s="31">
        <v>0</v>
      </c>
      <c r="F23722" s="56">
        <v>0.5</v>
      </c>
    </row>
    <row r="23723" spans="1:6" ht="24" customHeight="1" x14ac:dyDescent="0.25">
      <c r="A23723" s="11"/>
      <c r="B23723" s="9" t="s">
        <v>73</v>
      </c>
      <c r="C23723" s="64">
        <v>0.5</v>
      </c>
      <c r="D23723" s="31">
        <v>0</v>
      </c>
      <c r="E23723" s="31">
        <v>0</v>
      </c>
      <c r="F23723" s="35">
        <v>0</v>
      </c>
    </row>
    <row r="23724" spans="1:6" ht="24" customHeight="1" x14ac:dyDescent="0.25">
      <c r="A23724" s="11"/>
      <c r="B23724" s="9" t="s">
        <v>74</v>
      </c>
      <c r="C23724" s="29">
        <v>0</v>
      </c>
      <c r="D23724" s="55">
        <v>0.5</v>
      </c>
      <c r="E23724" s="31">
        <v>0</v>
      </c>
      <c r="F23724" s="35">
        <v>0</v>
      </c>
    </row>
    <row r="23725" spans="1:6" ht="24" customHeight="1" x14ac:dyDescent="0.25">
      <c r="A23725" s="11"/>
      <c r="B23725" s="9" t="s">
        <v>75</v>
      </c>
      <c r="C23725" s="29">
        <v>0</v>
      </c>
      <c r="D23725" s="31">
        <v>0</v>
      </c>
      <c r="E23725" s="55">
        <v>0.5</v>
      </c>
      <c r="F23725" s="35">
        <v>0</v>
      </c>
    </row>
    <row r="23726" spans="1:6" ht="24" customHeight="1" thickBot="1" x14ac:dyDescent="0.3">
      <c r="A23726" s="13"/>
      <c r="B23726" s="14" t="s">
        <v>76</v>
      </c>
      <c r="C23726" s="38">
        <v>0</v>
      </c>
      <c r="D23726" s="40">
        <v>0</v>
      </c>
      <c r="E23726" s="40">
        <v>0</v>
      </c>
      <c r="F23726" s="58">
        <v>0.5</v>
      </c>
    </row>
    <row r="23728" spans="1:6" ht="20.100000000000001" customHeight="1" thickBot="1" x14ac:dyDescent="0.3">
      <c r="A23728" s="16" t="s">
        <v>147</v>
      </c>
      <c r="B23728" s="17"/>
      <c r="C23728" s="17"/>
      <c r="D23728" s="17"/>
      <c r="E23728" s="17"/>
      <c r="F23728" s="17"/>
    </row>
    <row r="23729" spans="1:10" ht="15" customHeight="1" x14ac:dyDescent="0.25">
      <c r="A23729" s="67" t="s">
        <v>150</v>
      </c>
      <c r="B23729" s="68" t="s">
        <v>148</v>
      </c>
      <c r="C23729" s="69" t="s">
        <v>90</v>
      </c>
      <c r="D23729" s="69" t="s">
        <v>91</v>
      </c>
      <c r="E23729" s="70" t="s">
        <v>93</v>
      </c>
      <c r="F23729" s="71"/>
    </row>
    <row r="23730" spans="1:10" ht="15" customHeight="1" thickBot="1" x14ac:dyDescent="0.3">
      <c r="A23730" s="72"/>
      <c r="B23730" s="73"/>
      <c r="C23730" s="74"/>
      <c r="D23730" s="74"/>
      <c r="E23730" s="75" t="s">
        <v>94</v>
      </c>
      <c r="F23730" s="76" t="s">
        <v>95</v>
      </c>
    </row>
    <row r="23731" spans="1:10" ht="14.1" customHeight="1" x14ac:dyDescent="0.25">
      <c r="A23731" s="44" t="s">
        <v>151</v>
      </c>
      <c r="B23731" s="106">
        <v>0.95176535099510651</v>
      </c>
      <c r="C23731" s="53">
        <v>6.6669827840281021E-3</v>
      </c>
      <c r="D23731" s="53">
        <v>166.19595327813516</v>
      </c>
      <c r="E23731" s="53">
        <v>0.93860245573354384</v>
      </c>
      <c r="F23731" s="54">
        <v>0.96492824625666918</v>
      </c>
    </row>
    <row r="23732" spans="1:10" ht="14.1" customHeight="1" x14ac:dyDescent="0.25">
      <c r="A23732" s="46" t="s">
        <v>152</v>
      </c>
      <c r="B23732" s="64">
        <v>0.93671298772709866</v>
      </c>
      <c r="C23732" s="55">
        <v>6.5880897964864177E-3</v>
      </c>
      <c r="D23732" s="55">
        <v>159.39494684766785</v>
      </c>
      <c r="E23732" s="55">
        <v>0.92370178255285118</v>
      </c>
      <c r="F23732" s="56">
        <v>0.94972419290134613</v>
      </c>
    </row>
    <row r="23733" spans="1:10" ht="14.1" customHeight="1" x14ac:dyDescent="0.25">
      <c r="A23733" s="46" t="s">
        <v>153</v>
      </c>
      <c r="B23733" s="64">
        <v>0.93599137593918169</v>
      </c>
      <c r="C23733" s="55">
        <v>6.5555293815857413E-3</v>
      </c>
      <c r="D23733" s="55">
        <v>156.60048652176636</v>
      </c>
      <c r="E23733" s="55">
        <v>0.92304270877483396</v>
      </c>
      <c r="F23733" s="56">
        <v>0.94894004310352942</v>
      </c>
    </row>
    <row r="23734" spans="1:10" ht="14.1" customHeight="1" thickBot="1" x14ac:dyDescent="0.3">
      <c r="A23734" s="48" t="s">
        <v>154</v>
      </c>
      <c r="B23734" s="65">
        <v>0.9481849988110832</v>
      </c>
      <c r="C23734" s="57">
        <v>6.5158569165545766E-3</v>
      </c>
      <c r="D23734" s="57">
        <v>153.00505090440905</v>
      </c>
      <c r="E23734" s="57">
        <v>0.93531233838020522</v>
      </c>
      <c r="F23734" s="58">
        <v>0.96105765924196118</v>
      </c>
    </row>
    <row r="23735" spans="1:10" ht="15" customHeight="1" x14ac:dyDescent="0.25">
      <c r="A23735" s="42" t="s">
        <v>351</v>
      </c>
      <c r="B23735" s="43"/>
      <c r="C23735" s="43"/>
      <c r="D23735" s="43"/>
      <c r="E23735" s="43"/>
      <c r="F23735" s="43"/>
    </row>
    <row r="23738" spans="1:10" ht="16.5" x14ac:dyDescent="0.25">
      <c r="A23738" t="s">
        <v>155</v>
      </c>
    </row>
    <row r="23740" spans="1:10" ht="18" customHeight="1" thickBot="1" x14ac:dyDescent="0.3">
      <c r="A23740" s="1" t="s">
        <v>143</v>
      </c>
      <c r="B23740" s="2"/>
      <c r="C23740" s="2"/>
      <c r="D23740" s="2"/>
      <c r="E23740" s="2"/>
      <c r="F23740" s="2"/>
      <c r="G23740" s="2"/>
      <c r="H23740" s="2"/>
      <c r="I23740" s="2"/>
      <c r="J23740" s="2"/>
    </row>
    <row r="23741" spans="1:10" ht="14.1" customHeight="1" x14ac:dyDescent="0.25">
      <c r="A23741" s="101" t="s">
        <v>88</v>
      </c>
      <c r="B23741" s="4"/>
      <c r="C23741" s="102" t="s">
        <v>144</v>
      </c>
      <c r="D23741" s="107"/>
      <c r="E23741" s="107"/>
      <c r="F23741" s="107"/>
      <c r="G23741" s="107"/>
      <c r="H23741" s="107"/>
      <c r="I23741" s="107"/>
      <c r="J23741" s="103"/>
    </row>
    <row r="23742" spans="1:10" ht="15" customHeight="1" x14ac:dyDescent="0.25">
      <c r="A23742" s="11"/>
      <c r="B23742" s="7"/>
      <c r="C23742" s="108" t="s">
        <v>145</v>
      </c>
      <c r="D23742" s="109"/>
      <c r="E23742" s="109"/>
      <c r="F23742" s="110"/>
      <c r="G23742" s="111" t="s">
        <v>146</v>
      </c>
      <c r="H23742" s="109"/>
      <c r="I23742" s="109"/>
      <c r="J23742" s="112"/>
    </row>
    <row r="23743" spans="1:10" ht="14.1" customHeight="1" x14ac:dyDescent="0.25">
      <c r="A23743" s="11"/>
      <c r="B23743" s="7"/>
      <c r="C23743" s="108" t="s">
        <v>150</v>
      </c>
      <c r="D23743" s="109"/>
      <c r="E23743" s="109"/>
      <c r="F23743" s="110"/>
      <c r="G23743" s="111" t="s">
        <v>150</v>
      </c>
      <c r="H23743" s="109"/>
      <c r="I23743" s="109"/>
      <c r="J23743" s="112"/>
    </row>
    <row r="23744" spans="1:10" ht="15" customHeight="1" thickBot="1" x14ac:dyDescent="0.3">
      <c r="A23744" s="13"/>
      <c r="B23744" s="104"/>
      <c r="C23744" s="105" t="s">
        <v>151</v>
      </c>
      <c r="D23744" s="75" t="s">
        <v>152</v>
      </c>
      <c r="E23744" s="75" t="s">
        <v>153</v>
      </c>
      <c r="F23744" s="75" t="s">
        <v>154</v>
      </c>
      <c r="G23744" s="75" t="s">
        <v>151</v>
      </c>
      <c r="H23744" s="75" t="s">
        <v>152</v>
      </c>
      <c r="I23744" s="75" t="s">
        <v>153</v>
      </c>
      <c r="J23744" s="76" t="s">
        <v>154</v>
      </c>
    </row>
    <row r="23745" spans="1:10" ht="14.1" customHeight="1" x14ac:dyDescent="0.25">
      <c r="A23745" s="3" t="s">
        <v>36</v>
      </c>
      <c r="B23745" s="23" t="s">
        <v>37</v>
      </c>
      <c r="C23745" s="24">
        <v>1</v>
      </c>
      <c r="D23745" s="26">
        <v>1</v>
      </c>
      <c r="E23745" s="26">
        <v>1</v>
      </c>
      <c r="F23745" s="26">
        <v>1</v>
      </c>
      <c r="G23745" s="26">
        <v>1</v>
      </c>
      <c r="H23745" s="26">
        <v>1</v>
      </c>
      <c r="I23745" s="26">
        <v>1</v>
      </c>
      <c r="J23745" s="63">
        <v>1</v>
      </c>
    </row>
    <row r="23746" spans="1:10" ht="14.1" customHeight="1" x14ac:dyDescent="0.25">
      <c r="A23746" s="11"/>
      <c r="B23746" s="9" t="s">
        <v>63</v>
      </c>
      <c r="C23746" s="29">
        <v>1</v>
      </c>
      <c r="D23746" s="31">
        <v>1</v>
      </c>
      <c r="E23746" s="31">
        <v>1</v>
      </c>
      <c r="F23746" s="31">
        <v>1</v>
      </c>
      <c r="G23746" s="31">
        <v>0</v>
      </c>
      <c r="H23746" s="31">
        <v>0</v>
      </c>
      <c r="I23746" s="31">
        <v>0</v>
      </c>
      <c r="J23746" s="35">
        <v>0</v>
      </c>
    </row>
    <row r="23747" spans="1:10" ht="14.1" customHeight="1" x14ac:dyDescent="0.25">
      <c r="A23747" s="11"/>
      <c r="B23747" s="9" t="s">
        <v>64</v>
      </c>
      <c r="C23747" s="29">
        <v>0</v>
      </c>
      <c r="D23747" s="31">
        <v>0</v>
      </c>
      <c r="E23747" s="31">
        <v>0</v>
      </c>
      <c r="F23747" s="31">
        <v>0</v>
      </c>
      <c r="G23747" s="31">
        <v>1</v>
      </c>
      <c r="H23747" s="31">
        <v>1</v>
      </c>
      <c r="I23747" s="31">
        <v>1</v>
      </c>
      <c r="J23747" s="35">
        <v>1</v>
      </c>
    </row>
    <row r="23748" spans="1:10" ht="14.1" customHeight="1" x14ac:dyDescent="0.25">
      <c r="A23748" s="11"/>
      <c r="B23748" s="9" t="s">
        <v>65</v>
      </c>
      <c r="C23748" s="29">
        <v>1</v>
      </c>
      <c r="D23748" s="31">
        <v>0</v>
      </c>
      <c r="E23748" s="31">
        <v>0</v>
      </c>
      <c r="F23748" s="31">
        <v>0</v>
      </c>
      <c r="G23748" s="31">
        <v>1</v>
      </c>
      <c r="H23748" s="31">
        <v>0</v>
      </c>
      <c r="I23748" s="31">
        <v>0</v>
      </c>
      <c r="J23748" s="35">
        <v>0</v>
      </c>
    </row>
    <row r="23749" spans="1:10" ht="14.1" customHeight="1" x14ac:dyDescent="0.25">
      <c r="A23749" s="11"/>
      <c r="B23749" s="9" t="s">
        <v>66</v>
      </c>
      <c r="C23749" s="29">
        <v>0</v>
      </c>
      <c r="D23749" s="31">
        <v>1</v>
      </c>
      <c r="E23749" s="31">
        <v>0</v>
      </c>
      <c r="F23749" s="31">
        <v>0</v>
      </c>
      <c r="G23749" s="31">
        <v>0</v>
      </c>
      <c r="H23749" s="31">
        <v>1</v>
      </c>
      <c r="I23749" s="31">
        <v>0</v>
      </c>
      <c r="J23749" s="35">
        <v>0</v>
      </c>
    </row>
    <row r="23750" spans="1:10" ht="14.1" customHeight="1" x14ac:dyDescent="0.25">
      <c r="A23750" s="11"/>
      <c r="B23750" s="9" t="s">
        <v>67</v>
      </c>
      <c r="C23750" s="29">
        <v>0</v>
      </c>
      <c r="D23750" s="31">
        <v>0</v>
      </c>
      <c r="E23750" s="31">
        <v>1</v>
      </c>
      <c r="F23750" s="31">
        <v>0</v>
      </c>
      <c r="G23750" s="31">
        <v>0</v>
      </c>
      <c r="H23750" s="31">
        <v>0</v>
      </c>
      <c r="I23750" s="31">
        <v>1</v>
      </c>
      <c r="J23750" s="35">
        <v>0</v>
      </c>
    </row>
    <row r="23751" spans="1:10" ht="14.1" customHeight="1" x14ac:dyDescent="0.25">
      <c r="A23751" s="11"/>
      <c r="B23751" s="9" t="s">
        <v>68</v>
      </c>
      <c r="C23751" s="29">
        <v>0</v>
      </c>
      <c r="D23751" s="31">
        <v>0</v>
      </c>
      <c r="E23751" s="31">
        <v>0</v>
      </c>
      <c r="F23751" s="31">
        <v>1</v>
      </c>
      <c r="G23751" s="31">
        <v>0</v>
      </c>
      <c r="H23751" s="31">
        <v>0</v>
      </c>
      <c r="I23751" s="31">
        <v>0</v>
      </c>
      <c r="J23751" s="35">
        <v>1</v>
      </c>
    </row>
    <row r="23752" spans="1:10" ht="24" customHeight="1" x14ac:dyDescent="0.25">
      <c r="A23752" s="11"/>
      <c r="B23752" s="9" t="s">
        <v>69</v>
      </c>
      <c r="C23752" s="29">
        <v>1</v>
      </c>
      <c r="D23752" s="31">
        <v>0</v>
      </c>
      <c r="E23752" s="31">
        <v>0</v>
      </c>
      <c r="F23752" s="31">
        <v>0</v>
      </c>
      <c r="G23752" s="31">
        <v>0</v>
      </c>
      <c r="H23752" s="31">
        <v>0</v>
      </c>
      <c r="I23752" s="31">
        <v>0</v>
      </c>
      <c r="J23752" s="35">
        <v>0</v>
      </c>
    </row>
    <row r="23753" spans="1:10" ht="24" customHeight="1" x14ac:dyDescent="0.25">
      <c r="A23753" s="11"/>
      <c r="B23753" s="9" t="s">
        <v>70</v>
      </c>
      <c r="C23753" s="29">
        <v>0</v>
      </c>
      <c r="D23753" s="31">
        <v>1</v>
      </c>
      <c r="E23753" s="31">
        <v>0</v>
      </c>
      <c r="F23753" s="31">
        <v>0</v>
      </c>
      <c r="G23753" s="31">
        <v>0</v>
      </c>
      <c r="H23753" s="31">
        <v>0</v>
      </c>
      <c r="I23753" s="31">
        <v>0</v>
      </c>
      <c r="J23753" s="35">
        <v>0</v>
      </c>
    </row>
    <row r="23754" spans="1:10" ht="24" customHeight="1" x14ac:dyDescent="0.25">
      <c r="A23754" s="11"/>
      <c r="B23754" s="9" t="s">
        <v>71</v>
      </c>
      <c r="C23754" s="29">
        <v>0</v>
      </c>
      <c r="D23754" s="31">
        <v>0</v>
      </c>
      <c r="E23754" s="31">
        <v>1</v>
      </c>
      <c r="F23754" s="31">
        <v>0</v>
      </c>
      <c r="G23754" s="31">
        <v>0</v>
      </c>
      <c r="H23754" s="31">
        <v>0</v>
      </c>
      <c r="I23754" s="31">
        <v>0</v>
      </c>
      <c r="J23754" s="35">
        <v>0</v>
      </c>
    </row>
    <row r="23755" spans="1:10" ht="24" customHeight="1" x14ac:dyDescent="0.25">
      <c r="A23755" s="11"/>
      <c r="B23755" s="9" t="s">
        <v>72</v>
      </c>
      <c r="C23755" s="29">
        <v>0</v>
      </c>
      <c r="D23755" s="31">
        <v>0</v>
      </c>
      <c r="E23755" s="31">
        <v>0</v>
      </c>
      <c r="F23755" s="31">
        <v>1</v>
      </c>
      <c r="G23755" s="31">
        <v>0</v>
      </c>
      <c r="H23755" s="31">
        <v>0</v>
      </c>
      <c r="I23755" s="31">
        <v>0</v>
      </c>
      <c r="J23755" s="35">
        <v>0</v>
      </c>
    </row>
    <row r="23756" spans="1:10" ht="24" customHeight="1" x14ac:dyDescent="0.25">
      <c r="A23756" s="11"/>
      <c r="B23756" s="9" t="s">
        <v>73</v>
      </c>
      <c r="C23756" s="29">
        <v>0</v>
      </c>
      <c r="D23756" s="31">
        <v>0</v>
      </c>
      <c r="E23756" s="31">
        <v>0</v>
      </c>
      <c r="F23756" s="31">
        <v>0</v>
      </c>
      <c r="G23756" s="31">
        <v>1</v>
      </c>
      <c r="H23756" s="31">
        <v>0</v>
      </c>
      <c r="I23756" s="31">
        <v>0</v>
      </c>
      <c r="J23756" s="35">
        <v>0</v>
      </c>
    </row>
    <row r="23757" spans="1:10" ht="24" customHeight="1" x14ac:dyDescent="0.25">
      <c r="A23757" s="11"/>
      <c r="B23757" s="9" t="s">
        <v>74</v>
      </c>
      <c r="C23757" s="29">
        <v>0</v>
      </c>
      <c r="D23757" s="31">
        <v>0</v>
      </c>
      <c r="E23757" s="31">
        <v>0</v>
      </c>
      <c r="F23757" s="31">
        <v>0</v>
      </c>
      <c r="G23757" s="31">
        <v>0</v>
      </c>
      <c r="H23757" s="31">
        <v>1</v>
      </c>
      <c r="I23757" s="31">
        <v>0</v>
      </c>
      <c r="J23757" s="35">
        <v>0</v>
      </c>
    </row>
    <row r="23758" spans="1:10" ht="24" customHeight="1" x14ac:dyDescent="0.25">
      <c r="A23758" s="11"/>
      <c r="B23758" s="9" t="s">
        <v>75</v>
      </c>
      <c r="C23758" s="29">
        <v>0</v>
      </c>
      <c r="D23758" s="31">
        <v>0</v>
      </c>
      <c r="E23758" s="31">
        <v>0</v>
      </c>
      <c r="F23758" s="31">
        <v>0</v>
      </c>
      <c r="G23758" s="31">
        <v>0</v>
      </c>
      <c r="H23758" s="31">
        <v>0</v>
      </c>
      <c r="I23758" s="31">
        <v>1</v>
      </c>
      <c r="J23758" s="35">
        <v>0</v>
      </c>
    </row>
    <row r="23759" spans="1:10" ht="24" customHeight="1" thickBot="1" x14ac:dyDescent="0.3">
      <c r="A23759" s="13"/>
      <c r="B23759" s="14" t="s">
        <v>76</v>
      </c>
      <c r="C23759" s="38">
        <v>0</v>
      </c>
      <c r="D23759" s="40">
        <v>0</v>
      </c>
      <c r="E23759" s="40">
        <v>0</v>
      </c>
      <c r="F23759" s="40">
        <v>0</v>
      </c>
      <c r="G23759" s="40">
        <v>0</v>
      </c>
      <c r="H23759" s="40">
        <v>0</v>
      </c>
      <c r="I23759" s="40">
        <v>0</v>
      </c>
      <c r="J23759" s="66">
        <v>1</v>
      </c>
    </row>
    <row r="23761" spans="1:7" ht="20.100000000000001" customHeight="1" thickBot="1" x14ac:dyDescent="0.3">
      <c r="A23761" s="16" t="s">
        <v>147</v>
      </c>
      <c r="B23761" s="17"/>
      <c r="C23761" s="17"/>
      <c r="D23761" s="17"/>
      <c r="E23761" s="17"/>
      <c r="F23761" s="17"/>
      <c r="G23761" s="17"/>
    </row>
    <row r="23762" spans="1:7" ht="15" customHeight="1" x14ac:dyDescent="0.25">
      <c r="A23762" s="101" t="s">
        <v>144</v>
      </c>
      <c r="B23762" s="113" t="s">
        <v>150</v>
      </c>
      <c r="C23762" s="68" t="s">
        <v>148</v>
      </c>
      <c r="D23762" s="69" t="s">
        <v>90</v>
      </c>
      <c r="E23762" s="69" t="s">
        <v>91</v>
      </c>
      <c r="F23762" s="70" t="s">
        <v>93</v>
      </c>
      <c r="G23762" s="71"/>
    </row>
    <row r="23763" spans="1:7" ht="15" customHeight="1" thickBot="1" x14ac:dyDescent="0.3">
      <c r="A23763" s="91"/>
      <c r="B23763" s="37"/>
      <c r="C23763" s="73"/>
      <c r="D23763" s="74"/>
      <c r="E23763" s="74"/>
      <c r="F23763" s="75" t="s">
        <v>94</v>
      </c>
      <c r="G23763" s="76" t="s">
        <v>95</v>
      </c>
    </row>
    <row r="23764" spans="1:7" ht="14.1" customHeight="1" x14ac:dyDescent="0.25">
      <c r="A23764" s="3" t="s">
        <v>145</v>
      </c>
      <c r="B23764" s="23" t="s">
        <v>151</v>
      </c>
      <c r="C23764" s="106">
        <v>0.94914795639984195</v>
      </c>
      <c r="D23764" s="53">
        <v>9.4351229558700973E-3</v>
      </c>
      <c r="E23764" s="53">
        <v>162.54315157956094</v>
      </c>
      <c r="F23764" s="53">
        <v>0.93051673867272977</v>
      </c>
      <c r="G23764" s="54">
        <v>0.96777917412695413</v>
      </c>
    </row>
    <row r="23765" spans="1:7" ht="14.1" customHeight="1" x14ac:dyDescent="0.25">
      <c r="A23765" s="28"/>
      <c r="B23765" s="9" t="s">
        <v>152</v>
      </c>
      <c r="C23765" s="64">
        <v>0.92883068105135125</v>
      </c>
      <c r="D23765" s="55">
        <v>9.3326896413770174E-3</v>
      </c>
      <c r="E23765" s="55">
        <v>156.20106605090771</v>
      </c>
      <c r="F23765" s="55">
        <v>0.91039612128298752</v>
      </c>
      <c r="G23765" s="56">
        <v>0.94726524081971497</v>
      </c>
    </row>
    <row r="23766" spans="1:7" ht="14.1" customHeight="1" x14ac:dyDescent="0.25">
      <c r="A23766" s="28"/>
      <c r="B23766" s="9" t="s">
        <v>153</v>
      </c>
      <c r="C23766" s="64">
        <v>0.92908799482751447</v>
      </c>
      <c r="D23766" s="55">
        <v>9.3151939464109091E-3</v>
      </c>
      <c r="E23766" s="55">
        <v>155.20906259196968</v>
      </c>
      <c r="F23766" s="55">
        <v>0.91068707559112039</v>
      </c>
      <c r="G23766" s="56">
        <v>0.94748891406390856</v>
      </c>
    </row>
    <row r="23767" spans="1:7" ht="14.1" customHeight="1" x14ac:dyDescent="0.25">
      <c r="A23767" s="114"/>
      <c r="B23767" s="115" t="s">
        <v>154</v>
      </c>
      <c r="C23767" s="116">
        <v>0.93883478707990875</v>
      </c>
      <c r="D23767" s="117">
        <v>9.2803999087907041E-3</v>
      </c>
      <c r="E23767" s="117">
        <v>153.00505090440785</v>
      </c>
      <c r="F23767" s="117">
        <v>0.92050052372536839</v>
      </c>
      <c r="G23767" s="118">
        <v>0.95716905043444911</v>
      </c>
    </row>
    <row r="23768" spans="1:7" ht="14.1" customHeight="1" x14ac:dyDescent="0.25">
      <c r="A23768" s="119" t="s">
        <v>146</v>
      </c>
      <c r="B23768" s="120" t="s">
        <v>151</v>
      </c>
      <c r="C23768" s="121">
        <v>0.95438274559037106</v>
      </c>
      <c r="D23768" s="122">
        <v>9.4219473877602128E-3</v>
      </c>
      <c r="E23768" s="122">
        <v>169.93128232370876</v>
      </c>
      <c r="F23768" s="122">
        <v>0.93578361011005751</v>
      </c>
      <c r="G23768" s="123">
        <v>0.97298188107068462</v>
      </c>
    </row>
    <row r="23769" spans="1:7" ht="14.1" customHeight="1" x14ac:dyDescent="0.25">
      <c r="A23769" s="28"/>
      <c r="B23769" s="9" t="s">
        <v>152</v>
      </c>
      <c r="C23769" s="64">
        <v>0.94459529440284606</v>
      </c>
      <c r="D23769" s="55">
        <v>9.3012156583969132E-3</v>
      </c>
      <c r="E23769" s="55">
        <v>162.69111590086479</v>
      </c>
      <c r="F23769" s="55">
        <v>0.92622862416293861</v>
      </c>
      <c r="G23769" s="56">
        <v>0.96296196464275352</v>
      </c>
    </row>
    <row r="23770" spans="1:7" ht="14.1" customHeight="1" x14ac:dyDescent="0.25">
      <c r="A23770" s="28"/>
      <c r="B23770" s="9" t="s">
        <v>153</v>
      </c>
      <c r="C23770" s="64">
        <v>0.94289475705084902</v>
      </c>
      <c r="D23770" s="55">
        <v>9.2264307092225686E-3</v>
      </c>
      <c r="E23770" s="55">
        <v>158.03419992056874</v>
      </c>
      <c r="F23770" s="55">
        <v>0.92467173733184393</v>
      </c>
      <c r="G23770" s="56">
        <v>0.9611177767698541</v>
      </c>
    </row>
    <row r="23771" spans="1:7" ht="14.1" customHeight="1" thickBot="1" x14ac:dyDescent="0.3">
      <c r="A23771" s="91"/>
      <c r="B23771" s="14" t="s">
        <v>154</v>
      </c>
      <c r="C23771" s="65">
        <v>0.95753521054225765</v>
      </c>
      <c r="D23771" s="57">
        <v>9.1487563614387479E-3</v>
      </c>
      <c r="E23771" s="57">
        <v>153.00505090441024</v>
      </c>
      <c r="F23771" s="57">
        <v>0.93946102083646088</v>
      </c>
      <c r="G23771" s="58">
        <v>0.97560940024805443</v>
      </c>
    </row>
    <row r="23772" spans="1:7" ht="15" customHeight="1" x14ac:dyDescent="0.25">
      <c r="A23772" s="42" t="s">
        <v>351</v>
      </c>
      <c r="B23772" s="43"/>
      <c r="C23772" s="43"/>
      <c r="D23772" s="43"/>
      <c r="E23772" s="43"/>
      <c r="F23772" s="43"/>
      <c r="G23772" s="43"/>
    </row>
    <row r="23775" spans="1:7" x14ac:dyDescent="0.25">
      <c r="A23775" t="s">
        <v>361</v>
      </c>
    </row>
    <row r="23778" spans="1:3" ht="16.5" x14ac:dyDescent="0.25">
      <c r="A23778" t="s">
        <v>1</v>
      </c>
    </row>
    <row r="23780" spans="1:3" ht="18" customHeight="1" thickBot="1" x14ac:dyDescent="0.3">
      <c r="A23780" s="1" t="s">
        <v>2</v>
      </c>
      <c r="B23780" s="2"/>
      <c r="C23780" s="2"/>
    </row>
    <row r="23781" spans="1:3" ht="14.1" customHeight="1" x14ac:dyDescent="0.25">
      <c r="A23781" s="3" t="s">
        <v>3</v>
      </c>
      <c r="B23781" s="4"/>
      <c r="C23781" s="5" t="s">
        <v>362</v>
      </c>
    </row>
    <row r="23782" spans="1:3" ht="14.1" customHeight="1" x14ac:dyDescent="0.25">
      <c r="A23782" s="6" t="s">
        <v>5</v>
      </c>
      <c r="B23782" s="7"/>
      <c r="C23782" s="8" t="s">
        <v>6</v>
      </c>
    </row>
    <row r="23783" spans="1:3" ht="24" customHeight="1" x14ac:dyDescent="0.25">
      <c r="A23783" s="6" t="s">
        <v>7</v>
      </c>
      <c r="B23783" s="9" t="s">
        <v>8</v>
      </c>
      <c r="C23783" s="10" t="s">
        <v>9</v>
      </c>
    </row>
    <row r="23784" spans="1:3" ht="14.1" customHeight="1" x14ac:dyDescent="0.25">
      <c r="A23784" s="11"/>
      <c r="B23784" s="9" t="s">
        <v>10</v>
      </c>
      <c r="C23784" s="8" t="s">
        <v>11</v>
      </c>
    </row>
    <row r="23785" spans="1:3" ht="14.1" customHeight="1" x14ac:dyDescent="0.25">
      <c r="A23785" s="11"/>
      <c r="B23785" s="9" t="s">
        <v>12</v>
      </c>
      <c r="C23785" s="8" t="s">
        <v>13</v>
      </c>
    </row>
    <row r="23786" spans="1:3" ht="14.1" customHeight="1" x14ac:dyDescent="0.25">
      <c r="A23786" s="11"/>
      <c r="B23786" s="9" t="s">
        <v>14</v>
      </c>
      <c r="C23786" s="8" t="s">
        <v>13</v>
      </c>
    </row>
    <row r="23787" spans="1:3" ht="14.1" customHeight="1" x14ac:dyDescent="0.25">
      <c r="A23787" s="11"/>
      <c r="B23787" s="9" t="s">
        <v>15</v>
      </c>
      <c r="C23787" s="8" t="s">
        <v>13</v>
      </c>
    </row>
    <row r="23788" spans="1:3" ht="24" customHeight="1" x14ac:dyDescent="0.25">
      <c r="A23788" s="11"/>
      <c r="B23788" s="9" t="s">
        <v>16</v>
      </c>
      <c r="C23788" s="12">
        <v>494</v>
      </c>
    </row>
    <row r="23789" spans="1:3" ht="24" customHeight="1" x14ac:dyDescent="0.25">
      <c r="A23789" s="6" t="s">
        <v>17</v>
      </c>
      <c r="B23789" s="9" t="s">
        <v>18</v>
      </c>
      <c r="C23789" s="8" t="s">
        <v>19</v>
      </c>
    </row>
    <row r="23790" spans="1:3" ht="33.950000000000003" customHeight="1" x14ac:dyDescent="0.25">
      <c r="A23790" s="11"/>
      <c r="B23790" s="9" t="s">
        <v>20</v>
      </c>
      <c r="C23790" s="8" t="s">
        <v>21</v>
      </c>
    </row>
    <row r="23791" spans="1:3" ht="409.6" customHeight="1" x14ac:dyDescent="0.25">
      <c r="A23791" s="6" t="s">
        <v>22</v>
      </c>
      <c r="B23791" s="7"/>
      <c r="C23791" s="8" t="s">
        <v>363</v>
      </c>
    </row>
    <row r="23792" spans="1:3" ht="14.1" customHeight="1" x14ac:dyDescent="0.25">
      <c r="A23792" s="6" t="s">
        <v>24</v>
      </c>
      <c r="B23792" s="9" t="s">
        <v>25</v>
      </c>
      <c r="C23792" s="10" t="s">
        <v>167</v>
      </c>
    </row>
    <row r="23793" spans="1:7" ht="14.1" customHeight="1" thickBot="1" x14ac:dyDescent="0.3">
      <c r="A23793" s="13"/>
      <c r="B23793" s="14" t="s">
        <v>27</v>
      </c>
      <c r="C23793" s="15" t="s">
        <v>364</v>
      </c>
    </row>
    <row r="23796" spans="1:7" x14ac:dyDescent="0.25">
      <c r="A23796" t="s">
        <v>29</v>
      </c>
    </row>
    <row r="23798" spans="1:7" ht="20.100000000000001" customHeight="1" thickBot="1" x14ac:dyDescent="0.3">
      <c r="A23798" s="16" t="s">
        <v>30</v>
      </c>
      <c r="B23798" s="17"/>
      <c r="C23798" s="17"/>
      <c r="D23798" s="17"/>
      <c r="E23798" s="17"/>
      <c r="F23798" s="17"/>
      <c r="G23798" s="17"/>
    </row>
    <row r="23799" spans="1:7" ht="24.95" customHeight="1" thickBot="1" x14ac:dyDescent="0.3">
      <c r="A23799" s="18"/>
      <c r="B23799" s="19"/>
      <c r="C23799" s="20" t="s">
        <v>31</v>
      </c>
      <c r="D23799" s="21" t="s">
        <v>32</v>
      </c>
      <c r="E23799" s="21" t="s">
        <v>33</v>
      </c>
      <c r="F23799" s="21" t="s">
        <v>34</v>
      </c>
      <c r="G23799" s="22" t="s">
        <v>35</v>
      </c>
    </row>
    <row r="23800" spans="1:7" ht="14.1" customHeight="1" x14ac:dyDescent="0.25">
      <c r="A23800" s="3" t="s">
        <v>36</v>
      </c>
      <c r="B23800" s="23" t="s">
        <v>37</v>
      </c>
      <c r="C23800" s="24">
        <v>1</v>
      </c>
      <c r="D23800" s="25"/>
      <c r="E23800" s="26">
        <v>1</v>
      </c>
      <c r="F23800" s="25"/>
      <c r="G23800" s="27"/>
    </row>
    <row r="23801" spans="1:7" ht="14.1" customHeight="1" x14ac:dyDescent="0.25">
      <c r="A23801" s="28"/>
      <c r="B23801" s="9" t="s">
        <v>38</v>
      </c>
      <c r="C23801" s="29">
        <v>2</v>
      </c>
      <c r="D23801" s="30"/>
      <c r="E23801" s="31">
        <v>1</v>
      </c>
      <c r="F23801" s="30"/>
      <c r="G23801" s="32"/>
    </row>
    <row r="23802" spans="1:7" ht="14.1" customHeight="1" x14ac:dyDescent="0.25">
      <c r="A23802" s="28"/>
      <c r="B23802" s="9" t="s">
        <v>39</v>
      </c>
      <c r="C23802" s="29">
        <v>4</v>
      </c>
      <c r="D23802" s="30"/>
      <c r="E23802" s="31">
        <v>3</v>
      </c>
      <c r="F23802" s="30"/>
      <c r="G23802" s="32"/>
    </row>
    <row r="23803" spans="1:7" ht="14.1" customHeight="1" x14ac:dyDescent="0.25">
      <c r="A23803" s="28"/>
      <c r="B23803" s="9" t="s">
        <v>40</v>
      </c>
      <c r="C23803" s="29">
        <v>8</v>
      </c>
      <c r="D23803" s="30"/>
      <c r="E23803" s="31">
        <v>3</v>
      </c>
      <c r="F23803" s="30"/>
      <c r="G23803" s="32"/>
    </row>
    <row r="23804" spans="1:7" ht="33.950000000000003" customHeight="1" x14ac:dyDescent="0.25">
      <c r="A23804" s="33" t="s">
        <v>41</v>
      </c>
      <c r="B23804" s="9" t="s">
        <v>39</v>
      </c>
      <c r="C23804" s="29">
        <v>4</v>
      </c>
      <c r="D23804" s="34" t="s">
        <v>179</v>
      </c>
      <c r="E23804" s="31">
        <v>2</v>
      </c>
      <c r="F23804" s="34" t="s">
        <v>43</v>
      </c>
      <c r="G23804" s="35">
        <v>140</v>
      </c>
    </row>
    <row r="23805" spans="1:7" ht="14.1" customHeight="1" thickBot="1" x14ac:dyDescent="0.3">
      <c r="A23805" s="36" t="s">
        <v>44</v>
      </c>
      <c r="B23805" s="37"/>
      <c r="C23805" s="38">
        <v>19</v>
      </c>
      <c r="D23805" s="39"/>
      <c r="E23805" s="40">
        <v>10</v>
      </c>
      <c r="F23805" s="39"/>
      <c r="G23805" s="41"/>
    </row>
    <row r="23806" spans="1:7" ht="15" customHeight="1" x14ac:dyDescent="0.25">
      <c r="A23806" s="42" t="s">
        <v>351</v>
      </c>
      <c r="B23806" s="43"/>
      <c r="C23806" s="43"/>
      <c r="D23806" s="43"/>
      <c r="E23806" s="43"/>
      <c r="F23806" s="43"/>
      <c r="G23806" s="43"/>
    </row>
    <row r="23808" spans="1:7" ht="20.100000000000001" customHeight="1" thickBot="1" x14ac:dyDescent="0.3">
      <c r="A23808" s="16" t="s">
        <v>46</v>
      </c>
      <c r="B23808" s="17"/>
    </row>
    <row r="23809" spans="1:5" ht="24" customHeight="1" x14ac:dyDescent="0.25">
      <c r="A23809" s="44" t="s">
        <v>47</v>
      </c>
      <c r="B23809" s="45">
        <v>-1803.9469258392426</v>
      </c>
    </row>
    <row r="23810" spans="1:5" ht="24" customHeight="1" x14ac:dyDescent="0.25">
      <c r="A23810" s="46" t="s">
        <v>48</v>
      </c>
      <c r="B23810" s="47">
        <v>-1799.9469258392426</v>
      </c>
    </row>
    <row r="23811" spans="1:5" ht="24" customHeight="1" x14ac:dyDescent="0.25">
      <c r="A23811" s="46" t="s">
        <v>49</v>
      </c>
      <c r="B23811" s="47">
        <v>-1799.9219778142945</v>
      </c>
    </row>
    <row r="23812" spans="1:5" ht="24" customHeight="1" x14ac:dyDescent="0.25">
      <c r="A23812" s="46" t="s">
        <v>50</v>
      </c>
      <c r="B23812" s="47">
        <v>-1789.5827560258092</v>
      </c>
    </row>
    <row r="23813" spans="1:5" ht="24" customHeight="1" thickBot="1" x14ac:dyDescent="0.3">
      <c r="A23813" s="48" t="s">
        <v>51</v>
      </c>
      <c r="B23813" s="49">
        <v>-1791.5827560258092</v>
      </c>
    </row>
    <row r="23814" spans="1:5" ht="35.1" customHeight="1" x14ac:dyDescent="0.25">
      <c r="A23814" s="42" t="s">
        <v>52</v>
      </c>
      <c r="B23814" s="43"/>
    </row>
    <row r="23815" spans="1:5" ht="15" customHeight="1" x14ac:dyDescent="0.25">
      <c r="A23815" s="50" t="s">
        <v>351</v>
      </c>
      <c r="B23815" s="51"/>
    </row>
    <row r="23818" spans="1:5" ht="16.5" x14ac:dyDescent="0.25">
      <c r="A23818" t="s">
        <v>53</v>
      </c>
    </row>
    <row r="23820" spans="1:5" ht="20.100000000000001" customHeight="1" thickBot="1" x14ac:dyDescent="0.3">
      <c r="A23820" s="16" t="s">
        <v>54</v>
      </c>
      <c r="B23820" s="17"/>
      <c r="C23820" s="17"/>
      <c r="D23820" s="17"/>
      <c r="E23820" s="17"/>
    </row>
    <row r="23821" spans="1:5" ht="24.95" customHeight="1" thickBot="1" x14ac:dyDescent="0.3">
      <c r="A23821" s="52" t="s">
        <v>55</v>
      </c>
      <c r="B23821" s="20" t="s">
        <v>56</v>
      </c>
      <c r="C23821" s="21" t="s">
        <v>57</v>
      </c>
      <c r="D23821" s="21" t="s">
        <v>58</v>
      </c>
      <c r="E23821" s="22" t="s">
        <v>59</v>
      </c>
    </row>
    <row r="23822" spans="1:5" ht="14.1" customHeight="1" x14ac:dyDescent="0.25">
      <c r="A23822" s="44" t="s">
        <v>37</v>
      </c>
      <c r="B23822" s="24">
        <v>1</v>
      </c>
      <c r="C23822" s="53">
        <v>140.56141054167787</v>
      </c>
      <c r="D23822" s="53">
        <v>21780.500223187384</v>
      </c>
      <c r="E23822" s="54">
        <v>5.0506009251772989E-156</v>
      </c>
    </row>
    <row r="23823" spans="1:5" ht="14.1" customHeight="1" x14ac:dyDescent="0.25">
      <c r="A23823" s="46" t="s">
        <v>38</v>
      </c>
      <c r="B23823" s="29">
        <v>1</v>
      </c>
      <c r="C23823" s="55">
        <v>140.56141054167799</v>
      </c>
      <c r="D23823" s="55">
        <v>1.0829946771206724</v>
      </c>
      <c r="E23823" s="56">
        <v>0.29981529449482114</v>
      </c>
    </row>
    <row r="23824" spans="1:5" ht="14.1" customHeight="1" x14ac:dyDescent="0.25">
      <c r="A23824" s="46" t="s">
        <v>39</v>
      </c>
      <c r="B23824" s="29">
        <v>3</v>
      </c>
      <c r="C23824" s="55">
        <v>346.89889732995783</v>
      </c>
      <c r="D23824" s="55">
        <v>18.491859239246178</v>
      </c>
      <c r="E23824" s="56">
        <v>3.7617032213674615E-11</v>
      </c>
    </row>
    <row r="23825" spans="1:5" ht="14.1" customHeight="1" thickBot="1" x14ac:dyDescent="0.3">
      <c r="A23825" s="48" t="s">
        <v>40</v>
      </c>
      <c r="B23825" s="38">
        <v>3</v>
      </c>
      <c r="C23825" s="57">
        <v>346.89889732995783</v>
      </c>
      <c r="D23825" s="57">
        <v>1.6783690147392787</v>
      </c>
      <c r="E23825" s="58">
        <v>0.17135077295757875</v>
      </c>
    </row>
    <row r="23826" spans="1:5" ht="15" customHeight="1" x14ac:dyDescent="0.25">
      <c r="A23826" s="42" t="s">
        <v>351</v>
      </c>
      <c r="B23826" s="43"/>
      <c r="C23826" s="43"/>
      <c r="D23826" s="43"/>
      <c r="E23826" s="43"/>
    </row>
    <row r="23829" spans="1:5" ht="16.5" x14ac:dyDescent="0.25">
      <c r="A23829" t="s">
        <v>60</v>
      </c>
    </row>
    <row r="23831" spans="1:5" ht="18" customHeight="1" thickBot="1" x14ac:dyDescent="0.3">
      <c r="A23831" s="1" t="s">
        <v>61</v>
      </c>
      <c r="B23831" s="2"/>
      <c r="C23831" s="2"/>
    </row>
    <row r="23832" spans="1:5" ht="15" customHeight="1" thickBot="1" x14ac:dyDescent="0.3">
      <c r="A23832" s="59"/>
      <c r="B23832" s="60"/>
      <c r="C23832" s="61" t="s">
        <v>62</v>
      </c>
    </row>
    <row r="23833" spans="1:5" ht="14.1" customHeight="1" x14ac:dyDescent="0.25">
      <c r="A23833" s="3" t="s">
        <v>36</v>
      </c>
      <c r="B23833" s="23" t="s">
        <v>37</v>
      </c>
      <c r="C23833" s="62">
        <v>0.99999999999999989</v>
      </c>
    </row>
    <row r="23834" spans="1:5" ht="14.1" customHeight="1" x14ac:dyDescent="0.25">
      <c r="A23834" s="11"/>
      <c r="B23834" s="9" t="s">
        <v>63</v>
      </c>
      <c r="C23834" s="47">
        <v>0.5</v>
      </c>
    </row>
    <row r="23835" spans="1:5" ht="14.1" customHeight="1" x14ac:dyDescent="0.25">
      <c r="A23835" s="11"/>
      <c r="B23835" s="9" t="s">
        <v>64</v>
      </c>
      <c r="C23835" s="47">
        <v>0.49999999999999967</v>
      </c>
    </row>
    <row r="23836" spans="1:5" ht="14.1" customHeight="1" x14ac:dyDescent="0.25">
      <c r="A23836" s="11"/>
      <c r="B23836" s="9" t="s">
        <v>65</v>
      </c>
      <c r="C23836" s="47">
        <v>0.25</v>
      </c>
    </row>
    <row r="23837" spans="1:5" ht="14.1" customHeight="1" x14ac:dyDescent="0.25">
      <c r="A23837" s="11"/>
      <c r="B23837" s="9" t="s">
        <v>66</v>
      </c>
      <c r="C23837" s="47">
        <v>0.25000000000000011</v>
      </c>
    </row>
    <row r="23838" spans="1:5" ht="14.1" customHeight="1" x14ac:dyDescent="0.25">
      <c r="A23838" s="11"/>
      <c r="B23838" s="9" t="s">
        <v>67</v>
      </c>
      <c r="C23838" s="47">
        <v>0.24999999999999983</v>
      </c>
    </row>
    <row r="23839" spans="1:5" ht="14.1" customHeight="1" x14ac:dyDescent="0.25">
      <c r="A23839" s="11"/>
      <c r="B23839" s="9" t="s">
        <v>68</v>
      </c>
      <c r="C23839" s="47">
        <v>0.24999999999999992</v>
      </c>
    </row>
    <row r="23840" spans="1:5" ht="24" customHeight="1" x14ac:dyDescent="0.25">
      <c r="A23840" s="11"/>
      <c r="B23840" s="9" t="s">
        <v>69</v>
      </c>
      <c r="C23840" s="47">
        <v>0.12500000000000006</v>
      </c>
    </row>
    <row r="23841" spans="1:3" ht="24" customHeight="1" x14ac:dyDescent="0.25">
      <c r="A23841" s="11"/>
      <c r="B23841" s="9" t="s">
        <v>70</v>
      </c>
      <c r="C23841" s="47">
        <v>0.12500000000000017</v>
      </c>
    </row>
    <row r="23842" spans="1:3" ht="24" customHeight="1" x14ac:dyDescent="0.25">
      <c r="A23842" s="11"/>
      <c r="B23842" s="9" t="s">
        <v>71</v>
      </c>
      <c r="C23842" s="47">
        <v>0.12499999999999982</v>
      </c>
    </row>
    <row r="23843" spans="1:3" ht="24" customHeight="1" x14ac:dyDescent="0.25">
      <c r="A23843" s="11"/>
      <c r="B23843" s="9" t="s">
        <v>72</v>
      </c>
      <c r="C23843" s="47">
        <v>0.12499999999999992</v>
      </c>
    </row>
    <row r="23844" spans="1:3" ht="24" customHeight="1" x14ac:dyDescent="0.25">
      <c r="A23844" s="11"/>
      <c r="B23844" s="9" t="s">
        <v>73</v>
      </c>
      <c r="C23844" s="47">
        <v>0.12499999999999993</v>
      </c>
    </row>
    <row r="23845" spans="1:3" ht="24" customHeight="1" x14ac:dyDescent="0.25">
      <c r="A23845" s="11"/>
      <c r="B23845" s="9" t="s">
        <v>74</v>
      </c>
      <c r="C23845" s="47">
        <v>0.12499999999999997</v>
      </c>
    </row>
    <row r="23846" spans="1:3" ht="24" customHeight="1" x14ac:dyDescent="0.25">
      <c r="A23846" s="11"/>
      <c r="B23846" s="9" t="s">
        <v>75</v>
      </c>
      <c r="C23846" s="47">
        <v>0.12499999999999992</v>
      </c>
    </row>
    <row r="23847" spans="1:3" ht="24" customHeight="1" thickBot="1" x14ac:dyDescent="0.3">
      <c r="A23847" s="13"/>
      <c r="B23847" s="14" t="s">
        <v>76</v>
      </c>
      <c r="C23847" s="49">
        <v>0.12500000000000006</v>
      </c>
    </row>
    <row r="23849" spans="1:3" ht="18" customHeight="1" thickBot="1" x14ac:dyDescent="0.3">
      <c r="A23849" s="1" t="s">
        <v>77</v>
      </c>
      <c r="B23849" s="2"/>
      <c r="C23849" s="2"/>
    </row>
    <row r="23850" spans="1:3" ht="15" customHeight="1" thickBot="1" x14ac:dyDescent="0.3">
      <c r="A23850" s="59"/>
      <c r="B23850" s="60"/>
      <c r="C23850" s="61" t="s">
        <v>78</v>
      </c>
    </row>
    <row r="23851" spans="1:3" ht="14.1" customHeight="1" x14ac:dyDescent="0.25">
      <c r="A23851" s="3" t="s">
        <v>36</v>
      </c>
      <c r="B23851" s="23" t="s">
        <v>37</v>
      </c>
      <c r="C23851" s="62">
        <v>0</v>
      </c>
    </row>
    <row r="23852" spans="1:3" ht="14.1" customHeight="1" x14ac:dyDescent="0.25">
      <c r="A23852" s="11"/>
      <c r="B23852" s="9" t="s">
        <v>63</v>
      </c>
      <c r="C23852" s="12">
        <v>1</v>
      </c>
    </row>
    <row r="23853" spans="1:3" ht="14.1" customHeight="1" x14ac:dyDescent="0.25">
      <c r="A23853" s="11"/>
      <c r="B23853" s="9" t="s">
        <v>64</v>
      </c>
      <c r="C23853" s="12">
        <v>-1.0000000000000024</v>
      </c>
    </row>
    <row r="23854" spans="1:3" ht="14.1" customHeight="1" x14ac:dyDescent="0.25">
      <c r="A23854" s="11"/>
      <c r="B23854" s="9" t="s">
        <v>65</v>
      </c>
      <c r="C23854" s="12">
        <v>0</v>
      </c>
    </row>
    <row r="23855" spans="1:3" ht="14.1" customHeight="1" x14ac:dyDescent="0.25">
      <c r="A23855" s="11"/>
      <c r="B23855" s="9" t="s">
        <v>66</v>
      </c>
      <c r="C23855" s="12">
        <v>0</v>
      </c>
    </row>
    <row r="23856" spans="1:3" ht="14.1" customHeight="1" x14ac:dyDescent="0.25">
      <c r="A23856" s="11"/>
      <c r="B23856" s="9" t="s">
        <v>67</v>
      </c>
      <c r="C23856" s="12">
        <v>0</v>
      </c>
    </row>
    <row r="23857" spans="1:5" ht="14.1" customHeight="1" x14ac:dyDescent="0.25">
      <c r="A23857" s="11"/>
      <c r="B23857" s="9" t="s">
        <v>68</v>
      </c>
      <c r="C23857" s="12">
        <v>0</v>
      </c>
    </row>
    <row r="23858" spans="1:5" ht="24" customHeight="1" x14ac:dyDescent="0.25">
      <c r="A23858" s="11"/>
      <c r="B23858" s="9" t="s">
        <v>69</v>
      </c>
      <c r="C23858" s="47">
        <v>0.24999999999999989</v>
      </c>
    </row>
    <row r="23859" spans="1:5" ht="24" customHeight="1" x14ac:dyDescent="0.25">
      <c r="A23859" s="11"/>
      <c r="B23859" s="9" t="s">
        <v>70</v>
      </c>
      <c r="C23859" s="47">
        <v>0.25000000000000022</v>
      </c>
    </row>
    <row r="23860" spans="1:5" ht="24" customHeight="1" x14ac:dyDescent="0.25">
      <c r="A23860" s="11"/>
      <c r="B23860" s="9" t="s">
        <v>71</v>
      </c>
      <c r="C23860" s="47">
        <v>0.25000000000000017</v>
      </c>
    </row>
    <row r="23861" spans="1:5" ht="24" customHeight="1" x14ac:dyDescent="0.25">
      <c r="A23861" s="11"/>
      <c r="B23861" s="9" t="s">
        <v>72</v>
      </c>
      <c r="C23861" s="47">
        <v>0.24999999999999997</v>
      </c>
    </row>
    <row r="23862" spans="1:5" ht="24" customHeight="1" x14ac:dyDescent="0.25">
      <c r="A23862" s="11"/>
      <c r="B23862" s="9" t="s">
        <v>73</v>
      </c>
      <c r="C23862" s="47">
        <v>-0.25000000000000017</v>
      </c>
    </row>
    <row r="23863" spans="1:5" ht="24" customHeight="1" x14ac:dyDescent="0.25">
      <c r="A23863" s="11"/>
      <c r="B23863" s="9" t="s">
        <v>74</v>
      </c>
      <c r="C23863" s="47">
        <v>-0.25000000000000017</v>
      </c>
    </row>
    <row r="23864" spans="1:5" ht="24" customHeight="1" x14ac:dyDescent="0.25">
      <c r="A23864" s="11"/>
      <c r="B23864" s="9" t="s">
        <v>75</v>
      </c>
      <c r="C23864" s="47">
        <v>-0.25</v>
      </c>
    </row>
    <row r="23865" spans="1:5" ht="24" customHeight="1" thickBot="1" x14ac:dyDescent="0.3">
      <c r="A23865" s="13"/>
      <c r="B23865" s="14" t="s">
        <v>76</v>
      </c>
      <c r="C23865" s="49">
        <v>-0.25</v>
      </c>
    </row>
    <row r="23867" spans="1:5" ht="18" customHeight="1" thickBot="1" x14ac:dyDescent="0.3">
      <c r="A23867" s="1" t="s">
        <v>79</v>
      </c>
      <c r="B23867" s="2"/>
      <c r="C23867" s="2"/>
      <c r="D23867" s="2"/>
      <c r="E23867" s="2"/>
    </row>
    <row r="23868" spans="1:5" ht="15" customHeight="1" thickBot="1" x14ac:dyDescent="0.3">
      <c r="A23868" s="59"/>
      <c r="B23868" s="60"/>
      <c r="C23868" s="20" t="s">
        <v>80</v>
      </c>
      <c r="D23868" s="21" t="s">
        <v>81</v>
      </c>
      <c r="E23868" s="22" t="s">
        <v>82</v>
      </c>
    </row>
    <row r="23869" spans="1:5" ht="14.1" customHeight="1" x14ac:dyDescent="0.25">
      <c r="A23869" s="3" t="s">
        <v>36</v>
      </c>
      <c r="B23869" s="23" t="s">
        <v>37</v>
      </c>
      <c r="C23869" s="24">
        <v>0</v>
      </c>
      <c r="D23869" s="26">
        <v>0</v>
      </c>
      <c r="E23869" s="63">
        <v>0</v>
      </c>
    </row>
    <row r="23870" spans="1:5" ht="14.1" customHeight="1" x14ac:dyDescent="0.25">
      <c r="A23870" s="11"/>
      <c r="B23870" s="9" t="s">
        <v>63</v>
      </c>
      <c r="C23870" s="29">
        <v>0</v>
      </c>
      <c r="D23870" s="31">
        <v>0</v>
      </c>
      <c r="E23870" s="35">
        <v>0</v>
      </c>
    </row>
    <row r="23871" spans="1:5" ht="14.1" customHeight="1" x14ac:dyDescent="0.25">
      <c r="A23871" s="11"/>
      <c r="B23871" s="9" t="s">
        <v>64</v>
      </c>
      <c r="C23871" s="29">
        <v>0</v>
      </c>
      <c r="D23871" s="31">
        <v>0</v>
      </c>
      <c r="E23871" s="35">
        <v>0</v>
      </c>
    </row>
    <row r="23872" spans="1:5" ht="14.1" customHeight="1" x14ac:dyDescent="0.25">
      <c r="A23872" s="11"/>
      <c r="B23872" s="9" t="s">
        <v>65</v>
      </c>
      <c r="C23872" s="29">
        <v>1</v>
      </c>
      <c r="D23872" s="31">
        <v>0</v>
      </c>
      <c r="E23872" s="35">
        <v>0</v>
      </c>
    </row>
    <row r="23873" spans="1:5" ht="14.1" customHeight="1" x14ac:dyDescent="0.25">
      <c r="A23873" s="11"/>
      <c r="B23873" s="9" t="s">
        <v>66</v>
      </c>
      <c r="C23873" s="29">
        <v>0</v>
      </c>
      <c r="D23873" s="31">
        <v>1</v>
      </c>
      <c r="E23873" s="35">
        <v>0</v>
      </c>
    </row>
    <row r="23874" spans="1:5" ht="14.1" customHeight="1" x14ac:dyDescent="0.25">
      <c r="A23874" s="11"/>
      <c r="B23874" s="9" t="s">
        <v>67</v>
      </c>
      <c r="C23874" s="29">
        <v>0</v>
      </c>
      <c r="D23874" s="31">
        <v>0</v>
      </c>
      <c r="E23874" s="35">
        <v>1</v>
      </c>
    </row>
    <row r="23875" spans="1:5" ht="14.1" customHeight="1" x14ac:dyDescent="0.25">
      <c r="A23875" s="11"/>
      <c r="B23875" s="9" t="s">
        <v>68</v>
      </c>
      <c r="C23875" s="29">
        <v>-0.999999999999999</v>
      </c>
      <c r="D23875" s="31">
        <v>-0.99999999999999878</v>
      </c>
      <c r="E23875" s="35">
        <v>-0.99999999999999856</v>
      </c>
    </row>
    <row r="23876" spans="1:5" ht="24" customHeight="1" x14ac:dyDescent="0.25">
      <c r="A23876" s="11"/>
      <c r="B23876" s="9" t="s">
        <v>69</v>
      </c>
      <c r="C23876" s="64">
        <v>0.49999999999999989</v>
      </c>
      <c r="D23876" s="31">
        <v>0</v>
      </c>
      <c r="E23876" s="35">
        <v>0</v>
      </c>
    </row>
    <row r="23877" spans="1:5" ht="24" customHeight="1" x14ac:dyDescent="0.25">
      <c r="A23877" s="11"/>
      <c r="B23877" s="9" t="s">
        <v>70</v>
      </c>
      <c r="C23877" s="29">
        <v>0</v>
      </c>
      <c r="D23877" s="55">
        <v>0.49999999999999967</v>
      </c>
      <c r="E23877" s="35">
        <v>0</v>
      </c>
    </row>
    <row r="23878" spans="1:5" ht="24" customHeight="1" x14ac:dyDescent="0.25">
      <c r="A23878" s="11"/>
      <c r="B23878" s="9" t="s">
        <v>71</v>
      </c>
      <c r="C23878" s="29">
        <v>0</v>
      </c>
      <c r="D23878" s="31">
        <v>0</v>
      </c>
      <c r="E23878" s="56">
        <v>0.49999999999999967</v>
      </c>
    </row>
    <row r="23879" spans="1:5" ht="24" customHeight="1" x14ac:dyDescent="0.25">
      <c r="A23879" s="11"/>
      <c r="B23879" s="9" t="s">
        <v>72</v>
      </c>
      <c r="C23879" s="64">
        <v>-0.50000000000000033</v>
      </c>
      <c r="D23879" s="55">
        <v>-0.5</v>
      </c>
      <c r="E23879" s="56">
        <v>-0.5</v>
      </c>
    </row>
    <row r="23880" spans="1:5" ht="24" customHeight="1" x14ac:dyDescent="0.25">
      <c r="A23880" s="11"/>
      <c r="B23880" s="9" t="s">
        <v>73</v>
      </c>
      <c r="C23880" s="64">
        <v>0.4999999999999995</v>
      </c>
      <c r="D23880" s="31">
        <v>0</v>
      </c>
      <c r="E23880" s="35">
        <v>0</v>
      </c>
    </row>
    <row r="23881" spans="1:5" ht="24" customHeight="1" x14ac:dyDescent="0.25">
      <c r="A23881" s="11"/>
      <c r="B23881" s="9" t="s">
        <v>74</v>
      </c>
      <c r="C23881" s="29">
        <v>0</v>
      </c>
      <c r="D23881" s="55">
        <v>0.49999999999999989</v>
      </c>
      <c r="E23881" s="35">
        <v>0</v>
      </c>
    </row>
    <row r="23882" spans="1:5" ht="24" customHeight="1" x14ac:dyDescent="0.25">
      <c r="A23882" s="11"/>
      <c r="B23882" s="9" t="s">
        <v>75</v>
      </c>
      <c r="C23882" s="29">
        <v>0</v>
      </c>
      <c r="D23882" s="31">
        <v>0</v>
      </c>
      <c r="E23882" s="56">
        <v>0.49999999999999989</v>
      </c>
    </row>
    <row r="23883" spans="1:5" ht="24" customHeight="1" thickBot="1" x14ac:dyDescent="0.3">
      <c r="A23883" s="13"/>
      <c r="B23883" s="14" t="s">
        <v>76</v>
      </c>
      <c r="C23883" s="65">
        <v>-0.5</v>
      </c>
      <c r="D23883" s="57">
        <v>-0.49999999999999978</v>
      </c>
      <c r="E23883" s="58">
        <v>-0.49999999999999967</v>
      </c>
    </row>
    <row r="23885" spans="1:5" ht="18" customHeight="1" thickBot="1" x14ac:dyDescent="0.3">
      <c r="A23885" s="1" t="s">
        <v>83</v>
      </c>
      <c r="B23885" s="2"/>
      <c r="C23885" s="2"/>
      <c r="D23885" s="2"/>
      <c r="E23885" s="2"/>
    </row>
    <row r="23886" spans="1:5" ht="15" customHeight="1" thickBot="1" x14ac:dyDescent="0.3">
      <c r="A23886" s="59"/>
      <c r="B23886" s="60"/>
      <c r="C23886" s="20" t="s">
        <v>84</v>
      </c>
      <c r="D23886" s="21" t="s">
        <v>85</v>
      </c>
      <c r="E23886" s="22" t="s">
        <v>86</v>
      </c>
    </row>
    <row r="23887" spans="1:5" ht="14.1" customHeight="1" x14ac:dyDescent="0.25">
      <c r="A23887" s="3" t="s">
        <v>36</v>
      </c>
      <c r="B23887" s="23" t="s">
        <v>37</v>
      </c>
      <c r="C23887" s="24">
        <v>0</v>
      </c>
      <c r="D23887" s="26">
        <v>0</v>
      </c>
      <c r="E23887" s="63">
        <v>0</v>
      </c>
    </row>
    <row r="23888" spans="1:5" ht="14.1" customHeight="1" x14ac:dyDescent="0.25">
      <c r="A23888" s="11"/>
      <c r="B23888" s="9" t="s">
        <v>63</v>
      </c>
      <c r="C23888" s="29">
        <v>0</v>
      </c>
      <c r="D23888" s="31">
        <v>0</v>
      </c>
      <c r="E23888" s="35">
        <v>0</v>
      </c>
    </row>
    <row r="23889" spans="1:8" ht="14.1" customHeight="1" x14ac:dyDescent="0.25">
      <c r="A23889" s="11"/>
      <c r="B23889" s="9" t="s">
        <v>64</v>
      </c>
      <c r="C23889" s="29">
        <v>0</v>
      </c>
      <c r="D23889" s="31">
        <v>0</v>
      </c>
      <c r="E23889" s="35">
        <v>0</v>
      </c>
    </row>
    <row r="23890" spans="1:8" ht="14.1" customHeight="1" x14ac:dyDescent="0.25">
      <c r="A23890" s="11"/>
      <c r="B23890" s="9" t="s">
        <v>65</v>
      </c>
      <c r="C23890" s="29">
        <v>0</v>
      </c>
      <c r="D23890" s="31">
        <v>0</v>
      </c>
      <c r="E23890" s="35">
        <v>0</v>
      </c>
    </row>
    <row r="23891" spans="1:8" ht="14.1" customHeight="1" x14ac:dyDescent="0.25">
      <c r="A23891" s="11"/>
      <c r="B23891" s="9" t="s">
        <v>66</v>
      </c>
      <c r="C23891" s="29">
        <v>0</v>
      </c>
      <c r="D23891" s="31">
        <v>0</v>
      </c>
      <c r="E23891" s="35">
        <v>0</v>
      </c>
    </row>
    <row r="23892" spans="1:8" ht="14.1" customHeight="1" x14ac:dyDescent="0.25">
      <c r="A23892" s="11"/>
      <c r="B23892" s="9" t="s">
        <v>67</v>
      </c>
      <c r="C23892" s="29">
        <v>0</v>
      </c>
      <c r="D23892" s="31">
        <v>0</v>
      </c>
      <c r="E23892" s="35">
        <v>0</v>
      </c>
    </row>
    <row r="23893" spans="1:8" ht="14.1" customHeight="1" x14ac:dyDescent="0.25">
      <c r="A23893" s="11"/>
      <c r="B23893" s="9" t="s">
        <v>68</v>
      </c>
      <c r="C23893" s="29">
        <v>0</v>
      </c>
      <c r="D23893" s="31">
        <v>0</v>
      </c>
      <c r="E23893" s="35">
        <v>0</v>
      </c>
    </row>
    <row r="23894" spans="1:8" ht="24" customHeight="1" x14ac:dyDescent="0.25">
      <c r="A23894" s="11"/>
      <c r="B23894" s="9" t="s">
        <v>69</v>
      </c>
      <c r="C23894" s="29">
        <v>1</v>
      </c>
      <c r="D23894" s="31">
        <v>0</v>
      </c>
      <c r="E23894" s="35">
        <v>0</v>
      </c>
    </row>
    <row r="23895" spans="1:8" ht="24" customHeight="1" x14ac:dyDescent="0.25">
      <c r="A23895" s="11"/>
      <c r="B23895" s="9" t="s">
        <v>70</v>
      </c>
      <c r="C23895" s="29">
        <v>0</v>
      </c>
      <c r="D23895" s="31">
        <v>0.99999999999999978</v>
      </c>
      <c r="E23895" s="35">
        <v>0</v>
      </c>
    </row>
    <row r="23896" spans="1:8" ht="24" customHeight="1" x14ac:dyDescent="0.25">
      <c r="A23896" s="11"/>
      <c r="B23896" s="9" t="s">
        <v>71</v>
      </c>
      <c r="C23896" s="29">
        <v>0</v>
      </c>
      <c r="D23896" s="31">
        <v>0</v>
      </c>
      <c r="E23896" s="35">
        <v>1</v>
      </c>
    </row>
    <row r="23897" spans="1:8" ht="24" customHeight="1" x14ac:dyDescent="0.25">
      <c r="A23897" s="11"/>
      <c r="B23897" s="9" t="s">
        <v>72</v>
      </c>
      <c r="C23897" s="29">
        <v>-0.99999999999999944</v>
      </c>
      <c r="D23897" s="31">
        <v>-0.99999999999999833</v>
      </c>
      <c r="E23897" s="35">
        <v>-0.99999999999999867</v>
      </c>
    </row>
    <row r="23898" spans="1:8" ht="24" customHeight="1" x14ac:dyDescent="0.25">
      <c r="A23898" s="11"/>
      <c r="B23898" s="9" t="s">
        <v>73</v>
      </c>
      <c r="C23898" s="29">
        <v>-1.0000000000000018</v>
      </c>
      <c r="D23898" s="31">
        <v>0</v>
      </c>
      <c r="E23898" s="35">
        <v>0</v>
      </c>
    </row>
    <row r="23899" spans="1:8" ht="24" customHeight="1" x14ac:dyDescent="0.25">
      <c r="A23899" s="11"/>
      <c r="B23899" s="9" t="s">
        <v>74</v>
      </c>
      <c r="C23899" s="29">
        <v>0</v>
      </c>
      <c r="D23899" s="31">
        <v>-0.99999999999999867</v>
      </c>
      <c r="E23899" s="35">
        <v>0</v>
      </c>
    </row>
    <row r="23900" spans="1:8" ht="24" customHeight="1" x14ac:dyDescent="0.25">
      <c r="A23900" s="11"/>
      <c r="B23900" s="9" t="s">
        <v>75</v>
      </c>
      <c r="C23900" s="29">
        <v>0</v>
      </c>
      <c r="D23900" s="31">
        <v>0</v>
      </c>
      <c r="E23900" s="35">
        <v>-0.999999999999999</v>
      </c>
    </row>
    <row r="23901" spans="1:8" ht="24" customHeight="1" thickBot="1" x14ac:dyDescent="0.3">
      <c r="A23901" s="13"/>
      <c r="B23901" s="14" t="s">
        <v>76</v>
      </c>
      <c r="C23901" s="38">
        <v>1.0000000000000011</v>
      </c>
      <c r="D23901" s="40">
        <v>0.99999999999999878</v>
      </c>
      <c r="E23901" s="66">
        <v>0.99999999999999978</v>
      </c>
    </row>
    <row r="23903" spans="1:8" ht="20.100000000000001" customHeight="1" thickBot="1" x14ac:dyDescent="0.3">
      <c r="A23903" s="16" t="s">
        <v>87</v>
      </c>
      <c r="B23903" s="17"/>
      <c r="C23903" s="17"/>
      <c r="D23903" s="17"/>
      <c r="E23903" s="17"/>
      <c r="F23903" s="17"/>
      <c r="G23903" s="17"/>
      <c r="H23903" s="17"/>
    </row>
    <row r="23904" spans="1:8" ht="15" customHeight="1" x14ac:dyDescent="0.25">
      <c r="A23904" s="67" t="s">
        <v>88</v>
      </c>
      <c r="B23904" s="68" t="s">
        <v>89</v>
      </c>
      <c r="C23904" s="69" t="s">
        <v>90</v>
      </c>
      <c r="D23904" s="69" t="s">
        <v>91</v>
      </c>
      <c r="E23904" s="69" t="s">
        <v>92</v>
      </c>
      <c r="F23904" s="69" t="s">
        <v>59</v>
      </c>
      <c r="G23904" s="70" t="s">
        <v>93</v>
      </c>
      <c r="H23904" s="71"/>
    </row>
    <row r="23905" spans="1:8" ht="15" customHeight="1" thickBot="1" x14ac:dyDescent="0.3">
      <c r="A23905" s="72"/>
      <c r="B23905" s="73"/>
      <c r="C23905" s="74"/>
      <c r="D23905" s="74"/>
      <c r="E23905" s="74"/>
      <c r="F23905" s="74"/>
      <c r="G23905" s="75" t="s">
        <v>94</v>
      </c>
      <c r="H23905" s="76" t="s">
        <v>95</v>
      </c>
    </row>
    <row r="23906" spans="1:8" ht="14.1" customHeight="1" x14ac:dyDescent="0.25">
      <c r="A23906" s="44" t="s">
        <v>37</v>
      </c>
      <c r="B23906" s="77">
        <v>0.95753521054227253</v>
      </c>
      <c r="C23906" s="78">
        <v>9.2587770753475747E-3</v>
      </c>
      <c r="D23906" s="53">
        <v>158.7903765996669</v>
      </c>
      <c r="E23906" s="53">
        <v>103.41918838199554</v>
      </c>
      <c r="F23906" s="53">
        <v>1.3534052818063547E-147</v>
      </c>
      <c r="G23906" s="78">
        <v>0.93924897576624267</v>
      </c>
      <c r="H23906" s="79">
        <v>0.97582144531830239</v>
      </c>
    </row>
    <row r="23907" spans="1:8" ht="14.1" customHeight="1" x14ac:dyDescent="0.25">
      <c r="A23907" s="46" t="s">
        <v>63</v>
      </c>
      <c r="B23907" s="80">
        <v>-1.8700423462365723E-2</v>
      </c>
      <c r="C23907" s="81">
        <v>1.318843004706551E-2</v>
      </c>
      <c r="D23907" s="55">
        <v>158.79037659967102</v>
      </c>
      <c r="E23907" s="55">
        <v>-1.417941589380205</v>
      </c>
      <c r="F23907" s="55">
        <v>0.15816724801243773</v>
      </c>
      <c r="G23907" s="81">
        <v>-4.4747786543394813E-2</v>
      </c>
      <c r="H23907" s="82">
        <v>7.3469396186633673E-3</v>
      </c>
    </row>
    <row r="23908" spans="1:8" ht="14.1" customHeight="1" x14ac:dyDescent="0.25">
      <c r="A23908" s="46" t="s">
        <v>64</v>
      </c>
      <c r="B23908" s="83" t="s">
        <v>96</v>
      </c>
      <c r="C23908" s="31">
        <v>0</v>
      </c>
      <c r="D23908" s="84" t="s">
        <v>97</v>
      </c>
      <c r="E23908" s="84" t="s">
        <v>97</v>
      </c>
      <c r="F23908" s="84" t="s">
        <v>97</v>
      </c>
      <c r="G23908" s="84" t="s">
        <v>97</v>
      </c>
      <c r="H23908" s="85" t="s">
        <v>97</v>
      </c>
    </row>
    <row r="23909" spans="1:8" ht="14.1" customHeight="1" x14ac:dyDescent="0.25">
      <c r="A23909" s="46" t="s">
        <v>65</v>
      </c>
      <c r="B23909" s="80">
        <v>-3.4914273682253635E-3</v>
      </c>
      <c r="C23909" s="81">
        <v>6.0264603205557885E-3</v>
      </c>
      <c r="D23909" s="55">
        <v>389.49949909746448</v>
      </c>
      <c r="E23909" s="55">
        <v>-0.579349598688367</v>
      </c>
      <c r="F23909" s="55">
        <v>0.56268821963959748</v>
      </c>
      <c r="G23909" s="81">
        <v>-1.5339889467762997E-2</v>
      </c>
      <c r="H23909" s="82">
        <v>8.3570347313122705E-3</v>
      </c>
    </row>
    <row r="23910" spans="1:8" ht="14.1" customHeight="1" x14ac:dyDescent="0.25">
      <c r="A23910" s="46" t="s">
        <v>66</v>
      </c>
      <c r="B23910" s="80">
        <v>-1.3044919947132857E-2</v>
      </c>
      <c r="C23910" s="81">
        <v>4.8600366066747398E-3</v>
      </c>
      <c r="D23910" s="55">
        <v>368.29856610083192</v>
      </c>
      <c r="E23910" s="55">
        <v>-2.6841196893902106</v>
      </c>
      <c r="F23910" s="55">
        <v>7.6004781930995441E-3</v>
      </c>
      <c r="G23910" s="81">
        <v>-2.2601822326971107E-2</v>
      </c>
      <c r="H23910" s="82">
        <v>-3.4880175672946084E-3</v>
      </c>
    </row>
    <row r="23911" spans="1:8" ht="14.1" customHeight="1" x14ac:dyDescent="0.25">
      <c r="A23911" s="46" t="s">
        <v>67</v>
      </c>
      <c r="B23911" s="80">
        <v>-1.4631428616185981E-2</v>
      </c>
      <c r="C23911" s="81">
        <v>3.4188109694830654E-3</v>
      </c>
      <c r="D23911" s="55">
        <v>346.62955248769674</v>
      </c>
      <c r="E23911" s="55">
        <v>-4.2796834182377443</v>
      </c>
      <c r="F23911" s="55">
        <v>2.4248888176091839E-5</v>
      </c>
      <c r="G23911" s="81">
        <v>-2.1355653244407677E-2</v>
      </c>
      <c r="H23911" s="82">
        <v>-7.9072039879642831E-3</v>
      </c>
    </row>
    <row r="23912" spans="1:8" ht="14.1" customHeight="1" x14ac:dyDescent="0.25">
      <c r="A23912" s="46" t="s">
        <v>68</v>
      </c>
      <c r="B23912" s="83" t="s">
        <v>96</v>
      </c>
      <c r="C23912" s="31">
        <v>0</v>
      </c>
      <c r="D23912" s="84" t="s">
        <v>97</v>
      </c>
      <c r="E23912" s="84" t="s">
        <v>97</v>
      </c>
      <c r="F23912" s="84" t="s">
        <v>97</v>
      </c>
      <c r="G23912" s="84" t="s">
        <v>97</v>
      </c>
      <c r="H23912" s="85" t="s">
        <v>97</v>
      </c>
    </row>
    <row r="23913" spans="1:8" ht="24" customHeight="1" x14ac:dyDescent="0.25">
      <c r="A23913" s="46" t="s">
        <v>69</v>
      </c>
      <c r="B23913" s="80">
        <v>1.3551416839171907E-2</v>
      </c>
      <c r="C23913" s="81">
        <v>8.374057124217316E-3</v>
      </c>
      <c r="D23913" s="55">
        <v>387.96287056061794</v>
      </c>
      <c r="E23913" s="55">
        <v>1.6182618100349411</v>
      </c>
      <c r="F23913" s="55">
        <v>0.10641884572469612</v>
      </c>
      <c r="G23913" s="81">
        <v>-2.9127956602616437E-3</v>
      </c>
      <c r="H23913" s="82">
        <v>3.0015629338605458E-2</v>
      </c>
    </row>
    <row r="23914" spans="1:8" ht="24" customHeight="1" x14ac:dyDescent="0.25">
      <c r="A23914" s="46" t="s">
        <v>70</v>
      </c>
      <c r="B23914" s="80">
        <v>3.172481171608889E-3</v>
      </c>
      <c r="C23914" s="81">
        <v>6.7516276461655174E-3</v>
      </c>
      <c r="D23914" s="55">
        <v>367.59925130543388</v>
      </c>
      <c r="E23914" s="55">
        <v>0.46988390620306952</v>
      </c>
      <c r="F23914" s="55">
        <v>0.63871658470977244</v>
      </c>
      <c r="G23914" s="81">
        <v>-1.0104178291991839E-2</v>
      </c>
      <c r="H23914" s="82">
        <v>1.6449140635209619E-2</v>
      </c>
    </row>
    <row r="23915" spans="1:8" ht="24" customHeight="1" x14ac:dyDescent="0.25">
      <c r="A23915" s="46" t="s">
        <v>71</v>
      </c>
      <c r="B23915" s="80">
        <v>4.8763075592953365E-3</v>
      </c>
      <c r="C23915" s="81">
        <v>4.7897536309973784E-3</v>
      </c>
      <c r="D23915" s="55">
        <v>346.19007891474331</v>
      </c>
      <c r="E23915" s="55">
        <v>1.0180706430781357</v>
      </c>
      <c r="F23915" s="55">
        <v>0.30935533249240532</v>
      </c>
      <c r="G23915" s="81">
        <v>-4.5443719882411462E-3</v>
      </c>
      <c r="H23915" s="82">
        <v>1.4296987106831818E-2</v>
      </c>
    </row>
    <row r="23916" spans="1:8" ht="24" customHeight="1" x14ac:dyDescent="0.25">
      <c r="A23916" s="46" t="s">
        <v>72</v>
      </c>
      <c r="B23916" s="83" t="s">
        <v>96</v>
      </c>
      <c r="C23916" s="31">
        <v>0</v>
      </c>
      <c r="D23916" s="84" t="s">
        <v>97</v>
      </c>
      <c r="E23916" s="84" t="s">
        <v>97</v>
      </c>
      <c r="F23916" s="84" t="s">
        <v>97</v>
      </c>
      <c r="G23916" s="84" t="s">
        <v>97</v>
      </c>
      <c r="H23916" s="85" t="s">
        <v>97</v>
      </c>
    </row>
    <row r="23917" spans="1:8" ht="24" customHeight="1" x14ac:dyDescent="0.25">
      <c r="A23917" s="46" t="s">
        <v>73</v>
      </c>
      <c r="B23917" s="83" t="s">
        <v>96</v>
      </c>
      <c r="C23917" s="31">
        <v>0</v>
      </c>
      <c r="D23917" s="84" t="s">
        <v>97</v>
      </c>
      <c r="E23917" s="84" t="s">
        <v>97</v>
      </c>
      <c r="F23917" s="84" t="s">
        <v>97</v>
      </c>
      <c r="G23917" s="84" t="s">
        <v>97</v>
      </c>
      <c r="H23917" s="85" t="s">
        <v>97</v>
      </c>
    </row>
    <row r="23918" spans="1:8" ht="24" customHeight="1" x14ac:dyDescent="0.25">
      <c r="A23918" s="46" t="s">
        <v>74</v>
      </c>
      <c r="B23918" s="83" t="s">
        <v>96</v>
      </c>
      <c r="C23918" s="31">
        <v>0</v>
      </c>
      <c r="D23918" s="84" t="s">
        <v>97</v>
      </c>
      <c r="E23918" s="84" t="s">
        <v>97</v>
      </c>
      <c r="F23918" s="84" t="s">
        <v>97</v>
      </c>
      <c r="G23918" s="84" t="s">
        <v>97</v>
      </c>
      <c r="H23918" s="85" t="s">
        <v>97</v>
      </c>
    </row>
    <row r="23919" spans="1:8" ht="24" customHeight="1" x14ac:dyDescent="0.25">
      <c r="A23919" s="46" t="s">
        <v>75</v>
      </c>
      <c r="B23919" s="83" t="s">
        <v>96</v>
      </c>
      <c r="C23919" s="31">
        <v>0</v>
      </c>
      <c r="D23919" s="84" t="s">
        <v>97</v>
      </c>
      <c r="E23919" s="84" t="s">
        <v>97</v>
      </c>
      <c r="F23919" s="84" t="s">
        <v>97</v>
      </c>
      <c r="G23919" s="84" t="s">
        <v>97</v>
      </c>
      <c r="H23919" s="85" t="s">
        <v>97</v>
      </c>
    </row>
    <row r="23920" spans="1:8" ht="24" customHeight="1" thickBot="1" x14ac:dyDescent="0.3">
      <c r="A23920" s="48" t="s">
        <v>76</v>
      </c>
      <c r="B23920" s="86" t="s">
        <v>96</v>
      </c>
      <c r="C23920" s="40">
        <v>0</v>
      </c>
      <c r="D23920" s="87" t="s">
        <v>97</v>
      </c>
      <c r="E23920" s="87" t="s">
        <v>97</v>
      </c>
      <c r="F23920" s="87" t="s">
        <v>97</v>
      </c>
      <c r="G23920" s="87" t="s">
        <v>97</v>
      </c>
      <c r="H23920" s="88" t="s">
        <v>97</v>
      </c>
    </row>
    <row r="23921" spans="1:8" ht="15" customHeight="1" x14ac:dyDescent="0.25">
      <c r="A23921" s="42" t="s">
        <v>98</v>
      </c>
      <c r="B23921" s="43"/>
      <c r="C23921" s="43"/>
      <c r="D23921" s="43"/>
      <c r="E23921" s="43"/>
      <c r="F23921" s="43"/>
      <c r="G23921" s="43"/>
      <c r="H23921" s="43"/>
    </row>
    <row r="23922" spans="1:8" ht="15" customHeight="1" x14ac:dyDescent="0.25">
      <c r="A23922" s="50" t="s">
        <v>352</v>
      </c>
      <c r="B23922" s="51"/>
      <c r="C23922" s="51"/>
      <c r="D23922" s="51"/>
      <c r="E23922" s="51"/>
      <c r="F23922" s="51"/>
      <c r="G23922" s="51"/>
      <c r="H23922" s="51"/>
    </row>
    <row r="23925" spans="1:8" ht="16.5" x14ac:dyDescent="0.25">
      <c r="A23925" t="s">
        <v>100</v>
      </c>
    </row>
    <row r="23927" spans="1:8" ht="20.100000000000001" customHeight="1" thickBot="1" x14ac:dyDescent="0.3">
      <c r="A23927" s="16" t="s">
        <v>101</v>
      </c>
      <c r="B23927" s="17"/>
      <c r="C23927" s="17"/>
      <c r="D23927" s="17"/>
    </row>
    <row r="23928" spans="1:8" ht="15" customHeight="1" thickBot="1" x14ac:dyDescent="0.3">
      <c r="A23928" s="89" t="s">
        <v>88</v>
      </c>
      <c r="B23928" s="90"/>
      <c r="C23928" s="20" t="s">
        <v>89</v>
      </c>
      <c r="D23928" s="22" t="s">
        <v>90</v>
      </c>
    </row>
    <row r="23929" spans="1:8" ht="14.1" customHeight="1" x14ac:dyDescent="0.25">
      <c r="A23929" s="3" t="s">
        <v>102</v>
      </c>
      <c r="B23929" s="23" t="s">
        <v>180</v>
      </c>
      <c r="C23929" s="77">
        <v>6.0864716580997479E-3</v>
      </c>
      <c r="D23929" s="79">
        <v>6.8307519145591774E-4</v>
      </c>
    </row>
    <row r="23930" spans="1:8" ht="14.1" customHeight="1" thickBot="1" x14ac:dyDescent="0.3">
      <c r="A23930" s="91"/>
      <c r="B23930" s="14" t="s">
        <v>181</v>
      </c>
      <c r="C23930" s="92">
        <v>0.93980468606809364</v>
      </c>
      <c r="D23930" s="93">
        <v>7.9986651038396715E-3</v>
      </c>
    </row>
    <row r="23931" spans="1:8" ht="15" customHeight="1" x14ac:dyDescent="0.25">
      <c r="A23931" s="42" t="s">
        <v>351</v>
      </c>
      <c r="B23931" s="43"/>
      <c r="C23931" s="43"/>
      <c r="D23931" s="43"/>
    </row>
    <row r="23934" spans="1:8" ht="16.5" x14ac:dyDescent="0.25">
      <c r="A23934" t="s">
        <v>113</v>
      </c>
    </row>
    <row r="23936" spans="1:8" ht="20.100000000000001" customHeight="1" thickBot="1" x14ac:dyDescent="0.3">
      <c r="A23936" s="16" t="s">
        <v>114</v>
      </c>
      <c r="B23936" s="17"/>
      <c r="C23936" s="17"/>
    </row>
    <row r="23937" spans="1:3" ht="15" customHeight="1" thickBot="1" x14ac:dyDescent="0.3">
      <c r="A23937" s="18"/>
      <c r="B23937" s="19"/>
      <c r="C23937" s="61" t="s">
        <v>62</v>
      </c>
    </row>
    <row r="23938" spans="1:3" ht="14.1" customHeight="1" x14ac:dyDescent="0.25">
      <c r="A23938" s="3" t="s">
        <v>36</v>
      </c>
      <c r="B23938" s="23" t="s">
        <v>37</v>
      </c>
      <c r="C23938" s="62">
        <v>0</v>
      </c>
    </row>
    <row r="23939" spans="1:3" ht="14.1" customHeight="1" x14ac:dyDescent="0.25">
      <c r="A23939" s="28"/>
      <c r="B23939" s="9" t="s">
        <v>63</v>
      </c>
      <c r="C23939" s="12">
        <v>0</v>
      </c>
    </row>
    <row r="23940" spans="1:3" ht="14.1" customHeight="1" x14ac:dyDescent="0.25">
      <c r="A23940" s="28"/>
      <c r="B23940" s="9" t="s">
        <v>64</v>
      </c>
      <c r="C23940" s="12">
        <v>0</v>
      </c>
    </row>
    <row r="23941" spans="1:3" ht="14.1" customHeight="1" x14ac:dyDescent="0.25">
      <c r="A23941" s="28"/>
      <c r="B23941" s="9" t="s">
        <v>65</v>
      </c>
      <c r="C23941" s="12">
        <v>1</v>
      </c>
    </row>
    <row r="23942" spans="1:3" ht="14.1" customHeight="1" x14ac:dyDescent="0.25">
      <c r="A23942" s="28"/>
      <c r="B23942" s="9" t="s">
        <v>66</v>
      </c>
      <c r="C23942" s="12">
        <v>0</v>
      </c>
    </row>
    <row r="23943" spans="1:3" ht="14.1" customHeight="1" x14ac:dyDescent="0.25">
      <c r="A23943" s="28"/>
      <c r="B23943" s="9" t="s">
        <v>67</v>
      </c>
      <c r="C23943" s="12">
        <v>0</v>
      </c>
    </row>
    <row r="23944" spans="1:3" ht="14.1" customHeight="1" x14ac:dyDescent="0.25">
      <c r="A23944" s="28"/>
      <c r="B23944" s="9" t="s">
        <v>68</v>
      </c>
      <c r="C23944" s="12">
        <v>-1</v>
      </c>
    </row>
    <row r="23945" spans="1:3" ht="24" customHeight="1" x14ac:dyDescent="0.25">
      <c r="A23945" s="28"/>
      <c r="B23945" s="9" t="s">
        <v>69</v>
      </c>
      <c r="C23945" s="47">
        <v>0.5</v>
      </c>
    </row>
    <row r="23946" spans="1:3" ht="24" customHeight="1" x14ac:dyDescent="0.25">
      <c r="A23946" s="28"/>
      <c r="B23946" s="9" t="s">
        <v>70</v>
      </c>
      <c r="C23946" s="12">
        <v>0</v>
      </c>
    </row>
    <row r="23947" spans="1:3" ht="24" customHeight="1" x14ac:dyDescent="0.25">
      <c r="A23947" s="28"/>
      <c r="B23947" s="9" t="s">
        <v>71</v>
      </c>
      <c r="C23947" s="12">
        <v>0</v>
      </c>
    </row>
    <row r="23948" spans="1:3" ht="24" customHeight="1" x14ac:dyDescent="0.25">
      <c r="A23948" s="28"/>
      <c r="B23948" s="9" t="s">
        <v>72</v>
      </c>
      <c r="C23948" s="47">
        <v>-0.5</v>
      </c>
    </row>
    <row r="23949" spans="1:3" ht="24" customHeight="1" x14ac:dyDescent="0.25">
      <c r="A23949" s="28"/>
      <c r="B23949" s="9" t="s">
        <v>73</v>
      </c>
      <c r="C23949" s="47">
        <v>0.5</v>
      </c>
    </row>
    <row r="23950" spans="1:3" ht="24" customHeight="1" x14ac:dyDescent="0.25">
      <c r="A23950" s="28"/>
      <c r="B23950" s="9" t="s">
        <v>74</v>
      </c>
      <c r="C23950" s="12">
        <v>0</v>
      </c>
    </row>
    <row r="23951" spans="1:3" ht="24" customHeight="1" x14ac:dyDescent="0.25">
      <c r="A23951" s="28"/>
      <c r="B23951" s="9" t="s">
        <v>75</v>
      </c>
      <c r="C23951" s="12">
        <v>0</v>
      </c>
    </row>
    <row r="23952" spans="1:3" ht="24" customHeight="1" thickBot="1" x14ac:dyDescent="0.3">
      <c r="A23952" s="91"/>
      <c r="B23952" s="14" t="s">
        <v>76</v>
      </c>
      <c r="C23952" s="49">
        <v>-0.5</v>
      </c>
    </row>
    <row r="23953" spans="1:9" ht="15" customHeight="1" x14ac:dyDescent="0.25">
      <c r="A23953" s="42" t="s">
        <v>115</v>
      </c>
      <c r="B23953" s="43"/>
      <c r="C23953" s="43"/>
    </row>
    <row r="23955" spans="1:9" ht="20.100000000000001" customHeight="1" thickBot="1" x14ac:dyDescent="0.3">
      <c r="A23955" s="16" t="s">
        <v>116</v>
      </c>
      <c r="B23955" s="17"/>
      <c r="C23955" s="17"/>
      <c r="D23955" s="17"/>
      <c r="E23955" s="17"/>
      <c r="F23955" s="17"/>
      <c r="G23955" s="17"/>
      <c r="H23955" s="17"/>
      <c r="I23955" s="17"/>
    </row>
    <row r="23956" spans="1:9" ht="15" customHeight="1" x14ac:dyDescent="0.25">
      <c r="A23956" s="67" t="s">
        <v>117</v>
      </c>
      <c r="B23956" s="68" t="s">
        <v>89</v>
      </c>
      <c r="C23956" s="69" t="s">
        <v>90</v>
      </c>
      <c r="D23956" s="69" t="s">
        <v>91</v>
      </c>
      <c r="E23956" s="69" t="s">
        <v>118</v>
      </c>
      <c r="F23956" s="69" t="s">
        <v>92</v>
      </c>
      <c r="G23956" s="69" t="s">
        <v>59</v>
      </c>
      <c r="H23956" s="70" t="s">
        <v>93</v>
      </c>
      <c r="I23956" s="71"/>
    </row>
    <row r="23957" spans="1:9" ht="15" customHeight="1" thickBot="1" x14ac:dyDescent="0.3">
      <c r="A23957" s="72"/>
      <c r="B23957" s="73"/>
      <c r="C23957" s="74"/>
      <c r="D23957" s="74"/>
      <c r="E23957" s="74"/>
      <c r="F23957" s="74"/>
      <c r="G23957" s="74"/>
      <c r="H23957" s="75" t="s">
        <v>94</v>
      </c>
      <c r="I23957" s="76" t="s">
        <v>95</v>
      </c>
    </row>
    <row r="23958" spans="1:9" ht="14.1" customHeight="1" thickBot="1" x14ac:dyDescent="0.3">
      <c r="A23958" s="94" t="s">
        <v>62</v>
      </c>
      <c r="B23958" s="95">
        <v>3.2842810513605903E-3</v>
      </c>
      <c r="C23958" s="96">
        <v>4.1870285621086563E-3</v>
      </c>
      <c r="D23958" s="97">
        <v>387.96287056061857</v>
      </c>
      <c r="E23958" s="98">
        <v>0</v>
      </c>
      <c r="F23958" s="97">
        <v>0.78439423152790066</v>
      </c>
      <c r="G23958" s="97">
        <v>0.43328748898926617</v>
      </c>
      <c r="H23958" s="96">
        <v>-4.9478251983559544E-3</v>
      </c>
      <c r="I23958" s="99">
        <v>1.1516387301077135E-2</v>
      </c>
    </row>
    <row r="23959" spans="1:9" ht="15" customHeight="1" x14ac:dyDescent="0.25">
      <c r="A23959" s="42" t="s">
        <v>115</v>
      </c>
      <c r="B23959" s="43"/>
      <c r="C23959" s="43"/>
      <c r="D23959" s="43"/>
      <c r="E23959" s="43"/>
      <c r="F23959" s="43"/>
      <c r="G23959" s="43"/>
      <c r="H23959" s="43"/>
      <c r="I23959" s="43"/>
    </row>
    <row r="23960" spans="1:9" ht="15" customHeight="1" x14ac:dyDescent="0.25">
      <c r="A23960" s="50" t="s">
        <v>352</v>
      </c>
      <c r="B23960" s="51"/>
      <c r="C23960" s="51"/>
      <c r="D23960" s="51"/>
      <c r="E23960" s="51"/>
      <c r="F23960" s="51"/>
      <c r="G23960" s="51"/>
      <c r="H23960" s="51"/>
      <c r="I23960" s="51"/>
    </row>
    <row r="23963" spans="1:9" ht="16.5" x14ac:dyDescent="0.25">
      <c r="A23963" t="s">
        <v>119</v>
      </c>
    </row>
    <row r="23965" spans="1:9" ht="20.100000000000001" customHeight="1" thickBot="1" x14ac:dyDescent="0.3">
      <c r="A23965" s="16" t="s">
        <v>114</v>
      </c>
      <c r="B23965" s="17"/>
      <c r="C23965" s="17"/>
    </row>
    <row r="23966" spans="1:9" ht="15" customHeight="1" thickBot="1" x14ac:dyDescent="0.3">
      <c r="A23966" s="18"/>
      <c r="B23966" s="19"/>
      <c r="C23966" s="61" t="s">
        <v>62</v>
      </c>
    </row>
    <row r="23967" spans="1:9" ht="14.1" customHeight="1" x14ac:dyDescent="0.25">
      <c r="A23967" s="3" t="s">
        <v>36</v>
      </c>
      <c r="B23967" s="23" t="s">
        <v>37</v>
      </c>
      <c r="C23967" s="62">
        <v>0</v>
      </c>
    </row>
    <row r="23968" spans="1:9" ht="14.1" customHeight="1" x14ac:dyDescent="0.25">
      <c r="A23968" s="28"/>
      <c r="B23968" s="9" t="s">
        <v>63</v>
      </c>
      <c r="C23968" s="12">
        <v>0</v>
      </c>
    </row>
    <row r="23969" spans="1:9" ht="14.1" customHeight="1" x14ac:dyDescent="0.25">
      <c r="A23969" s="28"/>
      <c r="B23969" s="9" t="s">
        <v>64</v>
      </c>
      <c r="C23969" s="12">
        <v>0</v>
      </c>
    </row>
    <row r="23970" spans="1:9" ht="14.1" customHeight="1" x14ac:dyDescent="0.25">
      <c r="A23970" s="28"/>
      <c r="B23970" s="9" t="s">
        <v>65</v>
      </c>
      <c r="C23970" s="12">
        <v>1</v>
      </c>
    </row>
    <row r="23971" spans="1:9" ht="14.1" customHeight="1" x14ac:dyDescent="0.25">
      <c r="A23971" s="28"/>
      <c r="B23971" s="9" t="s">
        <v>66</v>
      </c>
      <c r="C23971" s="12">
        <v>0</v>
      </c>
    </row>
    <row r="23972" spans="1:9" ht="14.1" customHeight="1" x14ac:dyDescent="0.25">
      <c r="A23972" s="28"/>
      <c r="B23972" s="9" t="s">
        <v>67</v>
      </c>
      <c r="C23972" s="12">
        <v>0</v>
      </c>
    </row>
    <row r="23973" spans="1:9" ht="14.1" customHeight="1" x14ac:dyDescent="0.25">
      <c r="A23973" s="28"/>
      <c r="B23973" s="9" t="s">
        <v>68</v>
      </c>
      <c r="C23973" s="12">
        <v>-1</v>
      </c>
    </row>
    <row r="23974" spans="1:9" ht="24" customHeight="1" x14ac:dyDescent="0.25">
      <c r="A23974" s="28"/>
      <c r="B23974" s="9" t="s">
        <v>69</v>
      </c>
      <c r="C23974" s="12">
        <v>1</v>
      </c>
    </row>
    <row r="23975" spans="1:9" ht="24" customHeight="1" x14ac:dyDescent="0.25">
      <c r="A23975" s="28"/>
      <c r="B23975" s="9" t="s">
        <v>70</v>
      </c>
      <c r="C23975" s="12">
        <v>0</v>
      </c>
    </row>
    <row r="23976" spans="1:9" ht="24" customHeight="1" x14ac:dyDescent="0.25">
      <c r="A23976" s="28"/>
      <c r="B23976" s="9" t="s">
        <v>71</v>
      </c>
      <c r="C23976" s="12">
        <v>0</v>
      </c>
    </row>
    <row r="23977" spans="1:9" ht="24" customHeight="1" x14ac:dyDescent="0.25">
      <c r="A23977" s="28"/>
      <c r="B23977" s="9" t="s">
        <v>72</v>
      </c>
      <c r="C23977" s="12">
        <v>-1</v>
      </c>
    </row>
    <row r="23978" spans="1:9" ht="24" customHeight="1" x14ac:dyDescent="0.25">
      <c r="A23978" s="28"/>
      <c r="B23978" s="9" t="s">
        <v>73</v>
      </c>
      <c r="C23978" s="12">
        <v>0</v>
      </c>
    </row>
    <row r="23979" spans="1:9" ht="24" customHeight="1" x14ac:dyDescent="0.25">
      <c r="A23979" s="28"/>
      <c r="B23979" s="9" t="s">
        <v>74</v>
      </c>
      <c r="C23979" s="12">
        <v>0</v>
      </c>
    </row>
    <row r="23980" spans="1:9" ht="24" customHeight="1" x14ac:dyDescent="0.25">
      <c r="A23980" s="28"/>
      <c r="B23980" s="9" t="s">
        <v>75</v>
      </c>
      <c r="C23980" s="12">
        <v>0</v>
      </c>
    </row>
    <row r="23981" spans="1:9" ht="24" customHeight="1" thickBot="1" x14ac:dyDescent="0.3">
      <c r="A23981" s="91"/>
      <c r="B23981" s="14" t="s">
        <v>76</v>
      </c>
      <c r="C23981" s="100">
        <v>0</v>
      </c>
    </row>
    <row r="23982" spans="1:9" ht="15" customHeight="1" x14ac:dyDescent="0.25">
      <c r="A23982" s="42" t="s">
        <v>120</v>
      </c>
      <c r="B23982" s="43"/>
      <c r="C23982" s="43"/>
    </row>
    <row r="23984" spans="1:9" ht="20.100000000000001" customHeight="1" thickBot="1" x14ac:dyDescent="0.3">
      <c r="A23984" s="16" t="s">
        <v>116</v>
      </c>
      <c r="B23984" s="17"/>
      <c r="C23984" s="17"/>
      <c r="D23984" s="17"/>
      <c r="E23984" s="17"/>
      <c r="F23984" s="17"/>
      <c r="G23984" s="17"/>
      <c r="H23984" s="17"/>
      <c r="I23984" s="17"/>
    </row>
    <row r="23985" spans="1:9" ht="15" customHeight="1" x14ac:dyDescent="0.25">
      <c r="A23985" s="67" t="s">
        <v>117</v>
      </c>
      <c r="B23985" s="68" t="s">
        <v>89</v>
      </c>
      <c r="C23985" s="69" t="s">
        <v>90</v>
      </c>
      <c r="D23985" s="69" t="s">
        <v>91</v>
      </c>
      <c r="E23985" s="69" t="s">
        <v>118</v>
      </c>
      <c r="F23985" s="69" t="s">
        <v>92</v>
      </c>
      <c r="G23985" s="69" t="s">
        <v>59</v>
      </c>
      <c r="H23985" s="70" t="s">
        <v>93</v>
      </c>
      <c r="I23985" s="71"/>
    </row>
    <row r="23986" spans="1:9" ht="15" customHeight="1" thickBot="1" x14ac:dyDescent="0.3">
      <c r="A23986" s="72"/>
      <c r="B23986" s="73"/>
      <c r="C23986" s="74"/>
      <c r="D23986" s="74"/>
      <c r="E23986" s="74"/>
      <c r="F23986" s="74"/>
      <c r="G23986" s="74"/>
      <c r="H23986" s="75" t="s">
        <v>94</v>
      </c>
      <c r="I23986" s="76" t="s">
        <v>95</v>
      </c>
    </row>
    <row r="23987" spans="1:9" ht="14.1" customHeight="1" thickBot="1" x14ac:dyDescent="0.3">
      <c r="A23987" s="94" t="s">
        <v>62</v>
      </c>
      <c r="B23987" s="95">
        <v>1.0059989470946544E-2</v>
      </c>
      <c r="C23987" s="96">
        <v>5.814345081298614E-3</v>
      </c>
      <c r="D23987" s="97">
        <v>386.30855339181153</v>
      </c>
      <c r="E23987" s="98">
        <v>0</v>
      </c>
      <c r="F23987" s="97">
        <v>1.7302016530294553</v>
      </c>
      <c r="G23987" s="97">
        <v>8.4392892934220559E-2</v>
      </c>
      <c r="H23987" s="96">
        <v>-1.3717328548312157E-3</v>
      </c>
      <c r="I23987" s="99">
        <v>2.1491711796724305E-2</v>
      </c>
    </row>
    <row r="23988" spans="1:9" ht="15" customHeight="1" x14ac:dyDescent="0.25">
      <c r="A23988" s="42" t="s">
        <v>120</v>
      </c>
      <c r="B23988" s="43"/>
      <c r="C23988" s="43"/>
      <c r="D23988" s="43"/>
      <c r="E23988" s="43"/>
      <c r="F23988" s="43"/>
      <c r="G23988" s="43"/>
      <c r="H23988" s="43"/>
      <c r="I23988" s="43"/>
    </row>
    <row r="23989" spans="1:9" ht="15" customHeight="1" x14ac:dyDescent="0.25">
      <c r="A23989" s="50" t="s">
        <v>352</v>
      </c>
      <c r="B23989" s="51"/>
      <c r="C23989" s="51"/>
      <c r="D23989" s="51"/>
      <c r="E23989" s="51"/>
      <c r="F23989" s="51"/>
      <c r="G23989" s="51"/>
      <c r="H23989" s="51"/>
      <c r="I23989" s="51"/>
    </row>
    <row r="23992" spans="1:9" ht="16.5" x14ac:dyDescent="0.25">
      <c r="A23992" t="s">
        <v>121</v>
      </c>
    </row>
    <row r="23994" spans="1:9" ht="20.100000000000001" customHeight="1" thickBot="1" x14ac:dyDescent="0.3">
      <c r="A23994" s="16" t="s">
        <v>114</v>
      </c>
      <c r="B23994" s="17"/>
      <c r="C23994" s="17"/>
    </row>
    <row r="23995" spans="1:9" ht="15" customHeight="1" thickBot="1" x14ac:dyDescent="0.3">
      <c r="A23995" s="18"/>
      <c r="B23995" s="19"/>
      <c r="C23995" s="61" t="s">
        <v>62</v>
      </c>
    </row>
    <row r="23996" spans="1:9" ht="14.1" customHeight="1" x14ac:dyDescent="0.25">
      <c r="A23996" s="3" t="s">
        <v>36</v>
      </c>
      <c r="B23996" s="23" t="s">
        <v>37</v>
      </c>
      <c r="C23996" s="62">
        <v>0</v>
      </c>
    </row>
    <row r="23997" spans="1:9" ht="14.1" customHeight="1" x14ac:dyDescent="0.25">
      <c r="A23997" s="28"/>
      <c r="B23997" s="9" t="s">
        <v>63</v>
      </c>
      <c r="C23997" s="12">
        <v>0</v>
      </c>
    </row>
    <row r="23998" spans="1:9" ht="14.1" customHeight="1" x14ac:dyDescent="0.25">
      <c r="A23998" s="28"/>
      <c r="B23998" s="9" t="s">
        <v>64</v>
      </c>
      <c r="C23998" s="12">
        <v>0</v>
      </c>
    </row>
    <row r="23999" spans="1:9" ht="14.1" customHeight="1" x14ac:dyDescent="0.25">
      <c r="A23999" s="28"/>
      <c r="B23999" s="9" t="s">
        <v>65</v>
      </c>
      <c r="C23999" s="12">
        <v>1</v>
      </c>
    </row>
    <row r="24000" spans="1:9" ht="14.1" customHeight="1" x14ac:dyDescent="0.25">
      <c r="A24000" s="28"/>
      <c r="B24000" s="9" t="s">
        <v>66</v>
      </c>
      <c r="C24000" s="12">
        <v>0</v>
      </c>
    </row>
    <row r="24001" spans="1:9" ht="14.1" customHeight="1" x14ac:dyDescent="0.25">
      <c r="A24001" s="28"/>
      <c r="B24001" s="9" t="s">
        <v>67</v>
      </c>
      <c r="C24001" s="12">
        <v>0</v>
      </c>
    </row>
    <row r="24002" spans="1:9" ht="14.1" customHeight="1" x14ac:dyDescent="0.25">
      <c r="A24002" s="28"/>
      <c r="B24002" s="9" t="s">
        <v>68</v>
      </c>
      <c r="C24002" s="12">
        <v>-1</v>
      </c>
    </row>
    <row r="24003" spans="1:9" ht="24" customHeight="1" x14ac:dyDescent="0.25">
      <c r="A24003" s="28"/>
      <c r="B24003" s="9" t="s">
        <v>69</v>
      </c>
      <c r="C24003" s="12">
        <v>0</v>
      </c>
    </row>
    <row r="24004" spans="1:9" ht="24" customHeight="1" x14ac:dyDescent="0.25">
      <c r="A24004" s="28"/>
      <c r="B24004" s="9" t="s">
        <v>70</v>
      </c>
      <c r="C24004" s="12">
        <v>0</v>
      </c>
    </row>
    <row r="24005" spans="1:9" ht="24" customHeight="1" x14ac:dyDescent="0.25">
      <c r="A24005" s="28"/>
      <c r="B24005" s="9" t="s">
        <v>71</v>
      </c>
      <c r="C24005" s="12">
        <v>0</v>
      </c>
    </row>
    <row r="24006" spans="1:9" ht="24" customHeight="1" x14ac:dyDescent="0.25">
      <c r="A24006" s="28"/>
      <c r="B24006" s="9" t="s">
        <v>72</v>
      </c>
      <c r="C24006" s="12">
        <v>0</v>
      </c>
    </row>
    <row r="24007" spans="1:9" ht="24" customHeight="1" x14ac:dyDescent="0.25">
      <c r="A24007" s="28"/>
      <c r="B24007" s="9" t="s">
        <v>73</v>
      </c>
      <c r="C24007" s="12">
        <v>1</v>
      </c>
    </row>
    <row r="24008" spans="1:9" ht="24" customHeight="1" x14ac:dyDescent="0.25">
      <c r="A24008" s="28"/>
      <c r="B24008" s="9" t="s">
        <v>74</v>
      </c>
      <c r="C24008" s="12">
        <v>0</v>
      </c>
    </row>
    <row r="24009" spans="1:9" ht="24" customHeight="1" x14ac:dyDescent="0.25">
      <c r="A24009" s="28"/>
      <c r="B24009" s="9" t="s">
        <v>75</v>
      </c>
      <c r="C24009" s="12">
        <v>0</v>
      </c>
    </row>
    <row r="24010" spans="1:9" ht="24" customHeight="1" thickBot="1" x14ac:dyDescent="0.3">
      <c r="A24010" s="91"/>
      <c r="B24010" s="14" t="s">
        <v>76</v>
      </c>
      <c r="C24010" s="100">
        <v>-1</v>
      </c>
    </row>
    <row r="24011" spans="1:9" ht="15" customHeight="1" x14ac:dyDescent="0.25">
      <c r="A24011" s="42" t="s">
        <v>122</v>
      </c>
      <c r="B24011" s="43"/>
      <c r="C24011" s="43"/>
    </row>
    <row r="24013" spans="1:9" ht="20.100000000000001" customHeight="1" thickBot="1" x14ac:dyDescent="0.3">
      <c r="A24013" s="16" t="s">
        <v>116</v>
      </c>
      <c r="B24013" s="17"/>
      <c r="C24013" s="17"/>
      <c r="D24013" s="17"/>
      <c r="E24013" s="17"/>
      <c r="F24013" s="17"/>
      <c r="G24013" s="17"/>
      <c r="H24013" s="17"/>
      <c r="I24013" s="17"/>
    </row>
    <row r="24014" spans="1:9" ht="15" customHeight="1" x14ac:dyDescent="0.25">
      <c r="A24014" s="67" t="s">
        <v>117</v>
      </c>
      <c r="B24014" s="68" t="s">
        <v>89</v>
      </c>
      <c r="C24014" s="69" t="s">
        <v>90</v>
      </c>
      <c r="D24014" s="69" t="s">
        <v>91</v>
      </c>
      <c r="E24014" s="69" t="s">
        <v>118</v>
      </c>
      <c r="F24014" s="69" t="s">
        <v>92</v>
      </c>
      <c r="G24014" s="69" t="s">
        <v>59</v>
      </c>
      <c r="H24014" s="70" t="s">
        <v>93</v>
      </c>
      <c r="I24014" s="71"/>
    </row>
    <row r="24015" spans="1:9" ht="15" customHeight="1" thickBot="1" x14ac:dyDescent="0.3">
      <c r="A24015" s="72"/>
      <c r="B24015" s="73"/>
      <c r="C24015" s="74"/>
      <c r="D24015" s="74"/>
      <c r="E24015" s="74"/>
      <c r="F24015" s="74"/>
      <c r="G24015" s="74"/>
      <c r="H24015" s="75" t="s">
        <v>94</v>
      </c>
      <c r="I24015" s="76" t="s">
        <v>95</v>
      </c>
    </row>
    <row r="24016" spans="1:9" ht="14.1" customHeight="1" thickBot="1" x14ac:dyDescent="0.3">
      <c r="A24016" s="94" t="s">
        <v>62</v>
      </c>
      <c r="B24016" s="95">
        <v>-3.4914273682253635E-3</v>
      </c>
      <c r="C24016" s="96">
        <v>6.0264603205557885E-3</v>
      </c>
      <c r="D24016" s="97">
        <v>389.49949909746448</v>
      </c>
      <c r="E24016" s="98">
        <v>0</v>
      </c>
      <c r="F24016" s="97">
        <v>-0.579349598688367</v>
      </c>
      <c r="G24016" s="97">
        <v>0.56268821963959748</v>
      </c>
      <c r="H24016" s="96">
        <v>-1.5339889467762997E-2</v>
      </c>
      <c r="I24016" s="99">
        <v>8.3570347313122705E-3</v>
      </c>
    </row>
    <row r="24017" spans="1:9" ht="15" customHeight="1" x14ac:dyDescent="0.25">
      <c r="A24017" s="42" t="s">
        <v>122</v>
      </c>
      <c r="B24017" s="43"/>
      <c r="C24017" s="43"/>
      <c r="D24017" s="43"/>
      <c r="E24017" s="43"/>
      <c r="F24017" s="43"/>
      <c r="G24017" s="43"/>
      <c r="H24017" s="43"/>
      <c r="I24017" s="43"/>
    </row>
    <row r="24018" spans="1:9" ht="15" customHeight="1" x14ac:dyDescent="0.25">
      <c r="A24018" s="50" t="s">
        <v>352</v>
      </c>
      <c r="B24018" s="51"/>
      <c r="C24018" s="51"/>
      <c r="D24018" s="51"/>
      <c r="E24018" s="51"/>
      <c r="F24018" s="51"/>
      <c r="G24018" s="51"/>
      <c r="H24018" s="51"/>
      <c r="I24018" s="51"/>
    </row>
    <row r="24021" spans="1:9" ht="16.5" x14ac:dyDescent="0.25">
      <c r="A24021" t="s">
        <v>123</v>
      </c>
    </row>
    <row r="24023" spans="1:9" ht="20.100000000000001" customHeight="1" thickBot="1" x14ac:dyDescent="0.3">
      <c r="A24023" s="16" t="s">
        <v>114</v>
      </c>
      <c r="B24023" s="17"/>
      <c r="C24023" s="17"/>
    </row>
    <row r="24024" spans="1:9" ht="15" customHeight="1" thickBot="1" x14ac:dyDescent="0.3">
      <c r="A24024" s="18"/>
      <c r="B24024" s="19"/>
      <c r="C24024" s="61" t="s">
        <v>62</v>
      </c>
    </row>
    <row r="24025" spans="1:9" ht="14.1" customHeight="1" x14ac:dyDescent="0.25">
      <c r="A24025" s="3" t="s">
        <v>36</v>
      </c>
      <c r="B24025" s="23" t="s">
        <v>37</v>
      </c>
      <c r="C24025" s="62">
        <v>0</v>
      </c>
    </row>
    <row r="24026" spans="1:9" ht="14.1" customHeight="1" x14ac:dyDescent="0.25">
      <c r="A24026" s="28"/>
      <c r="B24026" s="9" t="s">
        <v>63</v>
      </c>
      <c r="C24026" s="12">
        <v>0</v>
      </c>
    </row>
    <row r="24027" spans="1:9" ht="14.1" customHeight="1" x14ac:dyDescent="0.25">
      <c r="A24027" s="28"/>
      <c r="B24027" s="9" t="s">
        <v>64</v>
      </c>
      <c r="C24027" s="12">
        <v>0</v>
      </c>
    </row>
    <row r="24028" spans="1:9" ht="14.1" customHeight="1" x14ac:dyDescent="0.25">
      <c r="A24028" s="28"/>
      <c r="B24028" s="9" t="s">
        <v>65</v>
      </c>
      <c r="C24028" s="12">
        <v>0</v>
      </c>
    </row>
    <row r="24029" spans="1:9" ht="14.1" customHeight="1" x14ac:dyDescent="0.25">
      <c r="A24029" s="28"/>
      <c r="B24029" s="9" t="s">
        <v>66</v>
      </c>
      <c r="C24029" s="12">
        <v>0</v>
      </c>
    </row>
    <row r="24030" spans="1:9" ht="14.1" customHeight="1" x14ac:dyDescent="0.25">
      <c r="A24030" s="28"/>
      <c r="B24030" s="9" t="s">
        <v>67</v>
      </c>
      <c r="C24030" s="12">
        <v>0</v>
      </c>
    </row>
    <row r="24031" spans="1:9" ht="14.1" customHeight="1" x14ac:dyDescent="0.25">
      <c r="A24031" s="28"/>
      <c r="B24031" s="9" t="s">
        <v>68</v>
      </c>
      <c r="C24031" s="12">
        <v>0</v>
      </c>
    </row>
    <row r="24032" spans="1:9" ht="24" customHeight="1" x14ac:dyDescent="0.25">
      <c r="A24032" s="28"/>
      <c r="B24032" s="9" t="s">
        <v>69</v>
      </c>
      <c r="C24032" s="12">
        <v>1</v>
      </c>
    </row>
    <row r="24033" spans="1:9" ht="24" customHeight="1" x14ac:dyDescent="0.25">
      <c r="A24033" s="28"/>
      <c r="B24033" s="9" t="s">
        <v>70</v>
      </c>
      <c r="C24033" s="12">
        <v>0</v>
      </c>
    </row>
    <row r="24034" spans="1:9" ht="24" customHeight="1" x14ac:dyDescent="0.25">
      <c r="A24034" s="28"/>
      <c r="B24034" s="9" t="s">
        <v>71</v>
      </c>
      <c r="C24034" s="12">
        <v>0</v>
      </c>
    </row>
    <row r="24035" spans="1:9" ht="24" customHeight="1" x14ac:dyDescent="0.25">
      <c r="A24035" s="28"/>
      <c r="B24035" s="9" t="s">
        <v>72</v>
      </c>
      <c r="C24035" s="12">
        <v>-1</v>
      </c>
    </row>
    <row r="24036" spans="1:9" ht="24" customHeight="1" x14ac:dyDescent="0.25">
      <c r="A24036" s="28"/>
      <c r="B24036" s="9" t="s">
        <v>73</v>
      </c>
      <c r="C24036" s="12">
        <v>-1</v>
      </c>
    </row>
    <row r="24037" spans="1:9" ht="24" customHeight="1" x14ac:dyDescent="0.25">
      <c r="A24037" s="28"/>
      <c r="B24037" s="9" t="s">
        <v>74</v>
      </c>
      <c r="C24037" s="12">
        <v>0</v>
      </c>
    </row>
    <row r="24038" spans="1:9" ht="24" customHeight="1" x14ac:dyDescent="0.25">
      <c r="A24038" s="28"/>
      <c r="B24038" s="9" t="s">
        <v>75</v>
      </c>
      <c r="C24038" s="12">
        <v>0</v>
      </c>
    </row>
    <row r="24039" spans="1:9" ht="24" customHeight="1" thickBot="1" x14ac:dyDescent="0.3">
      <c r="A24039" s="91"/>
      <c r="B24039" s="14" t="s">
        <v>76</v>
      </c>
      <c r="C24039" s="100">
        <v>1</v>
      </c>
    </row>
    <row r="24040" spans="1:9" ht="24.95" customHeight="1" x14ac:dyDescent="0.25">
      <c r="A24040" s="42" t="s">
        <v>124</v>
      </c>
      <c r="B24040" s="43"/>
      <c r="C24040" s="43"/>
    </row>
    <row r="24042" spans="1:9" ht="20.100000000000001" customHeight="1" thickBot="1" x14ac:dyDescent="0.3">
      <c r="A24042" s="16" t="s">
        <v>116</v>
      </c>
      <c r="B24042" s="17"/>
      <c r="C24042" s="17"/>
      <c r="D24042" s="17"/>
      <c r="E24042" s="17"/>
      <c r="F24042" s="17"/>
      <c r="G24042" s="17"/>
      <c r="H24042" s="17"/>
      <c r="I24042" s="17"/>
    </row>
    <row r="24043" spans="1:9" ht="15" customHeight="1" x14ac:dyDescent="0.25">
      <c r="A24043" s="67" t="s">
        <v>117</v>
      </c>
      <c r="B24043" s="68" t="s">
        <v>89</v>
      </c>
      <c r="C24043" s="69" t="s">
        <v>90</v>
      </c>
      <c r="D24043" s="69" t="s">
        <v>91</v>
      </c>
      <c r="E24043" s="69" t="s">
        <v>118</v>
      </c>
      <c r="F24043" s="69" t="s">
        <v>92</v>
      </c>
      <c r="G24043" s="69" t="s">
        <v>59</v>
      </c>
      <c r="H24043" s="70" t="s">
        <v>93</v>
      </c>
      <c r="I24043" s="71"/>
    </row>
    <row r="24044" spans="1:9" ht="15" customHeight="1" thickBot="1" x14ac:dyDescent="0.3">
      <c r="A24044" s="72"/>
      <c r="B24044" s="73"/>
      <c r="C24044" s="74"/>
      <c r="D24044" s="74"/>
      <c r="E24044" s="74"/>
      <c r="F24044" s="74"/>
      <c r="G24044" s="74"/>
      <c r="H24044" s="75" t="s">
        <v>94</v>
      </c>
      <c r="I24044" s="76" t="s">
        <v>95</v>
      </c>
    </row>
    <row r="24045" spans="1:9" ht="14.1" customHeight="1" thickBot="1" x14ac:dyDescent="0.3">
      <c r="A24045" s="94" t="s">
        <v>62</v>
      </c>
      <c r="B24045" s="95">
        <v>1.3551416839171907E-2</v>
      </c>
      <c r="C24045" s="96">
        <v>8.374057124217316E-3</v>
      </c>
      <c r="D24045" s="97">
        <v>387.96287056061794</v>
      </c>
      <c r="E24045" s="98">
        <v>0</v>
      </c>
      <c r="F24045" s="97">
        <v>1.6182618100349411</v>
      </c>
      <c r="G24045" s="97">
        <v>0.10641884572469612</v>
      </c>
      <c r="H24045" s="96">
        <v>-2.9127956602616437E-3</v>
      </c>
      <c r="I24045" s="99">
        <v>3.0015629338605458E-2</v>
      </c>
    </row>
    <row r="24046" spans="1:9" ht="15" customHeight="1" x14ac:dyDescent="0.25">
      <c r="A24046" s="42" t="s">
        <v>124</v>
      </c>
      <c r="B24046" s="43"/>
      <c r="C24046" s="43"/>
      <c r="D24046" s="43"/>
      <c r="E24046" s="43"/>
      <c r="F24046" s="43"/>
      <c r="G24046" s="43"/>
      <c r="H24046" s="43"/>
      <c r="I24046" s="43"/>
    </row>
    <row r="24047" spans="1:9" ht="15" customHeight="1" x14ac:dyDescent="0.25">
      <c r="A24047" s="50" t="s">
        <v>352</v>
      </c>
      <c r="B24047" s="51"/>
      <c r="C24047" s="51"/>
      <c r="D24047" s="51"/>
      <c r="E24047" s="51"/>
      <c r="F24047" s="51"/>
      <c r="G24047" s="51"/>
      <c r="H24047" s="51"/>
      <c r="I24047" s="51"/>
    </row>
    <row r="24050" spans="1:3" ht="16.5" x14ac:dyDescent="0.25">
      <c r="A24050" t="s">
        <v>125</v>
      </c>
    </row>
    <row r="24052" spans="1:3" ht="20.100000000000001" customHeight="1" thickBot="1" x14ac:dyDescent="0.3">
      <c r="A24052" s="16" t="s">
        <v>114</v>
      </c>
      <c r="B24052" s="17"/>
      <c r="C24052" s="17"/>
    </row>
    <row r="24053" spans="1:3" ht="15" customHeight="1" thickBot="1" x14ac:dyDescent="0.3">
      <c r="A24053" s="18"/>
      <c r="B24053" s="19"/>
      <c r="C24053" s="61" t="s">
        <v>62</v>
      </c>
    </row>
    <row r="24054" spans="1:3" ht="14.1" customHeight="1" x14ac:dyDescent="0.25">
      <c r="A24054" s="3" t="s">
        <v>36</v>
      </c>
      <c r="B24054" s="23" t="s">
        <v>37</v>
      </c>
      <c r="C24054" s="62">
        <v>0</v>
      </c>
    </row>
    <row r="24055" spans="1:3" ht="14.1" customHeight="1" x14ac:dyDescent="0.25">
      <c r="A24055" s="28"/>
      <c r="B24055" s="9" t="s">
        <v>63</v>
      </c>
      <c r="C24055" s="12">
        <v>0</v>
      </c>
    </row>
    <row r="24056" spans="1:3" ht="14.1" customHeight="1" x14ac:dyDescent="0.25">
      <c r="A24056" s="28"/>
      <c r="B24056" s="9" t="s">
        <v>64</v>
      </c>
      <c r="C24056" s="12">
        <v>0</v>
      </c>
    </row>
    <row r="24057" spans="1:3" ht="14.1" customHeight="1" x14ac:dyDescent="0.25">
      <c r="A24057" s="28"/>
      <c r="B24057" s="9" t="s">
        <v>65</v>
      </c>
      <c r="C24057" s="12">
        <v>0</v>
      </c>
    </row>
    <row r="24058" spans="1:3" ht="14.1" customHeight="1" x14ac:dyDescent="0.25">
      <c r="A24058" s="28"/>
      <c r="B24058" s="9" t="s">
        <v>66</v>
      </c>
      <c r="C24058" s="12">
        <v>1</v>
      </c>
    </row>
    <row r="24059" spans="1:3" ht="14.1" customHeight="1" x14ac:dyDescent="0.25">
      <c r="A24059" s="28"/>
      <c r="B24059" s="9" t="s">
        <v>67</v>
      </c>
      <c r="C24059" s="12">
        <v>0</v>
      </c>
    </row>
    <row r="24060" spans="1:3" ht="14.1" customHeight="1" x14ac:dyDescent="0.25">
      <c r="A24060" s="28"/>
      <c r="B24060" s="9" t="s">
        <v>68</v>
      </c>
      <c r="C24060" s="12">
        <v>-1</v>
      </c>
    </row>
    <row r="24061" spans="1:3" ht="24" customHeight="1" x14ac:dyDescent="0.25">
      <c r="A24061" s="28"/>
      <c r="B24061" s="9" t="s">
        <v>69</v>
      </c>
      <c r="C24061" s="12">
        <v>0</v>
      </c>
    </row>
    <row r="24062" spans="1:3" ht="24" customHeight="1" x14ac:dyDescent="0.25">
      <c r="A24062" s="28"/>
      <c r="B24062" s="9" t="s">
        <v>70</v>
      </c>
      <c r="C24062" s="47">
        <v>0.5</v>
      </c>
    </row>
    <row r="24063" spans="1:3" ht="24" customHeight="1" x14ac:dyDescent="0.25">
      <c r="A24063" s="28"/>
      <c r="B24063" s="9" t="s">
        <v>71</v>
      </c>
      <c r="C24063" s="12">
        <v>0</v>
      </c>
    </row>
    <row r="24064" spans="1:3" ht="24" customHeight="1" x14ac:dyDescent="0.25">
      <c r="A24064" s="28"/>
      <c r="B24064" s="9" t="s">
        <v>72</v>
      </c>
      <c r="C24064" s="47">
        <v>-0.5</v>
      </c>
    </row>
    <row r="24065" spans="1:9" ht="24" customHeight="1" x14ac:dyDescent="0.25">
      <c r="A24065" s="28"/>
      <c r="B24065" s="9" t="s">
        <v>73</v>
      </c>
      <c r="C24065" s="12">
        <v>0</v>
      </c>
    </row>
    <row r="24066" spans="1:9" ht="24" customHeight="1" x14ac:dyDescent="0.25">
      <c r="A24066" s="28"/>
      <c r="B24066" s="9" t="s">
        <v>74</v>
      </c>
      <c r="C24066" s="47">
        <v>0.5</v>
      </c>
    </row>
    <row r="24067" spans="1:9" ht="24" customHeight="1" x14ac:dyDescent="0.25">
      <c r="A24067" s="28"/>
      <c r="B24067" s="9" t="s">
        <v>75</v>
      </c>
      <c r="C24067" s="12">
        <v>0</v>
      </c>
    </row>
    <row r="24068" spans="1:9" ht="24" customHeight="1" thickBot="1" x14ac:dyDescent="0.3">
      <c r="A24068" s="91"/>
      <c r="B24068" s="14" t="s">
        <v>76</v>
      </c>
      <c r="C24068" s="49">
        <v>-0.5</v>
      </c>
    </row>
    <row r="24069" spans="1:9" ht="15" customHeight="1" x14ac:dyDescent="0.25">
      <c r="A24069" s="42" t="s">
        <v>126</v>
      </c>
      <c r="B24069" s="43"/>
      <c r="C24069" s="43"/>
    </row>
    <row r="24071" spans="1:9" ht="20.100000000000001" customHeight="1" thickBot="1" x14ac:dyDescent="0.3">
      <c r="A24071" s="16" t="s">
        <v>116</v>
      </c>
      <c r="B24071" s="17"/>
      <c r="C24071" s="17"/>
      <c r="D24071" s="17"/>
      <c r="E24071" s="17"/>
      <c r="F24071" s="17"/>
      <c r="G24071" s="17"/>
      <c r="H24071" s="17"/>
      <c r="I24071" s="17"/>
    </row>
    <row r="24072" spans="1:9" ht="15" customHeight="1" x14ac:dyDescent="0.25">
      <c r="A24072" s="67" t="s">
        <v>117</v>
      </c>
      <c r="B24072" s="68" t="s">
        <v>89</v>
      </c>
      <c r="C24072" s="69" t="s">
        <v>90</v>
      </c>
      <c r="D24072" s="69" t="s">
        <v>91</v>
      </c>
      <c r="E24072" s="69" t="s">
        <v>118</v>
      </c>
      <c r="F24072" s="69" t="s">
        <v>92</v>
      </c>
      <c r="G24072" s="69" t="s">
        <v>59</v>
      </c>
      <c r="H24072" s="70" t="s">
        <v>93</v>
      </c>
      <c r="I24072" s="71"/>
    </row>
    <row r="24073" spans="1:9" ht="15" customHeight="1" thickBot="1" x14ac:dyDescent="0.3">
      <c r="A24073" s="72"/>
      <c r="B24073" s="73"/>
      <c r="C24073" s="74"/>
      <c r="D24073" s="74"/>
      <c r="E24073" s="74"/>
      <c r="F24073" s="74"/>
      <c r="G24073" s="74"/>
      <c r="H24073" s="75" t="s">
        <v>94</v>
      </c>
      <c r="I24073" s="76" t="s">
        <v>95</v>
      </c>
    </row>
    <row r="24074" spans="1:9" ht="14.1" customHeight="1" thickBot="1" x14ac:dyDescent="0.3">
      <c r="A24074" s="94" t="s">
        <v>62</v>
      </c>
      <c r="B24074" s="95">
        <v>-1.1458679361328413E-2</v>
      </c>
      <c r="C24074" s="96">
        <v>3.3758138230827561E-3</v>
      </c>
      <c r="D24074" s="97">
        <v>367.59925130543485</v>
      </c>
      <c r="E24074" s="98">
        <v>0</v>
      </c>
      <c r="F24074" s="97">
        <v>-3.394345767227315</v>
      </c>
      <c r="G24074" s="97">
        <v>7.6292437867290825E-4</v>
      </c>
      <c r="H24074" s="96">
        <v>-1.8097009093128603E-2</v>
      </c>
      <c r="I24074" s="99">
        <v>-4.8203496295282236E-3</v>
      </c>
    </row>
    <row r="24075" spans="1:9" ht="15" customHeight="1" x14ac:dyDescent="0.25">
      <c r="A24075" s="42" t="s">
        <v>126</v>
      </c>
      <c r="B24075" s="43"/>
      <c r="C24075" s="43"/>
      <c r="D24075" s="43"/>
      <c r="E24075" s="43"/>
      <c r="F24075" s="43"/>
      <c r="G24075" s="43"/>
      <c r="H24075" s="43"/>
      <c r="I24075" s="43"/>
    </row>
    <row r="24076" spans="1:9" ht="15" customHeight="1" x14ac:dyDescent="0.25">
      <c r="A24076" s="50" t="s">
        <v>352</v>
      </c>
      <c r="B24076" s="51"/>
      <c r="C24076" s="51"/>
      <c r="D24076" s="51"/>
      <c r="E24076" s="51"/>
      <c r="F24076" s="51"/>
      <c r="G24076" s="51"/>
      <c r="H24076" s="51"/>
      <c r="I24076" s="51"/>
    </row>
    <row r="24079" spans="1:9" ht="16.5" x14ac:dyDescent="0.25">
      <c r="A24079" t="s">
        <v>127</v>
      </c>
    </row>
    <row r="24081" spans="1:3" ht="20.100000000000001" customHeight="1" thickBot="1" x14ac:dyDescent="0.3">
      <c r="A24081" s="16" t="s">
        <v>114</v>
      </c>
      <c r="B24081" s="17"/>
      <c r="C24081" s="17"/>
    </row>
    <row r="24082" spans="1:3" ht="15" customHeight="1" thickBot="1" x14ac:dyDescent="0.3">
      <c r="A24082" s="18"/>
      <c r="B24082" s="19"/>
      <c r="C24082" s="61" t="s">
        <v>62</v>
      </c>
    </row>
    <row r="24083" spans="1:3" ht="14.1" customHeight="1" x14ac:dyDescent="0.25">
      <c r="A24083" s="3" t="s">
        <v>36</v>
      </c>
      <c r="B24083" s="23" t="s">
        <v>37</v>
      </c>
      <c r="C24083" s="62">
        <v>0</v>
      </c>
    </row>
    <row r="24084" spans="1:3" ht="14.1" customHeight="1" x14ac:dyDescent="0.25">
      <c r="A24084" s="28"/>
      <c r="B24084" s="9" t="s">
        <v>63</v>
      </c>
      <c r="C24084" s="12">
        <v>0</v>
      </c>
    </row>
    <row r="24085" spans="1:3" ht="14.1" customHeight="1" x14ac:dyDescent="0.25">
      <c r="A24085" s="28"/>
      <c r="B24085" s="9" t="s">
        <v>64</v>
      </c>
      <c r="C24085" s="12">
        <v>0</v>
      </c>
    </row>
    <row r="24086" spans="1:3" ht="14.1" customHeight="1" x14ac:dyDescent="0.25">
      <c r="A24086" s="28"/>
      <c r="B24086" s="9" t="s">
        <v>65</v>
      </c>
      <c r="C24086" s="12">
        <v>0</v>
      </c>
    </row>
    <row r="24087" spans="1:3" ht="14.1" customHeight="1" x14ac:dyDescent="0.25">
      <c r="A24087" s="28"/>
      <c r="B24087" s="9" t="s">
        <v>66</v>
      </c>
      <c r="C24087" s="12">
        <v>1</v>
      </c>
    </row>
    <row r="24088" spans="1:3" ht="14.1" customHeight="1" x14ac:dyDescent="0.25">
      <c r="A24088" s="28"/>
      <c r="B24088" s="9" t="s">
        <v>67</v>
      </c>
      <c r="C24088" s="12">
        <v>0</v>
      </c>
    </row>
    <row r="24089" spans="1:3" ht="14.1" customHeight="1" x14ac:dyDescent="0.25">
      <c r="A24089" s="28"/>
      <c r="B24089" s="9" t="s">
        <v>68</v>
      </c>
      <c r="C24089" s="12">
        <v>-1</v>
      </c>
    </row>
    <row r="24090" spans="1:3" ht="24" customHeight="1" x14ac:dyDescent="0.25">
      <c r="A24090" s="28"/>
      <c r="B24090" s="9" t="s">
        <v>69</v>
      </c>
      <c r="C24090" s="12">
        <v>0</v>
      </c>
    </row>
    <row r="24091" spans="1:3" ht="24" customHeight="1" x14ac:dyDescent="0.25">
      <c r="A24091" s="28"/>
      <c r="B24091" s="9" t="s">
        <v>70</v>
      </c>
      <c r="C24091" s="12">
        <v>1</v>
      </c>
    </row>
    <row r="24092" spans="1:3" ht="24" customHeight="1" x14ac:dyDescent="0.25">
      <c r="A24092" s="28"/>
      <c r="B24092" s="9" t="s">
        <v>71</v>
      </c>
      <c r="C24092" s="12">
        <v>0</v>
      </c>
    </row>
    <row r="24093" spans="1:3" ht="24" customHeight="1" x14ac:dyDescent="0.25">
      <c r="A24093" s="28"/>
      <c r="B24093" s="9" t="s">
        <v>72</v>
      </c>
      <c r="C24093" s="12">
        <v>-1</v>
      </c>
    </row>
    <row r="24094" spans="1:3" ht="24" customHeight="1" x14ac:dyDescent="0.25">
      <c r="A24094" s="28"/>
      <c r="B24094" s="9" t="s">
        <v>73</v>
      </c>
      <c r="C24094" s="12">
        <v>0</v>
      </c>
    </row>
    <row r="24095" spans="1:3" ht="24" customHeight="1" x14ac:dyDescent="0.25">
      <c r="A24095" s="28"/>
      <c r="B24095" s="9" t="s">
        <v>74</v>
      </c>
      <c r="C24095" s="12">
        <v>0</v>
      </c>
    </row>
    <row r="24096" spans="1:3" ht="24" customHeight="1" x14ac:dyDescent="0.25">
      <c r="A24096" s="28"/>
      <c r="B24096" s="9" t="s">
        <v>75</v>
      </c>
      <c r="C24096" s="12">
        <v>0</v>
      </c>
    </row>
    <row r="24097" spans="1:9" ht="24" customHeight="1" thickBot="1" x14ac:dyDescent="0.3">
      <c r="A24097" s="91"/>
      <c r="B24097" s="14" t="s">
        <v>76</v>
      </c>
      <c r="C24097" s="100">
        <v>0</v>
      </c>
    </row>
    <row r="24098" spans="1:9" ht="15" customHeight="1" x14ac:dyDescent="0.25">
      <c r="A24098" s="42" t="s">
        <v>128</v>
      </c>
      <c r="B24098" s="43"/>
      <c r="C24098" s="43"/>
    </row>
    <row r="24100" spans="1:9" ht="20.100000000000001" customHeight="1" thickBot="1" x14ac:dyDescent="0.3">
      <c r="A24100" s="16" t="s">
        <v>116</v>
      </c>
      <c r="B24100" s="17"/>
      <c r="C24100" s="17"/>
      <c r="D24100" s="17"/>
      <c r="E24100" s="17"/>
      <c r="F24100" s="17"/>
      <c r="G24100" s="17"/>
      <c r="H24100" s="17"/>
      <c r="I24100" s="17"/>
    </row>
    <row r="24101" spans="1:9" ht="15" customHeight="1" x14ac:dyDescent="0.25">
      <c r="A24101" s="67" t="s">
        <v>117</v>
      </c>
      <c r="B24101" s="68" t="s">
        <v>89</v>
      </c>
      <c r="C24101" s="69" t="s">
        <v>90</v>
      </c>
      <c r="D24101" s="69" t="s">
        <v>91</v>
      </c>
      <c r="E24101" s="69" t="s">
        <v>118</v>
      </c>
      <c r="F24101" s="69" t="s">
        <v>92</v>
      </c>
      <c r="G24101" s="69" t="s">
        <v>59</v>
      </c>
      <c r="H24101" s="70" t="s">
        <v>93</v>
      </c>
      <c r="I24101" s="71"/>
    </row>
    <row r="24102" spans="1:9" ht="15" customHeight="1" thickBot="1" x14ac:dyDescent="0.3">
      <c r="A24102" s="72"/>
      <c r="B24102" s="73"/>
      <c r="C24102" s="74"/>
      <c r="D24102" s="74"/>
      <c r="E24102" s="74"/>
      <c r="F24102" s="74"/>
      <c r="G24102" s="74"/>
      <c r="H24102" s="75" t="s">
        <v>94</v>
      </c>
      <c r="I24102" s="76" t="s">
        <v>95</v>
      </c>
    </row>
    <row r="24103" spans="1:9" ht="14.1" customHeight="1" thickBot="1" x14ac:dyDescent="0.3">
      <c r="A24103" s="94" t="s">
        <v>62</v>
      </c>
      <c r="B24103" s="95">
        <v>-9.8724387755239687E-3</v>
      </c>
      <c r="C24103" s="96">
        <v>4.6866320587654374E-3</v>
      </c>
      <c r="D24103" s="97">
        <v>366.84711322613151</v>
      </c>
      <c r="E24103" s="98">
        <v>0</v>
      </c>
      <c r="F24103" s="97">
        <v>-2.1065103152400209</v>
      </c>
      <c r="G24103" s="97">
        <v>3.5838740754016184E-2</v>
      </c>
      <c r="H24103" s="96">
        <v>-1.9088474156780819E-2</v>
      </c>
      <c r="I24103" s="99">
        <v>-6.564033942671201E-4</v>
      </c>
    </row>
    <row r="24104" spans="1:9" ht="15" customHeight="1" x14ac:dyDescent="0.25">
      <c r="A24104" s="42" t="s">
        <v>128</v>
      </c>
      <c r="B24104" s="43"/>
      <c r="C24104" s="43"/>
      <c r="D24104" s="43"/>
      <c r="E24104" s="43"/>
      <c r="F24104" s="43"/>
      <c r="G24104" s="43"/>
      <c r="H24104" s="43"/>
      <c r="I24104" s="43"/>
    </row>
    <row r="24105" spans="1:9" ht="15" customHeight="1" x14ac:dyDescent="0.25">
      <c r="A24105" s="50" t="s">
        <v>352</v>
      </c>
      <c r="B24105" s="51"/>
      <c r="C24105" s="51"/>
      <c r="D24105" s="51"/>
      <c r="E24105" s="51"/>
      <c r="F24105" s="51"/>
      <c r="G24105" s="51"/>
      <c r="H24105" s="51"/>
      <c r="I24105" s="51"/>
    </row>
    <row r="24108" spans="1:9" ht="16.5" x14ac:dyDescent="0.25">
      <c r="A24108" t="s">
        <v>129</v>
      </c>
    </row>
    <row r="24110" spans="1:9" ht="20.100000000000001" customHeight="1" thickBot="1" x14ac:dyDescent="0.3">
      <c r="A24110" s="16" t="s">
        <v>114</v>
      </c>
      <c r="B24110" s="17"/>
      <c r="C24110" s="17"/>
    </row>
    <row r="24111" spans="1:9" ht="15" customHeight="1" thickBot="1" x14ac:dyDescent="0.3">
      <c r="A24111" s="18"/>
      <c r="B24111" s="19"/>
      <c r="C24111" s="61" t="s">
        <v>62</v>
      </c>
    </row>
    <row r="24112" spans="1:9" ht="14.1" customHeight="1" x14ac:dyDescent="0.25">
      <c r="A24112" s="3" t="s">
        <v>36</v>
      </c>
      <c r="B24112" s="23" t="s">
        <v>37</v>
      </c>
      <c r="C24112" s="62">
        <v>0</v>
      </c>
    </row>
    <row r="24113" spans="1:3" ht="14.1" customHeight="1" x14ac:dyDescent="0.25">
      <c r="A24113" s="28"/>
      <c r="B24113" s="9" t="s">
        <v>63</v>
      </c>
      <c r="C24113" s="12">
        <v>0</v>
      </c>
    </row>
    <row r="24114" spans="1:3" ht="14.1" customHeight="1" x14ac:dyDescent="0.25">
      <c r="A24114" s="28"/>
      <c r="B24114" s="9" t="s">
        <v>64</v>
      </c>
      <c r="C24114" s="12">
        <v>0</v>
      </c>
    </row>
    <row r="24115" spans="1:3" ht="14.1" customHeight="1" x14ac:dyDescent="0.25">
      <c r="A24115" s="28"/>
      <c r="B24115" s="9" t="s">
        <v>65</v>
      </c>
      <c r="C24115" s="12">
        <v>0</v>
      </c>
    </row>
    <row r="24116" spans="1:3" ht="14.1" customHeight="1" x14ac:dyDescent="0.25">
      <c r="A24116" s="28"/>
      <c r="B24116" s="9" t="s">
        <v>66</v>
      </c>
      <c r="C24116" s="12">
        <v>1</v>
      </c>
    </row>
    <row r="24117" spans="1:3" ht="14.1" customHeight="1" x14ac:dyDescent="0.25">
      <c r="A24117" s="28"/>
      <c r="B24117" s="9" t="s">
        <v>67</v>
      </c>
      <c r="C24117" s="12">
        <v>0</v>
      </c>
    </row>
    <row r="24118" spans="1:3" ht="14.1" customHeight="1" x14ac:dyDescent="0.25">
      <c r="A24118" s="28"/>
      <c r="B24118" s="9" t="s">
        <v>68</v>
      </c>
      <c r="C24118" s="12">
        <v>-1</v>
      </c>
    </row>
    <row r="24119" spans="1:3" ht="24" customHeight="1" x14ac:dyDescent="0.25">
      <c r="A24119" s="28"/>
      <c r="B24119" s="9" t="s">
        <v>69</v>
      </c>
      <c r="C24119" s="12">
        <v>0</v>
      </c>
    </row>
    <row r="24120" spans="1:3" ht="24" customHeight="1" x14ac:dyDescent="0.25">
      <c r="A24120" s="28"/>
      <c r="B24120" s="9" t="s">
        <v>70</v>
      </c>
      <c r="C24120" s="12">
        <v>0</v>
      </c>
    </row>
    <row r="24121" spans="1:3" ht="24" customHeight="1" x14ac:dyDescent="0.25">
      <c r="A24121" s="28"/>
      <c r="B24121" s="9" t="s">
        <v>71</v>
      </c>
      <c r="C24121" s="12">
        <v>0</v>
      </c>
    </row>
    <row r="24122" spans="1:3" ht="24" customHeight="1" x14ac:dyDescent="0.25">
      <c r="A24122" s="28"/>
      <c r="B24122" s="9" t="s">
        <v>72</v>
      </c>
      <c r="C24122" s="12">
        <v>0</v>
      </c>
    </row>
    <row r="24123" spans="1:3" ht="24" customHeight="1" x14ac:dyDescent="0.25">
      <c r="A24123" s="28"/>
      <c r="B24123" s="9" t="s">
        <v>73</v>
      </c>
      <c r="C24123" s="12">
        <v>0</v>
      </c>
    </row>
    <row r="24124" spans="1:3" ht="24" customHeight="1" x14ac:dyDescent="0.25">
      <c r="A24124" s="28"/>
      <c r="B24124" s="9" t="s">
        <v>74</v>
      </c>
      <c r="C24124" s="12">
        <v>1</v>
      </c>
    </row>
    <row r="24125" spans="1:3" ht="24" customHeight="1" x14ac:dyDescent="0.25">
      <c r="A24125" s="28"/>
      <c r="B24125" s="9" t="s">
        <v>75</v>
      </c>
      <c r="C24125" s="12">
        <v>0</v>
      </c>
    </row>
    <row r="24126" spans="1:3" ht="24" customHeight="1" thickBot="1" x14ac:dyDescent="0.3">
      <c r="A24126" s="91"/>
      <c r="B24126" s="14" t="s">
        <v>76</v>
      </c>
      <c r="C24126" s="100">
        <v>-1</v>
      </c>
    </row>
    <row r="24127" spans="1:3" ht="15" customHeight="1" x14ac:dyDescent="0.25">
      <c r="A24127" s="42" t="s">
        <v>130</v>
      </c>
      <c r="B24127" s="43"/>
      <c r="C24127" s="43"/>
    </row>
    <row r="24129" spans="1:9" ht="20.100000000000001" customHeight="1" thickBot="1" x14ac:dyDescent="0.3">
      <c r="A24129" s="16" t="s">
        <v>116</v>
      </c>
      <c r="B24129" s="17"/>
      <c r="C24129" s="17"/>
      <c r="D24129" s="17"/>
      <c r="E24129" s="17"/>
      <c r="F24129" s="17"/>
      <c r="G24129" s="17"/>
      <c r="H24129" s="17"/>
      <c r="I24129" s="17"/>
    </row>
    <row r="24130" spans="1:9" ht="15" customHeight="1" x14ac:dyDescent="0.25">
      <c r="A24130" s="67" t="s">
        <v>117</v>
      </c>
      <c r="B24130" s="68" t="s">
        <v>89</v>
      </c>
      <c r="C24130" s="69" t="s">
        <v>90</v>
      </c>
      <c r="D24130" s="69" t="s">
        <v>91</v>
      </c>
      <c r="E24130" s="69" t="s">
        <v>118</v>
      </c>
      <c r="F24130" s="69" t="s">
        <v>92</v>
      </c>
      <c r="G24130" s="69" t="s">
        <v>59</v>
      </c>
      <c r="H24130" s="70" t="s">
        <v>93</v>
      </c>
      <c r="I24130" s="71"/>
    </row>
    <row r="24131" spans="1:9" ht="15" customHeight="1" thickBot="1" x14ac:dyDescent="0.3">
      <c r="A24131" s="72"/>
      <c r="B24131" s="73"/>
      <c r="C24131" s="74"/>
      <c r="D24131" s="74"/>
      <c r="E24131" s="74"/>
      <c r="F24131" s="74"/>
      <c r="G24131" s="74"/>
      <c r="H24131" s="75" t="s">
        <v>94</v>
      </c>
      <c r="I24131" s="76" t="s">
        <v>95</v>
      </c>
    </row>
    <row r="24132" spans="1:9" ht="14.1" customHeight="1" thickBot="1" x14ac:dyDescent="0.3">
      <c r="A24132" s="94" t="s">
        <v>62</v>
      </c>
      <c r="B24132" s="95">
        <v>-1.3044919947132857E-2</v>
      </c>
      <c r="C24132" s="96">
        <v>4.8600366066747398E-3</v>
      </c>
      <c r="D24132" s="97">
        <v>368.29856610083192</v>
      </c>
      <c r="E24132" s="98">
        <v>0</v>
      </c>
      <c r="F24132" s="97">
        <v>-2.6841196893902106</v>
      </c>
      <c r="G24132" s="97">
        <v>7.6004781930995441E-3</v>
      </c>
      <c r="H24132" s="96">
        <v>-2.2601822326971107E-2</v>
      </c>
      <c r="I24132" s="99">
        <v>-3.4880175672946084E-3</v>
      </c>
    </row>
    <row r="24133" spans="1:9" ht="15" customHeight="1" x14ac:dyDescent="0.25">
      <c r="A24133" s="42" t="s">
        <v>130</v>
      </c>
      <c r="B24133" s="43"/>
      <c r="C24133" s="43"/>
      <c r="D24133" s="43"/>
      <c r="E24133" s="43"/>
      <c r="F24133" s="43"/>
      <c r="G24133" s="43"/>
      <c r="H24133" s="43"/>
      <c r="I24133" s="43"/>
    </row>
    <row r="24134" spans="1:9" ht="15" customHeight="1" x14ac:dyDescent="0.25">
      <c r="A24134" s="50" t="s">
        <v>352</v>
      </c>
      <c r="B24134" s="51"/>
      <c r="C24134" s="51"/>
      <c r="D24134" s="51"/>
      <c r="E24134" s="51"/>
      <c r="F24134" s="51"/>
      <c r="G24134" s="51"/>
      <c r="H24134" s="51"/>
      <c r="I24134" s="51"/>
    </row>
    <row r="24137" spans="1:9" ht="16.5" x14ac:dyDescent="0.25">
      <c r="A24137" t="s">
        <v>131</v>
      </c>
    </row>
    <row r="24139" spans="1:9" ht="20.100000000000001" customHeight="1" thickBot="1" x14ac:dyDescent="0.3">
      <c r="A24139" s="16" t="s">
        <v>114</v>
      </c>
      <c r="B24139" s="17"/>
      <c r="C24139" s="17"/>
    </row>
    <row r="24140" spans="1:9" ht="15" customHeight="1" thickBot="1" x14ac:dyDescent="0.3">
      <c r="A24140" s="18"/>
      <c r="B24140" s="19"/>
      <c r="C24140" s="61" t="s">
        <v>62</v>
      </c>
    </row>
    <row r="24141" spans="1:9" ht="14.1" customHeight="1" x14ac:dyDescent="0.25">
      <c r="A24141" s="3" t="s">
        <v>36</v>
      </c>
      <c r="B24141" s="23" t="s">
        <v>37</v>
      </c>
      <c r="C24141" s="62">
        <v>0</v>
      </c>
    </row>
    <row r="24142" spans="1:9" ht="14.1" customHeight="1" x14ac:dyDescent="0.25">
      <c r="A24142" s="28"/>
      <c r="B24142" s="9" t="s">
        <v>63</v>
      </c>
      <c r="C24142" s="12">
        <v>0</v>
      </c>
    </row>
    <row r="24143" spans="1:9" ht="14.1" customHeight="1" x14ac:dyDescent="0.25">
      <c r="A24143" s="28"/>
      <c r="B24143" s="9" t="s">
        <v>64</v>
      </c>
      <c r="C24143" s="12">
        <v>0</v>
      </c>
    </row>
    <row r="24144" spans="1:9" ht="14.1" customHeight="1" x14ac:dyDescent="0.25">
      <c r="A24144" s="28"/>
      <c r="B24144" s="9" t="s">
        <v>65</v>
      </c>
      <c r="C24144" s="12">
        <v>0</v>
      </c>
    </row>
    <row r="24145" spans="1:9" ht="14.1" customHeight="1" x14ac:dyDescent="0.25">
      <c r="A24145" s="28"/>
      <c r="B24145" s="9" t="s">
        <v>66</v>
      </c>
      <c r="C24145" s="12">
        <v>0</v>
      </c>
    </row>
    <row r="24146" spans="1:9" ht="14.1" customHeight="1" x14ac:dyDescent="0.25">
      <c r="A24146" s="28"/>
      <c r="B24146" s="9" t="s">
        <v>67</v>
      </c>
      <c r="C24146" s="12">
        <v>0</v>
      </c>
    </row>
    <row r="24147" spans="1:9" ht="14.1" customHeight="1" x14ac:dyDescent="0.25">
      <c r="A24147" s="28"/>
      <c r="B24147" s="9" t="s">
        <v>68</v>
      </c>
      <c r="C24147" s="12">
        <v>0</v>
      </c>
    </row>
    <row r="24148" spans="1:9" ht="24" customHeight="1" x14ac:dyDescent="0.25">
      <c r="A24148" s="28"/>
      <c r="B24148" s="9" t="s">
        <v>69</v>
      </c>
      <c r="C24148" s="12">
        <v>0</v>
      </c>
    </row>
    <row r="24149" spans="1:9" ht="24" customHeight="1" x14ac:dyDescent="0.25">
      <c r="A24149" s="28"/>
      <c r="B24149" s="9" t="s">
        <v>70</v>
      </c>
      <c r="C24149" s="12">
        <v>1</v>
      </c>
    </row>
    <row r="24150" spans="1:9" ht="24" customHeight="1" x14ac:dyDescent="0.25">
      <c r="A24150" s="28"/>
      <c r="B24150" s="9" t="s">
        <v>71</v>
      </c>
      <c r="C24150" s="12">
        <v>0</v>
      </c>
    </row>
    <row r="24151" spans="1:9" ht="24" customHeight="1" x14ac:dyDescent="0.25">
      <c r="A24151" s="28"/>
      <c r="B24151" s="9" t="s">
        <v>72</v>
      </c>
      <c r="C24151" s="12">
        <v>-1</v>
      </c>
    </row>
    <row r="24152" spans="1:9" ht="24" customHeight="1" x14ac:dyDescent="0.25">
      <c r="A24152" s="28"/>
      <c r="B24152" s="9" t="s">
        <v>73</v>
      </c>
      <c r="C24152" s="12">
        <v>0</v>
      </c>
    </row>
    <row r="24153" spans="1:9" ht="24" customHeight="1" x14ac:dyDescent="0.25">
      <c r="A24153" s="28"/>
      <c r="B24153" s="9" t="s">
        <v>74</v>
      </c>
      <c r="C24153" s="12">
        <v>-1</v>
      </c>
    </row>
    <row r="24154" spans="1:9" ht="24" customHeight="1" x14ac:dyDescent="0.25">
      <c r="A24154" s="28"/>
      <c r="B24154" s="9" t="s">
        <v>75</v>
      </c>
      <c r="C24154" s="12">
        <v>0</v>
      </c>
    </row>
    <row r="24155" spans="1:9" ht="24" customHeight="1" thickBot="1" x14ac:dyDescent="0.3">
      <c r="A24155" s="91"/>
      <c r="B24155" s="14" t="s">
        <v>76</v>
      </c>
      <c r="C24155" s="100">
        <v>1</v>
      </c>
    </row>
    <row r="24156" spans="1:9" ht="24.95" customHeight="1" x14ac:dyDescent="0.25">
      <c r="A24156" s="42" t="s">
        <v>132</v>
      </c>
      <c r="B24156" s="43"/>
      <c r="C24156" s="43"/>
    </row>
    <row r="24158" spans="1:9" ht="20.100000000000001" customHeight="1" thickBot="1" x14ac:dyDescent="0.3">
      <c r="A24158" s="16" t="s">
        <v>116</v>
      </c>
      <c r="B24158" s="17"/>
      <c r="C24158" s="17"/>
      <c r="D24158" s="17"/>
      <c r="E24158" s="17"/>
      <c r="F24158" s="17"/>
      <c r="G24158" s="17"/>
      <c r="H24158" s="17"/>
      <c r="I24158" s="17"/>
    </row>
    <row r="24159" spans="1:9" ht="15" customHeight="1" x14ac:dyDescent="0.25">
      <c r="A24159" s="67" t="s">
        <v>117</v>
      </c>
      <c r="B24159" s="68" t="s">
        <v>89</v>
      </c>
      <c r="C24159" s="69" t="s">
        <v>90</v>
      </c>
      <c r="D24159" s="69" t="s">
        <v>91</v>
      </c>
      <c r="E24159" s="69" t="s">
        <v>118</v>
      </c>
      <c r="F24159" s="69" t="s">
        <v>92</v>
      </c>
      <c r="G24159" s="69" t="s">
        <v>59</v>
      </c>
      <c r="H24159" s="70" t="s">
        <v>93</v>
      </c>
      <c r="I24159" s="71"/>
    </row>
    <row r="24160" spans="1:9" ht="15" customHeight="1" thickBot="1" x14ac:dyDescent="0.3">
      <c r="A24160" s="72"/>
      <c r="B24160" s="73"/>
      <c r="C24160" s="74"/>
      <c r="D24160" s="74"/>
      <c r="E24160" s="74"/>
      <c r="F24160" s="74"/>
      <c r="G24160" s="74"/>
      <c r="H24160" s="75" t="s">
        <v>94</v>
      </c>
      <c r="I24160" s="76" t="s">
        <v>95</v>
      </c>
    </row>
    <row r="24161" spans="1:9" ht="14.1" customHeight="1" thickBot="1" x14ac:dyDescent="0.3">
      <c r="A24161" s="94" t="s">
        <v>62</v>
      </c>
      <c r="B24161" s="95">
        <v>3.172481171608889E-3</v>
      </c>
      <c r="C24161" s="96">
        <v>6.7516276461655174E-3</v>
      </c>
      <c r="D24161" s="97">
        <v>367.59925130543388</v>
      </c>
      <c r="E24161" s="98">
        <v>0</v>
      </c>
      <c r="F24161" s="97">
        <v>0.46988390620306952</v>
      </c>
      <c r="G24161" s="97">
        <v>0.63871658470977244</v>
      </c>
      <c r="H24161" s="96">
        <v>-1.0104178291991839E-2</v>
      </c>
      <c r="I24161" s="99">
        <v>1.6449140635209619E-2</v>
      </c>
    </row>
    <row r="24162" spans="1:9" ht="15" customHeight="1" x14ac:dyDescent="0.25">
      <c r="A24162" s="42" t="s">
        <v>132</v>
      </c>
      <c r="B24162" s="43"/>
      <c r="C24162" s="43"/>
      <c r="D24162" s="43"/>
      <c r="E24162" s="43"/>
      <c r="F24162" s="43"/>
      <c r="G24162" s="43"/>
      <c r="H24162" s="43"/>
      <c r="I24162" s="43"/>
    </row>
    <row r="24163" spans="1:9" ht="15" customHeight="1" x14ac:dyDescent="0.25">
      <c r="A24163" s="50" t="s">
        <v>352</v>
      </c>
      <c r="B24163" s="51"/>
      <c r="C24163" s="51"/>
      <c r="D24163" s="51"/>
      <c r="E24163" s="51"/>
      <c r="F24163" s="51"/>
      <c r="G24163" s="51"/>
      <c r="H24163" s="51"/>
      <c r="I24163" s="51"/>
    </row>
    <row r="24166" spans="1:9" ht="16.5" x14ac:dyDescent="0.25">
      <c r="A24166" t="s">
        <v>133</v>
      </c>
    </row>
    <row r="24168" spans="1:9" ht="20.100000000000001" customHeight="1" thickBot="1" x14ac:dyDescent="0.3">
      <c r="A24168" s="16" t="s">
        <v>114</v>
      </c>
      <c r="B24168" s="17"/>
      <c r="C24168" s="17"/>
    </row>
    <row r="24169" spans="1:9" ht="15" customHeight="1" thickBot="1" x14ac:dyDescent="0.3">
      <c r="A24169" s="18"/>
      <c r="B24169" s="19"/>
      <c r="C24169" s="61" t="s">
        <v>62</v>
      </c>
    </row>
    <row r="24170" spans="1:9" ht="14.1" customHeight="1" x14ac:dyDescent="0.25">
      <c r="A24170" s="3" t="s">
        <v>36</v>
      </c>
      <c r="B24170" s="23" t="s">
        <v>37</v>
      </c>
      <c r="C24170" s="62">
        <v>0</v>
      </c>
    </row>
    <row r="24171" spans="1:9" ht="14.1" customHeight="1" x14ac:dyDescent="0.25">
      <c r="A24171" s="28"/>
      <c r="B24171" s="9" t="s">
        <v>63</v>
      </c>
      <c r="C24171" s="12">
        <v>0</v>
      </c>
    </row>
    <row r="24172" spans="1:9" ht="14.1" customHeight="1" x14ac:dyDescent="0.25">
      <c r="A24172" s="28"/>
      <c r="B24172" s="9" t="s">
        <v>64</v>
      </c>
      <c r="C24172" s="12">
        <v>0</v>
      </c>
    </row>
    <row r="24173" spans="1:9" ht="14.1" customHeight="1" x14ac:dyDescent="0.25">
      <c r="A24173" s="28"/>
      <c r="B24173" s="9" t="s">
        <v>65</v>
      </c>
      <c r="C24173" s="12">
        <v>0</v>
      </c>
    </row>
    <row r="24174" spans="1:9" ht="14.1" customHeight="1" x14ac:dyDescent="0.25">
      <c r="A24174" s="28"/>
      <c r="B24174" s="9" t="s">
        <v>66</v>
      </c>
      <c r="C24174" s="12">
        <v>0</v>
      </c>
    </row>
    <row r="24175" spans="1:9" ht="14.1" customHeight="1" x14ac:dyDescent="0.25">
      <c r="A24175" s="28"/>
      <c r="B24175" s="9" t="s">
        <v>67</v>
      </c>
      <c r="C24175" s="12">
        <v>1</v>
      </c>
    </row>
    <row r="24176" spans="1:9" ht="14.1" customHeight="1" x14ac:dyDescent="0.25">
      <c r="A24176" s="28"/>
      <c r="B24176" s="9" t="s">
        <v>68</v>
      </c>
      <c r="C24176" s="12">
        <v>-1</v>
      </c>
    </row>
    <row r="24177" spans="1:9" ht="24" customHeight="1" x14ac:dyDescent="0.25">
      <c r="A24177" s="28"/>
      <c r="B24177" s="9" t="s">
        <v>69</v>
      </c>
      <c r="C24177" s="12">
        <v>0</v>
      </c>
    </row>
    <row r="24178" spans="1:9" ht="24" customHeight="1" x14ac:dyDescent="0.25">
      <c r="A24178" s="28"/>
      <c r="B24178" s="9" t="s">
        <v>70</v>
      </c>
      <c r="C24178" s="12">
        <v>0</v>
      </c>
    </row>
    <row r="24179" spans="1:9" ht="24" customHeight="1" x14ac:dyDescent="0.25">
      <c r="A24179" s="28"/>
      <c r="B24179" s="9" t="s">
        <v>71</v>
      </c>
      <c r="C24179" s="47">
        <v>0.5</v>
      </c>
    </row>
    <row r="24180" spans="1:9" ht="24" customHeight="1" x14ac:dyDescent="0.25">
      <c r="A24180" s="28"/>
      <c r="B24180" s="9" t="s">
        <v>72</v>
      </c>
      <c r="C24180" s="47">
        <v>-0.5</v>
      </c>
    </row>
    <row r="24181" spans="1:9" ht="24" customHeight="1" x14ac:dyDescent="0.25">
      <c r="A24181" s="28"/>
      <c r="B24181" s="9" t="s">
        <v>73</v>
      </c>
      <c r="C24181" s="12">
        <v>0</v>
      </c>
    </row>
    <row r="24182" spans="1:9" ht="24" customHeight="1" x14ac:dyDescent="0.25">
      <c r="A24182" s="28"/>
      <c r="B24182" s="9" t="s">
        <v>74</v>
      </c>
      <c r="C24182" s="12">
        <v>0</v>
      </c>
    </row>
    <row r="24183" spans="1:9" ht="24" customHeight="1" x14ac:dyDescent="0.25">
      <c r="A24183" s="28"/>
      <c r="B24183" s="9" t="s">
        <v>75</v>
      </c>
      <c r="C24183" s="47">
        <v>0.5</v>
      </c>
    </row>
    <row r="24184" spans="1:9" ht="24" customHeight="1" thickBot="1" x14ac:dyDescent="0.3">
      <c r="A24184" s="91"/>
      <c r="B24184" s="14" t="s">
        <v>76</v>
      </c>
      <c r="C24184" s="49">
        <v>-0.5</v>
      </c>
    </row>
    <row r="24185" spans="1:9" ht="15" customHeight="1" x14ac:dyDescent="0.25">
      <c r="A24185" s="42" t="s">
        <v>134</v>
      </c>
      <c r="B24185" s="43"/>
      <c r="C24185" s="43"/>
    </row>
    <row r="24187" spans="1:9" ht="20.100000000000001" customHeight="1" thickBot="1" x14ac:dyDescent="0.3">
      <c r="A24187" s="16" t="s">
        <v>116</v>
      </c>
      <c r="B24187" s="17"/>
      <c r="C24187" s="17"/>
      <c r="D24187" s="17"/>
      <c r="E24187" s="17"/>
      <c r="F24187" s="17"/>
      <c r="G24187" s="17"/>
      <c r="H24187" s="17"/>
      <c r="I24187" s="17"/>
    </row>
    <row r="24188" spans="1:9" ht="15" customHeight="1" x14ac:dyDescent="0.25">
      <c r="A24188" s="67" t="s">
        <v>117</v>
      </c>
      <c r="B24188" s="68" t="s">
        <v>89</v>
      </c>
      <c r="C24188" s="69" t="s">
        <v>90</v>
      </c>
      <c r="D24188" s="69" t="s">
        <v>91</v>
      </c>
      <c r="E24188" s="69" t="s">
        <v>118</v>
      </c>
      <c r="F24188" s="69" t="s">
        <v>92</v>
      </c>
      <c r="G24188" s="69" t="s">
        <v>59</v>
      </c>
      <c r="H24188" s="70" t="s">
        <v>93</v>
      </c>
      <c r="I24188" s="71"/>
    </row>
    <row r="24189" spans="1:9" ht="15" customHeight="1" thickBot="1" x14ac:dyDescent="0.3">
      <c r="A24189" s="72"/>
      <c r="B24189" s="73"/>
      <c r="C24189" s="74"/>
      <c r="D24189" s="74"/>
      <c r="E24189" s="74"/>
      <c r="F24189" s="74"/>
      <c r="G24189" s="74"/>
      <c r="H24189" s="75" t="s">
        <v>94</v>
      </c>
      <c r="I24189" s="76" t="s">
        <v>95</v>
      </c>
    </row>
    <row r="24190" spans="1:9" ht="14.1" customHeight="1" thickBot="1" x14ac:dyDescent="0.3">
      <c r="A24190" s="94" t="s">
        <v>62</v>
      </c>
      <c r="B24190" s="95">
        <v>-1.2193274836538313E-2</v>
      </c>
      <c r="C24190" s="96">
        <v>2.3948768154986879E-3</v>
      </c>
      <c r="D24190" s="97">
        <v>346.19007891474422</v>
      </c>
      <c r="E24190" s="98">
        <v>0</v>
      </c>
      <c r="F24190" s="97">
        <v>-5.0913995900032516</v>
      </c>
      <c r="G24190" s="97">
        <v>5.8476001587907081E-7</v>
      </c>
      <c r="H24190" s="96">
        <v>-1.6903614610306653E-2</v>
      </c>
      <c r="I24190" s="99">
        <v>-7.4829350627699728E-3</v>
      </c>
    </row>
    <row r="24191" spans="1:9" ht="15" customHeight="1" x14ac:dyDescent="0.25">
      <c r="A24191" s="42" t="s">
        <v>134</v>
      </c>
      <c r="B24191" s="43"/>
      <c r="C24191" s="43"/>
      <c r="D24191" s="43"/>
      <c r="E24191" s="43"/>
      <c r="F24191" s="43"/>
      <c r="G24191" s="43"/>
      <c r="H24191" s="43"/>
      <c r="I24191" s="43"/>
    </row>
    <row r="24192" spans="1:9" ht="15" customHeight="1" x14ac:dyDescent="0.25">
      <c r="A24192" s="50" t="s">
        <v>352</v>
      </c>
      <c r="B24192" s="51"/>
      <c r="C24192" s="51"/>
      <c r="D24192" s="51"/>
      <c r="E24192" s="51"/>
      <c r="F24192" s="51"/>
      <c r="G24192" s="51"/>
      <c r="H24192" s="51"/>
      <c r="I24192" s="51"/>
    </row>
    <row r="24195" spans="1:3" ht="16.5" x14ac:dyDescent="0.25">
      <c r="A24195" t="s">
        <v>135</v>
      </c>
    </row>
    <row r="24197" spans="1:3" ht="20.100000000000001" customHeight="1" thickBot="1" x14ac:dyDescent="0.3">
      <c r="A24197" s="16" t="s">
        <v>114</v>
      </c>
      <c r="B24197" s="17"/>
      <c r="C24197" s="17"/>
    </row>
    <row r="24198" spans="1:3" ht="15" customHeight="1" thickBot="1" x14ac:dyDescent="0.3">
      <c r="A24198" s="18"/>
      <c r="B24198" s="19"/>
      <c r="C24198" s="61" t="s">
        <v>62</v>
      </c>
    </row>
    <row r="24199" spans="1:3" ht="14.1" customHeight="1" x14ac:dyDescent="0.25">
      <c r="A24199" s="3" t="s">
        <v>36</v>
      </c>
      <c r="B24199" s="23" t="s">
        <v>37</v>
      </c>
      <c r="C24199" s="62">
        <v>0</v>
      </c>
    </row>
    <row r="24200" spans="1:3" ht="14.1" customHeight="1" x14ac:dyDescent="0.25">
      <c r="A24200" s="28"/>
      <c r="B24200" s="9" t="s">
        <v>63</v>
      </c>
      <c r="C24200" s="12">
        <v>0</v>
      </c>
    </row>
    <row r="24201" spans="1:3" ht="14.1" customHeight="1" x14ac:dyDescent="0.25">
      <c r="A24201" s="28"/>
      <c r="B24201" s="9" t="s">
        <v>64</v>
      </c>
      <c r="C24201" s="12">
        <v>0</v>
      </c>
    </row>
    <row r="24202" spans="1:3" ht="14.1" customHeight="1" x14ac:dyDescent="0.25">
      <c r="A24202" s="28"/>
      <c r="B24202" s="9" t="s">
        <v>65</v>
      </c>
      <c r="C24202" s="12">
        <v>0</v>
      </c>
    </row>
    <row r="24203" spans="1:3" ht="14.1" customHeight="1" x14ac:dyDescent="0.25">
      <c r="A24203" s="28"/>
      <c r="B24203" s="9" t="s">
        <v>66</v>
      </c>
      <c r="C24203" s="12">
        <v>0</v>
      </c>
    </row>
    <row r="24204" spans="1:3" ht="14.1" customHeight="1" x14ac:dyDescent="0.25">
      <c r="A24204" s="28"/>
      <c r="B24204" s="9" t="s">
        <v>67</v>
      </c>
      <c r="C24204" s="12">
        <v>1</v>
      </c>
    </row>
    <row r="24205" spans="1:3" ht="14.1" customHeight="1" x14ac:dyDescent="0.25">
      <c r="A24205" s="28"/>
      <c r="B24205" s="9" t="s">
        <v>68</v>
      </c>
      <c r="C24205" s="12">
        <v>-1</v>
      </c>
    </row>
    <row r="24206" spans="1:3" ht="24" customHeight="1" x14ac:dyDescent="0.25">
      <c r="A24206" s="28"/>
      <c r="B24206" s="9" t="s">
        <v>69</v>
      </c>
      <c r="C24206" s="12">
        <v>0</v>
      </c>
    </row>
    <row r="24207" spans="1:3" ht="24" customHeight="1" x14ac:dyDescent="0.25">
      <c r="A24207" s="28"/>
      <c r="B24207" s="9" t="s">
        <v>70</v>
      </c>
      <c r="C24207" s="12">
        <v>0</v>
      </c>
    </row>
    <row r="24208" spans="1:3" ht="24" customHeight="1" x14ac:dyDescent="0.25">
      <c r="A24208" s="28"/>
      <c r="B24208" s="9" t="s">
        <v>71</v>
      </c>
      <c r="C24208" s="12">
        <v>1</v>
      </c>
    </row>
    <row r="24209" spans="1:9" ht="24" customHeight="1" x14ac:dyDescent="0.25">
      <c r="A24209" s="28"/>
      <c r="B24209" s="9" t="s">
        <v>72</v>
      </c>
      <c r="C24209" s="12">
        <v>-1</v>
      </c>
    </row>
    <row r="24210" spans="1:9" ht="24" customHeight="1" x14ac:dyDescent="0.25">
      <c r="A24210" s="28"/>
      <c r="B24210" s="9" t="s">
        <v>73</v>
      </c>
      <c r="C24210" s="12">
        <v>0</v>
      </c>
    </row>
    <row r="24211" spans="1:9" ht="24" customHeight="1" x14ac:dyDescent="0.25">
      <c r="A24211" s="28"/>
      <c r="B24211" s="9" t="s">
        <v>74</v>
      </c>
      <c r="C24211" s="12">
        <v>0</v>
      </c>
    </row>
    <row r="24212" spans="1:9" ht="24" customHeight="1" x14ac:dyDescent="0.25">
      <c r="A24212" s="28"/>
      <c r="B24212" s="9" t="s">
        <v>75</v>
      </c>
      <c r="C24212" s="12">
        <v>0</v>
      </c>
    </row>
    <row r="24213" spans="1:9" ht="24" customHeight="1" thickBot="1" x14ac:dyDescent="0.3">
      <c r="A24213" s="91"/>
      <c r="B24213" s="14" t="s">
        <v>76</v>
      </c>
      <c r="C24213" s="100">
        <v>0</v>
      </c>
    </row>
    <row r="24214" spans="1:9" ht="15" customHeight="1" x14ac:dyDescent="0.25">
      <c r="A24214" s="42" t="s">
        <v>136</v>
      </c>
      <c r="B24214" s="43"/>
      <c r="C24214" s="43"/>
    </row>
    <row r="24216" spans="1:9" ht="20.100000000000001" customHeight="1" thickBot="1" x14ac:dyDescent="0.3">
      <c r="A24216" s="16" t="s">
        <v>116</v>
      </c>
      <c r="B24216" s="17"/>
      <c r="C24216" s="17"/>
      <c r="D24216" s="17"/>
      <c r="E24216" s="17"/>
      <c r="F24216" s="17"/>
      <c r="G24216" s="17"/>
      <c r="H24216" s="17"/>
      <c r="I24216" s="17"/>
    </row>
    <row r="24217" spans="1:9" ht="15" customHeight="1" x14ac:dyDescent="0.25">
      <c r="A24217" s="67" t="s">
        <v>117</v>
      </c>
      <c r="B24217" s="68" t="s">
        <v>89</v>
      </c>
      <c r="C24217" s="69" t="s">
        <v>90</v>
      </c>
      <c r="D24217" s="69" t="s">
        <v>91</v>
      </c>
      <c r="E24217" s="69" t="s">
        <v>118</v>
      </c>
      <c r="F24217" s="69" t="s">
        <v>92</v>
      </c>
      <c r="G24217" s="69" t="s">
        <v>59</v>
      </c>
      <c r="H24217" s="70" t="s">
        <v>93</v>
      </c>
      <c r="I24217" s="71"/>
    </row>
    <row r="24218" spans="1:9" ht="15" customHeight="1" thickBot="1" x14ac:dyDescent="0.3">
      <c r="A24218" s="72"/>
      <c r="B24218" s="73"/>
      <c r="C24218" s="74"/>
      <c r="D24218" s="74"/>
      <c r="E24218" s="74"/>
      <c r="F24218" s="74"/>
      <c r="G24218" s="74"/>
      <c r="H24218" s="75" t="s">
        <v>94</v>
      </c>
      <c r="I24218" s="76" t="s">
        <v>95</v>
      </c>
    </row>
    <row r="24219" spans="1:9" ht="14.1" customHeight="1" thickBot="1" x14ac:dyDescent="0.3">
      <c r="A24219" s="94" t="s">
        <v>62</v>
      </c>
      <c r="B24219" s="95">
        <v>-9.7551210568906435E-3</v>
      </c>
      <c r="C24219" s="96">
        <v>3.3546194121829706E-3</v>
      </c>
      <c r="D24219" s="97">
        <v>345.73376962112803</v>
      </c>
      <c r="E24219" s="98">
        <v>0</v>
      </c>
      <c r="F24219" s="97">
        <v>-2.9079665554497693</v>
      </c>
      <c r="G24219" s="97">
        <v>3.8729107973682589E-3</v>
      </c>
      <c r="H24219" s="96">
        <v>-1.6353151612050292E-2</v>
      </c>
      <c r="I24219" s="99">
        <v>-3.1570905017309944E-3</v>
      </c>
    </row>
    <row r="24220" spans="1:9" ht="15" customHeight="1" x14ac:dyDescent="0.25">
      <c r="A24220" s="42" t="s">
        <v>136</v>
      </c>
      <c r="B24220" s="43"/>
      <c r="C24220" s="43"/>
      <c r="D24220" s="43"/>
      <c r="E24220" s="43"/>
      <c r="F24220" s="43"/>
      <c r="G24220" s="43"/>
      <c r="H24220" s="43"/>
      <c r="I24220" s="43"/>
    </row>
    <row r="24221" spans="1:9" ht="15" customHeight="1" x14ac:dyDescent="0.25">
      <c r="A24221" s="50" t="s">
        <v>352</v>
      </c>
      <c r="B24221" s="51"/>
      <c r="C24221" s="51"/>
      <c r="D24221" s="51"/>
      <c r="E24221" s="51"/>
      <c r="F24221" s="51"/>
      <c r="G24221" s="51"/>
      <c r="H24221" s="51"/>
      <c r="I24221" s="51"/>
    </row>
    <row r="24224" spans="1:9" ht="16.5" x14ac:dyDescent="0.25">
      <c r="A24224" t="s">
        <v>137</v>
      </c>
    </row>
    <row r="24226" spans="1:3" ht="20.100000000000001" customHeight="1" thickBot="1" x14ac:dyDescent="0.3">
      <c r="A24226" s="16" t="s">
        <v>114</v>
      </c>
      <c r="B24226" s="17"/>
      <c r="C24226" s="17"/>
    </row>
    <row r="24227" spans="1:3" ht="15" customHeight="1" thickBot="1" x14ac:dyDescent="0.3">
      <c r="A24227" s="18"/>
      <c r="B24227" s="19"/>
      <c r="C24227" s="61" t="s">
        <v>62</v>
      </c>
    </row>
    <row r="24228" spans="1:3" ht="14.1" customHeight="1" x14ac:dyDescent="0.25">
      <c r="A24228" s="3" t="s">
        <v>36</v>
      </c>
      <c r="B24228" s="23" t="s">
        <v>37</v>
      </c>
      <c r="C24228" s="62">
        <v>0</v>
      </c>
    </row>
    <row r="24229" spans="1:3" ht="14.1" customHeight="1" x14ac:dyDescent="0.25">
      <c r="A24229" s="28"/>
      <c r="B24229" s="9" t="s">
        <v>63</v>
      </c>
      <c r="C24229" s="12">
        <v>0</v>
      </c>
    </row>
    <row r="24230" spans="1:3" ht="14.1" customHeight="1" x14ac:dyDescent="0.25">
      <c r="A24230" s="28"/>
      <c r="B24230" s="9" t="s">
        <v>64</v>
      </c>
      <c r="C24230" s="12">
        <v>0</v>
      </c>
    </row>
    <row r="24231" spans="1:3" ht="14.1" customHeight="1" x14ac:dyDescent="0.25">
      <c r="A24231" s="28"/>
      <c r="B24231" s="9" t="s">
        <v>65</v>
      </c>
      <c r="C24231" s="12">
        <v>0</v>
      </c>
    </row>
    <row r="24232" spans="1:3" ht="14.1" customHeight="1" x14ac:dyDescent="0.25">
      <c r="A24232" s="28"/>
      <c r="B24232" s="9" t="s">
        <v>66</v>
      </c>
      <c r="C24232" s="12">
        <v>0</v>
      </c>
    </row>
    <row r="24233" spans="1:3" ht="14.1" customHeight="1" x14ac:dyDescent="0.25">
      <c r="A24233" s="28"/>
      <c r="B24233" s="9" t="s">
        <v>67</v>
      </c>
      <c r="C24233" s="12">
        <v>1</v>
      </c>
    </row>
    <row r="24234" spans="1:3" ht="14.1" customHeight="1" x14ac:dyDescent="0.25">
      <c r="A24234" s="28"/>
      <c r="B24234" s="9" t="s">
        <v>68</v>
      </c>
      <c r="C24234" s="12">
        <v>-1</v>
      </c>
    </row>
    <row r="24235" spans="1:3" ht="24" customHeight="1" x14ac:dyDescent="0.25">
      <c r="A24235" s="28"/>
      <c r="B24235" s="9" t="s">
        <v>69</v>
      </c>
      <c r="C24235" s="12">
        <v>0</v>
      </c>
    </row>
    <row r="24236" spans="1:3" ht="24" customHeight="1" x14ac:dyDescent="0.25">
      <c r="A24236" s="28"/>
      <c r="B24236" s="9" t="s">
        <v>70</v>
      </c>
      <c r="C24236" s="12">
        <v>0</v>
      </c>
    </row>
    <row r="24237" spans="1:3" ht="24" customHeight="1" x14ac:dyDescent="0.25">
      <c r="A24237" s="28"/>
      <c r="B24237" s="9" t="s">
        <v>71</v>
      </c>
      <c r="C24237" s="12">
        <v>0</v>
      </c>
    </row>
    <row r="24238" spans="1:3" ht="24" customHeight="1" x14ac:dyDescent="0.25">
      <c r="A24238" s="28"/>
      <c r="B24238" s="9" t="s">
        <v>72</v>
      </c>
      <c r="C24238" s="12">
        <v>0</v>
      </c>
    </row>
    <row r="24239" spans="1:3" ht="24" customHeight="1" x14ac:dyDescent="0.25">
      <c r="A24239" s="28"/>
      <c r="B24239" s="9" t="s">
        <v>73</v>
      </c>
      <c r="C24239" s="12">
        <v>0</v>
      </c>
    </row>
    <row r="24240" spans="1:3" ht="24" customHeight="1" x14ac:dyDescent="0.25">
      <c r="A24240" s="28"/>
      <c r="B24240" s="9" t="s">
        <v>74</v>
      </c>
      <c r="C24240" s="12">
        <v>0</v>
      </c>
    </row>
    <row r="24241" spans="1:9" ht="24" customHeight="1" x14ac:dyDescent="0.25">
      <c r="A24241" s="28"/>
      <c r="B24241" s="9" t="s">
        <v>75</v>
      </c>
      <c r="C24241" s="12">
        <v>1</v>
      </c>
    </row>
    <row r="24242" spans="1:9" ht="24" customHeight="1" thickBot="1" x14ac:dyDescent="0.3">
      <c r="A24242" s="91"/>
      <c r="B24242" s="14" t="s">
        <v>76</v>
      </c>
      <c r="C24242" s="100">
        <v>-1</v>
      </c>
    </row>
    <row r="24243" spans="1:9" ht="15" customHeight="1" x14ac:dyDescent="0.25">
      <c r="A24243" s="42" t="s">
        <v>138</v>
      </c>
      <c r="B24243" s="43"/>
      <c r="C24243" s="43"/>
    </row>
    <row r="24245" spans="1:9" ht="20.100000000000001" customHeight="1" thickBot="1" x14ac:dyDescent="0.3">
      <c r="A24245" s="16" t="s">
        <v>116</v>
      </c>
      <c r="B24245" s="17"/>
      <c r="C24245" s="17"/>
      <c r="D24245" s="17"/>
      <c r="E24245" s="17"/>
      <c r="F24245" s="17"/>
      <c r="G24245" s="17"/>
      <c r="H24245" s="17"/>
      <c r="I24245" s="17"/>
    </row>
    <row r="24246" spans="1:9" ht="15" customHeight="1" x14ac:dyDescent="0.25">
      <c r="A24246" s="67" t="s">
        <v>117</v>
      </c>
      <c r="B24246" s="68" t="s">
        <v>89</v>
      </c>
      <c r="C24246" s="69" t="s">
        <v>90</v>
      </c>
      <c r="D24246" s="69" t="s">
        <v>91</v>
      </c>
      <c r="E24246" s="69" t="s">
        <v>118</v>
      </c>
      <c r="F24246" s="69" t="s">
        <v>92</v>
      </c>
      <c r="G24246" s="69" t="s">
        <v>59</v>
      </c>
      <c r="H24246" s="70" t="s">
        <v>93</v>
      </c>
      <c r="I24246" s="71"/>
    </row>
    <row r="24247" spans="1:9" ht="15" customHeight="1" thickBot="1" x14ac:dyDescent="0.3">
      <c r="A24247" s="72"/>
      <c r="B24247" s="73"/>
      <c r="C24247" s="74"/>
      <c r="D24247" s="74"/>
      <c r="E24247" s="74"/>
      <c r="F24247" s="74"/>
      <c r="G24247" s="74"/>
      <c r="H24247" s="75" t="s">
        <v>94</v>
      </c>
      <c r="I24247" s="76" t="s">
        <v>95</v>
      </c>
    </row>
    <row r="24248" spans="1:9" ht="14.1" customHeight="1" thickBot="1" x14ac:dyDescent="0.3">
      <c r="A24248" s="94" t="s">
        <v>62</v>
      </c>
      <c r="B24248" s="95">
        <v>-1.4631428616185981E-2</v>
      </c>
      <c r="C24248" s="96">
        <v>3.4188109694830654E-3</v>
      </c>
      <c r="D24248" s="97">
        <v>346.62955248769674</v>
      </c>
      <c r="E24248" s="98">
        <v>0</v>
      </c>
      <c r="F24248" s="97">
        <v>-4.2796834182377443</v>
      </c>
      <c r="G24248" s="97">
        <v>2.4248888176091839E-5</v>
      </c>
      <c r="H24248" s="96">
        <v>-2.1355653244407677E-2</v>
      </c>
      <c r="I24248" s="99">
        <v>-7.9072039879642831E-3</v>
      </c>
    </row>
    <row r="24249" spans="1:9" ht="15" customHeight="1" x14ac:dyDescent="0.25">
      <c r="A24249" s="42" t="s">
        <v>138</v>
      </c>
      <c r="B24249" s="43"/>
      <c r="C24249" s="43"/>
      <c r="D24249" s="43"/>
      <c r="E24249" s="43"/>
      <c r="F24249" s="43"/>
      <c r="G24249" s="43"/>
      <c r="H24249" s="43"/>
      <c r="I24249" s="43"/>
    </row>
    <row r="24250" spans="1:9" ht="15" customHeight="1" x14ac:dyDescent="0.25">
      <c r="A24250" s="50" t="s">
        <v>352</v>
      </c>
      <c r="B24250" s="51"/>
      <c r="C24250" s="51"/>
      <c r="D24250" s="51"/>
      <c r="E24250" s="51"/>
      <c r="F24250" s="51"/>
      <c r="G24250" s="51"/>
      <c r="H24250" s="51"/>
      <c r="I24250" s="51"/>
    </row>
    <row r="24253" spans="1:9" ht="16.5" x14ac:dyDescent="0.25">
      <c r="A24253" t="s">
        <v>139</v>
      </c>
    </row>
    <row r="24255" spans="1:9" ht="20.100000000000001" customHeight="1" thickBot="1" x14ac:dyDescent="0.3">
      <c r="A24255" s="16" t="s">
        <v>114</v>
      </c>
      <c r="B24255" s="17"/>
      <c r="C24255" s="17"/>
    </row>
    <row r="24256" spans="1:9" ht="15" customHeight="1" thickBot="1" x14ac:dyDescent="0.3">
      <c r="A24256" s="18"/>
      <c r="B24256" s="19"/>
      <c r="C24256" s="61" t="s">
        <v>62</v>
      </c>
    </row>
    <row r="24257" spans="1:3" ht="14.1" customHeight="1" x14ac:dyDescent="0.25">
      <c r="A24257" s="3" t="s">
        <v>36</v>
      </c>
      <c r="B24257" s="23" t="s">
        <v>37</v>
      </c>
      <c r="C24257" s="62">
        <v>0</v>
      </c>
    </row>
    <row r="24258" spans="1:3" ht="14.1" customHeight="1" x14ac:dyDescent="0.25">
      <c r="A24258" s="28"/>
      <c r="B24258" s="9" t="s">
        <v>63</v>
      </c>
      <c r="C24258" s="12">
        <v>0</v>
      </c>
    </row>
    <row r="24259" spans="1:3" ht="14.1" customHeight="1" x14ac:dyDescent="0.25">
      <c r="A24259" s="28"/>
      <c r="B24259" s="9" t="s">
        <v>64</v>
      </c>
      <c r="C24259" s="12">
        <v>0</v>
      </c>
    </row>
    <row r="24260" spans="1:3" ht="14.1" customHeight="1" x14ac:dyDescent="0.25">
      <c r="A24260" s="28"/>
      <c r="B24260" s="9" t="s">
        <v>65</v>
      </c>
      <c r="C24260" s="12">
        <v>0</v>
      </c>
    </row>
    <row r="24261" spans="1:3" ht="14.1" customHeight="1" x14ac:dyDescent="0.25">
      <c r="A24261" s="28"/>
      <c r="B24261" s="9" t="s">
        <v>66</v>
      </c>
      <c r="C24261" s="12">
        <v>0</v>
      </c>
    </row>
    <row r="24262" spans="1:3" ht="14.1" customHeight="1" x14ac:dyDescent="0.25">
      <c r="A24262" s="28"/>
      <c r="B24262" s="9" t="s">
        <v>67</v>
      </c>
      <c r="C24262" s="12">
        <v>0</v>
      </c>
    </row>
    <row r="24263" spans="1:3" ht="14.1" customHeight="1" x14ac:dyDescent="0.25">
      <c r="A24263" s="28"/>
      <c r="B24263" s="9" t="s">
        <v>68</v>
      </c>
      <c r="C24263" s="12">
        <v>0</v>
      </c>
    </row>
    <row r="24264" spans="1:3" ht="24" customHeight="1" x14ac:dyDescent="0.25">
      <c r="A24264" s="28"/>
      <c r="B24264" s="9" t="s">
        <v>69</v>
      </c>
      <c r="C24264" s="12">
        <v>0</v>
      </c>
    </row>
    <row r="24265" spans="1:3" ht="24" customHeight="1" x14ac:dyDescent="0.25">
      <c r="A24265" s="28"/>
      <c r="B24265" s="9" t="s">
        <v>70</v>
      </c>
      <c r="C24265" s="12">
        <v>0</v>
      </c>
    </row>
    <row r="24266" spans="1:3" ht="24" customHeight="1" x14ac:dyDescent="0.25">
      <c r="A24266" s="28"/>
      <c r="B24266" s="9" t="s">
        <v>71</v>
      </c>
      <c r="C24266" s="12">
        <v>1</v>
      </c>
    </row>
    <row r="24267" spans="1:3" ht="24" customHeight="1" x14ac:dyDescent="0.25">
      <c r="A24267" s="28"/>
      <c r="B24267" s="9" t="s">
        <v>72</v>
      </c>
      <c r="C24267" s="12">
        <v>-1</v>
      </c>
    </row>
    <row r="24268" spans="1:3" ht="24" customHeight="1" x14ac:dyDescent="0.25">
      <c r="A24268" s="28"/>
      <c r="B24268" s="9" t="s">
        <v>73</v>
      </c>
      <c r="C24268" s="12">
        <v>0</v>
      </c>
    </row>
    <row r="24269" spans="1:3" ht="24" customHeight="1" x14ac:dyDescent="0.25">
      <c r="A24269" s="28"/>
      <c r="B24269" s="9" t="s">
        <v>74</v>
      </c>
      <c r="C24269" s="12">
        <v>0</v>
      </c>
    </row>
    <row r="24270" spans="1:3" ht="24" customHeight="1" x14ac:dyDescent="0.25">
      <c r="A24270" s="28"/>
      <c r="B24270" s="9" t="s">
        <v>75</v>
      </c>
      <c r="C24270" s="12">
        <v>-1</v>
      </c>
    </row>
    <row r="24271" spans="1:3" ht="24" customHeight="1" thickBot="1" x14ac:dyDescent="0.3">
      <c r="A24271" s="91"/>
      <c r="B24271" s="14" t="s">
        <v>76</v>
      </c>
      <c r="C24271" s="100">
        <v>1</v>
      </c>
    </row>
    <row r="24272" spans="1:3" ht="24.95" customHeight="1" x14ac:dyDescent="0.25">
      <c r="A24272" s="42" t="s">
        <v>140</v>
      </c>
      <c r="B24272" s="43"/>
      <c r="C24272" s="43"/>
    </row>
    <row r="24274" spans="1:9" ht="20.100000000000001" customHeight="1" thickBot="1" x14ac:dyDescent="0.3">
      <c r="A24274" s="16" t="s">
        <v>116</v>
      </c>
      <c r="B24274" s="17"/>
      <c r="C24274" s="17"/>
      <c r="D24274" s="17"/>
      <c r="E24274" s="17"/>
      <c r="F24274" s="17"/>
      <c r="G24274" s="17"/>
      <c r="H24274" s="17"/>
      <c r="I24274" s="17"/>
    </row>
    <row r="24275" spans="1:9" ht="15" customHeight="1" x14ac:dyDescent="0.25">
      <c r="A24275" s="67" t="s">
        <v>117</v>
      </c>
      <c r="B24275" s="68" t="s">
        <v>89</v>
      </c>
      <c r="C24275" s="69" t="s">
        <v>90</v>
      </c>
      <c r="D24275" s="69" t="s">
        <v>91</v>
      </c>
      <c r="E24275" s="69" t="s">
        <v>118</v>
      </c>
      <c r="F24275" s="69" t="s">
        <v>92</v>
      </c>
      <c r="G24275" s="69" t="s">
        <v>59</v>
      </c>
      <c r="H24275" s="70" t="s">
        <v>93</v>
      </c>
      <c r="I24275" s="71"/>
    </row>
    <row r="24276" spans="1:9" ht="15" customHeight="1" thickBot="1" x14ac:dyDescent="0.3">
      <c r="A24276" s="72"/>
      <c r="B24276" s="73"/>
      <c r="C24276" s="74"/>
      <c r="D24276" s="74"/>
      <c r="E24276" s="74"/>
      <c r="F24276" s="74"/>
      <c r="G24276" s="74"/>
      <c r="H24276" s="75" t="s">
        <v>94</v>
      </c>
      <c r="I24276" s="76" t="s">
        <v>95</v>
      </c>
    </row>
    <row r="24277" spans="1:9" ht="14.1" customHeight="1" thickBot="1" x14ac:dyDescent="0.3">
      <c r="A24277" s="94" t="s">
        <v>62</v>
      </c>
      <c r="B24277" s="95">
        <v>4.8763075592953365E-3</v>
      </c>
      <c r="C24277" s="96">
        <v>4.7897536309973784E-3</v>
      </c>
      <c r="D24277" s="97">
        <v>346.19007891474331</v>
      </c>
      <c r="E24277" s="98">
        <v>0</v>
      </c>
      <c r="F24277" s="97">
        <v>1.0180706430781357</v>
      </c>
      <c r="G24277" s="97">
        <v>0.30935533249240532</v>
      </c>
      <c r="H24277" s="96">
        <v>-4.5443719882411462E-3</v>
      </c>
      <c r="I24277" s="99">
        <v>1.4296987106831818E-2</v>
      </c>
    </row>
    <row r="24278" spans="1:9" ht="15" customHeight="1" x14ac:dyDescent="0.25">
      <c r="A24278" s="42" t="s">
        <v>140</v>
      </c>
      <c r="B24278" s="43"/>
      <c r="C24278" s="43"/>
      <c r="D24278" s="43"/>
      <c r="E24278" s="43"/>
      <c r="F24278" s="43"/>
      <c r="G24278" s="43"/>
      <c r="H24278" s="43"/>
      <c r="I24278" s="43"/>
    </row>
    <row r="24279" spans="1:9" ht="15" customHeight="1" x14ac:dyDescent="0.25">
      <c r="A24279" s="50" t="s">
        <v>352</v>
      </c>
      <c r="B24279" s="51"/>
      <c r="C24279" s="51"/>
      <c r="D24279" s="51"/>
      <c r="E24279" s="51"/>
      <c r="F24279" s="51"/>
      <c r="G24279" s="51"/>
      <c r="H24279" s="51"/>
      <c r="I24279" s="51"/>
    </row>
    <row r="24282" spans="1:9" ht="16.5" x14ac:dyDescent="0.25">
      <c r="A24282" t="s">
        <v>141</v>
      </c>
    </row>
    <row r="24285" spans="1:9" ht="16.5" x14ac:dyDescent="0.25">
      <c r="A24285" t="s">
        <v>142</v>
      </c>
    </row>
    <row r="24287" spans="1:9" ht="18" customHeight="1" thickBot="1" x14ac:dyDescent="0.3">
      <c r="A24287" s="1" t="s">
        <v>143</v>
      </c>
      <c r="B24287" s="2"/>
      <c r="C24287" s="2"/>
      <c r="D24287" s="2"/>
    </row>
    <row r="24288" spans="1:9" ht="14.1" customHeight="1" x14ac:dyDescent="0.25">
      <c r="A24288" s="101" t="s">
        <v>88</v>
      </c>
      <c r="B24288" s="4"/>
      <c r="C24288" s="102" t="s">
        <v>144</v>
      </c>
      <c r="D24288" s="103"/>
    </row>
    <row r="24289" spans="1:4" ht="15" customHeight="1" thickBot="1" x14ac:dyDescent="0.3">
      <c r="A24289" s="13"/>
      <c r="B24289" s="104"/>
      <c r="C24289" s="105" t="s">
        <v>145</v>
      </c>
      <c r="D24289" s="76" t="s">
        <v>146</v>
      </c>
    </row>
    <row r="24290" spans="1:4" ht="14.1" customHeight="1" x14ac:dyDescent="0.25">
      <c r="A24290" s="3" t="s">
        <v>36</v>
      </c>
      <c r="B24290" s="23" t="s">
        <v>37</v>
      </c>
      <c r="C24290" s="24">
        <v>1</v>
      </c>
      <c r="D24290" s="63">
        <v>1</v>
      </c>
    </row>
    <row r="24291" spans="1:4" ht="14.1" customHeight="1" x14ac:dyDescent="0.25">
      <c r="A24291" s="11"/>
      <c r="B24291" s="9" t="s">
        <v>63</v>
      </c>
      <c r="C24291" s="29">
        <v>1</v>
      </c>
      <c r="D24291" s="35">
        <v>0</v>
      </c>
    </row>
    <row r="24292" spans="1:4" ht="14.1" customHeight="1" x14ac:dyDescent="0.25">
      <c r="A24292" s="11"/>
      <c r="B24292" s="9" t="s">
        <v>64</v>
      </c>
      <c r="C24292" s="29">
        <v>0</v>
      </c>
      <c r="D24292" s="35">
        <v>1</v>
      </c>
    </row>
    <row r="24293" spans="1:4" ht="14.1" customHeight="1" x14ac:dyDescent="0.25">
      <c r="A24293" s="11"/>
      <c r="B24293" s="9" t="s">
        <v>65</v>
      </c>
      <c r="C24293" s="64">
        <v>0.25</v>
      </c>
      <c r="D24293" s="56">
        <v>0.25</v>
      </c>
    </row>
    <row r="24294" spans="1:4" ht="14.1" customHeight="1" x14ac:dyDescent="0.25">
      <c r="A24294" s="11"/>
      <c r="B24294" s="9" t="s">
        <v>66</v>
      </c>
      <c r="C24294" s="64">
        <v>0.25</v>
      </c>
      <c r="D24294" s="56">
        <v>0.25</v>
      </c>
    </row>
    <row r="24295" spans="1:4" ht="14.1" customHeight="1" x14ac:dyDescent="0.25">
      <c r="A24295" s="11"/>
      <c r="B24295" s="9" t="s">
        <v>67</v>
      </c>
      <c r="C24295" s="64">
        <v>0.25</v>
      </c>
      <c r="D24295" s="56">
        <v>0.25</v>
      </c>
    </row>
    <row r="24296" spans="1:4" ht="14.1" customHeight="1" x14ac:dyDescent="0.25">
      <c r="A24296" s="11"/>
      <c r="B24296" s="9" t="s">
        <v>68</v>
      </c>
      <c r="C24296" s="64">
        <v>0.25</v>
      </c>
      <c r="D24296" s="56">
        <v>0.25</v>
      </c>
    </row>
    <row r="24297" spans="1:4" ht="24" customHeight="1" x14ac:dyDescent="0.25">
      <c r="A24297" s="11"/>
      <c r="B24297" s="9" t="s">
        <v>69</v>
      </c>
      <c r="C24297" s="64">
        <v>0.25</v>
      </c>
      <c r="D24297" s="35">
        <v>0</v>
      </c>
    </row>
    <row r="24298" spans="1:4" ht="24" customHeight="1" x14ac:dyDescent="0.25">
      <c r="A24298" s="11"/>
      <c r="B24298" s="9" t="s">
        <v>70</v>
      </c>
      <c r="C24298" s="64">
        <v>0.25</v>
      </c>
      <c r="D24298" s="35">
        <v>0</v>
      </c>
    </row>
    <row r="24299" spans="1:4" ht="24" customHeight="1" x14ac:dyDescent="0.25">
      <c r="A24299" s="11"/>
      <c r="B24299" s="9" t="s">
        <v>71</v>
      </c>
      <c r="C24299" s="64">
        <v>0.25</v>
      </c>
      <c r="D24299" s="35">
        <v>0</v>
      </c>
    </row>
    <row r="24300" spans="1:4" ht="24" customHeight="1" x14ac:dyDescent="0.25">
      <c r="A24300" s="11"/>
      <c r="B24300" s="9" t="s">
        <v>72</v>
      </c>
      <c r="C24300" s="64">
        <v>0.25</v>
      </c>
      <c r="D24300" s="35">
        <v>0</v>
      </c>
    </row>
    <row r="24301" spans="1:4" ht="24" customHeight="1" x14ac:dyDescent="0.25">
      <c r="A24301" s="11"/>
      <c r="B24301" s="9" t="s">
        <v>73</v>
      </c>
      <c r="C24301" s="29">
        <v>0</v>
      </c>
      <c r="D24301" s="56">
        <v>0.25</v>
      </c>
    </row>
    <row r="24302" spans="1:4" ht="24" customHeight="1" x14ac:dyDescent="0.25">
      <c r="A24302" s="11"/>
      <c r="B24302" s="9" t="s">
        <v>74</v>
      </c>
      <c r="C24302" s="29">
        <v>0</v>
      </c>
      <c r="D24302" s="56">
        <v>0.25</v>
      </c>
    </row>
    <row r="24303" spans="1:4" ht="24" customHeight="1" x14ac:dyDescent="0.25">
      <c r="A24303" s="11"/>
      <c r="B24303" s="9" t="s">
        <v>75</v>
      </c>
      <c r="C24303" s="29">
        <v>0</v>
      </c>
      <c r="D24303" s="56">
        <v>0.25</v>
      </c>
    </row>
    <row r="24304" spans="1:4" ht="24" customHeight="1" thickBot="1" x14ac:dyDescent="0.3">
      <c r="A24304" s="13"/>
      <c r="B24304" s="14" t="s">
        <v>76</v>
      </c>
      <c r="C24304" s="38">
        <v>0</v>
      </c>
      <c r="D24304" s="58">
        <v>0.25</v>
      </c>
    </row>
    <row r="24306" spans="1:6" ht="20.100000000000001" customHeight="1" thickBot="1" x14ac:dyDescent="0.3">
      <c r="A24306" s="16" t="s">
        <v>147</v>
      </c>
      <c r="B24306" s="17"/>
      <c r="C24306" s="17"/>
      <c r="D24306" s="17"/>
      <c r="E24306" s="17"/>
      <c r="F24306" s="17"/>
    </row>
    <row r="24307" spans="1:6" ht="15" customHeight="1" x14ac:dyDescent="0.25">
      <c r="A24307" s="67" t="s">
        <v>144</v>
      </c>
      <c r="B24307" s="68" t="s">
        <v>148</v>
      </c>
      <c r="C24307" s="69" t="s">
        <v>90</v>
      </c>
      <c r="D24307" s="69" t="s">
        <v>91</v>
      </c>
      <c r="E24307" s="70" t="s">
        <v>93</v>
      </c>
      <c r="F24307" s="71"/>
    </row>
    <row r="24308" spans="1:6" ht="15" customHeight="1" thickBot="1" x14ac:dyDescent="0.3">
      <c r="A24308" s="72"/>
      <c r="B24308" s="73"/>
      <c r="C24308" s="74"/>
      <c r="D24308" s="74"/>
      <c r="E24308" s="75" t="s">
        <v>94</v>
      </c>
      <c r="F24308" s="76" t="s">
        <v>95</v>
      </c>
    </row>
    <row r="24309" spans="1:6" ht="14.1" customHeight="1" x14ac:dyDescent="0.25">
      <c r="A24309" s="44" t="s">
        <v>145</v>
      </c>
      <c r="B24309" s="106">
        <v>0.93644289448953977</v>
      </c>
      <c r="C24309" s="53">
        <v>9.0795734515319373E-3</v>
      </c>
      <c r="D24309" s="53">
        <v>139.34480158130327</v>
      </c>
      <c r="E24309" s="53">
        <v>0.91849135417020344</v>
      </c>
      <c r="F24309" s="54">
        <v>0.95439443480887609</v>
      </c>
    </row>
    <row r="24310" spans="1:6" ht="14.1" customHeight="1" thickBot="1" x14ac:dyDescent="0.3">
      <c r="A24310" s="48" t="s">
        <v>146</v>
      </c>
      <c r="B24310" s="65">
        <v>0.94974326655938646</v>
      </c>
      <c r="C24310" s="57">
        <v>8.9946995936120572E-3</v>
      </c>
      <c r="D24310" s="57">
        <v>141.81527852788707</v>
      </c>
      <c r="E24310" s="57">
        <v>0.93196224647479087</v>
      </c>
      <c r="F24310" s="58">
        <v>0.96752428664398205</v>
      </c>
    </row>
    <row r="24311" spans="1:6" ht="15" customHeight="1" x14ac:dyDescent="0.25">
      <c r="A24311" s="42" t="s">
        <v>351</v>
      </c>
      <c r="B24311" s="43"/>
      <c r="C24311" s="43"/>
      <c r="D24311" s="43"/>
      <c r="E24311" s="43"/>
      <c r="F24311" s="43"/>
    </row>
    <row r="24314" spans="1:6" ht="16.5" x14ac:dyDescent="0.25">
      <c r="A24314" t="s">
        <v>149</v>
      </c>
    </row>
    <row r="24316" spans="1:6" ht="18" customHeight="1" thickBot="1" x14ac:dyDescent="0.3">
      <c r="A24316" s="1" t="s">
        <v>143</v>
      </c>
      <c r="B24316" s="2"/>
      <c r="C24316" s="2"/>
      <c r="D24316" s="2"/>
      <c r="E24316" s="2"/>
      <c r="F24316" s="2"/>
    </row>
    <row r="24317" spans="1:6" ht="14.1" customHeight="1" x14ac:dyDescent="0.25">
      <c r="A24317" s="101" t="s">
        <v>88</v>
      </c>
      <c r="B24317" s="4"/>
      <c r="C24317" s="102" t="s">
        <v>150</v>
      </c>
      <c r="D24317" s="107"/>
      <c r="E24317" s="107"/>
      <c r="F24317" s="103"/>
    </row>
    <row r="24318" spans="1:6" ht="15" customHeight="1" thickBot="1" x14ac:dyDescent="0.3">
      <c r="A24318" s="13"/>
      <c r="B24318" s="104"/>
      <c r="C24318" s="105" t="s">
        <v>151</v>
      </c>
      <c r="D24318" s="75" t="s">
        <v>152</v>
      </c>
      <c r="E24318" s="75" t="s">
        <v>153</v>
      </c>
      <c r="F24318" s="76" t="s">
        <v>154</v>
      </c>
    </row>
    <row r="24319" spans="1:6" ht="14.1" customHeight="1" x14ac:dyDescent="0.25">
      <c r="A24319" s="3" t="s">
        <v>36</v>
      </c>
      <c r="B24319" s="23" t="s">
        <v>37</v>
      </c>
      <c r="C24319" s="24">
        <v>1</v>
      </c>
      <c r="D24319" s="26">
        <v>1</v>
      </c>
      <c r="E24319" s="26">
        <v>1</v>
      </c>
      <c r="F24319" s="63">
        <v>1</v>
      </c>
    </row>
    <row r="24320" spans="1:6" ht="14.1" customHeight="1" x14ac:dyDescent="0.25">
      <c r="A24320" s="11"/>
      <c r="B24320" s="9" t="s">
        <v>63</v>
      </c>
      <c r="C24320" s="64">
        <v>0.5</v>
      </c>
      <c r="D24320" s="55">
        <v>0.5</v>
      </c>
      <c r="E24320" s="55">
        <v>0.5</v>
      </c>
      <c r="F24320" s="56">
        <v>0.5</v>
      </c>
    </row>
    <row r="24321" spans="1:6" ht="14.1" customHeight="1" x14ac:dyDescent="0.25">
      <c r="A24321" s="11"/>
      <c r="B24321" s="9" t="s">
        <v>64</v>
      </c>
      <c r="C24321" s="64">
        <v>0.5</v>
      </c>
      <c r="D24321" s="55">
        <v>0.5</v>
      </c>
      <c r="E24321" s="55">
        <v>0.5</v>
      </c>
      <c r="F24321" s="56">
        <v>0.5</v>
      </c>
    </row>
    <row r="24322" spans="1:6" ht="14.1" customHeight="1" x14ac:dyDescent="0.25">
      <c r="A24322" s="11"/>
      <c r="B24322" s="9" t="s">
        <v>65</v>
      </c>
      <c r="C24322" s="29">
        <v>1</v>
      </c>
      <c r="D24322" s="31">
        <v>0</v>
      </c>
      <c r="E24322" s="31">
        <v>0</v>
      </c>
      <c r="F24322" s="35">
        <v>0</v>
      </c>
    </row>
    <row r="24323" spans="1:6" ht="14.1" customHeight="1" x14ac:dyDescent="0.25">
      <c r="A24323" s="11"/>
      <c r="B24323" s="9" t="s">
        <v>66</v>
      </c>
      <c r="C24323" s="29">
        <v>0</v>
      </c>
      <c r="D24323" s="31">
        <v>1</v>
      </c>
      <c r="E24323" s="31">
        <v>0</v>
      </c>
      <c r="F24323" s="35">
        <v>0</v>
      </c>
    </row>
    <row r="24324" spans="1:6" ht="14.1" customHeight="1" x14ac:dyDescent="0.25">
      <c r="A24324" s="11"/>
      <c r="B24324" s="9" t="s">
        <v>67</v>
      </c>
      <c r="C24324" s="29">
        <v>0</v>
      </c>
      <c r="D24324" s="31">
        <v>0</v>
      </c>
      <c r="E24324" s="31">
        <v>1</v>
      </c>
      <c r="F24324" s="35">
        <v>0</v>
      </c>
    </row>
    <row r="24325" spans="1:6" ht="14.1" customHeight="1" x14ac:dyDescent="0.25">
      <c r="A24325" s="11"/>
      <c r="B24325" s="9" t="s">
        <v>68</v>
      </c>
      <c r="C24325" s="29">
        <v>0</v>
      </c>
      <c r="D24325" s="31">
        <v>0</v>
      </c>
      <c r="E24325" s="31">
        <v>0</v>
      </c>
      <c r="F24325" s="35">
        <v>1</v>
      </c>
    </row>
    <row r="24326" spans="1:6" ht="24" customHeight="1" x14ac:dyDescent="0.25">
      <c r="A24326" s="11"/>
      <c r="B24326" s="9" t="s">
        <v>69</v>
      </c>
      <c r="C24326" s="64">
        <v>0.5</v>
      </c>
      <c r="D24326" s="31">
        <v>0</v>
      </c>
      <c r="E24326" s="31">
        <v>0</v>
      </c>
      <c r="F24326" s="35">
        <v>0</v>
      </c>
    </row>
    <row r="24327" spans="1:6" ht="24" customHeight="1" x14ac:dyDescent="0.25">
      <c r="A24327" s="11"/>
      <c r="B24327" s="9" t="s">
        <v>70</v>
      </c>
      <c r="C24327" s="29">
        <v>0</v>
      </c>
      <c r="D24327" s="55">
        <v>0.5</v>
      </c>
      <c r="E24327" s="31">
        <v>0</v>
      </c>
      <c r="F24327" s="35">
        <v>0</v>
      </c>
    </row>
    <row r="24328" spans="1:6" ht="24" customHeight="1" x14ac:dyDescent="0.25">
      <c r="A24328" s="11"/>
      <c r="B24328" s="9" t="s">
        <v>71</v>
      </c>
      <c r="C24328" s="29">
        <v>0</v>
      </c>
      <c r="D24328" s="31">
        <v>0</v>
      </c>
      <c r="E24328" s="55">
        <v>0.5</v>
      </c>
      <c r="F24328" s="35">
        <v>0</v>
      </c>
    </row>
    <row r="24329" spans="1:6" ht="24" customHeight="1" x14ac:dyDescent="0.25">
      <c r="A24329" s="11"/>
      <c r="B24329" s="9" t="s">
        <v>72</v>
      </c>
      <c r="C24329" s="29">
        <v>0</v>
      </c>
      <c r="D24329" s="31">
        <v>0</v>
      </c>
      <c r="E24329" s="31">
        <v>0</v>
      </c>
      <c r="F24329" s="56">
        <v>0.5</v>
      </c>
    </row>
    <row r="24330" spans="1:6" ht="24" customHeight="1" x14ac:dyDescent="0.25">
      <c r="A24330" s="11"/>
      <c r="B24330" s="9" t="s">
        <v>73</v>
      </c>
      <c r="C24330" s="64">
        <v>0.5</v>
      </c>
      <c r="D24330" s="31">
        <v>0</v>
      </c>
      <c r="E24330" s="31">
        <v>0</v>
      </c>
      <c r="F24330" s="35">
        <v>0</v>
      </c>
    </row>
    <row r="24331" spans="1:6" ht="24" customHeight="1" x14ac:dyDescent="0.25">
      <c r="A24331" s="11"/>
      <c r="B24331" s="9" t="s">
        <v>74</v>
      </c>
      <c r="C24331" s="29">
        <v>0</v>
      </c>
      <c r="D24331" s="55">
        <v>0.5</v>
      </c>
      <c r="E24331" s="31">
        <v>0</v>
      </c>
      <c r="F24331" s="35">
        <v>0</v>
      </c>
    </row>
    <row r="24332" spans="1:6" ht="24" customHeight="1" x14ac:dyDescent="0.25">
      <c r="A24332" s="11"/>
      <c r="B24332" s="9" t="s">
        <v>75</v>
      </c>
      <c r="C24332" s="29">
        <v>0</v>
      </c>
      <c r="D24332" s="31">
        <v>0</v>
      </c>
      <c r="E24332" s="55">
        <v>0.5</v>
      </c>
      <c r="F24332" s="35">
        <v>0</v>
      </c>
    </row>
    <row r="24333" spans="1:6" ht="24" customHeight="1" thickBot="1" x14ac:dyDescent="0.3">
      <c r="A24333" s="13"/>
      <c r="B24333" s="14" t="s">
        <v>76</v>
      </c>
      <c r="C24333" s="38">
        <v>0</v>
      </c>
      <c r="D24333" s="40">
        <v>0</v>
      </c>
      <c r="E24333" s="40">
        <v>0</v>
      </c>
      <c r="F24333" s="58">
        <v>0.5</v>
      </c>
    </row>
    <row r="24335" spans="1:6" ht="20.100000000000001" customHeight="1" thickBot="1" x14ac:dyDescent="0.3">
      <c r="A24335" s="16" t="s">
        <v>147</v>
      </c>
      <c r="B24335" s="17"/>
      <c r="C24335" s="17"/>
      <c r="D24335" s="17"/>
      <c r="E24335" s="17"/>
      <c r="F24335" s="17"/>
    </row>
    <row r="24336" spans="1:6" ht="15" customHeight="1" x14ac:dyDescent="0.25">
      <c r="A24336" s="67" t="s">
        <v>150</v>
      </c>
      <c r="B24336" s="68" t="s">
        <v>148</v>
      </c>
      <c r="C24336" s="69" t="s">
        <v>90</v>
      </c>
      <c r="D24336" s="69" t="s">
        <v>91</v>
      </c>
      <c r="E24336" s="70" t="s">
        <v>93</v>
      </c>
      <c r="F24336" s="71"/>
    </row>
    <row r="24337" spans="1:10" ht="15" customHeight="1" thickBot="1" x14ac:dyDescent="0.3">
      <c r="A24337" s="72"/>
      <c r="B24337" s="73"/>
      <c r="C24337" s="74"/>
      <c r="D24337" s="74"/>
      <c r="E24337" s="75" t="s">
        <v>94</v>
      </c>
      <c r="F24337" s="76" t="s">
        <v>95</v>
      </c>
    </row>
    <row r="24338" spans="1:10" ht="14.1" customHeight="1" x14ac:dyDescent="0.25">
      <c r="A24338" s="44" t="s">
        <v>151</v>
      </c>
      <c r="B24338" s="106">
        <v>0.95146927986245022</v>
      </c>
      <c r="C24338" s="53">
        <v>6.7997208415263499E-3</v>
      </c>
      <c r="D24338" s="53">
        <v>176.49215732030893</v>
      </c>
      <c r="E24338" s="53">
        <v>0.93805005600899938</v>
      </c>
      <c r="F24338" s="54">
        <v>0.96488850371590107</v>
      </c>
    </row>
    <row r="24339" spans="1:10" ht="14.1" customHeight="1" x14ac:dyDescent="0.25">
      <c r="A24339" s="46" t="s">
        <v>152</v>
      </c>
      <c r="B24339" s="64">
        <v>0.93672631944976126</v>
      </c>
      <c r="C24339" s="55">
        <v>6.6876648927055729E-3</v>
      </c>
      <c r="D24339" s="55">
        <v>166.98574109992612</v>
      </c>
      <c r="E24339" s="55">
        <v>0.92352304865320201</v>
      </c>
      <c r="F24339" s="56">
        <v>0.94992959024632051</v>
      </c>
    </row>
    <row r="24340" spans="1:10" ht="14.1" customHeight="1" x14ac:dyDescent="0.25">
      <c r="A24340" s="46" t="s">
        <v>153</v>
      </c>
      <c r="B24340" s="64">
        <v>0.93599172397455133</v>
      </c>
      <c r="C24340" s="55">
        <v>6.6320494713920245E-3</v>
      </c>
      <c r="D24340" s="55">
        <v>162.24472498405996</v>
      </c>
      <c r="E24340" s="55">
        <v>0.92289545984752008</v>
      </c>
      <c r="F24340" s="56">
        <v>0.94908798810158257</v>
      </c>
    </row>
    <row r="24341" spans="1:10" ht="14.1" customHeight="1" thickBot="1" x14ac:dyDescent="0.3">
      <c r="A24341" s="48" t="s">
        <v>154</v>
      </c>
      <c r="B24341" s="65">
        <v>0.94818499881108964</v>
      </c>
      <c r="C24341" s="57">
        <v>6.5942150235327552E-3</v>
      </c>
      <c r="D24341" s="57">
        <v>158.79037659967096</v>
      </c>
      <c r="E24341" s="57">
        <v>0.93516131727057494</v>
      </c>
      <c r="F24341" s="58">
        <v>0.96120868035160434</v>
      </c>
    </row>
    <row r="24342" spans="1:10" ht="15" customHeight="1" x14ac:dyDescent="0.25">
      <c r="A24342" s="42" t="s">
        <v>351</v>
      </c>
      <c r="B24342" s="43"/>
      <c r="C24342" s="43"/>
      <c r="D24342" s="43"/>
      <c r="E24342" s="43"/>
      <c r="F24342" s="43"/>
    </row>
    <row r="24345" spans="1:10" ht="16.5" x14ac:dyDescent="0.25">
      <c r="A24345" t="s">
        <v>155</v>
      </c>
    </row>
    <row r="24347" spans="1:10" ht="18" customHeight="1" thickBot="1" x14ac:dyDescent="0.3">
      <c r="A24347" s="1" t="s">
        <v>143</v>
      </c>
      <c r="B24347" s="2"/>
      <c r="C24347" s="2"/>
      <c r="D24347" s="2"/>
      <c r="E24347" s="2"/>
      <c r="F24347" s="2"/>
      <c r="G24347" s="2"/>
      <c r="H24347" s="2"/>
      <c r="I24347" s="2"/>
      <c r="J24347" s="2"/>
    </row>
    <row r="24348" spans="1:10" ht="14.1" customHeight="1" x14ac:dyDescent="0.25">
      <c r="A24348" s="101" t="s">
        <v>88</v>
      </c>
      <c r="B24348" s="4"/>
      <c r="C24348" s="102" t="s">
        <v>144</v>
      </c>
      <c r="D24348" s="107"/>
      <c r="E24348" s="107"/>
      <c r="F24348" s="107"/>
      <c r="G24348" s="107"/>
      <c r="H24348" s="107"/>
      <c r="I24348" s="107"/>
      <c r="J24348" s="103"/>
    </row>
    <row r="24349" spans="1:10" ht="15" customHeight="1" x14ac:dyDescent="0.25">
      <c r="A24349" s="11"/>
      <c r="B24349" s="7"/>
      <c r="C24349" s="108" t="s">
        <v>145</v>
      </c>
      <c r="D24349" s="109"/>
      <c r="E24349" s="109"/>
      <c r="F24349" s="110"/>
      <c r="G24349" s="111" t="s">
        <v>146</v>
      </c>
      <c r="H24349" s="109"/>
      <c r="I24349" s="109"/>
      <c r="J24349" s="112"/>
    </row>
    <row r="24350" spans="1:10" ht="14.1" customHeight="1" x14ac:dyDescent="0.25">
      <c r="A24350" s="11"/>
      <c r="B24350" s="7"/>
      <c r="C24350" s="108" t="s">
        <v>150</v>
      </c>
      <c r="D24350" s="109"/>
      <c r="E24350" s="109"/>
      <c r="F24350" s="110"/>
      <c r="G24350" s="111" t="s">
        <v>150</v>
      </c>
      <c r="H24350" s="109"/>
      <c r="I24350" s="109"/>
      <c r="J24350" s="112"/>
    </row>
    <row r="24351" spans="1:10" ht="15" customHeight="1" thickBot="1" x14ac:dyDescent="0.3">
      <c r="A24351" s="13"/>
      <c r="B24351" s="104"/>
      <c r="C24351" s="105" t="s">
        <v>151</v>
      </c>
      <c r="D24351" s="75" t="s">
        <v>152</v>
      </c>
      <c r="E24351" s="75" t="s">
        <v>153</v>
      </c>
      <c r="F24351" s="75" t="s">
        <v>154</v>
      </c>
      <c r="G24351" s="75" t="s">
        <v>151</v>
      </c>
      <c r="H24351" s="75" t="s">
        <v>152</v>
      </c>
      <c r="I24351" s="75" t="s">
        <v>153</v>
      </c>
      <c r="J24351" s="76" t="s">
        <v>154</v>
      </c>
    </row>
    <row r="24352" spans="1:10" ht="14.1" customHeight="1" x14ac:dyDescent="0.25">
      <c r="A24352" s="3" t="s">
        <v>36</v>
      </c>
      <c r="B24352" s="23" t="s">
        <v>37</v>
      </c>
      <c r="C24352" s="24">
        <v>1</v>
      </c>
      <c r="D24352" s="26">
        <v>1</v>
      </c>
      <c r="E24352" s="26">
        <v>1</v>
      </c>
      <c r="F24352" s="26">
        <v>1</v>
      </c>
      <c r="G24352" s="26">
        <v>1</v>
      </c>
      <c r="H24352" s="26">
        <v>1</v>
      </c>
      <c r="I24352" s="26">
        <v>1</v>
      </c>
      <c r="J24352" s="63">
        <v>1</v>
      </c>
    </row>
    <row r="24353" spans="1:10" ht="14.1" customHeight="1" x14ac:dyDescent="0.25">
      <c r="A24353" s="11"/>
      <c r="B24353" s="9" t="s">
        <v>63</v>
      </c>
      <c r="C24353" s="29">
        <v>1</v>
      </c>
      <c r="D24353" s="31">
        <v>1</v>
      </c>
      <c r="E24353" s="31">
        <v>1</v>
      </c>
      <c r="F24353" s="31">
        <v>1</v>
      </c>
      <c r="G24353" s="31">
        <v>0</v>
      </c>
      <c r="H24353" s="31">
        <v>0</v>
      </c>
      <c r="I24353" s="31">
        <v>0</v>
      </c>
      <c r="J24353" s="35">
        <v>0</v>
      </c>
    </row>
    <row r="24354" spans="1:10" ht="14.1" customHeight="1" x14ac:dyDescent="0.25">
      <c r="A24354" s="11"/>
      <c r="B24354" s="9" t="s">
        <v>64</v>
      </c>
      <c r="C24354" s="29">
        <v>0</v>
      </c>
      <c r="D24354" s="31">
        <v>0</v>
      </c>
      <c r="E24354" s="31">
        <v>0</v>
      </c>
      <c r="F24354" s="31">
        <v>0</v>
      </c>
      <c r="G24354" s="31">
        <v>1</v>
      </c>
      <c r="H24354" s="31">
        <v>1</v>
      </c>
      <c r="I24354" s="31">
        <v>1</v>
      </c>
      <c r="J24354" s="35">
        <v>1</v>
      </c>
    </row>
    <row r="24355" spans="1:10" ht="14.1" customHeight="1" x14ac:dyDescent="0.25">
      <c r="A24355" s="11"/>
      <c r="B24355" s="9" t="s">
        <v>65</v>
      </c>
      <c r="C24355" s="29">
        <v>1</v>
      </c>
      <c r="D24355" s="31">
        <v>0</v>
      </c>
      <c r="E24355" s="31">
        <v>0</v>
      </c>
      <c r="F24355" s="31">
        <v>0</v>
      </c>
      <c r="G24355" s="31">
        <v>1</v>
      </c>
      <c r="H24355" s="31">
        <v>0</v>
      </c>
      <c r="I24355" s="31">
        <v>0</v>
      </c>
      <c r="J24355" s="35">
        <v>0</v>
      </c>
    </row>
    <row r="24356" spans="1:10" ht="14.1" customHeight="1" x14ac:dyDescent="0.25">
      <c r="A24356" s="11"/>
      <c r="B24356" s="9" t="s">
        <v>66</v>
      </c>
      <c r="C24356" s="29">
        <v>0</v>
      </c>
      <c r="D24356" s="31">
        <v>1</v>
      </c>
      <c r="E24356" s="31">
        <v>0</v>
      </c>
      <c r="F24356" s="31">
        <v>0</v>
      </c>
      <c r="G24356" s="31">
        <v>0</v>
      </c>
      <c r="H24356" s="31">
        <v>1</v>
      </c>
      <c r="I24356" s="31">
        <v>0</v>
      </c>
      <c r="J24356" s="35">
        <v>0</v>
      </c>
    </row>
    <row r="24357" spans="1:10" ht="14.1" customHeight="1" x14ac:dyDescent="0.25">
      <c r="A24357" s="11"/>
      <c r="B24357" s="9" t="s">
        <v>67</v>
      </c>
      <c r="C24357" s="29">
        <v>0</v>
      </c>
      <c r="D24357" s="31">
        <v>0</v>
      </c>
      <c r="E24357" s="31">
        <v>1</v>
      </c>
      <c r="F24357" s="31">
        <v>0</v>
      </c>
      <c r="G24357" s="31">
        <v>0</v>
      </c>
      <c r="H24357" s="31">
        <v>0</v>
      </c>
      <c r="I24357" s="31">
        <v>1</v>
      </c>
      <c r="J24357" s="35">
        <v>0</v>
      </c>
    </row>
    <row r="24358" spans="1:10" ht="14.1" customHeight="1" x14ac:dyDescent="0.25">
      <c r="A24358" s="11"/>
      <c r="B24358" s="9" t="s">
        <v>68</v>
      </c>
      <c r="C24358" s="29">
        <v>0</v>
      </c>
      <c r="D24358" s="31">
        <v>0</v>
      </c>
      <c r="E24358" s="31">
        <v>0</v>
      </c>
      <c r="F24358" s="31">
        <v>1</v>
      </c>
      <c r="G24358" s="31">
        <v>0</v>
      </c>
      <c r="H24358" s="31">
        <v>0</v>
      </c>
      <c r="I24358" s="31">
        <v>0</v>
      </c>
      <c r="J24358" s="35">
        <v>1</v>
      </c>
    </row>
    <row r="24359" spans="1:10" ht="24" customHeight="1" x14ac:dyDescent="0.25">
      <c r="A24359" s="11"/>
      <c r="B24359" s="9" t="s">
        <v>69</v>
      </c>
      <c r="C24359" s="29">
        <v>1</v>
      </c>
      <c r="D24359" s="31">
        <v>0</v>
      </c>
      <c r="E24359" s="31">
        <v>0</v>
      </c>
      <c r="F24359" s="31">
        <v>0</v>
      </c>
      <c r="G24359" s="31">
        <v>0</v>
      </c>
      <c r="H24359" s="31">
        <v>0</v>
      </c>
      <c r="I24359" s="31">
        <v>0</v>
      </c>
      <c r="J24359" s="35">
        <v>0</v>
      </c>
    </row>
    <row r="24360" spans="1:10" ht="24" customHeight="1" x14ac:dyDescent="0.25">
      <c r="A24360" s="11"/>
      <c r="B24360" s="9" t="s">
        <v>70</v>
      </c>
      <c r="C24360" s="29">
        <v>0</v>
      </c>
      <c r="D24360" s="31">
        <v>1</v>
      </c>
      <c r="E24360" s="31">
        <v>0</v>
      </c>
      <c r="F24360" s="31">
        <v>0</v>
      </c>
      <c r="G24360" s="31">
        <v>0</v>
      </c>
      <c r="H24360" s="31">
        <v>0</v>
      </c>
      <c r="I24360" s="31">
        <v>0</v>
      </c>
      <c r="J24360" s="35">
        <v>0</v>
      </c>
    </row>
    <row r="24361" spans="1:10" ht="24" customHeight="1" x14ac:dyDescent="0.25">
      <c r="A24361" s="11"/>
      <c r="B24361" s="9" t="s">
        <v>71</v>
      </c>
      <c r="C24361" s="29">
        <v>0</v>
      </c>
      <c r="D24361" s="31">
        <v>0</v>
      </c>
      <c r="E24361" s="31">
        <v>1</v>
      </c>
      <c r="F24361" s="31">
        <v>0</v>
      </c>
      <c r="G24361" s="31">
        <v>0</v>
      </c>
      <c r="H24361" s="31">
        <v>0</v>
      </c>
      <c r="I24361" s="31">
        <v>0</v>
      </c>
      <c r="J24361" s="35">
        <v>0</v>
      </c>
    </row>
    <row r="24362" spans="1:10" ht="24" customHeight="1" x14ac:dyDescent="0.25">
      <c r="A24362" s="11"/>
      <c r="B24362" s="9" t="s">
        <v>72</v>
      </c>
      <c r="C24362" s="29">
        <v>0</v>
      </c>
      <c r="D24362" s="31">
        <v>0</v>
      </c>
      <c r="E24362" s="31">
        <v>0</v>
      </c>
      <c r="F24362" s="31">
        <v>1</v>
      </c>
      <c r="G24362" s="31">
        <v>0</v>
      </c>
      <c r="H24362" s="31">
        <v>0</v>
      </c>
      <c r="I24362" s="31">
        <v>0</v>
      </c>
      <c r="J24362" s="35">
        <v>0</v>
      </c>
    </row>
    <row r="24363" spans="1:10" ht="24" customHeight="1" x14ac:dyDescent="0.25">
      <c r="A24363" s="11"/>
      <c r="B24363" s="9" t="s">
        <v>73</v>
      </c>
      <c r="C24363" s="29">
        <v>0</v>
      </c>
      <c r="D24363" s="31">
        <v>0</v>
      </c>
      <c r="E24363" s="31">
        <v>0</v>
      </c>
      <c r="F24363" s="31">
        <v>0</v>
      </c>
      <c r="G24363" s="31">
        <v>1</v>
      </c>
      <c r="H24363" s="31">
        <v>0</v>
      </c>
      <c r="I24363" s="31">
        <v>0</v>
      </c>
      <c r="J24363" s="35">
        <v>0</v>
      </c>
    </row>
    <row r="24364" spans="1:10" ht="24" customHeight="1" x14ac:dyDescent="0.25">
      <c r="A24364" s="11"/>
      <c r="B24364" s="9" t="s">
        <v>74</v>
      </c>
      <c r="C24364" s="29">
        <v>0</v>
      </c>
      <c r="D24364" s="31">
        <v>0</v>
      </c>
      <c r="E24364" s="31">
        <v>0</v>
      </c>
      <c r="F24364" s="31">
        <v>0</v>
      </c>
      <c r="G24364" s="31">
        <v>0</v>
      </c>
      <c r="H24364" s="31">
        <v>1</v>
      </c>
      <c r="I24364" s="31">
        <v>0</v>
      </c>
      <c r="J24364" s="35">
        <v>0</v>
      </c>
    </row>
    <row r="24365" spans="1:10" ht="24" customHeight="1" x14ac:dyDescent="0.25">
      <c r="A24365" s="11"/>
      <c r="B24365" s="9" t="s">
        <v>75</v>
      </c>
      <c r="C24365" s="29">
        <v>0</v>
      </c>
      <c r="D24365" s="31">
        <v>0</v>
      </c>
      <c r="E24365" s="31">
        <v>0</v>
      </c>
      <c r="F24365" s="31">
        <v>0</v>
      </c>
      <c r="G24365" s="31">
        <v>0</v>
      </c>
      <c r="H24365" s="31">
        <v>0</v>
      </c>
      <c r="I24365" s="31">
        <v>1</v>
      </c>
      <c r="J24365" s="35">
        <v>0</v>
      </c>
    </row>
    <row r="24366" spans="1:10" ht="24" customHeight="1" thickBot="1" x14ac:dyDescent="0.3">
      <c r="A24366" s="13"/>
      <c r="B24366" s="14" t="s">
        <v>76</v>
      </c>
      <c r="C24366" s="38">
        <v>0</v>
      </c>
      <c r="D24366" s="40">
        <v>0</v>
      </c>
      <c r="E24366" s="40">
        <v>0</v>
      </c>
      <c r="F24366" s="40">
        <v>0</v>
      </c>
      <c r="G24366" s="40">
        <v>0</v>
      </c>
      <c r="H24366" s="40">
        <v>0</v>
      </c>
      <c r="I24366" s="40">
        <v>0</v>
      </c>
      <c r="J24366" s="66">
        <v>1</v>
      </c>
    </row>
    <row r="24368" spans="1:10" ht="20.100000000000001" customHeight="1" thickBot="1" x14ac:dyDescent="0.3">
      <c r="A24368" s="16" t="s">
        <v>147</v>
      </c>
      <c r="B24368" s="17"/>
      <c r="C24368" s="17"/>
      <c r="D24368" s="17"/>
      <c r="E24368" s="17"/>
      <c r="F24368" s="17"/>
      <c r="G24368" s="17"/>
    </row>
    <row r="24369" spans="1:7" ht="15" customHeight="1" x14ac:dyDescent="0.25">
      <c r="A24369" s="101" t="s">
        <v>144</v>
      </c>
      <c r="B24369" s="113" t="s">
        <v>150</v>
      </c>
      <c r="C24369" s="68" t="s">
        <v>148</v>
      </c>
      <c r="D24369" s="69" t="s">
        <v>90</v>
      </c>
      <c r="E24369" s="69" t="s">
        <v>91</v>
      </c>
      <c r="F24369" s="70" t="s">
        <v>93</v>
      </c>
      <c r="G24369" s="71"/>
    </row>
    <row r="24370" spans="1:7" ht="15" customHeight="1" thickBot="1" x14ac:dyDescent="0.3">
      <c r="A24370" s="91"/>
      <c r="B24370" s="37"/>
      <c r="C24370" s="73"/>
      <c r="D24370" s="74"/>
      <c r="E24370" s="74"/>
      <c r="F24370" s="75" t="s">
        <v>94</v>
      </c>
      <c r="G24370" s="76" t="s">
        <v>95</v>
      </c>
    </row>
    <row r="24371" spans="1:7" ht="14.1" customHeight="1" x14ac:dyDescent="0.25">
      <c r="A24371" s="3" t="s">
        <v>145</v>
      </c>
      <c r="B24371" s="23" t="s">
        <v>151</v>
      </c>
      <c r="C24371" s="106">
        <v>0.9488947765508533</v>
      </c>
      <c r="D24371" s="53">
        <v>9.5935781715712834E-3</v>
      </c>
      <c r="E24371" s="53">
        <v>171.03646529830542</v>
      </c>
      <c r="F24371" s="53">
        <v>0.92995771562988361</v>
      </c>
      <c r="G24371" s="54">
        <v>0.967831837471823</v>
      </c>
    </row>
    <row r="24372" spans="1:7" ht="14.1" customHeight="1" x14ac:dyDescent="0.25">
      <c r="A24372" s="28"/>
      <c r="B24372" s="9" t="s">
        <v>152</v>
      </c>
      <c r="C24372" s="64">
        <v>0.92896234830438285</v>
      </c>
      <c r="D24372" s="55">
        <v>9.4643676674724033E-3</v>
      </c>
      <c r="E24372" s="55">
        <v>163.16721348254356</v>
      </c>
      <c r="F24372" s="55">
        <v>0.91027391812162506</v>
      </c>
      <c r="G24372" s="56">
        <v>0.94765077848714063</v>
      </c>
    </row>
    <row r="24373" spans="1:7" ht="14.1" customHeight="1" x14ac:dyDescent="0.25">
      <c r="A24373" s="28"/>
      <c r="B24373" s="9" t="s">
        <v>153</v>
      </c>
      <c r="C24373" s="64">
        <v>0.92907966602301617</v>
      </c>
      <c r="D24373" s="55">
        <v>9.4256872584911281E-3</v>
      </c>
      <c r="E24373" s="55">
        <v>160.93917852994713</v>
      </c>
      <c r="F24373" s="55">
        <v>0.91046568928577531</v>
      </c>
      <c r="G24373" s="56">
        <v>0.94769364276025703</v>
      </c>
    </row>
    <row r="24374" spans="1:7" ht="14.1" customHeight="1" x14ac:dyDescent="0.25">
      <c r="A24374" s="114"/>
      <c r="B24374" s="115" t="s">
        <v>154</v>
      </c>
      <c r="C24374" s="116">
        <v>0.93883478707990675</v>
      </c>
      <c r="D24374" s="117">
        <v>9.3920037359105975E-3</v>
      </c>
      <c r="E24374" s="117">
        <v>158.79037659967489</v>
      </c>
      <c r="F24374" s="117">
        <v>0.9202854274901292</v>
      </c>
      <c r="G24374" s="118">
        <v>0.9573841466696843</v>
      </c>
    </row>
    <row r="24375" spans="1:7" ht="14.1" customHeight="1" x14ac:dyDescent="0.25">
      <c r="A24375" s="119" t="s">
        <v>146</v>
      </c>
      <c r="B24375" s="120" t="s">
        <v>151</v>
      </c>
      <c r="C24375" s="121">
        <v>0.95404378317404714</v>
      </c>
      <c r="D24375" s="122">
        <v>9.6388833355686102E-3</v>
      </c>
      <c r="E24375" s="122">
        <v>182.10620083511742</v>
      </c>
      <c r="F24375" s="122">
        <v>0.93502553017564993</v>
      </c>
      <c r="G24375" s="123">
        <v>0.97306203617244436</v>
      </c>
    </row>
    <row r="24376" spans="1:7" ht="14.1" customHeight="1" x14ac:dyDescent="0.25">
      <c r="A24376" s="28"/>
      <c r="B24376" s="9" t="s">
        <v>152</v>
      </c>
      <c r="C24376" s="64">
        <v>0.94449029059513967</v>
      </c>
      <c r="D24376" s="55">
        <v>9.45120053344598E-3</v>
      </c>
      <c r="E24376" s="55">
        <v>170.92650267376067</v>
      </c>
      <c r="F24376" s="55">
        <v>0.92583418778515736</v>
      </c>
      <c r="G24376" s="56">
        <v>0.96314639340512198</v>
      </c>
    </row>
    <row r="24377" spans="1:7" ht="14.1" customHeight="1" x14ac:dyDescent="0.25">
      <c r="A24377" s="28"/>
      <c r="B24377" s="9" t="s">
        <v>153</v>
      </c>
      <c r="C24377" s="64">
        <v>0.94290378192608659</v>
      </c>
      <c r="D24377" s="55">
        <v>9.3323491399048553E-3</v>
      </c>
      <c r="E24377" s="55">
        <v>163.59016230791556</v>
      </c>
      <c r="F24377" s="55">
        <v>0.92447639272698023</v>
      </c>
      <c r="G24377" s="56">
        <v>0.96133117112519295</v>
      </c>
    </row>
    <row r="24378" spans="1:7" ht="14.1" customHeight="1" thickBot="1" x14ac:dyDescent="0.3">
      <c r="A24378" s="91"/>
      <c r="B24378" s="14" t="s">
        <v>154</v>
      </c>
      <c r="C24378" s="65">
        <v>0.95753521054227253</v>
      </c>
      <c r="D24378" s="57">
        <v>9.2587770753475747E-3</v>
      </c>
      <c r="E24378" s="57">
        <v>158.7903765996669</v>
      </c>
      <c r="F24378" s="57">
        <v>0.93924897576624267</v>
      </c>
      <c r="G24378" s="58">
        <v>0.97582144531830239</v>
      </c>
    </row>
    <row r="24379" spans="1:7" ht="15" customHeight="1" x14ac:dyDescent="0.25">
      <c r="A24379" s="42" t="s">
        <v>351</v>
      </c>
      <c r="B24379" s="43"/>
      <c r="C24379" s="43"/>
      <c r="D24379" s="43"/>
      <c r="E24379" s="43"/>
      <c r="F24379" s="43"/>
      <c r="G24379" s="43"/>
    </row>
    <row r="24382" spans="1:7" x14ac:dyDescent="0.25">
      <c r="A24382" t="s">
        <v>365</v>
      </c>
    </row>
    <row r="24385" spans="1:3" ht="16.5" x14ac:dyDescent="0.25">
      <c r="A24385" t="s">
        <v>1</v>
      </c>
    </row>
    <row r="24387" spans="1:3" ht="18" customHeight="1" thickBot="1" x14ac:dyDescent="0.3">
      <c r="A24387" s="1" t="s">
        <v>2</v>
      </c>
      <c r="B24387" s="2"/>
      <c r="C24387" s="2"/>
    </row>
    <row r="24388" spans="1:3" ht="14.1" customHeight="1" x14ac:dyDescent="0.25">
      <c r="A24388" s="3" t="s">
        <v>3</v>
      </c>
      <c r="B24388" s="4"/>
      <c r="C24388" s="5" t="s">
        <v>366</v>
      </c>
    </row>
    <row r="24389" spans="1:3" ht="14.1" customHeight="1" x14ac:dyDescent="0.25">
      <c r="A24389" s="6" t="s">
        <v>5</v>
      </c>
      <c r="B24389" s="7"/>
      <c r="C24389" s="8" t="s">
        <v>6</v>
      </c>
    </row>
    <row r="24390" spans="1:3" ht="24" customHeight="1" x14ac:dyDescent="0.25">
      <c r="A24390" s="6" t="s">
        <v>7</v>
      </c>
      <c r="B24390" s="9" t="s">
        <v>8</v>
      </c>
      <c r="C24390" s="10" t="s">
        <v>9</v>
      </c>
    </row>
    <row r="24391" spans="1:3" ht="14.1" customHeight="1" x14ac:dyDescent="0.25">
      <c r="A24391" s="11"/>
      <c r="B24391" s="9" t="s">
        <v>10</v>
      </c>
      <c r="C24391" s="8" t="s">
        <v>11</v>
      </c>
    </row>
    <row r="24392" spans="1:3" ht="14.1" customHeight="1" x14ac:dyDescent="0.25">
      <c r="A24392" s="11"/>
      <c r="B24392" s="9" t="s">
        <v>12</v>
      </c>
      <c r="C24392" s="8" t="s">
        <v>13</v>
      </c>
    </row>
    <row r="24393" spans="1:3" ht="14.1" customHeight="1" x14ac:dyDescent="0.25">
      <c r="A24393" s="11"/>
      <c r="B24393" s="9" t="s">
        <v>14</v>
      </c>
      <c r="C24393" s="8" t="s">
        <v>13</v>
      </c>
    </row>
    <row r="24394" spans="1:3" ht="14.1" customHeight="1" x14ac:dyDescent="0.25">
      <c r="A24394" s="11"/>
      <c r="B24394" s="9" t="s">
        <v>15</v>
      </c>
      <c r="C24394" s="8" t="s">
        <v>13</v>
      </c>
    </row>
    <row r="24395" spans="1:3" ht="24" customHeight="1" x14ac:dyDescent="0.25">
      <c r="A24395" s="11"/>
      <c r="B24395" s="9" t="s">
        <v>16</v>
      </c>
      <c r="C24395" s="12">
        <v>494</v>
      </c>
    </row>
    <row r="24396" spans="1:3" ht="24" customHeight="1" x14ac:dyDescent="0.25">
      <c r="A24396" s="6" t="s">
        <v>17</v>
      </c>
      <c r="B24396" s="9" t="s">
        <v>18</v>
      </c>
      <c r="C24396" s="8" t="s">
        <v>19</v>
      </c>
    </row>
    <row r="24397" spans="1:3" ht="33.950000000000003" customHeight="1" x14ac:dyDescent="0.25">
      <c r="A24397" s="11"/>
      <c r="B24397" s="9" t="s">
        <v>20</v>
      </c>
      <c r="C24397" s="8" t="s">
        <v>21</v>
      </c>
    </row>
    <row r="24398" spans="1:3" ht="409.6" customHeight="1" x14ac:dyDescent="0.25">
      <c r="A24398" s="6" t="s">
        <v>22</v>
      </c>
      <c r="B24398" s="7"/>
      <c r="C24398" s="8" t="s">
        <v>367</v>
      </c>
    </row>
    <row r="24399" spans="1:3" ht="14.1" customHeight="1" x14ac:dyDescent="0.25">
      <c r="A24399" s="6" t="s">
        <v>24</v>
      </c>
      <c r="B24399" s="9" t="s">
        <v>25</v>
      </c>
      <c r="C24399" s="10" t="s">
        <v>368</v>
      </c>
    </row>
    <row r="24400" spans="1:3" ht="14.1" customHeight="1" thickBot="1" x14ac:dyDescent="0.3">
      <c r="A24400" s="13"/>
      <c r="B24400" s="14" t="s">
        <v>27</v>
      </c>
      <c r="C24400" s="15" t="s">
        <v>369</v>
      </c>
    </row>
    <row r="24403" spans="1:7" x14ac:dyDescent="0.25">
      <c r="A24403" t="s">
        <v>29</v>
      </c>
    </row>
    <row r="24405" spans="1:7" ht="20.100000000000001" customHeight="1" thickBot="1" x14ac:dyDescent="0.3">
      <c r="A24405" s="16" t="s">
        <v>30</v>
      </c>
      <c r="B24405" s="17"/>
      <c r="C24405" s="17"/>
      <c r="D24405" s="17"/>
      <c r="E24405" s="17"/>
      <c r="F24405" s="17"/>
      <c r="G24405" s="17"/>
    </row>
    <row r="24406" spans="1:7" ht="24.95" customHeight="1" thickBot="1" x14ac:dyDescent="0.3">
      <c r="A24406" s="18"/>
      <c r="B24406" s="19"/>
      <c r="C24406" s="20" t="s">
        <v>31</v>
      </c>
      <c r="D24406" s="21" t="s">
        <v>32</v>
      </c>
      <c r="E24406" s="21" t="s">
        <v>33</v>
      </c>
      <c r="F24406" s="21" t="s">
        <v>34</v>
      </c>
      <c r="G24406" s="22" t="s">
        <v>35</v>
      </c>
    </row>
    <row r="24407" spans="1:7" ht="14.1" customHeight="1" x14ac:dyDescent="0.25">
      <c r="A24407" s="3" t="s">
        <v>36</v>
      </c>
      <c r="B24407" s="23" t="s">
        <v>37</v>
      </c>
      <c r="C24407" s="24">
        <v>1</v>
      </c>
      <c r="D24407" s="25"/>
      <c r="E24407" s="26">
        <v>1</v>
      </c>
      <c r="F24407" s="25"/>
      <c r="G24407" s="27"/>
    </row>
    <row r="24408" spans="1:7" ht="14.1" customHeight="1" x14ac:dyDescent="0.25">
      <c r="A24408" s="28"/>
      <c r="B24408" s="9" t="s">
        <v>38</v>
      </c>
      <c r="C24408" s="29">
        <v>2</v>
      </c>
      <c r="D24408" s="30"/>
      <c r="E24408" s="31">
        <v>1</v>
      </c>
      <c r="F24408" s="30"/>
      <c r="G24408" s="32"/>
    </row>
    <row r="24409" spans="1:7" ht="14.1" customHeight="1" x14ac:dyDescent="0.25">
      <c r="A24409" s="28"/>
      <c r="B24409" s="9" t="s">
        <v>39</v>
      </c>
      <c r="C24409" s="29">
        <v>4</v>
      </c>
      <c r="D24409" s="30"/>
      <c r="E24409" s="31">
        <v>3</v>
      </c>
      <c r="F24409" s="30"/>
      <c r="G24409" s="32"/>
    </row>
    <row r="24410" spans="1:7" ht="14.1" customHeight="1" x14ac:dyDescent="0.25">
      <c r="A24410" s="28"/>
      <c r="B24410" s="9" t="s">
        <v>40</v>
      </c>
      <c r="C24410" s="29">
        <v>8</v>
      </c>
      <c r="D24410" s="30"/>
      <c r="E24410" s="31">
        <v>3</v>
      </c>
      <c r="F24410" s="30"/>
      <c r="G24410" s="32"/>
    </row>
    <row r="24411" spans="1:7" ht="24" customHeight="1" x14ac:dyDescent="0.25">
      <c r="A24411" s="33" t="s">
        <v>41</v>
      </c>
      <c r="B24411" s="9" t="s">
        <v>39</v>
      </c>
      <c r="C24411" s="29">
        <v>4</v>
      </c>
      <c r="D24411" s="34" t="s">
        <v>42</v>
      </c>
      <c r="E24411" s="31">
        <v>10</v>
      </c>
      <c r="F24411" s="34" t="s">
        <v>43</v>
      </c>
      <c r="G24411" s="35">
        <v>139</v>
      </c>
    </row>
    <row r="24412" spans="1:7" ht="14.1" customHeight="1" thickBot="1" x14ac:dyDescent="0.3">
      <c r="A24412" s="36" t="s">
        <v>44</v>
      </c>
      <c r="B24412" s="37"/>
      <c r="C24412" s="38">
        <v>19</v>
      </c>
      <c r="D24412" s="39"/>
      <c r="E24412" s="40">
        <v>18</v>
      </c>
      <c r="F24412" s="39"/>
      <c r="G24412" s="41"/>
    </row>
    <row r="24413" spans="1:7" ht="15" customHeight="1" x14ac:dyDescent="0.25">
      <c r="A24413" s="42" t="s">
        <v>370</v>
      </c>
      <c r="B24413" s="43"/>
      <c r="C24413" s="43"/>
      <c r="D24413" s="43"/>
      <c r="E24413" s="43"/>
      <c r="F24413" s="43"/>
      <c r="G24413" s="43"/>
    </row>
    <row r="24415" spans="1:7" ht="20.100000000000001" customHeight="1" thickBot="1" x14ac:dyDescent="0.3">
      <c r="A24415" s="16" t="s">
        <v>46</v>
      </c>
      <c r="B24415" s="17"/>
    </row>
    <row r="24416" spans="1:7" ht="24" customHeight="1" x14ac:dyDescent="0.25">
      <c r="A24416" s="44" t="s">
        <v>47</v>
      </c>
      <c r="B24416" s="45">
        <v>4190.2084126801083</v>
      </c>
    </row>
    <row r="24417" spans="1:5" ht="24" customHeight="1" x14ac:dyDescent="0.25">
      <c r="A24417" s="46" t="s">
        <v>48</v>
      </c>
      <c r="B24417" s="47">
        <v>4210.2084126801083</v>
      </c>
    </row>
    <row r="24418" spans="1:5" ht="24" customHeight="1" x14ac:dyDescent="0.25">
      <c r="A24418" s="46" t="s">
        <v>49</v>
      </c>
      <c r="B24418" s="47">
        <v>4210.7027947025799</v>
      </c>
    </row>
    <row r="24419" spans="1:5" ht="24" customHeight="1" x14ac:dyDescent="0.25">
      <c r="A24419" s="46" t="s">
        <v>50</v>
      </c>
      <c r="B24419" s="47">
        <v>4261.433340775252</v>
      </c>
    </row>
    <row r="24420" spans="1:5" ht="24" customHeight="1" thickBot="1" x14ac:dyDescent="0.3">
      <c r="A24420" s="48" t="s">
        <v>51</v>
      </c>
      <c r="B24420" s="49">
        <v>4251.433340775252</v>
      </c>
    </row>
    <row r="24421" spans="1:5" ht="35.1" customHeight="1" x14ac:dyDescent="0.25">
      <c r="A24421" s="42" t="s">
        <v>52</v>
      </c>
      <c r="B24421" s="43"/>
    </row>
    <row r="24422" spans="1:5" ht="24.95" customHeight="1" x14ac:dyDescent="0.25">
      <c r="A24422" s="50" t="s">
        <v>370</v>
      </c>
      <c r="B24422" s="51"/>
    </row>
    <row r="24425" spans="1:5" ht="16.5" x14ac:dyDescent="0.25">
      <c r="A24425" t="s">
        <v>53</v>
      </c>
    </row>
    <row r="24427" spans="1:5" ht="20.100000000000001" customHeight="1" thickBot="1" x14ac:dyDescent="0.3">
      <c r="A24427" s="16" t="s">
        <v>54</v>
      </c>
      <c r="B24427" s="17"/>
      <c r="C24427" s="17"/>
      <c r="D24427" s="17"/>
      <c r="E24427" s="17"/>
    </row>
    <row r="24428" spans="1:5" ht="24.95" customHeight="1" thickBot="1" x14ac:dyDescent="0.3">
      <c r="A24428" s="52" t="s">
        <v>55</v>
      </c>
      <c r="B24428" s="20" t="s">
        <v>56</v>
      </c>
      <c r="C24428" s="21" t="s">
        <v>57</v>
      </c>
      <c r="D24428" s="21" t="s">
        <v>58</v>
      </c>
      <c r="E24428" s="22" t="s">
        <v>59</v>
      </c>
    </row>
    <row r="24429" spans="1:5" ht="14.1" customHeight="1" x14ac:dyDescent="0.25">
      <c r="A24429" s="44" t="s">
        <v>37</v>
      </c>
      <c r="B24429" s="24">
        <v>1</v>
      </c>
      <c r="C24429" s="53">
        <v>127.47303327639467</v>
      </c>
      <c r="D24429" s="53">
        <v>9079.1449174006757</v>
      </c>
      <c r="E24429" s="54">
        <v>2.429159992153722E-120</v>
      </c>
    </row>
    <row r="24430" spans="1:5" ht="14.1" customHeight="1" x14ac:dyDescent="0.25">
      <c r="A24430" s="46" t="s">
        <v>38</v>
      </c>
      <c r="B24430" s="29">
        <v>1</v>
      </c>
      <c r="C24430" s="55">
        <v>127.47303327639476</v>
      </c>
      <c r="D24430" s="55">
        <v>2.1600735211618955</v>
      </c>
      <c r="E24430" s="56">
        <v>0.14410171508598785</v>
      </c>
    </row>
    <row r="24431" spans="1:5" ht="14.1" customHeight="1" x14ac:dyDescent="0.25">
      <c r="A24431" s="46" t="s">
        <v>39</v>
      </c>
      <c r="B24431" s="29">
        <v>3</v>
      </c>
      <c r="C24431" s="55">
        <v>120.14800638156169</v>
      </c>
      <c r="D24431" s="55">
        <v>702.21862612663926</v>
      </c>
      <c r="E24431" s="56">
        <v>5.7662740640703179E-76</v>
      </c>
    </row>
    <row r="24432" spans="1:5" ht="14.1" customHeight="1" thickBot="1" x14ac:dyDescent="0.3">
      <c r="A24432" s="48" t="s">
        <v>40</v>
      </c>
      <c r="B24432" s="38">
        <v>3</v>
      </c>
      <c r="C24432" s="57">
        <v>120.14800638156169</v>
      </c>
      <c r="D24432" s="57">
        <v>7.2173810182109266</v>
      </c>
      <c r="E24432" s="58">
        <v>1.7061482082979707E-4</v>
      </c>
    </row>
    <row r="24433" spans="1:5" ht="15" customHeight="1" x14ac:dyDescent="0.25">
      <c r="A24433" s="42" t="s">
        <v>370</v>
      </c>
      <c r="B24433" s="43"/>
      <c r="C24433" s="43"/>
      <c r="D24433" s="43"/>
      <c r="E24433" s="43"/>
    </row>
    <row r="24436" spans="1:5" ht="16.5" x14ac:dyDescent="0.25">
      <c r="A24436" t="s">
        <v>60</v>
      </c>
    </row>
    <row r="24438" spans="1:5" ht="18" customHeight="1" thickBot="1" x14ac:dyDescent="0.3">
      <c r="A24438" s="1" t="s">
        <v>61</v>
      </c>
      <c r="B24438" s="2"/>
      <c r="C24438" s="2"/>
    </row>
    <row r="24439" spans="1:5" ht="15" customHeight="1" thickBot="1" x14ac:dyDescent="0.3">
      <c r="A24439" s="59"/>
      <c r="B24439" s="60"/>
      <c r="C24439" s="61" t="s">
        <v>62</v>
      </c>
    </row>
    <row r="24440" spans="1:5" ht="14.1" customHeight="1" x14ac:dyDescent="0.25">
      <c r="A24440" s="3" t="s">
        <v>36</v>
      </c>
      <c r="B24440" s="23" t="s">
        <v>37</v>
      </c>
      <c r="C24440" s="62">
        <v>0.99999999999999989</v>
      </c>
    </row>
    <row r="24441" spans="1:5" ht="14.1" customHeight="1" x14ac:dyDescent="0.25">
      <c r="A24441" s="11"/>
      <c r="B24441" s="9" t="s">
        <v>63</v>
      </c>
      <c r="C24441" s="47">
        <v>0.5</v>
      </c>
    </row>
    <row r="24442" spans="1:5" ht="14.1" customHeight="1" x14ac:dyDescent="0.25">
      <c r="A24442" s="11"/>
      <c r="B24442" s="9" t="s">
        <v>64</v>
      </c>
      <c r="C24442" s="47">
        <v>0.49999999999999989</v>
      </c>
    </row>
    <row r="24443" spans="1:5" ht="14.1" customHeight="1" x14ac:dyDescent="0.25">
      <c r="A24443" s="11"/>
      <c r="B24443" s="9" t="s">
        <v>65</v>
      </c>
      <c r="C24443" s="47">
        <v>0.24999999999999997</v>
      </c>
    </row>
    <row r="24444" spans="1:5" ht="14.1" customHeight="1" x14ac:dyDescent="0.25">
      <c r="A24444" s="11"/>
      <c r="B24444" s="9" t="s">
        <v>66</v>
      </c>
      <c r="C24444" s="47">
        <v>0.24999999999999997</v>
      </c>
    </row>
    <row r="24445" spans="1:5" ht="14.1" customHeight="1" x14ac:dyDescent="0.25">
      <c r="A24445" s="11"/>
      <c r="B24445" s="9" t="s">
        <v>67</v>
      </c>
      <c r="C24445" s="47">
        <v>0.25</v>
      </c>
    </row>
    <row r="24446" spans="1:5" ht="14.1" customHeight="1" x14ac:dyDescent="0.25">
      <c r="A24446" s="11"/>
      <c r="B24446" s="9" t="s">
        <v>68</v>
      </c>
      <c r="C24446" s="47">
        <v>0.24999999999999986</v>
      </c>
    </row>
    <row r="24447" spans="1:5" ht="24" customHeight="1" x14ac:dyDescent="0.25">
      <c r="A24447" s="11"/>
      <c r="B24447" s="9" t="s">
        <v>69</v>
      </c>
      <c r="C24447" s="47">
        <v>0.12499999999999997</v>
      </c>
    </row>
    <row r="24448" spans="1:5" ht="24" customHeight="1" x14ac:dyDescent="0.25">
      <c r="A24448" s="11"/>
      <c r="B24448" s="9" t="s">
        <v>70</v>
      </c>
      <c r="C24448" s="47">
        <v>0.12499999999999997</v>
      </c>
    </row>
    <row r="24449" spans="1:3" ht="24" customHeight="1" x14ac:dyDescent="0.25">
      <c r="A24449" s="11"/>
      <c r="B24449" s="9" t="s">
        <v>71</v>
      </c>
      <c r="C24449" s="47">
        <v>0.12500000000000019</v>
      </c>
    </row>
    <row r="24450" spans="1:3" ht="24" customHeight="1" x14ac:dyDescent="0.25">
      <c r="A24450" s="11"/>
      <c r="B24450" s="9" t="s">
        <v>72</v>
      </c>
      <c r="C24450" s="47">
        <v>0.12499999999999997</v>
      </c>
    </row>
    <row r="24451" spans="1:3" ht="24" customHeight="1" x14ac:dyDescent="0.25">
      <c r="A24451" s="11"/>
      <c r="B24451" s="9" t="s">
        <v>73</v>
      </c>
      <c r="C24451" s="47">
        <v>0.12499999999999999</v>
      </c>
    </row>
    <row r="24452" spans="1:3" ht="24" customHeight="1" x14ac:dyDescent="0.25">
      <c r="A24452" s="11"/>
      <c r="B24452" s="9" t="s">
        <v>74</v>
      </c>
      <c r="C24452" s="47">
        <v>0.125</v>
      </c>
    </row>
    <row r="24453" spans="1:3" ht="24" customHeight="1" x14ac:dyDescent="0.25">
      <c r="A24453" s="11"/>
      <c r="B24453" s="9" t="s">
        <v>75</v>
      </c>
      <c r="C24453" s="47">
        <v>0.12499999999999986</v>
      </c>
    </row>
    <row r="24454" spans="1:3" ht="24" customHeight="1" thickBot="1" x14ac:dyDescent="0.3">
      <c r="A24454" s="13"/>
      <c r="B24454" s="14" t="s">
        <v>76</v>
      </c>
      <c r="C24454" s="49">
        <v>0.12499999999999986</v>
      </c>
    </row>
    <row r="24456" spans="1:3" ht="18" customHeight="1" thickBot="1" x14ac:dyDescent="0.3">
      <c r="A24456" s="1" t="s">
        <v>77</v>
      </c>
      <c r="B24456" s="2"/>
      <c r="C24456" s="2"/>
    </row>
    <row r="24457" spans="1:3" ht="15" customHeight="1" thickBot="1" x14ac:dyDescent="0.3">
      <c r="A24457" s="59"/>
      <c r="B24457" s="60"/>
      <c r="C24457" s="61" t="s">
        <v>78</v>
      </c>
    </row>
    <row r="24458" spans="1:3" ht="14.1" customHeight="1" x14ac:dyDescent="0.25">
      <c r="A24458" s="3" t="s">
        <v>36</v>
      </c>
      <c r="B24458" s="23" t="s">
        <v>37</v>
      </c>
      <c r="C24458" s="62">
        <v>0</v>
      </c>
    </row>
    <row r="24459" spans="1:3" ht="14.1" customHeight="1" x14ac:dyDescent="0.25">
      <c r="A24459" s="11"/>
      <c r="B24459" s="9" t="s">
        <v>63</v>
      </c>
      <c r="C24459" s="12">
        <v>1</v>
      </c>
    </row>
    <row r="24460" spans="1:3" ht="14.1" customHeight="1" x14ac:dyDescent="0.25">
      <c r="A24460" s="11"/>
      <c r="B24460" s="9" t="s">
        <v>64</v>
      </c>
      <c r="C24460" s="12">
        <v>-1.0000000000000013</v>
      </c>
    </row>
    <row r="24461" spans="1:3" ht="14.1" customHeight="1" x14ac:dyDescent="0.25">
      <c r="A24461" s="11"/>
      <c r="B24461" s="9" t="s">
        <v>65</v>
      </c>
      <c r="C24461" s="12">
        <v>0</v>
      </c>
    </row>
    <row r="24462" spans="1:3" ht="14.1" customHeight="1" x14ac:dyDescent="0.25">
      <c r="A24462" s="11"/>
      <c r="B24462" s="9" t="s">
        <v>66</v>
      </c>
      <c r="C24462" s="12">
        <v>0</v>
      </c>
    </row>
    <row r="24463" spans="1:3" ht="14.1" customHeight="1" x14ac:dyDescent="0.25">
      <c r="A24463" s="11"/>
      <c r="B24463" s="9" t="s">
        <v>67</v>
      </c>
      <c r="C24463" s="12">
        <v>0</v>
      </c>
    </row>
    <row r="24464" spans="1:3" ht="14.1" customHeight="1" x14ac:dyDescent="0.25">
      <c r="A24464" s="11"/>
      <c r="B24464" s="9" t="s">
        <v>68</v>
      </c>
      <c r="C24464" s="12">
        <v>0</v>
      </c>
    </row>
    <row r="24465" spans="1:5" ht="24" customHeight="1" x14ac:dyDescent="0.25">
      <c r="A24465" s="11"/>
      <c r="B24465" s="9" t="s">
        <v>69</v>
      </c>
      <c r="C24465" s="47">
        <v>0.25000000000000017</v>
      </c>
    </row>
    <row r="24466" spans="1:5" ht="24" customHeight="1" x14ac:dyDescent="0.25">
      <c r="A24466" s="11"/>
      <c r="B24466" s="9" t="s">
        <v>70</v>
      </c>
      <c r="C24466" s="47">
        <v>0.25000000000000011</v>
      </c>
    </row>
    <row r="24467" spans="1:5" ht="24" customHeight="1" x14ac:dyDescent="0.25">
      <c r="A24467" s="11"/>
      <c r="B24467" s="9" t="s">
        <v>71</v>
      </c>
      <c r="C24467" s="47">
        <v>0.25000000000000022</v>
      </c>
    </row>
    <row r="24468" spans="1:5" ht="24" customHeight="1" x14ac:dyDescent="0.25">
      <c r="A24468" s="11"/>
      <c r="B24468" s="9" t="s">
        <v>72</v>
      </c>
      <c r="C24468" s="47">
        <v>0.24999999999999956</v>
      </c>
    </row>
    <row r="24469" spans="1:5" ht="24" customHeight="1" x14ac:dyDescent="0.25">
      <c r="A24469" s="11"/>
      <c r="B24469" s="9" t="s">
        <v>73</v>
      </c>
      <c r="C24469" s="47">
        <v>-0.25000000000000011</v>
      </c>
    </row>
    <row r="24470" spans="1:5" ht="24" customHeight="1" x14ac:dyDescent="0.25">
      <c r="A24470" s="11"/>
      <c r="B24470" s="9" t="s">
        <v>74</v>
      </c>
      <c r="C24470" s="47">
        <v>-0.25000000000000022</v>
      </c>
    </row>
    <row r="24471" spans="1:5" ht="24" customHeight="1" x14ac:dyDescent="0.25">
      <c r="A24471" s="11"/>
      <c r="B24471" s="9" t="s">
        <v>75</v>
      </c>
      <c r="C24471" s="47">
        <v>-0.25000000000000022</v>
      </c>
    </row>
    <row r="24472" spans="1:5" ht="24" customHeight="1" thickBot="1" x14ac:dyDescent="0.3">
      <c r="A24472" s="13"/>
      <c r="B24472" s="14" t="s">
        <v>76</v>
      </c>
      <c r="C24472" s="49">
        <v>-0.25000000000000011</v>
      </c>
    </row>
    <row r="24474" spans="1:5" ht="18" customHeight="1" thickBot="1" x14ac:dyDescent="0.3">
      <c r="A24474" s="1" t="s">
        <v>79</v>
      </c>
      <c r="B24474" s="2"/>
      <c r="C24474" s="2"/>
      <c r="D24474" s="2"/>
      <c r="E24474" s="2"/>
    </row>
    <row r="24475" spans="1:5" ht="15" customHeight="1" thickBot="1" x14ac:dyDescent="0.3">
      <c r="A24475" s="59"/>
      <c r="B24475" s="60"/>
      <c r="C24475" s="20" t="s">
        <v>80</v>
      </c>
      <c r="D24475" s="21" t="s">
        <v>81</v>
      </c>
      <c r="E24475" s="22" t="s">
        <v>82</v>
      </c>
    </row>
    <row r="24476" spans="1:5" ht="14.1" customHeight="1" x14ac:dyDescent="0.25">
      <c r="A24476" s="3" t="s">
        <v>36</v>
      </c>
      <c r="B24476" s="23" t="s">
        <v>37</v>
      </c>
      <c r="C24476" s="24">
        <v>0</v>
      </c>
      <c r="D24476" s="26">
        <v>0</v>
      </c>
      <c r="E24476" s="63">
        <v>0</v>
      </c>
    </row>
    <row r="24477" spans="1:5" ht="14.1" customHeight="1" x14ac:dyDescent="0.25">
      <c r="A24477" s="11"/>
      <c r="B24477" s="9" t="s">
        <v>63</v>
      </c>
      <c r="C24477" s="29">
        <v>0</v>
      </c>
      <c r="D24477" s="31">
        <v>0</v>
      </c>
      <c r="E24477" s="35">
        <v>0</v>
      </c>
    </row>
    <row r="24478" spans="1:5" ht="14.1" customHeight="1" x14ac:dyDescent="0.25">
      <c r="A24478" s="11"/>
      <c r="B24478" s="9" t="s">
        <v>64</v>
      </c>
      <c r="C24478" s="29">
        <v>0</v>
      </c>
      <c r="D24478" s="31">
        <v>0</v>
      </c>
      <c r="E24478" s="35">
        <v>0</v>
      </c>
    </row>
    <row r="24479" spans="1:5" ht="14.1" customHeight="1" x14ac:dyDescent="0.25">
      <c r="A24479" s="11"/>
      <c r="B24479" s="9" t="s">
        <v>65</v>
      </c>
      <c r="C24479" s="29">
        <v>1</v>
      </c>
      <c r="D24479" s="31">
        <v>0</v>
      </c>
      <c r="E24479" s="35">
        <v>0</v>
      </c>
    </row>
    <row r="24480" spans="1:5" ht="14.1" customHeight="1" x14ac:dyDescent="0.25">
      <c r="A24480" s="11"/>
      <c r="B24480" s="9" t="s">
        <v>66</v>
      </c>
      <c r="C24480" s="29">
        <v>0</v>
      </c>
      <c r="D24480" s="31">
        <v>1</v>
      </c>
      <c r="E24480" s="35">
        <v>0</v>
      </c>
    </row>
    <row r="24481" spans="1:5" ht="14.1" customHeight="1" x14ac:dyDescent="0.25">
      <c r="A24481" s="11"/>
      <c r="B24481" s="9" t="s">
        <v>67</v>
      </c>
      <c r="C24481" s="29">
        <v>0</v>
      </c>
      <c r="D24481" s="31">
        <v>0</v>
      </c>
      <c r="E24481" s="35">
        <v>1</v>
      </c>
    </row>
    <row r="24482" spans="1:5" ht="14.1" customHeight="1" x14ac:dyDescent="0.25">
      <c r="A24482" s="11"/>
      <c r="B24482" s="9" t="s">
        <v>68</v>
      </c>
      <c r="C24482" s="29">
        <v>-1.0000000000000013</v>
      </c>
      <c r="D24482" s="31">
        <v>-1.0000000000000013</v>
      </c>
      <c r="E24482" s="35">
        <v>-1.0000000000000018</v>
      </c>
    </row>
    <row r="24483" spans="1:5" ht="24" customHeight="1" x14ac:dyDescent="0.25">
      <c r="A24483" s="11"/>
      <c r="B24483" s="9" t="s">
        <v>69</v>
      </c>
      <c r="C24483" s="64">
        <v>0.49999999999999983</v>
      </c>
      <c r="D24483" s="31">
        <v>0</v>
      </c>
      <c r="E24483" s="35">
        <v>0</v>
      </c>
    </row>
    <row r="24484" spans="1:5" ht="24" customHeight="1" x14ac:dyDescent="0.25">
      <c r="A24484" s="11"/>
      <c r="B24484" s="9" t="s">
        <v>70</v>
      </c>
      <c r="C24484" s="29">
        <v>0</v>
      </c>
      <c r="D24484" s="55">
        <v>0.50000000000000011</v>
      </c>
      <c r="E24484" s="35">
        <v>0</v>
      </c>
    </row>
    <row r="24485" spans="1:5" ht="24" customHeight="1" x14ac:dyDescent="0.25">
      <c r="A24485" s="11"/>
      <c r="B24485" s="9" t="s">
        <v>71</v>
      </c>
      <c r="C24485" s="29">
        <v>0</v>
      </c>
      <c r="D24485" s="31">
        <v>0</v>
      </c>
      <c r="E24485" s="56">
        <v>0.49999999999999989</v>
      </c>
    </row>
    <row r="24486" spans="1:5" ht="24" customHeight="1" x14ac:dyDescent="0.25">
      <c r="A24486" s="11"/>
      <c r="B24486" s="9" t="s">
        <v>72</v>
      </c>
      <c r="C24486" s="64">
        <v>-0.50000000000000122</v>
      </c>
      <c r="D24486" s="55">
        <v>-0.500000000000001</v>
      </c>
      <c r="E24486" s="56">
        <v>-0.50000000000000089</v>
      </c>
    </row>
    <row r="24487" spans="1:5" ht="24" customHeight="1" x14ac:dyDescent="0.25">
      <c r="A24487" s="11"/>
      <c r="B24487" s="9" t="s">
        <v>73</v>
      </c>
      <c r="C24487" s="64">
        <v>0.5</v>
      </c>
      <c r="D24487" s="31">
        <v>0</v>
      </c>
      <c r="E24487" s="35">
        <v>0</v>
      </c>
    </row>
    <row r="24488" spans="1:5" ht="24" customHeight="1" x14ac:dyDescent="0.25">
      <c r="A24488" s="11"/>
      <c r="B24488" s="9" t="s">
        <v>74</v>
      </c>
      <c r="C24488" s="29">
        <v>0</v>
      </c>
      <c r="D24488" s="55">
        <v>0.49999999999999956</v>
      </c>
      <c r="E24488" s="35">
        <v>0</v>
      </c>
    </row>
    <row r="24489" spans="1:5" ht="24" customHeight="1" x14ac:dyDescent="0.25">
      <c r="A24489" s="11"/>
      <c r="B24489" s="9" t="s">
        <v>75</v>
      </c>
      <c r="C24489" s="29">
        <v>0</v>
      </c>
      <c r="D24489" s="31">
        <v>0</v>
      </c>
      <c r="E24489" s="56">
        <v>0.5</v>
      </c>
    </row>
    <row r="24490" spans="1:5" ht="24" customHeight="1" thickBot="1" x14ac:dyDescent="0.3">
      <c r="A24490" s="13"/>
      <c r="B24490" s="14" t="s">
        <v>76</v>
      </c>
      <c r="C24490" s="65">
        <v>-0.500000000000001</v>
      </c>
      <c r="D24490" s="57">
        <v>-0.50000000000000078</v>
      </c>
      <c r="E24490" s="58">
        <v>-0.50000000000000067</v>
      </c>
    </row>
    <row r="24492" spans="1:5" ht="18" customHeight="1" thickBot="1" x14ac:dyDescent="0.3">
      <c r="A24492" s="1" t="s">
        <v>83</v>
      </c>
      <c r="B24492" s="2"/>
      <c r="C24492" s="2"/>
      <c r="D24492" s="2"/>
      <c r="E24492" s="2"/>
    </row>
    <row r="24493" spans="1:5" ht="15" customHeight="1" thickBot="1" x14ac:dyDescent="0.3">
      <c r="A24493" s="59"/>
      <c r="B24493" s="60"/>
      <c r="C24493" s="20" t="s">
        <v>84</v>
      </c>
      <c r="D24493" s="21" t="s">
        <v>85</v>
      </c>
      <c r="E24493" s="22" t="s">
        <v>86</v>
      </c>
    </row>
    <row r="24494" spans="1:5" ht="14.1" customHeight="1" x14ac:dyDescent="0.25">
      <c r="A24494" s="3" t="s">
        <v>36</v>
      </c>
      <c r="B24494" s="23" t="s">
        <v>37</v>
      </c>
      <c r="C24494" s="24">
        <v>0</v>
      </c>
      <c r="D24494" s="26">
        <v>0</v>
      </c>
      <c r="E24494" s="63">
        <v>0</v>
      </c>
    </row>
    <row r="24495" spans="1:5" ht="14.1" customHeight="1" x14ac:dyDescent="0.25">
      <c r="A24495" s="11"/>
      <c r="B24495" s="9" t="s">
        <v>63</v>
      </c>
      <c r="C24495" s="29">
        <v>0</v>
      </c>
      <c r="D24495" s="31">
        <v>0</v>
      </c>
      <c r="E24495" s="35">
        <v>0</v>
      </c>
    </row>
    <row r="24496" spans="1:5" ht="14.1" customHeight="1" x14ac:dyDescent="0.25">
      <c r="A24496" s="11"/>
      <c r="B24496" s="9" t="s">
        <v>64</v>
      </c>
      <c r="C24496" s="29">
        <v>0</v>
      </c>
      <c r="D24496" s="31">
        <v>0</v>
      </c>
      <c r="E24496" s="35">
        <v>0</v>
      </c>
    </row>
    <row r="24497" spans="1:8" ht="14.1" customHeight="1" x14ac:dyDescent="0.25">
      <c r="A24497" s="11"/>
      <c r="B24497" s="9" t="s">
        <v>65</v>
      </c>
      <c r="C24497" s="29">
        <v>0</v>
      </c>
      <c r="D24497" s="31">
        <v>0</v>
      </c>
      <c r="E24497" s="35">
        <v>0</v>
      </c>
    </row>
    <row r="24498" spans="1:8" ht="14.1" customHeight="1" x14ac:dyDescent="0.25">
      <c r="A24498" s="11"/>
      <c r="B24498" s="9" t="s">
        <v>66</v>
      </c>
      <c r="C24498" s="29">
        <v>0</v>
      </c>
      <c r="D24498" s="31">
        <v>0</v>
      </c>
      <c r="E24498" s="35">
        <v>0</v>
      </c>
    </row>
    <row r="24499" spans="1:8" ht="14.1" customHeight="1" x14ac:dyDescent="0.25">
      <c r="A24499" s="11"/>
      <c r="B24499" s="9" t="s">
        <v>67</v>
      </c>
      <c r="C24499" s="29">
        <v>0</v>
      </c>
      <c r="D24499" s="31">
        <v>0</v>
      </c>
      <c r="E24499" s="35">
        <v>0</v>
      </c>
    </row>
    <row r="24500" spans="1:8" ht="14.1" customHeight="1" x14ac:dyDescent="0.25">
      <c r="A24500" s="11"/>
      <c r="B24500" s="9" t="s">
        <v>68</v>
      </c>
      <c r="C24500" s="29">
        <v>0</v>
      </c>
      <c r="D24500" s="31">
        <v>0</v>
      </c>
      <c r="E24500" s="35">
        <v>0</v>
      </c>
    </row>
    <row r="24501" spans="1:8" ht="24" customHeight="1" x14ac:dyDescent="0.25">
      <c r="A24501" s="11"/>
      <c r="B24501" s="9" t="s">
        <v>69</v>
      </c>
      <c r="C24501" s="29">
        <v>1</v>
      </c>
      <c r="D24501" s="31">
        <v>0</v>
      </c>
      <c r="E24501" s="35">
        <v>0</v>
      </c>
    </row>
    <row r="24502" spans="1:8" ht="24" customHeight="1" x14ac:dyDescent="0.25">
      <c r="A24502" s="11"/>
      <c r="B24502" s="9" t="s">
        <v>70</v>
      </c>
      <c r="C24502" s="29">
        <v>0</v>
      </c>
      <c r="D24502" s="31">
        <v>1</v>
      </c>
      <c r="E24502" s="35">
        <v>0</v>
      </c>
    </row>
    <row r="24503" spans="1:8" ht="24" customHeight="1" x14ac:dyDescent="0.25">
      <c r="A24503" s="11"/>
      <c r="B24503" s="9" t="s">
        <v>71</v>
      </c>
      <c r="C24503" s="29">
        <v>0</v>
      </c>
      <c r="D24503" s="31">
        <v>0</v>
      </c>
      <c r="E24503" s="35">
        <v>1</v>
      </c>
    </row>
    <row r="24504" spans="1:8" ht="24" customHeight="1" x14ac:dyDescent="0.25">
      <c r="A24504" s="11"/>
      <c r="B24504" s="9" t="s">
        <v>72</v>
      </c>
      <c r="C24504" s="29">
        <v>-1.0000000000000022</v>
      </c>
      <c r="D24504" s="31">
        <v>-1.0000000000000016</v>
      </c>
      <c r="E24504" s="35">
        <v>-1.000000000000002</v>
      </c>
    </row>
    <row r="24505" spans="1:8" ht="24" customHeight="1" x14ac:dyDescent="0.25">
      <c r="A24505" s="11"/>
      <c r="B24505" s="9" t="s">
        <v>73</v>
      </c>
      <c r="C24505" s="29">
        <v>-0.99999999999999956</v>
      </c>
      <c r="D24505" s="31">
        <v>0</v>
      </c>
      <c r="E24505" s="35">
        <v>0</v>
      </c>
    </row>
    <row r="24506" spans="1:8" ht="24" customHeight="1" x14ac:dyDescent="0.25">
      <c r="A24506" s="11"/>
      <c r="B24506" s="9" t="s">
        <v>74</v>
      </c>
      <c r="C24506" s="29">
        <v>0</v>
      </c>
      <c r="D24506" s="31">
        <v>-1.0000000000000002</v>
      </c>
      <c r="E24506" s="35">
        <v>0</v>
      </c>
    </row>
    <row r="24507" spans="1:8" ht="24" customHeight="1" x14ac:dyDescent="0.25">
      <c r="A24507" s="11"/>
      <c r="B24507" s="9" t="s">
        <v>75</v>
      </c>
      <c r="C24507" s="29">
        <v>0</v>
      </c>
      <c r="D24507" s="31">
        <v>0</v>
      </c>
      <c r="E24507" s="35">
        <v>-0.99999999999999933</v>
      </c>
    </row>
    <row r="24508" spans="1:8" ht="24" customHeight="1" thickBot="1" x14ac:dyDescent="0.3">
      <c r="A24508" s="13"/>
      <c r="B24508" s="14" t="s">
        <v>76</v>
      </c>
      <c r="C24508" s="38">
        <v>1.0000000000000031</v>
      </c>
      <c r="D24508" s="40">
        <v>1.0000000000000027</v>
      </c>
      <c r="E24508" s="66">
        <v>1.0000000000000022</v>
      </c>
    </row>
    <row r="24510" spans="1:8" ht="20.100000000000001" customHeight="1" thickBot="1" x14ac:dyDescent="0.3">
      <c r="A24510" s="16" t="s">
        <v>87</v>
      </c>
      <c r="B24510" s="17"/>
      <c r="C24510" s="17"/>
      <c r="D24510" s="17"/>
      <c r="E24510" s="17"/>
      <c r="F24510" s="17"/>
      <c r="G24510" s="17"/>
      <c r="H24510" s="17"/>
    </row>
    <row r="24511" spans="1:8" ht="15" customHeight="1" x14ac:dyDescent="0.25">
      <c r="A24511" s="67" t="s">
        <v>88</v>
      </c>
      <c r="B24511" s="68" t="s">
        <v>89</v>
      </c>
      <c r="C24511" s="69" t="s">
        <v>90</v>
      </c>
      <c r="D24511" s="69" t="s">
        <v>91</v>
      </c>
      <c r="E24511" s="69" t="s">
        <v>92</v>
      </c>
      <c r="F24511" s="69" t="s">
        <v>59</v>
      </c>
      <c r="G24511" s="70" t="s">
        <v>93</v>
      </c>
      <c r="H24511" s="71"/>
    </row>
    <row r="24512" spans="1:8" ht="15" customHeight="1" thickBot="1" x14ac:dyDescent="0.3">
      <c r="A24512" s="72"/>
      <c r="B24512" s="73"/>
      <c r="C24512" s="74"/>
      <c r="D24512" s="74"/>
      <c r="E24512" s="74"/>
      <c r="F24512" s="74"/>
      <c r="G24512" s="75" t="s">
        <v>94</v>
      </c>
      <c r="H24512" s="76" t="s">
        <v>95</v>
      </c>
    </row>
    <row r="24513" spans="1:8" ht="14.1" customHeight="1" x14ac:dyDescent="0.25">
      <c r="A24513" s="44" t="s">
        <v>37</v>
      </c>
      <c r="B24513" s="77">
        <v>66.614972923427345</v>
      </c>
      <c r="C24513" s="78">
        <v>2.1746300476854006</v>
      </c>
      <c r="D24513" s="53">
        <v>127.99071481094308</v>
      </c>
      <c r="E24513" s="53">
        <v>30.63278418061498</v>
      </c>
      <c r="F24513" s="53">
        <v>8.9683104915857949E-61</v>
      </c>
      <c r="G24513" s="78">
        <v>62.312092860124451</v>
      </c>
      <c r="H24513" s="79">
        <v>70.917852986730239</v>
      </c>
    </row>
    <row r="24514" spans="1:8" ht="14.1" customHeight="1" x14ac:dyDescent="0.25">
      <c r="A24514" s="46" t="s">
        <v>63</v>
      </c>
      <c r="B24514" s="80">
        <v>-8.131169613018626</v>
      </c>
      <c r="C24514" s="81">
        <v>3.1221134071451511</v>
      </c>
      <c r="D24514" s="55">
        <v>128.2570726816615</v>
      </c>
      <c r="E24514" s="55">
        <v>-2.6043799672394785</v>
      </c>
      <c r="F24514" s="55">
        <v>1.0290402511678561E-2</v>
      </c>
      <c r="G24514" s="81">
        <v>-14.308686246167115</v>
      </c>
      <c r="H24514" s="82">
        <v>-1.9536529798701372</v>
      </c>
    </row>
    <row r="24515" spans="1:8" ht="14.1" customHeight="1" x14ac:dyDescent="0.25">
      <c r="A24515" s="46" t="s">
        <v>64</v>
      </c>
      <c r="B24515" s="83" t="s">
        <v>96</v>
      </c>
      <c r="C24515" s="31">
        <v>0</v>
      </c>
      <c r="D24515" s="84" t="s">
        <v>97</v>
      </c>
      <c r="E24515" s="84" t="s">
        <v>97</v>
      </c>
      <c r="F24515" s="84" t="s">
        <v>97</v>
      </c>
      <c r="G24515" s="84" t="s">
        <v>97</v>
      </c>
      <c r="H24515" s="85" t="s">
        <v>97</v>
      </c>
    </row>
    <row r="24516" spans="1:8" ht="14.1" customHeight="1" x14ac:dyDescent="0.25">
      <c r="A24516" s="46" t="s">
        <v>65</v>
      </c>
      <c r="B24516" s="80">
        <v>143.44253447888843</v>
      </c>
      <c r="C24516" s="81">
        <v>5.1001576639289405</v>
      </c>
      <c r="D24516" s="55">
        <v>116.61266482984968</v>
      </c>
      <c r="E24516" s="55">
        <v>28.125117678888873</v>
      </c>
      <c r="F24516" s="55">
        <v>8.6371219632981319E-54</v>
      </c>
      <c r="G24516" s="81">
        <v>133.34158891963648</v>
      </c>
      <c r="H24516" s="82">
        <v>153.54348003814039</v>
      </c>
    </row>
    <row r="24517" spans="1:8" ht="14.1" customHeight="1" x14ac:dyDescent="0.25">
      <c r="A24517" s="46" t="s">
        <v>66</v>
      </c>
      <c r="B24517" s="80">
        <v>109.20952689211794</v>
      </c>
      <c r="C24517" s="81">
        <v>4.3678152309254381</v>
      </c>
      <c r="D24517" s="55">
        <v>134.01835370922549</v>
      </c>
      <c r="E24517" s="55">
        <v>25.003238717352744</v>
      </c>
      <c r="F24517" s="55">
        <v>2.5646415350284967E-52</v>
      </c>
      <c r="G24517" s="81">
        <v>100.5707602014802</v>
      </c>
      <c r="H24517" s="82">
        <v>117.84829358275567</v>
      </c>
    </row>
    <row r="24518" spans="1:8" ht="14.1" customHeight="1" x14ac:dyDescent="0.25">
      <c r="A24518" s="46" t="s">
        <v>67</v>
      </c>
      <c r="B24518" s="80">
        <v>78.671317076981666</v>
      </c>
      <c r="C24518" s="81">
        <v>3.5099245369569676</v>
      </c>
      <c r="D24518" s="55">
        <v>121.83259456122954</v>
      </c>
      <c r="E24518" s="55">
        <v>22.413962536410562</v>
      </c>
      <c r="F24518" s="55">
        <v>4.7853071015966593E-45</v>
      </c>
      <c r="G24518" s="81">
        <v>71.722975259596168</v>
      </c>
      <c r="H24518" s="82">
        <v>85.619658894367163</v>
      </c>
    </row>
    <row r="24519" spans="1:8" ht="14.1" customHeight="1" x14ac:dyDescent="0.25">
      <c r="A24519" s="46" t="s">
        <v>68</v>
      </c>
      <c r="B24519" s="83" t="s">
        <v>96</v>
      </c>
      <c r="C24519" s="31">
        <v>0</v>
      </c>
      <c r="D24519" s="84" t="s">
        <v>97</v>
      </c>
      <c r="E24519" s="84" t="s">
        <v>97</v>
      </c>
      <c r="F24519" s="84" t="s">
        <v>97</v>
      </c>
      <c r="G24519" s="84" t="s">
        <v>97</v>
      </c>
      <c r="H24519" s="85" t="s">
        <v>97</v>
      </c>
    </row>
    <row r="24520" spans="1:8" ht="24" customHeight="1" x14ac:dyDescent="0.25">
      <c r="A24520" s="46" t="s">
        <v>69</v>
      </c>
      <c r="B24520" s="80">
        <v>14.115101538250476</v>
      </c>
      <c r="C24520" s="81">
        <v>7.1442366255463803</v>
      </c>
      <c r="D24520" s="55">
        <v>117.16170286638973</v>
      </c>
      <c r="E24520" s="55">
        <v>1.9757326468971728</v>
      </c>
      <c r="F24520" s="55">
        <v>5.0535733584770599E-2</v>
      </c>
      <c r="G24520" s="81">
        <v>-3.3480695794848449E-2</v>
      </c>
      <c r="H24520" s="82">
        <v>28.263683772295803</v>
      </c>
    </row>
    <row r="24521" spans="1:8" ht="24" customHeight="1" x14ac:dyDescent="0.25">
      <c r="A24521" s="46" t="s">
        <v>70</v>
      </c>
      <c r="B24521" s="80">
        <v>11.197335981677144</v>
      </c>
      <c r="C24521" s="81">
        <v>6.1255008747572584</v>
      </c>
      <c r="D24521" s="55">
        <v>132.25702733943541</v>
      </c>
      <c r="E24521" s="55">
        <v>1.8279870023071172</v>
      </c>
      <c r="F24521" s="55">
        <v>6.9805183887966915E-2</v>
      </c>
      <c r="G24521" s="81">
        <v>-0.91929237176208622</v>
      </c>
      <c r="H24521" s="82">
        <v>23.313964335116374</v>
      </c>
    </row>
    <row r="24522" spans="1:8" ht="24" customHeight="1" x14ac:dyDescent="0.25">
      <c r="A24522" s="46" t="s">
        <v>71</v>
      </c>
      <c r="B24522" s="80">
        <v>-10.948681199418598</v>
      </c>
      <c r="C24522" s="81">
        <v>4.9868931167170301</v>
      </c>
      <c r="D24522" s="55">
        <v>123.40142335812641</v>
      </c>
      <c r="E24522" s="55">
        <v>-2.1954914499202927</v>
      </c>
      <c r="F24522" s="55">
        <v>2.9998723321227036E-2</v>
      </c>
      <c r="G24522" s="81">
        <v>-20.819611367257735</v>
      </c>
      <c r="H24522" s="82">
        <v>-1.0777510315794587</v>
      </c>
    </row>
    <row r="24523" spans="1:8" ht="24" customHeight="1" x14ac:dyDescent="0.25">
      <c r="A24523" s="46" t="s">
        <v>72</v>
      </c>
      <c r="B24523" s="83" t="s">
        <v>96</v>
      </c>
      <c r="C24523" s="31">
        <v>0</v>
      </c>
      <c r="D24523" s="84" t="s">
        <v>97</v>
      </c>
      <c r="E24523" s="84" t="s">
        <v>97</v>
      </c>
      <c r="F24523" s="84" t="s">
        <v>97</v>
      </c>
      <c r="G24523" s="84" t="s">
        <v>97</v>
      </c>
      <c r="H24523" s="85" t="s">
        <v>97</v>
      </c>
    </row>
    <row r="24524" spans="1:8" ht="24" customHeight="1" x14ac:dyDescent="0.25">
      <c r="A24524" s="46" t="s">
        <v>73</v>
      </c>
      <c r="B24524" s="83" t="s">
        <v>96</v>
      </c>
      <c r="C24524" s="31">
        <v>0</v>
      </c>
      <c r="D24524" s="84" t="s">
        <v>97</v>
      </c>
      <c r="E24524" s="84" t="s">
        <v>97</v>
      </c>
      <c r="F24524" s="84" t="s">
        <v>97</v>
      </c>
      <c r="G24524" s="84" t="s">
        <v>97</v>
      </c>
      <c r="H24524" s="85" t="s">
        <v>97</v>
      </c>
    </row>
    <row r="24525" spans="1:8" ht="24" customHeight="1" x14ac:dyDescent="0.25">
      <c r="A24525" s="46" t="s">
        <v>74</v>
      </c>
      <c r="B24525" s="83" t="s">
        <v>96</v>
      </c>
      <c r="C24525" s="31">
        <v>0</v>
      </c>
      <c r="D24525" s="84" t="s">
        <v>97</v>
      </c>
      <c r="E24525" s="84" t="s">
        <v>97</v>
      </c>
      <c r="F24525" s="84" t="s">
        <v>97</v>
      </c>
      <c r="G24525" s="84" t="s">
        <v>97</v>
      </c>
      <c r="H24525" s="85" t="s">
        <v>97</v>
      </c>
    </row>
    <row r="24526" spans="1:8" ht="24" customHeight="1" x14ac:dyDescent="0.25">
      <c r="A24526" s="46" t="s">
        <v>75</v>
      </c>
      <c r="B24526" s="83" t="s">
        <v>96</v>
      </c>
      <c r="C24526" s="31">
        <v>0</v>
      </c>
      <c r="D24526" s="84" t="s">
        <v>97</v>
      </c>
      <c r="E24526" s="84" t="s">
        <v>97</v>
      </c>
      <c r="F24526" s="84" t="s">
        <v>97</v>
      </c>
      <c r="G24526" s="84" t="s">
        <v>97</v>
      </c>
      <c r="H24526" s="85" t="s">
        <v>97</v>
      </c>
    </row>
    <row r="24527" spans="1:8" ht="24" customHeight="1" thickBot="1" x14ac:dyDescent="0.3">
      <c r="A24527" s="48" t="s">
        <v>76</v>
      </c>
      <c r="B24527" s="86" t="s">
        <v>96</v>
      </c>
      <c r="C24527" s="40">
        <v>0</v>
      </c>
      <c r="D24527" s="87" t="s">
        <v>97</v>
      </c>
      <c r="E24527" s="87" t="s">
        <v>97</v>
      </c>
      <c r="F24527" s="87" t="s">
        <v>97</v>
      </c>
      <c r="G24527" s="87" t="s">
        <v>97</v>
      </c>
      <c r="H24527" s="88" t="s">
        <v>97</v>
      </c>
    </row>
    <row r="24528" spans="1:8" ht="15" customHeight="1" x14ac:dyDescent="0.25">
      <c r="A24528" s="42" t="s">
        <v>98</v>
      </c>
      <c r="B24528" s="43"/>
      <c r="C24528" s="43"/>
      <c r="D24528" s="43"/>
      <c r="E24528" s="43"/>
      <c r="F24528" s="43"/>
      <c r="G24528" s="43"/>
      <c r="H24528" s="43"/>
    </row>
    <row r="24529" spans="1:8" ht="15" customHeight="1" x14ac:dyDescent="0.25">
      <c r="A24529" s="50" t="s">
        <v>371</v>
      </c>
      <c r="B24529" s="51"/>
      <c r="C24529" s="51"/>
      <c r="D24529" s="51"/>
      <c r="E24529" s="51"/>
      <c r="F24529" s="51"/>
      <c r="G24529" s="51"/>
      <c r="H24529" s="51"/>
    </row>
    <row r="24532" spans="1:8" ht="16.5" x14ac:dyDescent="0.25">
      <c r="A24532" t="s">
        <v>100</v>
      </c>
    </row>
    <row r="24534" spans="1:8" ht="20.100000000000001" customHeight="1" thickBot="1" x14ac:dyDescent="0.3">
      <c r="A24534" s="16" t="s">
        <v>101</v>
      </c>
      <c r="B24534" s="17"/>
      <c r="C24534" s="17"/>
      <c r="D24534" s="17"/>
    </row>
    <row r="24535" spans="1:8" ht="15" customHeight="1" thickBot="1" x14ac:dyDescent="0.3">
      <c r="A24535" s="89" t="s">
        <v>88</v>
      </c>
      <c r="B24535" s="90"/>
      <c r="C24535" s="20" t="s">
        <v>89</v>
      </c>
      <c r="D24535" s="22" t="s">
        <v>90</v>
      </c>
    </row>
    <row r="24536" spans="1:8" ht="14.1" customHeight="1" x14ac:dyDescent="0.25">
      <c r="A24536" s="3" t="s">
        <v>102</v>
      </c>
      <c r="B24536" s="23" t="s">
        <v>103</v>
      </c>
      <c r="C24536" s="77">
        <v>1073.3080739044406</v>
      </c>
      <c r="D24536" s="79">
        <v>152.86579502527096</v>
      </c>
    </row>
    <row r="24537" spans="1:8" ht="14.1" customHeight="1" x14ac:dyDescent="0.25">
      <c r="A24537" s="28"/>
      <c r="B24537" s="9" t="s">
        <v>104</v>
      </c>
      <c r="C24537" s="80">
        <v>383.39756642738649</v>
      </c>
      <c r="D24537" s="82">
        <v>94.652489696873857</v>
      </c>
    </row>
    <row r="24538" spans="1:8" ht="14.1" customHeight="1" x14ac:dyDescent="0.25">
      <c r="A24538" s="28"/>
      <c r="B24538" s="9" t="s">
        <v>105</v>
      </c>
      <c r="C24538" s="80">
        <v>704.11808137140019</v>
      </c>
      <c r="D24538" s="82">
        <v>93.967927622952885</v>
      </c>
    </row>
    <row r="24539" spans="1:8" ht="14.1" customHeight="1" x14ac:dyDescent="0.25">
      <c r="A24539" s="28"/>
      <c r="B24539" s="9" t="s">
        <v>106</v>
      </c>
      <c r="C24539" s="80">
        <v>292.25771757650148</v>
      </c>
      <c r="D24539" s="82">
        <v>82.230101976573579</v>
      </c>
    </row>
    <row r="24540" spans="1:8" ht="14.1" customHeight="1" x14ac:dyDescent="0.25">
      <c r="A24540" s="28"/>
      <c r="B24540" s="9" t="s">
        <v>107</v>
      </c>
      <c r="C24540" s="80">
        <v>202.0053647540681</v>
      </c>
      <c r="D24540" s="82">
        <v>63.526781120308364</v>
      </c>
    </row>
    <row r="24541" spans="1:8" ht="14.1" customHeight="1" x14ac:dyDescent="0.25">
      <c r="A24541" s="28"/>
      <c r="B24541" s="9" t="s">
        <v>108</v>
      </c>
      <c r="C24541" s="80">
        <v>595.82301065634465</v>
      </c>
      <c r="D24541" s="82">
        <v>75.940125991210721</v>
      </c>
    </row>
    <row r="24542" spans="1:8" ht="14.1" customHeight="1" x14ac:dyDescent="0.25">
      <c r="A24542" s="28"/>
      <c r="B24542" s="9" t="s">
        <v>109</v>
      </c>
      <c r="C24542" s="80">
        <v>11.310775174880721</v>
      </c>
      <c r="D24542" s="82">
        <v>54.876711922672449</v>
      </c>
    </row>
    <row r="24543" spans="1:8" ht="14.1" customHeight="1" x14ac:dyDescent="0.25">
      <c r="A24543" s="28"/>
      <c r="B24543" s="9" t="s">
        <v>110</v>
      </c>
      <c r="C24543" s="80">
        <v>-56.644142215564521</v>
      </c>
      <c r="D24543" s="82">
        <v>43.484048155332381</v>
      </c>
    </row>
    <row r="24544" spans="1:8" ht="14.1" customHeight="1" x14ac:dyDescent="0.25">
      <c r="A24544" s="28"/>
      <c r="B24544" s="9" t="s">
        <v>111</v>
      </c>
      <c r="C24544" s="80">
        <v>69.505579739479856</v>
      </c>
      <c r="D24544" s="82">
        <v>42.132700677217258</v>
      </c>
    </row>
    <row r="24545" spans="1:4" ht="14.1" customHeight="1" thickBot="1" x14ac:dyDescent="0.3">
      <c r="A24545" s="91"/>
      <c r="B24545" s="14" t="s">
        <v>112</v>
      </c>
      <c r="C24545" s="92">
        <v>317.48372757923295</v>
      </c>
      <c r="D24545" s="93">
        <v>39.767383216514503</v>
      </c>
    </row>
    <row r="24546" spans="1:4" ht="15" customHeight="1" x14ac:dyDescent="0.25">
      <c r="A24546" s="42" t="s">
        <v>370</v>
      </c>
      <c r="B24546" s="43"/>
      <c r="C24546" s="43"/>
      <c r="D24546" s="43"/>
    </row>
    <row r="24549" spans="1:4" ht="16.5" x14ac:dyDescent="0.25">
      <c r="A24549" t="s">
        <v>113</v>
      </c>
    </row>
    <row r="24551" spans="1:4" ht="20.100000000000001" customHeight="1" thickBot="1" x14ac:dyDescent="0.3">
      <c r="A24551" s="16" t="s">
        <v>114</v>
      </c>
      <c r="B24551" s="17"/>
      <c r="C24551" s="17"/>
    </row>
    <row r="24552" spans="1:4" ht="15" customHeight="1" thickBot="1" x14ac:dyDescent="0.3">
      <c r="A24552" s="18"/>
      <c r="B24552" s="19"/>
      <c r="C24552" s="61" t="s">
        <v>62</v>
      </c>
    </row>
    <row r="24553" spans="1:4" ht="14.1" customHeight="1" x14ac:dyDescent="0.25">
      <c r="A24553" s="3" t="s">
        <v>36</v>
      </c>
      <c r="B24553" s="23" t="s">
        <v>37</v>
      </c>
      <c r="C24553" s="62">
        <v>0</v>
      </c>
    </row>
    <row r="24554" spans="1:4" ht="14.1" customHeight="1" x14ac:dyDescent="0.25">
      <c r="A24554" s="28"/>
      <c r="B24554" s="9" t="s">
        <v>63</v>
      </c>
      <c r="C24554" s="12">
        <v>0</v>
      </c>
    </row>
    <row r="24555" spans="1:4" ht="14.1" customHeight="1" x14ac:dyDescent="0.25">
      <c r="A24555" s="28"/>
      <c r="B24555" s="9" t="s">
        <v>64</v>
      </c>
      <c r="C24555" s="12">
        <v>0</v>
      </c>
    </row>
    <row r="24556" spans="1:4" ht="14.1" customHeight="1" x14ac:dyDescent="0.25">
      <c r="A24556" s="28"/>
      <c r="B24556" s="9" t="s">
        <v>65</v>
      </c>
      <c r="C24556" s="12">
        <v>1</v>
      </c>
    </row>
    <row r="24557" spans="1:4" ht="14.1" customHeight="1" x14ac:dyDescent="0.25">
      <c r="A24557" s="28"/>
      <c r="B24557" s="9" t="s">
        <v>66</v>
      </c>
      <c r="C24557" s="12">
        <v>0</v>
      </c>
    </row>
    <row r="24558" spans="1:4" ht="14.1" customHeight="1" x14ac:dyDescent="0.25">
      <c r="A24558" s="28"/>
      <c r="B24558" s="9" t="s">
        <v>67</v>
      </c>
      <c r="C24558" s="12">
        <v>0</v>
      </c>
    </row>
    <row r="24559" spans="1:4" ht="14.1" customHeight="1" x14ac:dyDescent="0.25">
      <c r="A24559" s="28"/>
      <c r="B24559" s="9" t="s">
        <v>68</v>
      </c>
      <c r="C24559" s="12">
        <v>-1</v>
      </c>
    </row>
    <row r="24560" spans="1:4" ht="24" customHeight="1" x14ac:dyDescent="0.25">
      <c r="A24560" s="28"/>
      <c r="B24560" s="9" t="s">
        <v>69</v>
      </c>
      <c r="C24560" s="47">
        <v>0.5</v>
      </c>
    </row>
    <row r="24561" spans="1:9" ht="24" customHeight="1" x14ac:dyDescent="0.25">
      <c r="A24561" s="28"/>
      <c r="B24561" s="9" t="s">
        <v>70</v>
      </c>
      <c r="C24561" s="12">
        <v>0</v>
      </c>
    </row>
    <row r="24562" spans="1:9" ht="24" customHeight="1" x14ac:dyDescent="0.25">
      <c r="A24562" s="28"/>
      <c r="B24562" s="9" t="s">
        <v>71</v>
      </c>
      <c r="C24562" s="12">
        <v>0</v>
      </c>
    </row>
    <row r="24563" spans="1:9" ht="24" customHeight="1" x14ac:dyDescent="0.25">
      <c r="A24563" s="28"/>
      <c r="B24563" s="9" t="s">
        <v>72</v>
      </c>
      <c r="C24563" s="47">
        <v>-0.5</v>
      </c>
    </row>
    <row r="24564" spans="1:9" ht="24" customHeight="1" x14ac:dyDescent="0.25">
      <c r="A24564" s="28"/>
      <c r="B24564" s="9" t="s">
        <v>73</v>
      </c>
      <c r="C24564" s="47">
        <v>0.5</v>
      </c>
    </row>
    <row r="24565" spans="1:9" ht="24" customHeight="1" x14ac:dyDescent="0.25">
      <c r="A24565" s="28"/>
      <c r="B24565" s="9" t="s">
        <v>74</v>
      </c>
      <c r="C24565" s="12">
        <v>0</v>
      </c>
    </row>
    <row r="24566" spans="1:9" ht="24" customHeight="1" x14ac:dyDescent="0.25">
      <c r="A24566" s="28"/>
      <c r="B24566" s="9" t="s">
        <v>75</v>
      </c>
      <c r="C24566" s="12">
        <v>0</v>
      </c>
    </row>
    <row r="24567" spans="1:9" ht="24" customHeight="1" thickBot="1" x14ac:dyDescent="0.3">
      <c r="A24567" s="91"/>
      <c r="B24567" s="14" t="s">
        <v>76</v>
      </c>
      <c r="C24567" s="49">
        <v>-0.5</v>
      </c>
    </row>
    <row r="24568" spans="1:9" ht="15" customHeight="1" x14ac:dyDescent="0.25">
      <c r="A24568" s="42" t="s">
        <v>115</v>
      </c>
      <c r="B24568" s="43"/>
      <c r="C24568" s="43"/>
    </row>
    <row r="24570" spans="1:9" ht="20.100000000000001" customHeight="1" thickBot="1" x14ac:dyDescent="0.3">
      <c r="A24570" s="16" t="s">
        <v>116</v>
      </c>
      <c r="B24570" s="17"/>
      <c r="C24570" s="17"/>
      <c r="D24570" s="17"/>
      <c r="E24570" s="17"/>
      <c r="F24570" s="17"/>
      <c r="G24570" s="17"/>
      <c r="H24570" s="17"/>
      <c r="I24570" s="17"/>
    </row>
    <row r="24571" spans="1:9" ht="15" customHeight="1" x14ac:dyDescent="0.25">
      <c r="A24571" s="67" t="s">
        <v>117</v>
      </c>
      <c r="B24571" s="68" t="s">
        <v>89</v>
      </c>
      <c r="C24571" s="69" t="s">
        <v>90</v>
      </c>
      <c r="D24571" s="69" t="s">
        <v>91</v>
      </c>
      <c r="E24571" s="69" t="s">
        <v>118</v>
      </c>
      <c r="F24571" s="69" t="s">
        <v>92</v>
      </c>
      <c r="G24571" s="69" t="s">
        <v>59</v>
      </c>
      <c r="H24571" s="70" t="s">
        <v>93</v>
      </c>
      <c r="I24571" s="71"/>
    </row>
    <row r="24572" spans="1:9" ht="15" customHeight="1" thickBot="1" x14ac:dyDescent="0.3">
      <c r="A24572" s="72"/>
      <c r="B24572" s="73"/>
      <c r="C24572" s="74"/>
      <c r="D24572" s="74"/>
      <c r="E24572" s="74"/>
      <c r="F24572" s="74"/>
      <c r="G24572" s="74"/>
      <c r="H24572" s="75" t="s">
        <v>94</v>
      </c>
      <c r="I24572" s="76" t="s">
        <v>95</v>
      </c>
    </row>
    <row r="24573" spans="1:9" ht="14.1" customHeight="1" thickBot="1" x14ac:dyDescent="0.3">
      <c r="A24573" s="94" t="s">
        <v>62</v>
      </c>
      <c r="B24573" s="95">
        <v>150.50008524801368</v>
      </c>
      <c r="C24573" s="96">
        <v>3.5721183127731901</v>
      </c>
      <c r="D24573" s="97">
        <v>117.16170286638975</v>
      </c>
      <c r="E24573" s="98">
        <v>0</v>
      </c>
      <c r="F24573" s="97">
        <v>42.131887040206664</v>
      </c>
      <c r="G24573" s="97">
        <v>1.2682125510393738E-72</v>
      </c>
      <c r="H24573" s="96">
        <v>143.42579413099102</v>
      </c>
      <c r="I24573" s="99">
        <v>157.57437636503633</v>
      </c>
    </row>
    <row r="24574" spans="1:9" ht="15" customHeight="1" x14ac:dyDescent="0.25">
      <c r="A24574" s="42" t="s">
        <v>115</v>
      </c>
      <c r="B24574" s="43"/>
      <c r="C24574" s="43"/>
      <c r="D24574" s="43"/>
      <c r="E24574" s="43"/>
      <c r="F24574" s="43"/>
      <c r="G24574" s="43"/>
      <c r="H24574" s="43"/>
      <c r="I24574" s="43"/>
    </row>
    <row r="24575" spans="1:9" ht="15" customHeight="1" x14ac:dyDescent="0.25">
      <c r="A24575" s="50" t="s">
        <v>371</v>
      </c>
      <c r="B24575" s="51"/>
      <c r="C24575" s="51"/>
      <c r="D24575" s="51"/>
      <c r="E24575" s="51"/>
      <c r="F24575" s="51"/>
      <c r="G24575" s="51"/>
      <c r="H24575" s="51"/>
      <c r="I24575" s="51"/>
    </row>
    <row r="24578" spans="1:3" ht="16.5" x14ac:dyDescent="0.25">
      <c r="A24578" t="s">
        <v>119</v>
      </c>
    </row>
    <row r="24580" spans="1:3" ht="20.100000000000001" customHeight="1" thickBot="1" x14ac:dyDescent="0.3">
      <c r="A24580" s="16" t="s">
        <v>114</v>
      </c>
      <c r="B24580" s="17"/>
      <c r="C24580" s="17"/>
    </row>
    <row r="24581" spans="1:3" ht="15" customHeight="1" thickBot="1" x14ac:dyDescent="0.3">
      <c r="A24581" s="18"/>
      <c r="B24581" s="19"/>
      <c r="C24581" s="61" t="s">
        <v>62</v>
      </c>
    </row>
    <row r="24582" spans="1:3" ht="14.1" customHeight="1" x14ac:dyDescent="0.25">
      <c r="A24582" s="3" t="s">
        <v>36</v>
      </c>
      <c r="B24582" s="23" t="s">
        <v>37</v>
      </c>
      <c r="C24582" s="62">
        <v>0</v>
      </c>
    </row>
    <row r="24583" spans="1:3" ht="14.1" customHeight="1" x14ac:dyDescent="0.25">
      <c r="A24583" s="28"/>
      <c r="B24583" s="9" t="s">
        <v>63</v>
      </c>
      <c r="C24583" s="12">
        <v>0</v>
      </c>
    </row>
    <row r="24584" spans="1:3" ht="14.1" customHeight="1" x14ac:dyDescent="0.25">
      <c r="A24584" s="28"/>
      <c r="B24584" s="9" t="s">
        <v>64</v>
      </c>
      <c r="C24584" s="12">
        <v>0</v>
      </c>
    </row>
    <row r="24585" spans="1:3" ht="14.1" customHeight="1" x14ac:dyDescent="0.25">
      <c r="A24585" s="28"/>
      <c r="B24585" s="9" t="s">
        <v>65</v>
      </c>
      <c r="C24585" s="12">
        <v>1</v>
      </c>
    </row>
    <row r="24586" spans="1:3" ht="14.1" customHeight="1" x14ac:dyDescent="0.25">
      <c r="A24586" s="28"/>
      <c r="B24586" s="9" t="s">
        <v>66</v>
      </c>
      <c r="C24586" s="12">
        <v>0</v>
      </c>
    </row>
    <row r="24587" spans="1:3" ht="14.1" customHeight="1" x14ac:dyDescent="0.25">
      <c r="A24587" s="28"/>
      <c r="B24587" s="9" t="s">
        <v>67</v>
      </c>
      <c r="C24587" s="12">
        <v>0</v>
      </c>
    </row>
    <row r="24588" spans="1:3" ht="14.1" customHeight="1" x14ac:dyDescent="0.25">
      <c r="A24588" s="28"/>
      <c r="B24588" s="9" t="s">
        <v>68</v>
      </c>
      <c r="C24588" s="12">
        <v>-1</v>
      </c>
    </row>
    <row r="24589" spans="1:3" ht="24" customHeight="1" x14ac:dyDescent="0.25">
      <c r="A24589" s="28"/>
      <c r="B24589" s="9" t="s">
        <v>69</v>
      </c>
      <c r="C24589" s="12">
        <v>1</v>
      </c>
    </row>
    <row r="24590" spans="1:3" ht="24" customHeight="1" x14ac:dyDescent="0.25">
      <c r="A24590" s="28"/>
      <c r="B24590" s="9" t="s">
        <v>70</v>
      </c>
      <c r="C24590" s="12">
        <v>0</v>
      </c>
    </row>
    <row r="24591" spans="1:3" ht="24" customHeight="1" x14ac:dyDescent="0.25">
      <c r="A24591" s="28"/>
      <c r="B24591" s="9" t="s">
        <v>71</v>
      </c>
      <c r="C24591" s="12">
        <v>0</v>
      </c>
    </row>
    <row r="24592" spans="1:3" ht="24" customHeight="1" x14ac:dyDescent="0.25">
      <c r="A24592" s="28"/>
      <c r="B24592" s="9" t="s">
        <v>72</v>
      </c>
      <c r="C24592" s="12">
        <v>-1</v>
      </c>
    </row>
    <row r="24593" spans="1:9" ht="24" customHeight="1" x14ac:dyDescent="0.25">
      <c r="A24593" s="28"/>
      <c r="B24593" s="9" t="s">
        <v>73</v>
      </c>
      <c r="C24593" s="12">
        <v>0</v>
      </c>
    </row>
    <row r="24594" spans="1:9" ht="24" customHeight="1" x14ac:dyDescent="0.25">
      <c r="A24594" s="28"/>
      <c r="B24594" s="9" t="s">
        <v>74</v>
      </c>
      <c r="C24594" s="12">
        <v>0</v>
      </c>
    </row>
    <row r="24595" spans="1:9" ht="24" customHeight="1" x14ac:dyDescent="0.25">
      <c r="A24595" s="28"/>
      <c r="B24595" s="9" t="s">
        <v>75</v>
      </c>
      <c r="C24595" s="12">
        <v>0</v>
      </c>
    </row>
    <row r="24596" spans="1:9" ht="24" customHeight="1" thickBot="1" x14ac:dyDescent="0.3">
      <c r="A24596" s="91"/>
      <c r="B24596" s="14" t="s">
        <v>76</v>
      </c>
      <c r="C24596" s="100">
        <v>0</v>
      </c>
    </row>
    <row r="24597" spans="1:9" ht="15" customHeight="1" x14ac:dyDescent="0.25">
      <c r="A24597" s="42" t="s">
        <v>120</v>
      </c>
      <c r="B24597" s="43"/>
      <c r="C24597" s="43"/>
    </row>
    <row r="24599" spans="1:9" ht="20.100000000000001" customHeight="1" thickBot="1" x14ac:dyDescent="0.3">
      <c r="A24599" s="16" t="s">
        <v>116</v>
      </c>
      <c r="B24599" s="17"/>
      <c r="C24599" s="17"/>
      <c r="D24599" s="17"/>
      <c r="E24599" s="17"/>
      <c r="F24599" s="17"/>
      <c r="G24599" s="17"/>
      <c r="H24599" s="17"/>
      <c r="I24599" s="17"/>
    </row>
    <row r="24600" spans="1:9" ht="15" customHeight="1" x14ac:dyDescent="0.25">
      <c r="A24600" s="67" t="s">
        <v>117</v>
      </c>
      <c r="B24600" s="68" t="s">
        <v>89</v>
      </c>
      <c r="C24600" s="69" t="s">
        <v>90</v>
      </c>
      <c r="D24600" s="69" t="s">
        <v>91</v>
      </c>
      <c r="E24600" s="69" t="s">
        <v>118</v>
      </c>
      <c r="F24600" s="69" t="s">
        <v>92</v>
      </c>
      <c r="G24600" s="69" t="s">
        <v>59</v>
      </c>
      <c r="H24600" s="70" t="s">
        <v>93</v>
      </c>
      <c r="I24600" s="71"/>
    </row>
    <row r="24601" spans="1:9" ht="15" customHeight="1" thickBot="1" x14ac:dyDescent="0.3">
      <c r="A24601" s="72"/>
      <c r="B24601" s="73"/>
      <c r="C24601" s="74"/>
      <c r="D24601" s="74"/>
      <c r="E24601" s="74"/>
      <c r="F24601" s="74"/>
      <c r="G24601" s="74"/>
      <c r="H24601" s="75" t="s">
        <v>94</v>
      </c>
      <c r="I24601" s="76" t="s">
        <v>95</v>
      </c>
    </row>
    <row r="24602" spans="1:9" ht="14.1" customHeight="1" thickBot="1" x14ac:dyDescent="0.3">
      <c r="A24602" s="94" t="s">
        <v>62</v>
      </c>
      <c r="B24602" s="95">
        <v>157.55763601713892</v>
      </c>
      <c r="C24602" s="96">
        <v>5.0028500641999276</v>
      </c>
      <c r="D24602" s="97">
        <v>117.66674236876771</v>
      </c>
      <c r="E24602" s="98">
        <v>0</v>
      </c>
      <c r="F24602" s="97">
        <v>31.493575461037938</v>
      </c>
      <c r="G24602" s="97">
        <v>3.6121199806973195E-59</v>
      </c>
      <c r="H24602" s="96">
        <v>147.65034019189258</v>
      </c>
      <c r="I24602" s="99">
        <v>167.46493184238525</v>
      </c>
    </row>
    <row r="24603" spans="1:9" ht="15" customHeight="1" x14ac:dyDescent="0.25">
      <c r="A24603" s="42" t="s">
        <v>120</v>
      </c>
      <c r="B24603" s="43"/>
      <c r="C24603" s="43"/>
      <c r="D24603" s="43"/>
      <c r="E24603" s="43"/>
      <c r="F24603" s="43"/>
      <c r="G24603" s="43"/>
      <c r="H24603" s="43"/>
      <c r="I24603" s="43"/>
    </row>
    <row r="24604" spans="1:9" ht="15" customHeight="1" x14ac:dyDescent="0.25">
      <c r="A24604" s="50" t="s">
        <v>371</v>
      </c>
      <c r="B24604" s="51"/>
      <c r="C24604" s="51"/>
      <c r="D24604" s="51"/>
      <c r="E24604" s="51"/>
      <c r="F24604" s="51"/>
      <c r="G24604" s="51"/>
      <c r="H24604" s="51"/>
      <c r="I24604" s="51"/>
    </row>
    <row r="24607" spans="1:9" ht="16.5" x14ac:dyDescent="0.25">
      <c r="A24607" t="s">
        <v>121</v>
      </c>
    </row>
    <row r="24609" spans="1:3" ht="20.100000000000001" customHeight="1" thickBot="1" x14ac:dyDescent="0.3">
      <c r="A24609" s="16" t="s">
        <v>114</v>
      </c>
      <c r="B24609" s="17"/>
      <c r="C24609" s="17"/>
    </row>
    <row r="24610" spans="1:3" ht="15" customHeight="1" thickBot="1" x14ac:dyDescent="0.3">
      <c r="A24610" s="18"/>
      <c r="B24610" s="19"/>
      <c r="C24610" s="61" t="s">
        <v>62</v>
      </c>
    </row>
    <row r="24611" spans="1:3" ht="14.1" customHeight="1" x14ac:dyDescent="0.25">
      <c r="A24611" s="3" t="s">
        <v>36</v>
      </c>
      <c r="B24611" s="23" t="s">
        <v>37</v>
      </c>
      <c r="C24611" s="62">
        <v>0</v>
      </c>
    </row>
    <row r="24612" spans="1:3" ht="14.1" customHeight="1" x14ac:dyDescent="0.25">
      <c r="A24612" s="28"/>
      <c r="B24612" s="9" t="s">
        <v>63</v>
      </c>
      <c r="C24612" s="12">
        <v>0</v>
      </c>
    </row>
    <row r="24613" spans="1:3" ht="14.1" customHeight="1" x14ac:dyDescent="0.25">
      <c r="A24613" s="28"/>
      <c r="B24613" s="9" t="s">
        <v>64</v>
      </c>
      <c r="C24613" s="12">
        <v>0</v>
      </c>
    </row>
    <row r="24614" spans="1:3" ht="14.1" customHeight="1" x14ac:dyDescent="0.25">
      <c r="A24614" s="28"/>
      <c r="B24614" s="9" t="s">
        <v>65</v>
      </c>
      <c r="C24614" s="12">
        <v>1</v>
      </c>
    </row>
    <row r="24615" spans="1:3" ht="14.1" customHeight="1" x14ac:dyDescent="0.25">
      <c r="A24615" s="28"/>
      <c r="B24615" s="9" t="s">
        <v>66</v>
      </c>
      <c r="C24615" s="12">
        <v>0</v>
      </c>
    </row>
    <row r="24616" spans="1:3" ht="14.1" customHeight="1" x14ac:dyDescent="0.25">
      <c r="A24616" s="28"/>
      <c r="B24616" s="9" t="s">
        <v>67</v>
      </c>
      <c r="C24616" s="12">
        <v>0</v>
      </c>
    </row>
    <row r="24617" spans="1:3" ht="14.1" customHeight="1" x14ac:dyDescent="0.25">
      <c r="A24617" s="28"/>
      <c r="B24617" s="9" t="s">
        <v>68</v>
      </c>
      <c r="C24617" s="12">
        <v>-1</v>
      </c>
    </row>
    <row r="24618" spans="1:3" ht="24" customHeight="1" x14ac:dyDescent="0.25">
      <c r="A24618" s="28"/>
      <c r="B24618" s="9" t="s">
        <v>69</v>
      </c>
      <c r="C24618" s="12">
        <v>0</v>
      </c>
    </row>
    <row r="24619" spans="1:3" ht="24" customHeight="1" x14ac:dyDescent="0.25">
      <c r="A24619" s="28"/>
      <c r="B24619" s="9" t="s">
        <v>70</v>
      </c>
      <c r="C24619" s="12">
        <v>0</v>
      </c>
    </row>
    <row r="24620" spans="1:3" ht="24" customHeight="1" x14ac:dyDescent="0.25">
      <c r="A24620" s="28"/>
      <c r="B24620" s="9" t="s">
        <v>71</v>
      </c>
      <c r="C24620" s="12">
        <v>0</v>
      </c>
    </row>
    <row r="24621" spans="1:3" ht="24" customHeight="1" x14ac:dyDescent="0.25">
      <c r="A24621" s="28"/>
      <c r="B24621" s="9" t="s">
        <v>72</v>
      </c>
      <c r="C24621" s="12">
        <v>0</v>
      </c>
    </row>
    <row r="24622" spans="1:3" ht="24" customHeight="1" x14ac:dyDescent="0.25">
      <c r="A24622" s="28"/>
      <c r="B24622" s="9" t="s">
        <v>73</v>
      </c>
      <c r="C24622" s="12">
        <v>1</v>
      </c>
    </row>
    <row r="24623" spans="1:3" ht="24" customHeight="1" x14ac:dyDescent="0.25">
      <c r="A24623" s="28"/>
      <c r="B24623" s="9" t="s">
        <v>74</v>
      </c>
      <c r="C24623" s="12">
        <v>0</v>
      </c>
    </row>
    <row r="24624" spans="1:3" ht="24" customHeight="1" x14ac:dyDescent="0.25">
      <c r="A24624" s="28"/>
      <c r="B24624" s="9" t="s">
        <v>75</v>
      </c>
      <c r="C24624" s="12">
        <v>0</v>
      </c>
    </row>
    <row r="24625" spans="1:9" ht="24" customHeight="1" thickBot="1" x14ac:dyDescent="0.3">
      <c r="A24625" s="91"/>
      <c r="B24625" s="14" t="s">
        <v>76</v>
      </c>
      <c r="C24625" s="100">
        <v>-1</v>
      </c>
    </row>
    <row r="24626" spans="1:9" ht="15" customHeight="1" x14ac:dyDescent="0.25">
      <c r="A24626" s="42" t="s">
        <v>122</v>
      </c>
      <c r="B24626" s="43"/>
      <c r="C24626" s="43"/>
    </row>
    <row r="24628" spans="1:9" ht="20.100000000000001" customHeight="1" thickBot="1" x14ac:dyDescent="0.3">
      <c r="A24628" s="16" t="s">
        <v>116</v>
      </c>
      <c r="B24628" s="17"/>
      <c r="C24628" s="17"/>
      <c r="D24628" s="17"/>
      <c r="E24628" s="17"/>
      <c r="F24628" s="17"/>
      <c r="G24628" s="17"/>
      <c r="H24628" s="17"/>
      <c r="I24628" s="17"/>
    </row>
    <row r="24629" spans="1:9" ht="15" customHeight="1" x14ac:dyDescent="0.25">
      <c r="A24629" s="67" t="s">
        <v>117</v>
      </c>
      <c r="B24629" s="68" t="s">
        <v>89</v>
      </c>
      <c r="C24629" s="69" t="s">
        <v>90</v>
      </c>
      <c r="D24629" s="69" t="s">
        <v>91</v>
      </c>
      <c r="E24629" s="69" t="s">
        <v>118</v>
      </c>
      <c r="F24629" s="69" t="s">
        <v>92</v>
      </c>
      <c r="G24629" s="69" t="s">
        <v>59</v>
      </c>
      <c r="H24629" s="70" t="s">
        <v>93</v>
      </c>
      <c r="I24629" s="71"/>
    </row>
    <row r="24630" spans="1:9" ht="15" customHeight="1" thickBot="1" x14ac:dyDescent="0.3">
      <c r="A24630" s="72"/>
      <c r="B24630" s="73"/>
      <c r="C24630" s="74"/>
      <c r="D24630" s="74"/>
      <c r="E24630" s="74"/>
      <c r="F24630" s="74"/>
      <c r="G24630" s="74"/>
      <c r="H24630" s="75" t="s">
        <v>94</v>
      </c>
      <c r="I24630" s="76" t="s">
        <v>95</v>
      </c>
    </row>
    <row r="24631" spans="1:9" ht="14.1" customHeight="1" thickBot="1" x14ac:dyDescent="0.3">
      <c r="A24631" s="94" t="s">
        <v>62</v>
      </c>
      <c r="B24631" s="95">
        <v>143.44253447888843</v>
      </c>
      <c r="C24631" s="96">
        <v>5.1001576639289405</v>
      </c>
      <c r="D24631" s="97">
        <v>116.61266482984968</v>
      </c>
      <c r="E24631" s="98">
        <v>0</v>
      </c>
      <c r="F24631" s="97">
        <v>28.125117678888877</v>
      </c>
      <c r="G24631" s="97">
        <v>8.6371219632981319E-54</v>
      </c>
      <c r="H24631" s="96">
        <v>133.34158891963648</v>
      </c>
      <c r="I24631" s="99">
        <v>153.54348003814039</v>
      </c>
    </row>
    <row r="24632" spans="1:9" ht="15" customHeight="1" x14ac:dyDescent="0.25">
      <c r="A24632" s="42" t="s">
        <v>122</v>
      </c>
      <c r="B24632" s="43"/>
      <c r="C24632" s="43"/>
      <c r="D24632" s="43"/>
      <c r="E24632" s="43"/>
      <c r="F24632" s="43"/>
      <c r="G24632" s="43"/>
      <c r="H24632" s="43"/>
      <c r="I24632" s="43"/>
    </row>
    <row r="24633" spans="1:9" ht="15" customHeight="1" x14ac:dyDescent="0.25">
      <c r="A24633" s="50" t="s">
        <v>371</v>
      </c>
      <c r="B24633" s="51"/>
      <c r="C24633" s="51"/>
      <c r="D24633" s="51"/>
      <c r="E24633" s="51"/>
      <c r="F24633" s="51"/>
      <c r="G24633" s="51"/>
      <c r="H24633" s="51"/>
      <c r="I24633" s="51"/>
    </row>
    <row r="24636" spans="1:9" ht="16.5" x14ac:dyDescent="0.25">
      <c r="A24636" t="s">
        <v>123</v>
      </c>
    </row>
    <row r="24638" spans="1:9" ht="20.100000000000001" customHeight="1" thickBot="1" x14ac:dyDescent="0.3">
      <c r="A24638" s="16" t="s">
        <v>114</v>
      </c>
      <c r="B24638" s="17"/>
      <c r="C24638" s="17"/>
    </row>
    <row r="24639" spans="1:9" ht="15" customHeight="1" thickBot="1" x14ac:dyDescent="0.3">
      <c r="A24639" s="18"/>
      <c r="B24639" s="19"/>
      <c r="C24639" s="61" t="s">
        <v>62</v>
      </c>
    </row>
    <row r="24640" spans="1:9" ht="14.1" customHeight="1" x14ac:dyDescent="0.25">
      <c r="A24640" s="3" t="s">
        <v>36</v>
      </c>
      <c r="B24640" s="23" t="s">
        <v>37</v>
      </c>
      <c r="C24640" s="62">
        <v>0</v>
      </c>
    </row>
    <row r="24641" spans="1:3" ht="14.1" customHeight="1" x14ac:dyDescent="0.25">
      <c r="A24641" s="28"/>
      <c r="B24641" s="9" t="s">
        <v>63</v>
      </c>
      <c r="C24641" s="12">
        <v>0</v>
      </c>
    </row>
    <row r="24642" spans="1:3" ht="14.1" customHeight="1" x14ac:dyDescent="0.25">
      <c r="A24642" s="28"/>
      <c r="B24642" s="9" t="s">
        <v>64</v>
      </c>
      <c r="C24642" s="12">
        <v>0</v>
      </c>
    </row>
    <row r="24643" spans="1:3" ht="14.1" customHeight="1" x14ac:dyDescent="0.25">
      <c r="A24643" s="28"/>
      <c r="B24643" s="9" t="s">
        <v>65</v>
      </c>
      <c r="C24643" s="12">
        <v>0</v>
      </c>
    </row>
    <row r="24644" spans="1:3" ht="14.1" customHeight="1" x14ac:dyDescent="0.25">
      <c r="A24644" s="28"/>
      <c r="B24644" s="9" t="s">
        <v>66</v>
      </c>
      <c r="C24644" s="12">
        <v>0</v>
      </c>
    </row>
    <row r="24645" spans="1:3" ht="14.1" customHeight="1" x14ac:dyDescent="0.25">
      <c r="A24645" s="28"/>
      <c r="B24645" s="9" t="s">
        <v>67</v>
      </c>
      <c r="C24645" s="12">
        <v>0</v>
      </c>
    </row>
    <row r="24646" spans="1:3" ht="14.1" customHeight="1" x14ac:dyDescent="0.25">
      <c r="A24646" s="28"/>
      <c r="B24646" s="9" t="s">
        <v>68</v>
      </c>
      <c r="C24646" s="12">
        <v>0</v>
      </c>
    </row>
    <row r="24647" spans="1:3" ht="24" customHeight="1" x14ac:dyDescent="0.25">
      <c r="A24647" s="28"/>
      <c r="B24647" s="9" t="s">
        <v>69</v>
      </c>
      <c r="C24647" s="12">
        <v>1</v>
      </c>
    </row>
    <row r="24648" spans="1:3" ht="24" customHeight="1" x14ac:dyDescent="0.25">
      <c r="A24648" s="28"/>
      <c r="B24648" s="9" t="s">
        <v>70</v>
      </c>
      <c r="C24648" s="12">
        <v>0</v>
      </c>
    </row>
    <row r="24649" spans="1:3" ht="24" customHeight="1" x14ac:dyDescent="0.25">
      <c r="A24649" s="28"/>
      <c r="B24649" s="9" t="s">
        <v>71</v>
      </c>
      <c r="C24649" s="12">
        <v>0</v>
      </c>
    </row>
    <row r="24650" spans="1:3" ht="24" customHeight="1" x14ac:dyDescent="0.25">
      <c r="A24650" s="28"/>
      <c r="B24650" s="9" t="s">
        <v>72</v>
      </c>
      <c r="C24650" s="12">
        <v>-1</v>
      </c>
    </row>
    <row r="24651" spans="1:3" ht="24" customHeight="1" x14ac:dyDescent="0.25">
      <c r="A24651" s="28"/>
      <c r="B24651" s="9" t="s">
        <v>73</v>
      </c>
      <c r="C24651" s="12">
        <v>-1</v>
      </c>
    </row>
    <row r="24652" spans="1:3" ht="24" customHeight="1" x14ac:dyDescent="0.25">
      <c r="A24652" s="28"/>
      <c r="B24652" s="9" t="s">
        <v>74</v>
      </c>
      <c r="C24652" s="12">
        <v>0</v>
      </c>
    </row>
    <row r="24653" spans="1:3" ht="24" customHeight="1" x14ac:dyDescent="0.25">
      <c r="A24653" s="28"/>
      <c r="B24653" s="9" t="s">
        <v>75</v>
      </c>
      <c r="C24653" s="12">
        <v>0</v>
      </c>
    </row>
    <row r="24654" spans="1:3" ht="24" customHeight="1" thickBot="1" x14ac:dyDescent="0.3">
      <c r="A24654" s="91"/>
      <c r="B24654" s="14" t="s">
        <v>76</v>
      </c>
      <c r="C24654" s="100">
        <v>1</v>
      </c>
    </row>
    <row r="24655" spans="1:3" ht="24.95" customHeight="1" x14ac:dyDescent="0.25">
      <c r="A24655" s="42" t="s">
        <v>124</v>
      </c>
      <c r="B24655" s="43"/>
      <c r="C24655" s="43"/>
    </row>
    <row r="24657" spans="1:9" ht="20.100000000000001" customHeight="1" thickBot="1" x14ac:dyDescent="0.3">
      <c r="A24657" s="16" t="s">
        <v>116</v>
      </c>
      <c r="B24657" s="17"/>
      <c r="C24657" s="17"/>
      <c r="D24657" s="17"/>
      <c r="E24657" s="17"/>
      <c r="F24657" s="17"/>
      <c r="G24657" s="17"/>
      <c r="H24657" s="17"/>
      <c r="I24657" s="17"/>
    </row>
    <row r="24658" spans="1:9" ht="15" customHeight="1" x14ac:dyDescent="0.25">
      <c r="A24658" s="67" t="s">
        <v>117</v>
      </c>
      <c r="B24658" s="68" t="s">
        <v>89</v>
      </c>
      <c r="C24658" s="69" t="s">
        <v>90</v>
      </c>
      <c r="D24658" s="69" t="s">
        <v>91</v>
      </c>
      <c r="E24658" s="69" t="s">
        <v>118</v>
      </c>
      <c r="F24658" s="69" t="s">
        <v>92</v>
      </c>
      <c r="G24658" s="69" t="s">
        <v>59</v>
      </c>
      <c r="H24658" s="70" t="s">
        <v>93</v>
      </c>
      <c r="I24658" s="71"/>
    </row>
    <row r="24659" spans="1:9" ht="15" customHeight="1" thickBot="1" x14ac:dyDescent="0.3">
      <c r="A24659" s="72"/>
      <c r="B24659" s="73"/>
      <c r="C24659" s="74"/>
      <c r="D24659" s="74"/>
      <c r="E24659" s="74"/>
      <c r="F24659" s="74"/>
      <c r="G24659" s="74"/>
      <c r="H24659" s="75" t="s">
        <v>94</v>
      </c>
      <c r="I24659" s="76" t="s">
        <v>95</v>
      </c>
    </row>
    <row r="24660" spans="1:9" ht="14.1" customHeight="1" thickBot="1" x14ac:dyDescent="0.3">
      <c r="A24660" s="94" t="s">
        <v>62</v>
      </c>
      <c r="B24660" s="95">
        <v>14.115101538250476</v>
      </c>
      <c r="C24660" s="96">
        <v>7.1442366255463803</v>
      </c>
      <c r="D24660" s="97">
        <v>117.16170286638973</v>
      </c>
      <c r="E24660" s="98">
        <v>0</v>
      </c>
      <c r="F24660" s="97">
        <v>1.9757326468971728</v>
      </c>
      <c r="G24660" s="97">
        <v>5.0535733584770599E-2</v>
      </c>
      <c r="H24660" s="96">
        <v>-3.3480695794848449E-2</v>
      </c>
      <c r="I24660" s="99">
        <v>28.263683772295803</v>
      </c>
    </row>
    <row r="24661" spans="1:9" ht="15" customHeight="1" x14ac:dyDescent="0.25">
      <c r="A24661" s="42" t="s">
        <v>124</v>
      </c>
      <c r="B24661" s="43"/>
      <c r="C24661" s="43"/>
      <c r="D24661" s="43"/>
      <c r="E24661" s="43"/>
      <c r="F24661" s="43"/>
      <c r="G24661" s="43"/>
      <c r="H24661" s="43"/>
      <c r="I24661" s="43"/>
    </row>
    <row r="24662" spans="1:9" ht="15" customHeight="1" x14ac:dyDescent="0.25">
      <c r="A24662" s="50" t="s">
        <v>371</v>
      </c>
      <c r="B24662" s="51"/>
      <c r="C24662" s="51"/>
      <c r="D24662" s="51"/>
      <c r="E24662" s="51"/>
      <c r="F24662" s="51"/>
      <c r="G24662" s="51"/>
      <c r="H24662" s="51"/>
      <c r="I24662" s="51"/>
    </row>
    <row r="24665" spans="1:9" ht="16.5" x14ac:dyDescent="0.25">
      <c r="A24665" t="s">
        <v>125</v>
      </c>
    </row>
    <row r="24667" spans="1:9" ht="20.100000000000001" customHeight="1" thickBot="1" x14ac:dyDescent="0.3">
      <c r="A24667" s="16" t="s">
        <v>114</v>
      </c>
      <c r="B24667" s="17"/>
      <c r="C24667" s="17"/>
    </row>
    <row r="24668" spans="1:9" ht="15" customHeight="1" thickBot="1" x14ac:dyDescent="0.3">
      <c r="A24668" s="18"/>
      <c r="B24668" s="19"/>
      <c r="C24668" s="61" t="s">
        <v>62</v>
      </c>
    </row>
    <row r="24669" spans="1:9" ht="14.1" customHeight="1" x14ac:dyDescent="0.25">
      <c r="A24669" s="3" t="s">
        <v>36</v>
      </c>
      <c r="B24669" s="23" t="s">
        <v>37</v>
      </c>
      <c r="C24669" s="62">
        <v>0</v>
      </c>
    </row>
    <row r="24670" spans="1:9" ht="14.1" customHeight="1" x14ac:dyDescent="0.25">
      <c r="A24670" s="28"/>
      <c r="B24670" s="9" t="s">
        <v>63</v>
      </c>
      <c r="C24670" s="12">
        <v>0</v>
      </c>
    </row>
    <row r="24671" spans="1:9" ht="14.1" customHeight="1" x14ac:dyDescent="0.25">
      <c r="A24671" s="28"/>
      <c r="B24671" s="9" t="s">
        <v>64</v>
      </c>
      <c r="C24671" s="12">
        <v>0</v>
      </c>
    </row>
    <row r="24672" spans="1:9" ht="14.1" customHeight="1" x14ac:dyDescent="0.25">
      <c r="A24672" s="28"/>
      <c r="B24672" s="9" t="s">
        <v>65</v>
      </c>
      <c r="C24672" s="12">
        <v>0</v>
      </c>
    </row>
    <row r="24673" spans="1:9" ht="14.1" customHeight="1" x14ac:dyDescent="0.25">
      <c r="A24673" s="28"/>
      <c r="B24673" s="9" t="s">
        <v>66</v>
      </c>
      <c r="C24673" s="12">
        <v>1</v>
      </c>
    </row>
    <row r="24674" spans="1:9" ht="14.1" customHeight="1" x14ac:dyDescent="0.25">
      <c r="A24674" s="28"/>
      <c r="B24674" s="9" t="s">
        <v>67</v>
      </c>
      <c r="C24674" s="12">
        <v>0</v>
      </c>
    </row>
    <row r="24675" spans="1:9" ht="14.1" customHeight="1" x14ac:dyDescent="0.25">
      <c r="A24675" s="28"/>
      <c r="B24675" s="9" t="s">
        <v>68</v>
      </c>
      <c r="C24675" s="12">
        <v>-1</v>
      </c>
    </row>
    <row r="24676" spans="1:9" ht="24" customHeight="1" x14ac:dyDescent="0.25">
      <c r="A24676" s="28"/>
      <c r="B24676" s="9" t="s">
        <v>69</v>
      </c>
      <c r="C24676" s="12">
        <v>0</v>
      </c>
    </row>
    <row r="24677" spans="1:9" ht="24" customHeight="1" x14ac:dyDescent="0.25">
      <c r="A24677" s="28"/>
      <c r="B24677" s="9" t="s">
        <v>70</v>
      </c>
      <c r="C24677" s="47">
        <v>0.5</v>
      </c>
    </row>
    <row r="24678" spans="1:9" ht="24" customHeight="1" x14ac:dyDescent="0.25">
      <c r="A24678" s="28"/>
      <c r="B24678" s="9" t="s">
        <v>71</v>
      </c>
      <c r="C24678" s="12">
        <v>0</v>
      </c>
    </row>
    <row r="24679" spans="1:9" ht="24" customHeight="1" x14ac:dyDescent="0.25">
      <c r="A24679" s="28"/>
      <c r="B24679" s="9" t="s">
        <v>72</v>
      </c>
      <c r="C24679" s="47">
        <v>-0.5</v>
      </c>
    </row>
    <row r="24680" spans="1:9" ht="24" customHeight="1" x14ac:dyDescent="0.25">
      <c r="A24680" s="28"/>
      <c r="B24680" s="9" t="s">
        <v>73</v>
      </c>
      <c r="C24680" s="12">
        <v>0</v>
      </c>
    </row>
    <row r="24681" spans="1:9" ht="24" customHeight="1" x14ac:dyDescent="0.25">
      <c r="A24681" s="28"/>
      <c r="B24681" s="9" t="s">
        <v>74</v>
      </c>
      <c r="C24681" s="47">
        <v>0.5</v>
      </c>
    </row>
    <row r="24682" spans="1:9" ht="24" customHeight="1" x14ac:dyDescent="0.25">
      <c r="A24682" s="28"/>
      <c r="B24682" s="9" t="s">
        <v>75</v>
      </c>
      <c r="C24682" s="12">
        <v>0</v>
      </c>
    </row>
    <row r="24683" spans="1:9" ht="24" customHeight="1" thickBot="1" x14ac:dyDescent="0.3">
      <c r="A24683" s="91"/>
      <c r="B24683" s="14" t="s">
        <v>76</v>
      </c>
      <c r="C24683" s="49">
        <v>-0.5</v>
      </c>
    </row>
    <row r="24684" spans="1:9" ht="15" customHeight="1" x14ac:dyDescent="0.25">
      <c r="A24684" s="42" t="s">
        <v>126</v>
      </c>
      <c r="B24684" s="43"/>
      <c r="C24684" s="43"/>
    </row>
    <row r="24686" spans="1:9" ht="20.100000000000001" customHeight="1" thickBot="1" x14ac:dyDescent="0.3">
      <c r="A24686" s="16" t="s">
        <v>116</v>
      </c>
      <c r="B24686" s="17"/>
      <c r="C24686" s="17"/>
      <c r="D24686" s="17"/>
      <c r="E24686" s="17"/>
      <c r="F24686" s="17"/>
      <c r="G24686" s="17"/>
      <c r="H24686" s="17"/>
      <c r="I24686" s="17"/>
    </row>
    <row r="24687" spans="1:9" ht="15" customHeight="1" x14ac:dyDescent="0.25">
      <c r="A24687" s="67" t="s">
        <v>117</v>
      </c>
      <c r="B24687" s="68" t="s">
        <v>89</v>
      </c>
      <c r="C24687" s="69" t="s">
        <v>90</v>
      </c>
      <c r="D24687" s="69" t="s">
        <v>91</v>
      </c>
      <c r="E24687" s="69" t="s">
        <v>118</v>
      </c>
      <c r="F24687" s="69" t="s">
        <v>92</v>
      </c>
      <c r="G24687" s="69" t="s">
        <v>59</v>
      </c>
      <c r="H24687" s="70" t="s">
        <v>93</v>
      </c>
      <c r="I24687" s="71"/>
    </row>
    <row r="24688" spans="1:9" ht="15" customHeight="1" thickBot="1" x14ac:dyDescent="0.3">
      <c r="A24688" s="72"/>
      <c r="B24688" s="73"/>
      <c r="C24688" s="74"/>
      <c r="D24688" s="74"/>
      <c r="E24688" s="74"/>
      <c r="F24688" s="74"/>
      <c r="G24688" s="74"/>
      <c r="H24688" s="75" t="s">
        <v>94</v>
      </c>
      <c r="I24688" s="76" t="s">
        <v>95</v>
      </c>
    </row>
    <row r="24689" spans="1:9" ht="14.1" customHeight="1" thickBot="1" x14ac:dyDescent="0.3">
      <c r="A24689" s="94" t="s">
        <v>62</v>
      </c>
      <c r="B24689" s="95">
        <v>114.80819488295651</v>
      </c>
      <c r="C24689" s="96">
        <v>3.0627504373786292</v>
      </c>
      <c r="D24689" s="97">
        <v>132.25702733943541</v>
      </c>
      <c r="E24689" s="98">
        <v>0</v>
      </c>
      <c r="F24689" s="97">
        <v>37.485324785789416</v>
      </c>
      <c r="G24689" s="97">
        <v>2.5603852977264249E-72</v>
      </c>
      <c r="H24689" s="96">
        <v>108.74988070623689</v>
      </c>
      <c r="I24689" s="99">
        <v>120.86650905967613</v>
      </c>
    </row>
    <row r="24690" spans="1:9" ht="15" customHeight="1" x14ac:dyDescent="0.25">
      <c r="A24690" s="42" t="s">
        <v>126</v>
      </c>
      <c r="B24690" s="43"/>
      <c r="C24690" s="43"/>
      <c r="D24690" s="43"/>
      <c r="E24690" s="43"/>
      <c r="F24690" s="43"/>
      <c r="G24690" s="43"/>
      <c r="H24690" s="43"/>
      <c r="I24690" s="43"/>
    </row>
    <row r="24691" spans="1:9" ht="15" customHeight="1" x14ac:dyDescent="0.25">
      <c r="A24691" s="50" t="s">
        <v>371</v>
      </c>
      <c r="B24691" s="51"/>
      <c r="C24691" s="51"/>
      <c r="D24691" s="51"/>
      <c r="E24691" s="51"/>
      <c r="F24691" s="51"/>
      <c r="G24691" s="51"/>
      <c r="H24691" s="51"/>
      <c r="I24691" s="51"/>
    </row>
    <row r="24694" spans="1:9" ht="16.5" x14ac:dyDescent="0.25">
      <c r="A24694" t="s">
        <v>127</v>
      </c>
    </row>
    <row r="24696" spans="1:9" ht="20.100000000000001" customHeight="1" thickBot="1" x14ac:dyDescent="0.3">
      <c r="A24696" s="16" t="s">
        <v>114</v>
      </c>
      <c r="B24696" s="17"/>
      <c r="C24696" s="17"/>
    </row>
    <row r="24697" spans="1:9" ht="15" customHeight="1" thickBot="1" x14ac:dyDescent="0.3">
      <c r="A24697" s="18"/>
      <c r="B24697" s="19"/>
      <c r="C24697" s="61" t="s">
        <v>62</v>
      </c>
    </row>
    <row r="24698" spans="1:9" ht="14.1" customHeight="1" x14ac:dyDescent="0.25">
      <c r="A24698" s="3" t="s">
        <v>36</v>
      </c>
      <c r="B24698" s="23" t="s">
        <v>37</v>
      </c>
      <c r="C24698" s="62">
        <v>0</v>
      </c>
    </row>
    <row r="24699" spans="1:9" ht="14.1" customHeight="1" x14ac:dyDescent="0.25">
      <c r="A24699" s="28"/>
      <c r="B24699" s="9" t="s">
        <v>63</v>
      </c>
      <c r="C24699" s="12">
        <v>0</v>
      </c>
    </row>
    <row r="24700" spans="1:9" ht="14.1" customHeight="1" x14ac:dyDescent="0.25">
      <c r="A24700" s="28"/>
      <c r="B24700" s="9" t="s">
        <v>64</v>
      </c>
      <c r="C24700" s="12">
        <v>0</v>
      </c>
    </row>
    <row r="24701" spans="1:9" ht="14.1" customHeight="1" x14ac:dyDescent="0.25">
      <c r="A24701" s="28"/>
      <c r="B24701" s="9" t="s">
        <v>65</v>
      </c>
      <c r="C24701" s="12">
        <v>0</v>
      </c>
    </row>
    <row r="24702" spans="1:9" ht="14.1" customHeight="1" x14ac:dyDescent="0.25">
      <c r="A24702" s="28"/>
      <c r="B24702" s="9" t="s">
        <v>66</v>
      </c>
      <c r="C24702" s="12">
        <v>1</v>
      </c>
    </row>
    <row r="24703" spans="1:9" ht="14.1" customHeight="1" x14ac:dyDescent="0.25">
      <c r="A24703" s="28"/>
      <c r="B24703" s="9" t="s">
        <v>67</v>
      </c>
      <c r="C24703" s="12">
        <v>0</v>
      </c>
    </row>
    <row r="24704" spans="1:9" ht="14.1" customHeight="1" x14ac:dyDescent="0.25">
      <c r="A24704" s="28"/>
      <c r="B24704" s="9" t="s">
        <v>68</v>
      </c>
      <c r="C24704" s="12">
        <v>-1</v>
      </c>
    </row>
    <row r="24705" spans="1:9" ht="24" customHeight="1" x14ac:dyDescent="0.25">
      <c r="A24705" s="28"/>
      <c r="B24705" s="9" t="s">
        <v>69</v>
      </c>
      <c r="C24705" s="12">
        <v>0</v>
      </c>
    </row>
    <row r="24706" spans="1:9" ht="24" customHeight="1" x14ac:dyDescent="0.25">
      <c r="A24706" s="28"/>
      <c r="B24706" s="9" t="s">
        <v>70</v>
      </c>
      <c r="C24706" s="12">
        <v>1</v>
      </c>
    </row>
    <row r="24707" spans="1:9" ht="24" customHeight="1" x14ac:dyDescent="0.25">
      <c r="A24707" s="28"/>
      <c r="B24707" s="9" t="s">
        <v>71</v>
      </c>
      <c r="C24707" s="12">
        <v>0</v>
      </c>
    </row>
    <row r="24708" spans="1:9" ht="24" customHeight="1" x14ac:dyDescent="0.25">
      <c r="A24708" s="28"/>
      <c r="B24708" s="9" t="s">
        <v>72</v>
      </c>
      <c r="C24708" s="12">
        <v>-1</v>
      </c>
    </row>
    <row r="24709" spans="1:9" ht="24" customHeight="1" x14ac:dyDescent="0.25">
      <c r="A24709" s="28"/>
      <c r="B24709" s="9" t="s">
        <v>73</v>
      </c>
      <c r="C24709" s="12">
        <v>0</v>
      </c>
    </row>
    <row r="24710" spans="1:9" ht="24" customHeight="1" x14ac:dyDescent="0.25">
      <c r="A24710" s="28"/>
      <c r="B24710" s="9" t="s">
        <v>74</v>
      </c>
      <c r="C24710" s="12">
        <v>0</v>
      </c>
    </row>
    <row r="24711" spans="1:9" ht="24" customHeight="1" x14ac:dyDescent="0.25">
      <c r="A24711" s="28"/>
      <c r="B24711" s="9" t="s">
        <v>75</v>
      </c>
      <c r="C24711" s="12">
        <v>0</v>
      </c>
    </row>
    <row r="24712" spans="1:9" ht="24" customHeight="1" thickBot="1" x14ac:dyDescent="0.3">
      <c r="A24712" s="91"/>
      <c r="B24712" s="14" t="s">
        <v>76</v>
      </c>
      <c r="C24712" s="100">
        <v>0</v>
      </c>
    </row>
    <row r="24713" spans="1:9" ht="15" customHeight="1" x14ac:dyDescent="0.25">
      <c r="A24713" s="42" t="s">
        <v>128</v>
      </c>
      <c r="B24713" s="43"/>
      <c r="C24713" s="43"/>
    </row>
    <row r="24715" spans="1:9" ht="20.100000000000001" customHeight="1" thickBot="1" x14ac:dyDescent="0.3">
      <c r="A24715" s="16" t="s">
        <v>116</v>
      </c>
      <c r="B24715" s="17"/>
      <c r="C24715" s="17"/>
      <c r="D24715" s="17"/>
      <c r="E24715" s="17"/>
      <c r="F24715" s="17"/>
      <c r="G24715" s="17"/>
      <c r="H24715" s="17"/>
      <c r="I24715" s="17"/>
    </row>
    <row r="24716" spans="1:9" ht="15" customHeight="1" x14ac:dyDescent="0.25">
      <c r="A24716" s="67" t="s">
        <v>117</v>
      </c>
      <c r="B24716" s="68" t="s">
        <v>89</v>
      </c>
      <c r="C24716" s="69" t="s">
        <v>90</v>
      </c>
      <c r="D24716" s="69" t="s">
        <v>91</v>
      </c>
      <c r="E24716" s="69" t="s">
        <v>118</v>
      </c>
      <c r="F24716" s="69" t="s">
        <v>92</v>
      </c>
      <c r="G24716" s="69" t="s">
        <v>59</v>
      </c>
      <c r="H24716" s="70" t="s">
        <v>93</v>
      </c>
      <c r="I24716" s="71"/>
    </row>
    <row r="24717" spans="1:9" ht="15" customHeight="1" thickBot="1" x14ac:dyDescent="0.3">
      <c r="A24717" s="72"/>
      <c r="B24717" s="73"/>
      <c r="C24717" s="74"/>
      <c r="D24717" s="74"/>
      <c r="E24717" s="74"/>
      <c r="F24717" s="74"/>
      <c r="G24717" s="74"/>
      <c r="H24717" s="75" t="s">
        <v>94</v>
      </c>
      <c r="I24717" s="76" t="s">
        <v>95</v>
      </c>
    </row>
    <row r="24718" spans="1:9" ht="14.1" customHeight="1" thickBot="1" x14ac:dyDescent="0.3">
      <c r="A24718" s="94" t="s">
        <v>62</v>
      </c>
      <c r="B24718" s="95">
        <v>120.40686287379508</v>
      </c>
      <c r="C24718" s="96">
        <v>4.2946421358650708</v>
      </c>
      <c r="D24718" s="97">
        <v>130.25497948982488</v>
      </c>
      <c r="E24718" s="98">
        <v>0</v>
      </c>
      <c r="F24718" s="97">
        <v>28.036529951649044</v>
      </c>
      <c r="G24718" s="97">
        <v>4.9838820854198184E-57</v>
      </c>
      <c r="H24718" s="96">
        <v>111.91058327047304</v>
      </c>
      <c r="I24718" s="99">
        <v>128.90314247711711</v>
      </c>
    </row>
    <row r="24719" spans="1:9" ht="15" customHeight="1" x14ac:dyDescent="0.25">
      <c r="A24719" s="42" t="s">
        <v>128</v>
      </c>
      <c r="B24719" s="43"/>
      <c r="C24719" s="43"/>
      <c r="D24719" s="43"/>
      <c r="E24719" s="43"/>
      <c r="F24719" s="43"/>
      <c r="G24719" s="43"/>
      <c r="H24719" s="43"/>
      <c r="I24719" s="43"/>
    </row>
    <row r="24720" spans="1:9" ht="15" customHeight="1" x14ac:dyDescent="0.25">
      <c r="A24720" s="50" t="s">
        <v>371</v>
      </c>
      <c r="B24720" s="51"/>
      <c r="C24720" s="51"/>
      <c r="D24720" s="51"/>
      <c r="E24720" s="51"/>
      <c r="F24720" s="51"/>
      <c r="G24720" s="51"/>
      <c r="H24720" s="51"/>
      <c r="I24720" s="51"/>
    </row>
    <row r="24723" spans="1:3" ht="16.5" x14ac:dyDescent="0.25">
      <c r="A24723" t="s">
        <v>129</v>
      </c>
    </row>
    <row r="24725" spans="1:3" ht="20.100000000000001" customHeight="1" thickBot="1" x14ac:dyDescent="0.3">
      <c r="A24725" s="16" t="s">
        <v>114</v>
      </c>
      <c r="B24725" s="17"/>
      <c r="C24725" s="17"/>
    </row>
    <row r="24726" spans="1:3" ht="15" customHeight="1" thickBot="1" x14ac:dyDescent="0.3">
      <c r="A24726" s="18"/>
      <c r="B24726" s="19"/>
      <c r="C24726" s="61" t="s">
        <v>62</v>
      </c>
    </row>
    <row r="24727" spans="1:3" ht="14.1" customHeight="1" x14ac:dyDescent="0.25">
      <c r="A24727" s="3" t="s">
        <v>36</v>
      </c>
      <c r="B24727" s="23" t="s">
        <v>37</v>
      </c>
      <c r="C24727" s="62">
        <v>0</v>
      </c>
    </row>
    <row r="24728" spans="1:3" ht="14.1" customHeight="1" x14ac:dyDescent="0.25">
      <c r="A24728" s="28"/>
      <c r="B24728" s="9" t="s">
        <v>63</v>
      </c>
      <c r="C24728" s="12">
        <v>0</v>
      </c>
    </row>
    <row r="24729" spans="1:3" ht="14.1" customHeight="1" x14ac:dyDescent="0.25">
      <c r="A24729" s="28"/>
      <c r="B24729" s="9" t="s">
        <v>64</v>
      </c>
      <c r="C24729" s="12">
        <v>0</v>
      </c>
    </row>
    <row r="24730" spans="1:3" ht="14.1" customHeight="1" x14ac:dyDescent="0.25">
      <c r="A24730" s="28"/>
      <c r="B24730" s="9" t="s">
        <v>65</v>
      </c>
      <c r="C24730" s="12">
        <v>0</v>
      </c>
    </row>
    <row r="24731" spans="1:3" ht="14.1" customHeight="1" x14ac:dyDescent="0.25">
      <c r="A24731" s="28"/>
      <c r="B24731" s="9" t="s">
        <v>66</v>
      </c>
      <c r="C24731" s="12">
        <v>1</v>
      </c>
    </row>
    <row r="24732" spans="1:3" ht="14.1" customHeight="1" x14ac:dyDescent="0.25">
      <c r="A24732" s="28"/>
      <c r="B24732" s="9" t="s">
        <v>67</v>
      </c>
      <c r="C24732" s="12">
        <v>0</v>
      </c>
    </row>
    <row r="24733" spans="1:3" ht="14.1" customHeight="1" x14ac:dyDescent="0.25">
      <c r="A24733" s="28"/>
      <c r="B24733" s="9" t="s">
        <v>68</v>
      </c>
      <c r="C24733" s="12">
        <v>-1</v>
      </c>
    </row>
    <row r="24734" spans="1:3" ht="24" customHeight="1" x14ac:dyDescent="0.25">
      <c r="A24734" s="28"/>
      <c r="B24734" s="9" t="s">
        <v>69</v>
      </c>
      <c r="C24734" s="12">
        <v>0</v>
      </c>
    </row>
    <row r="24735" spans="1:3" ht="24" customHeight="1" x14ac:dyDescent="0.25">
      <c r="A24735" s="28"/>
      <c r="B24735" s="9" t="s">
        <v>70</v>
      </c>
      <c r="C24735" s="12">
        <v>0</v>
      </c>
    </row>
    <row r="24736" spans="1:3" ht="24" customHeight="1" x14ac:dyDescent="0.25">
      <c r="A24736" s="28"/>
      <c r="B24736" s="9" t="s">
        <v>71</v>
      </c>
      <c r="C24736" s="12">
        <v>0</v>
      </c>
    </row>
    <row r="24737" spans="1:9" ht="24" customHeight="1" x14ac:dyDescent="0.25">
      <c r="A24737" s="28"/>
      <c r="B24737" s="9" t="s">
        <v>72</v>
      </c>
      <c r="C24737" s="12">
        <v>0</v>
      </c>
    </row>
    <row r="24738" spans="1:9" ht="24" customHeight="1" x14ac:dyDescent="0.25">
      <c r="A24738" s="28"/>
      <c r="B24738" s="9" t="s">
        <v>73</v>
      </c>
      <c r="C24738" s="12">
        <v>0</v>
      </c>
    </row>
    <row r="24739" spans="1:9" ht="24" customHeight="1" x14ac:dyDescent="0.25">
      <c r="A24739" s="28"/>
      <c r="B24739" s="9" t="s">
        <v>74</v>
      </c>
      <c r="C24739" s="12">
        <v>1</v>
      </c>
    </row>
    <row r="24740" spans="1:9" ht="24" customHeight="1" x14ac:dyDescent="0.25">
      <c r="A24740" s="28"/>
      <c r="B24740" s="9" t="s">
        <v>75</v>
      </c>
      <c r="C24740" s="12">
        <v>0</v>
      </c>
    </row>
    <row r="24741" spans="1:9" ht="24" customHeight="1" thickBot="1" x14ac:dyDescent="0.3">
      <c r="A24741" s="91"/>
      <c r="B24741" s="14" t="s">
        <v>76</v>
      </c>
      <c r="C24741" s="100">
        <v>-1</v>
      </c>
    </row>
    <row r="24742" spans="1:9" ht="15" customHeight="1" x14ac:dyDescent="0.25">
      <c r="A24742" s="42" t="s">
        <v>130</v>
      </c>
      <c r="B24742" s="43"/>
      <c r="C24742" s="43"/>
    </row>
    <row r="24744" spans="1:9" ht="20.100000000000001" customHeight="1" thickBot="1" x14ac:dyDescent="0.3">
      <c r="A24744" s="16" t="s">
        <v>116</v>
      </c>
      <c r="B24744" s="17"/>
      <c r="C24744" s="17"/>
      <c r="D24744" s="17"/>
      <c r="E24744" s="17"/>
      <c r="F24744" s="17"/>
      <c r="G24744" s="17"/>
      <c r="H24744" s="17"/>
      <c r="I24744" s="17"/>
    </row>
    <row r="24745" spans="1:9" ht="15" customHeight="1" x14ac:dyDescent="0.25">
      <c r="A24745" s="67" t="s">
        <v>117</v>
      </c>
      <c r="B24745" s="68" t="s">
        <v>89</v>
      </c>
      <c r="C24745" s="69" t="s">
        <v>90</v>
      </c>
      <c r="D24745" s="69" t="s">
        <v>91</v>
      </c>
      <c r="E24745" s="69" t="s">
        <v>118</v>
      </c>
      <c r="F24745" s="69" t="s">
        <v>92</v>
      </c>
      <c r="G24745" s="69" t="s">
        <v>59</v>
      </c>
      <c r="H24745" s="70" t="s">
        <v>93</v>
      </c>
      <c r="I24745" s="71"/>
    </row>
    <row r="24746" spans="1:9" ht="15" customHeight="1" thickBot="1" x14ac:dyDescent="0.3">
      <c r="A24746" s="72"/>
      <c r="B24746" s="73"/>
      <c r="C24746" s="74"/>
      <c r="D24746" s="74"/>
      <c r="E24746" s="74"/>
      <c r="F24746" s="74"/>
      <c r="G24746" s="74"/>
      <c r="H24746" s="75" t="s">
        <v>94</v>
      </c>
      <c r="I24746" s="76" t="s">
        <v>95</v>
      </c>
    </row>
    <row r="24747" spans="1:9" ht="14.1" customHeight="1" thickBot="1" x14ac:dyDescent="0.3">
      <c r="A24747" s="94" t="s">
        <v>62</v>
      </c>
      <c r="B24747" s="95">
        <v>109.20952689211794</v>
      </c>
      <c r="C24747" s="96">
        <v>4.3678152309254381</v>
      </c>
      <c r="D24747" s="97">
        <v>134.01835370922549</v>
      </c>
      <c r="E24747" s="98">
        <v>0</v>
      </c>
      <c r="F24747" s="97">
        <v>25.003238717352744</v>
      </c>
      <c r="G24747" s="97">
        <v>2.5646415350284967E-52</v>
      </c>
      <c r="H24747" s="96">
        <v>100.5707602014802</v>
      </c>
      <c r="I24747" s="99">
        <v>117.84829358275567</v>
      </c>
    </row>
    <row r="24748" spans="1:9" ht="15" customHeight="1" x14ac:dyDescent="0.25">
      <c r="A24748" s="42" t="s">
        <v>130</v>
      </c>
      <c r="B24748" s="43"/>
      <c r="C24748" s="43"/>
      <c r="D24748" s="43"/>
      <c r="E24748" s="43"/>
      <c r="F24748" s="43"/>
      <c r="G24748" s="43"/>
      <c r="H24748" s="43"/>
      <c r="I24748" s="43"/>
    </row>
    <row r="24749" spans="1:9" ht="15" customHeight="1" x14ac:dyDescent="0.25">
      <c r="A24749" s="50" t="s">
        <v>371</v>
      </c>
      <c r="B24749" s="51"/>
      <c r="C24749" s="51"/>
      <c r="D24749" s="51"/>
      <c r="E24749" s="51"/>
      <c r="F24749" s="51"/>
      <c r="G24749" s="51"/>
      <c r="H24749" s="51"/>
      <c r="I24749" s="51"/>
    </row>
    <row r="24752" spans="1:9" ht="16.5" x14ac:dyDescent="0.25">
      <c r="A24752" t="s">
        <v>131</v>
      </c>
    </row>
    <row r="24754" spans="1:3" ht="20.100000000000001" customHeight="1" thickBot="1" x14ac:dyDescent="0.3">
      <c r="A24754" s="16" t="s">
        <v>114</v>
      </c>
      <c r="B24754" s="17"/>
      <c r="C24754" s="17"/>
    </row>
    <row r="24755" spans="1:3" ht="15" customHeight="1" thickBot="1" x14ac:dyDescent="0.3">
      <c r="A24755" s="18"/>
      <c r="B24755" s="19"/>
      <c r="C24755" s="61" t="s">
        <v>62</v>
      </c>
    </row>
    <row r="24756" spans="1:3" ht="14.1" customHeight="1" x14ac:dyDescent="0.25">
      <c r="A24756" s="3" t="s">
        <v>36</v>
      </c>
      <c r="B24756" s="23" t="s">
        <v>37</v>
      </c>
      <c r="C24756" s="62">
        <v>0</v>
      </c>
    </row>
    <row r="24757" spans="1:3" ht="14.1" customHeight="1" x14ac:dyDescent="0.25">
      <c r="A24757" s="28"/>
      <c r="B24757" s="9" t="s">
        <v>63</v>
      </c>
      <c r="C24757" s="12">
        <v>0</v>
      </c>
    </row>
    <row r="24758" spans="1:3" ht="14.1" customHeight="1" x14ac:dyDescent="0.25">
      <c r="A24758" s="28"/>
      <c r="B24758" s="9" t="s">
        <v>64</v>
      </c>
      <c r="C24758" s="12">
        <v>0</v>
      </c>
    </row>
    <row r="24759" spans="1:3" ht="14.1" customHeight="1" x14ac:dyDescent="0.25">
      <c r="A24759" s="28"/>
      <c r="B24759" s="9" t="s">
        <v>65</v>
      </c>
      <c r="C24759" s="12">
        <v>0</v>
      </c>
    </row>
    <row r="24760" spans="1:3" ht="14.1" customHeight="1" x14ac:dyDescent="0.25">
      <c r="A24760" s="28"/>
      <c r="B24760" s="9" t="s">
        <v>66</v>
      </c>
      <c r="C24760" s="12">
        <v>0</v>
      </c>
    </row>
    <row r="24761" spans="1:3" ht="14.1" customHeight="1" x14ac:dyDescent="0.25">
      <c r="A24761" s="28"/>
      <c r="B24761" s="9" t="s">
        <v>67</v>
      </c>
      <c r="C24761" s="12">
        <v>0</v>
      </c>
    </row>
    <row r="24762" spans="1:3" ht="14.1" customHeight="1" x14ac:dyDescent="0.25">
      <c r="A24762" s="28"/>
      <c r="B24762" s="9" t="s">
        <v>68</v>
      </c>
      <c r="C24762" s="12">
        <v>0</v>
      </c>
    </row>
    <row r="24763" spans="1:3" ht="24" customHeight="1" x14ac:dyDescent="0.25">
      <c r="A24763" s="28"/>
      <c r="B24763" s="9" t="s">
        <v>69</v>
      </c>
      <c r="C24763" s="12">
        <v>0</v>
      </c>
    </row>
    <row r="24764" spans="1:3" ht="24" customHeight="1" x14ac:dyDescent="0.25">
      <c r="A24764" s="28"/>
      <c r="B24764" s="9" t="s">
        <v>70</v>
      </c>
      <c r="C24764" s="12">
        <v>1</v>
      </c>
    </row>
    <row r="24765" spans="1:3" ht="24" customHeight="1" x14ac:dyDescent="0.25">
      <c r="A24765" s="28"/>
      <c r="B24765" s="9" t="s">
        <v>71</v>
      </c>
      <c r="C24765" s="12">
        <v>0</v>
      </c>
    </row>
    <row r="24766" spans="1:3" ht="24" customHeight="1" x14ac:dyDescent="0.25">
      <c r="A24766" s="28"/>
      <c r="B24766" s="9" t="s">
        <v>72</v>
      </c>
      <c r="C24766" s="12">
        <v>-1</v>
      </c>
    </row>
    <row r="24767" spans="1:3" ht="24" customHeight="1" x14ac:dyDescent="0.25">
      <c r="A24767" s="28"/>
      <c r="B24767" s="9" t="s">
        <v>73</v>
      </c>
      <c r="C24767" s="12">
        <v>0</v>
      </c>
    </row>
    <row r="24768" spans="1:3" ht="24" customHeight="1" x14ac:dyDescent="0.25">
      <c r="A24768" s="28"/>
      <c r="B24768" s="9" t="s">
        <v>74</v>
      </c>
      <c r="C24768" s="12">
        <v>-1</v>
      </c>
    </row>
    <row r="24769" spans="1:9" ht="24" customHeight="1" x14ac:dyDescent="0.25">
      <c r="A24769" s="28"/>
      <c r="B24769" s="9" t="s">
        <v>75</v>
      </c>
      <c r="C24769" s="12">
        <v>0</v>
      </c>
    </row>
    <row r="24770" spans="1:9" ht="24" customHeight="1" thickBot="1" x14ac:dyDescent="0.3">
      <c r="A24770" s="91"/>
      <c r="B24770" s="14" t="s">
        <v>76</v>
      </c>
      <c r="C24770" s="100">
        <v>1</v>
      </c>
    </row>
    <row r="24771" spans="1:9" ht="24.95" customHeight="1" x14ac:dyDescent="0.25">
      <c r="A24771" s="42" t="s">
        <v>132</v>
      </c>
      <c r="B24771" s="43"/>
      <c r="C24771" s="43"/>
    </row>
    <row r="24773" spans="1:9" ht="20.100000000000001" customHeight="1" thickBot="1" x14ac:dyDescent="0.3">
      <c r="A24773" s="16" t="s">
        <v>116</v>
      </c>
      <c r="B24773" s="17"/>
      <c r="C24773" s="17"/>
      <c r="D24773" s="17"/>
      <c r="E24773" s="17"/>
      <c r="F24773" s="17"/>
      <c r="G24773" s="17"/>
      <c r="H24773" s="17"/>
      <c r="I24773" s="17"/>
    </row>
    <row r="24774" spans="1:9" ht="15" customHeight="1" x14ac:dyDescent="0.25">
      <c r="A24774" s="67" t="s">
        <v>117</v>
      </c>
      <c r="B24774" s="68" t="s">
        <v>89</v>
      </c>
      <c r="C24774" s="69" t="s">
        <v>90</v>
      </c>
      <c r="D24774" s="69" t="s">
        <v>91</v>
      </c>
      <c r="E24774" s="69" t="s">
        <v>118</v>
      </c>
      <c r="F24774" s="69" t="s">
        <v>92</v>
      </c>
      <c r="G24774" s="69" t="s">
        <v>59</v>
      </c>
      <c r="H24774" s="70" t="s">
        <v>93</v>
      </c>
      <c r="I24774" s="71"/>
    </row>
    <row r="24775" spans="1:9" ht="15" customHeight="1" thickBot="1" x14ac:dyDescent="0.3">
      <c r="A24775" s="72"/>
      <c r="B24775" s="73"/>
      <c r="C24775" s="74"/>
      <c r="D24775" s="74"/>
      <c r="E24775" s="74"/>
      <c r="F24775" s="74"/>
      <c r="G24775" s="74"/>
      <c r="H24775" s="75" t="s">
        <v>94</v>
      </c>
      <c r="I24775" s="76" t="s">
        <v>95</v>
      </c>
    </row>
    <row r="24776" spans="1:9" ht="14.1" customHeight="1" thickBot="1" x14ac:dyDescent="0.3">
      <c r="A24776" s="94" t="s">
        <v>62</v>
      </c>
      <c r="B24776" s="95">
        <v>11.197335981677144</v>
      </c>
      <c r="C24776" s="96">
        <v>6.1255008747572584</v>
      </c>
      <c r="D24776" s="97">
        <v>132.25702733943541</v>
      </c>
      <c r="E24776" s="98">
        <v>0</v>
      </c>
      <c r="F24776" s="97">
        <v>1.827987002307117</v>
      </c>
      <c r="G24776" s="97">
        <v>6.9805183887966915E-2</v>
      </c>
      <c r="H24776" s="96">
        <v>-0.91929237176208622</v>
      </c>
      <c r="I24776" s="99">
        <v>23.313964335116374</v>
      </c>
    </row>
    <row r="24777" spans="1:9" ht="15" customHeight="1" x14ac:dyDescent="0.25">
      <c r="A24777" s="42" t="s">
        <v>132</v>
      </c>
      <c r="B24777" s="43"/>
      <c r="C24777" s="43"/>
      <c r="D24777" s="43"/>
      <c r="E24777" s="43"/>
      <c r="F24777" s="43"/>
      <c r="G24777" s="43"/>
      <c r="H24777" s="43"/>
      <c r="I24777" s="43"/>
    </row>
    <row r="24778" spans="1:9" ht="15" customHeight="1" x14ac:dyDescent="0.25">
      <c r="A24778" s="50" t="s">
        <v>371</v>
      </c>
      <c r="B24778" s="51"/>
      <c r="C24778" s="51"/>
      <c r="D24778" s="51"/>
      <c r="E24778" s="51"/>
      <c r="F24778" s="51"/>
      <c r="G24778" s="51"/>
      <c r="H24778" s="51"/>
      <c r="I24778" s="51"/>
    </row>
    <row r="24781" spans="1:9" ht="16.5" x14ac:dyDescent="0.25">
      <c r="A24781" t="s">
        <v>133</v>
      </c>
    </row>
    <row r="24783" spans="1:9" ht="20.100000000000001" customHeight="1" thickBot="1" x14ac:dyDescent="0.3">
      <c r="A24783" s="16" t="s">
        <v>114</v>
      </c>
      <c r="B24783" s="17"/>
      <c r="C24783" s="17"/>
    </row>
    <row r="24784" spans="1:9" ht="15" customHeight="1" thickBot="1" x14ac:dyDescent="0.3">
      <c r="A24784" s="18"/>
      <c r="B24784" s="19"/>
      <c r="C24784" s="61" t="s">
        <v>62</v>
      </c>
    </row>
    <row r="24785" spans="1:3" ht="14.1" customHeight="1" x14ac:dyDescent="0.25">
      <c r="A24785" s="3" t="s">
        <v>36</v>
      </c>
      <c r="B24785" s="23" t="s">
        <v>37</v>
      </c>
      <c r="C24785" s="62">
        <v>0</v>
      </c>
    </row>
    <row r="24786" spans="1:3" ht="14.1" customHeight="1" x14ac:dyDescent="0.25">
      <c r="A24786" s="28"/>
      <c r="B24786" s="9" t="s">
        <v>63</v>
      </c>
      <c r="C24786" s="12">
        <v>0</v>
      </c>
    </row>
    <row r="24787" spans="1:3" ht="14.1" customHeight="1" x14ac:dyDescent="0.25">
      <c r="A24787" s="28"/>
      <c r="B24787" s="9" t="s">
        <v>64</v>
      </c>
      <c r="C24787" s="12">
        <v>0</v>
      </c>
    </row>
    <row r="24788" spans="1:3" ht="14.1" customHeight="1" x14ac:dyDescent="0.25">
      <c r="A24788" s="28"/>
      <c r="B24788" s="9" t="s">
        <v>65</v>
      </c>
      <c r="C24788" s="12">
        <v>0</v>
      </c>
    </row>
    <row r="24789" spans="1:3" ht="14.1" customHeight="1" x14ac:dyDescent="0.25">
      <c r="A24789" s="28"/>
      <c r="B24789" s="9" t="s">
        <v>66</v>
      </c>
      <c r="C24789" s="12">
        <v>0</v>
      </c>
    </row>
    <row r="24790" spans="1:3" ht="14.1" customHeight="1" x14ac:dyDescent="0.25">
      <c r="A24790" s="28"/>
      <c r="B24790" s="9" t="s">
        <v>67</v>
      </c>
      <c r="C24790" s="12">
        <v>1</v>
      </c>
    </row>
    <row r="24791" spans="1:3" ht="14.1" customHeight="1" x14ac:dyDescent="0.25">
      <c r="A24791" s="28"/>
      <c r="B24791" s="9" t="s">
        <v>68</v>
      </c>
      <c r="C24791" s="12">
        <v>-1</v>
      </c>
    </row>
    <row r="24792" spans="1:3" ht="24" customHeight="1" x14ac:dyDescent="0.25">
      <c r="A24792" s="28"/>
      <c r="B24792" s="9" t="s">
        <v>69</v>
      </c>
      <c r="C24792" s="12">
        <v>0</v>
      </c>
    </row>
    <row r="24793" spans="1:3" ht="24" customHeight="1" x14ac:dyDescent="0.25">
      <c r="A24793" s="28"/>
      <c r="B24793" s="9" t="s">
        <v>70</v>
      </c>
      <c r="C24793" s="12">
        <v>0</v>
      </c>
    </row>
    <row r="24794" spans="1:3" ht="24" customHeight="1" x14ac:dyDescent="0.25">
      <c r="A24794" s="28"/>
      <c r="B24794" s="9" t="s">
        <v>71</v>
      </c>
      <c r="C24794" s="47">
        <v>0.5</v>
      </c>
    </row>
    <row r="24795" spans="1:3" ht="24" customHeight="1" x14ac:dyDescent="0.25">
      <c r="A24795" s="28"/>
      <c r="B24795" s="9" t="s">
        <v>72</v>
      </c>
      <c r="C24795" s="47">
        <v>-0.5</v>
      </c>
    </row>
    <row r="24796" spans="1:3" ht="24" customHeight="1" x14ac:dyDescent="0.25">
      <c r="A24796" s="28"/>
      <c r="B24796" s="9" t="s">
        <v>73</v>
      </c>
      <c r="C24796" s="12">
        <v>0</v>
      </c>
    </row>
    <row r="24797" spans="1:3" ht="24" customHeight="1" x14ac:dyDescent="0.25">
      <c r="A24797" s="28"/>
      <c r="B24797" s="9" t="s">
        <v>74</v>
      </c>
      <c r="C24797" s="12">
        <v>0</v>
      </c>
    </row>
    <row r="24798" spans="1:3" ht="24" customHeight="1" x14ac:dyDescent="0.25">
      <c r="A24798" s="28"/>
      <c r="B24798" s="9" t="s">
        <v>75</v>
      </c>
      <c r="C24798" s="47">
        <v>0.5</v>
      </c>
    </row>
    <row r="24799" spans="1:3" ht="24" customHeight="1" thickBot="1" x14ac:dyDescent="0.3">
      <c r="A24799" s="91"/>
      <c r="B24799" s="14" t="s">
        <v>76</v>
      </c>
      <c r="C24799" s="49">
        <v>-0.5</v>
      </c>
    </row>
    <row r="24800" spans="1:3" ht="15" customHeight="1" x14ac:dyDescent="0.25">
      <c r="A24800" s="42" t="s">
        <v>134</v>
      </c>
      <c r="B24800" s="43"/>
      <c r="C24800" s="43"/>
    </row>
    <row r="24802" spans="1:9" ht="20.100000000000001" customHeight="1" thickBot="1" x14ac:dyDescent="0.3">
      <c r="A24802" s="16" t="s">
        <v>116</v>
      </c>
      <c r="B24802" s="17"/>
      <c r="C24802" s="17"/>
      <c r="D24802" s="17"/>
      <c r="E24802" s="17"/>
      <c r="F24802" s="17"/>
      <c r="G24802" s="17"/>
      <c r="H24802" s="17"/>
      <c r="I24802" s="17"/>
    </row>
    <row r="24803" spans="1:9" ht="15" customHeight="1" x14ac:dyDescent="0.25">
      <c r="A24803" s="67" t="s">
        <v>117</v>
      </c>
      <c r="B24803" s="68" t="s">
        <v>89</v>
      </c>
      <c r="C24803" s="69" t="s">
        <v>90</v>
      </c>
      <c r="D24803" s="69" t="s">
        <v>91</v>
      </c>
      <c r="E24803" s="69" t="s">
        <v>118</v>
      </c>
      <c r="F24803" s="69" t="s">
        <v>92</v>
      </c>
      <c r="G24803" s="69" t="s">
        <v>59</v>
      </c>
      <c r="H24803" s="70" t="s">
        <v>93</v>
      </c>
      <c r="I24803" s="71"/>
    </row>
    <row r="24804" spans="1:9" ht="15" customHeight="1" thickBot="1" x14ac:dyDescent="0.3">
      <c r="A24804" s="72"/>
      <c r="B24804" s="73"/>
      <c r="C24804" s="74"/>
      <c r="D24804" s="74"/>
      <c r="E24804" s="74"/>
      <c r="F24804" s="74"/>
      <c r="G24804" s="74"/>
      <c r="H24804" s="75" t="s">
        <v>94</v>
      </c>
      <c r="I24804" s="76" t="s">
        <v>95</v>
      </c>
    </row>
    <row r="24805" spans="1:9" ht="14.1" customHeight="1" thickBot="1" x14ac:dyDescent="0.3">
      <c r="A24805" s="94" t="s">
        <v>62</v>
      </c>
      <c r="B24805" s="95">
        <v>73.196976477272372</v>
      </c>
      <c r="C24805" s="96">
        <v>2.4934465583585146</v>
      </c>
      <c r="D24805" s="97">
        <v>123.40142335812649</v>
      </c>
      <c r="E24805" s="98">
        <v>0</v>
      </c>
      <c r="F24805" s="97">
        <v>29.355743050478448</v>
      </c>
      <c r="G24805" s="97">
        <v>1.6534139571838033E-57</v>
      </c>
      <c r="H24805" s="96">
        <v>68.261511393352805</v>
      </c>
      <c r="I24805" s="99">
        <v>78.132441561191939</v>
      </c>
    </row>
    <row r="24806" spans="1:9" ht="15" customHeight="1" x14ac:dyDescent="0.25">
      <c r="A24806" s="42" t="s">
        <v>134</v>
      </c>
      <c r="B24806" s="43"/>
      <c r="C24806" s="43"/>
      <c r="D24806" s="43"/>
      <c r="E24806" s="43"/>
      <c r="F24806" s="43"/>
      <c r="G24806" s="43"/>
      <c r="H24806" s="43"/>
      <c r="I24806" s="43"/>
    </row>
    <row r="24807" spans="1:9" ht="15" customHeight="1" x14ac:dyDescent="0.25">
      <c r="A24807" s="50" t="s">
        <v>371</v>
      </c>
      <c r="B24807" s="51"/>
      <c r="C24807" s="51"/>
      <c r="D24807" s="51"/>
      <c r="E24807" s="51"/>
      <c r="F24807" s="51"/>
      <c r="G24807" s="51"/>
      <c r="H24807" s="51"/>
      <c r="I24807" s="51"/>
    </row>
    <row r="24810" spans="1:9" ht="16.5" x14ac:dyDescent="0.25">
      <c r="A24810" t="s">
        <v>135</v>
      </c>
    </row>
    <row r="24812" spans="1:9" ht="20.100000000000001" customHeight="1" thickBot="1" x14ac:dyDescent="0.3">
      <c r="A24812" s="16" t="s">
        <v>114</v>
      </c>
      <c r="B24812" s="17"/>
      <c r="C24812" s="17"/>
    </row>
    <row r="24813" spans="1:9" ht="15" customHeight="1" thickBot="1" x14ac:dyDescent="0.3">
      <c r="A24813" s="18"/>
      <c r="B24813" s="19"/>
      <c r="C24813" s="61" t="s">
        <v>62</v>
      </c>
    </row>
    <row r="24814" spans="1:9" ht="14.1" customHeight="1" x14ac:dyDescent="0.25">
      <c r="A24814" s="3" t="s">
        <v>36</v>
      </c>
      <c r="B24814" s="23" t="s">
        <v>37</v>
      </c>
      <c r="C24814" s="62">
        <v>0</v>
      </c>
    </row>
    <row r="24815" spans="1:9" ht="14.1" customHeight="1" x14ac:dyDescent="0.25">
      <c r="A24815" s="28"/>
      <c r="B24815" s="9" t="s">
        <v>63</v>
      </c>
      <c r="C24815" s="12">
        <v>0</v>
      </c>
    </row>
    <row r="24816" spans="1:9" ht="14.1" customHeight="1" x14ac:dyDescent="0.25">
      <c r="A24816" s="28"/>
      <c r="B24816" s="9" t="s">
        <v>64</v>
      </c>
      <c r="C24816" s="12">
        <v>0</v>
      </c>
    </row>
    <row r="24817" spans="1:9" ht="14.1" customHeight="1" x14ac:dyDescent="0.25">
      <c r="A24817" s="28"/>
      <c r="B24817" s="9" t="s">
        <v>65</v>
      </c>
      <c r="C24817" s="12">
        <v>0</v>
      </c>
    </row>
    <row r="24818" spans="1:9" ht="14.1" customHeight="1" x14ac:dyDescent="0.25">
      <c r="A24818" s="28"/>
      <c r="B24818" s="9" t="s">
        <v>66</v>
      </c>
      <c r="C24818" s="12">
        <v>0</v>
      </c>
    </row>
    <row r="24819" spans="1:9" ht="14.1" customHeight="1" x14ac:dyDescent="0.25">
      <c r="A24819" s="28"/>
      <c r="B24819" s="9" t="s">
        <v>67</v>
      </c>
      <c r="C24819" s="12">
        <v>1</v>
      </c>
    </row>
    <row r="24820" spans="1:9" ht="14.1" customHeight="1" x14ac:dyDescent="0.25">
      <c r="A24820" s="28"/>
      <c r="B24820" s="9" t="s">
        <v>68</v>
      </c>
      <c r="C24820" s="12">
        <v>-1</v>
      </c>
    </row>
    <row r="24821" spans="1:9" ht="24" customHeight="1" x14ac:dyDescent="0.25">
      <c r="A24821" s="28"/>
      <c r="B24821" s="9" t="s">
        <v>69</v>
      </c>
      <c r="C24821" s="12">
        <v>0</v>
      </c>
    </row>
    <row r="24822" spans="1:9" ht="24" customHeight="1" x14ac:dyDescent="0.25">
      <c r="A24822" s="28"/>
      <c r="B24822" s="9" t="s">
        <v>70</v>
      </c>
      <c r="C24822" s="12">
        <v>0</v>
      </c>
    </row>
    <row r="24823" spans="1:9" ht="24" customHeight="1" x14ac:dyDescent="0.25">
      <c r="A24823" s="28"/>
      <c r="B24823" s="9" t="s">
        <v>71</v>
      </c>
      <c r="C24823" s="12">
        <v>1</v>
      </c>
    </row>
    <row r="24824" spans="1:9" ht="24" customHeight="1" x14ac:dyDescent="0.25">
      <c r="A24824" s="28"/>
      <c r="B24824" s="9" t="s">
        <v>72</v>
      </c>
      <c r="C24824" s="12">
        <v>-1</v>
      </c>
    </row>
    <row r="24825" spans="1:9" ht="24" customHeight="1" x14ac:dyDescent="0.25">
      <c r="A24825" s="28"/>
      <c r="B24825" s="9" t="s">
        <v>73</v>
      </c>
      <c r="C24825" s="12">
        <v>0</v>
      </c>
    </row>
    <row r="24826" spans="1:9" ht="24" customHeight="1" x14ac:dyDescent="0.25">
      <c r="A24826" s="28"/>
      <c r="B24826" s="9" t="s">
        <v>74</v>
      </c>
      <c r="C24826" s="12">
        <v>0</v>
      </c>
    </row>
    <row r="24827" spans="1:9" ht="24" customHeight="1" x14ac:dyDescent="0.25">
      <c r="A24827" s="28"/>
      <c r="B24827" s="9" t="s">
        <v>75</v>
      </c>
      <c r="C24827" s="12">
        <v>0</v>
      </c>
    </row>
    <row r="24828" spans="1:9" ht="24" customHeight="1" thickBot="1" x14ac:dyDescent="0.3">
      <c r="A24828" s="91"/>
      <c r="B24828" s="14" t="s">
        <v>76</v>
      </c>
      <c r="C24828" s="100">
        <v>0</v>
      </c>
    </row>
    <row r="24829" spans="1:9" ht="15" customHeight="1" x14ac:dyDescent="0.25">
      <c r="A24829" s="42" t="s">
        <v>136</v>
      </c>
      <c r="B24829" s="43"/>
      <c r="C24829" s="43"/>
    </row>
    <row r="24831" spans="1:9" ht="20.100000000000001" customHeight="1" thickBot="1" x14ac:dyDescent="0.3">
      <c r="A24831" s="16" t="s">
        <v>116</v>
      </c>
      <c r="B24831" s="17"/>
      <c r="C24831" s="17"/>
      <c r="D24831" s="17"/>
      <c r="E24831" s="17"/>
      <c r="F24831" s="17"/>
      <c r="G24831" s="17"/>
      <c r="H24831" s="17"/>
      <c r="I24831" s="17"/>
    </row>
    <row r="24832" spans="1:9" ht="15" customHeight="1" x14ac:dyDescent="0.25">
      <c r="A24832" s="67" t="s">
        <v>117</v>
      </c>
      <c r="B24832" s="68" t="s">
        <v>89</v>
      </c>
      <c r="C24832" s="69" t="s">
        <v>90</v>
      </c>
      <c r="D24832" s="69" t="s">
        <v>91</v>
      </c>
      <c r="E24832" s="69" t="s">
        <v>118</v>
      </c>
      <c r="F24832" s="69" t="s">
        <v>92</v>
      </c>
      <c r="G24832" s="69" t="s">
        <v>59</v>
      </c>
      <c r="H24832" s="70" t="s">
        <v>93</v>
      </c>
      <c r="I24832" s="71"/>
    </row>
    <row r="24833" spans="1:9" ht="15" customHeight="1" thickBot="1" x14ac:dyDescent="0.3">
      <c r="A24833" s="72"/>
      <c r="B24833" s="73"/>
      <c r="C24833" s="74"/>
      <c r="D24833" s="74"/>
      <c r="E24833" s="74"/>
      <c r="F24833" s="74"/>
      <c r="G24833" s="74"/>
      <c r="H24833" s="75" t="s">
        <v>94</v>
      </c>
      <c r="I24833" s="76" t="s">
        <v>95</v>
      </c>
    </row>
    <row r="24834" spans="1:9" ht="14.1" customHeight="1" thickBot="1" x14ac:dyDescent="0.3">
      <c r="A24834" s="94" t="s">
        <v>62</v>
      </c>
      <c r="B24834" s="95">
        <v>67.722635877563064</v>
      </c>
      <c r="C24834" s="96">
        <v>3.5425319620897002</v>
      </c>
      <c r="D24834" s="97">
        <v>124.9309444047873</v>
      </c>
      <c r="E24834" s="98">
        <v>0</v>
      </c>
      <c r="F24834" s="97">
        <v>19.117014779907372</v>
      </c>
      <c r="G24834" s="97">
        <v>6.5900714657038757E-39</v>
      </c>
      <c r="H24834" s="96">
        <v>60.711487585797236</v>
      </c>
      <c r="I24834" s="99">
        <v>74.733784169328885</v>
      </c>
    </row>
    <row r="24835" spans="1:9" ht="15" customHeight="1" x14ac:dyDescent="0.25">
      <c r="A24835" s="42" t="s">
        <v>136</v>
      </c>
      <c r="B24835" s="43"/>
      <c r="C24835" s="43"/>
      <c r="D24835" s="43"/>
      <c r="E24835" s="43"/>
      <c r="F24835" s="43"/>
      <c r="G24835" s="43"/>
      <c r="H24835" s="43"/>
      <c r="I24835" s="43"/>
    </row>
    <row r="24836" spans="1:9" ht="15" customHeight="1" x14ac:dyDescent="0.25">
      <c r="A24836" s="50" t="s">
        <v>371</v>
      </c>
      <c r="B24836" s="51"/>
      <c r="C24836" s="51"/>
      <c r="D24836" s="51"/>
      <c r="E24836" s="51"/>
      <c r="F24836" s="51"/>
      <c r="G24836" s="51"/>
      <c r="H24836" s="51"/>
      <c r="I24836" s="51"/>
    </row>
    <row r="24839" spans="1:9" ht="16.5" x14ac:dyDescent="0.25">
      <c r="A24839" t="s">
        <v>137</v>
      </c>
    </row>
    <row r="24841" spans="1:9" ht="20.100000000000001" customHeight="1" thickBot="1" x14ac:dyDescent="0.3">
      <c r="A24841" s="16" t="s">
        <v>114</v>
      </c>
      <c r="B24841" s="17"/>
      <c r="C24841" s="17"/>
    </row>
    <row r="24842" spans="1:9" ht="15" customHeight="1" thickBot="1" x14ac:dyDescent="0.3">
      <c r="A24842" s="18"/>
      <c r="B24842" s="19"/>
      <c r="C24842" s="61" t="s">
        <v>62</v>
      </c>
    </row>
    <row r="24843" spans="1:9" ht="14.1" customHeight="1" x14ac:dyDescent="0.25">
      <c r="A24843" s="3" t="s">
        <v>36</v>
      </c>
      <c r="B24843" s="23" t="s">
        <v>37</v>
      </c>
      <c r="C24843" s="62">
        <v>0</v>
      </c>
    </row>
    <row r="24844" spans="1:9" ht="14.1" customHeight="1" x14ac:dyDescent="0.25">
      <c r="A24844" s="28"/>
      <c r="B24844" s="9" t="s">
        <v>63</v>
      </c>
      <c r="C24844" s="12">
        <v>0</v>
      </c>
    </row>
    <row r="24845" spans="1:9" ht="14.1" customHeight="1" x14ac:dyDescent="0.25">
      <c r="A24845" s="28"/>
      <c r="B24845" s="9" t="s">
        <v>64</v>
      </c>
      <c r="C24845" s="12">
        <v>0</v>
      </c>
    </row>
    <row r="24846" spans="1:9" ht="14.1" customHeight="1" x14ac:dyDescent="0.25">
      <c r="A24846" s="28"/>
      <c r="B24846" s="9" t="s">
        <v>65</v>
      </c>
      <c r="C24846" s="12">
        <v>0</v>
      </c>
    </row>
    <row r="24847" spans="1:9" ht="14.1" customHeight="1" x14ac:dyDescent="0.25">
      <c r="A24847" s="28"/>
      <c r="B24847" s="9" t="s">
        <v>66</v>
      </c>
      <c r="C24847" s="12">
        <v>0</v>
      </c>
    </row>
    <row r="24848" spans="1:9" ht="14.1" customHeight="1" x14ac:dyDescent="0.25">
      <c r="A24848" s="28"/>
      <c r="B24848" s="9" t="s">
        <v>67</v>
      </c>
      <c r="C24848" s="12">
        <v>1</v>
      </c>
    </row>
    <row r="24849" spans="1:9" ht="14.1" customHeight="1" x14ac:dyDescent="0.25">
      <c r="A24849" s="28"/>
      <c r="B24849" s="9" t="s">
        <v>68</v>
      </c>
      <c r="C24849" s="12">
        <v>-1</v>
      </c>
    </row>
    <row r="24850" spans="1:9" ht="24" customHeight="1" x14ac:dyDescent="0.25">
      <c r="A24850" s="28"/>
      <c r="B24850" s="9" t="s">
        <v>69</v>
      </c>
      <c r="C24850" s="12">
        <v>0</v>
      </c>
    </row>
    <row r="24851" spans="1:9" ht="24" customHeight="1" x14ac:dyDescent="0.25">
      <c r="A24851" s="28"/>
      <c r="B24851" s="9" t="s">
        <v>70</v>
      </c>
      <c r="C24851" s="12">
        <v>0</v>
      </c>
    </row>
    <row r="24852" spans="1:9" ht="24" customHeight="1" x14ac:dyDescent="0.25">
      <c r="A24852" s="28"/>
      <c r="B24852" s="9" t="s">
        <v>71</v>
      </c>
      <c r="C24852" s="12">
        <v>0</v>
      </c>
    </row>
    <row r="24853" spans="1:9" ht="24" customHeight="1" x14ac:dyDescent="0.25">
      <c r="A24853" s="28"/>
      <c r="B24853" s="9" t="s">
        <v>72</v>
      </c>
      <c r="C24853" s="12">
        <v>0</v>
      </c>
    </row>
    <row r="24854" spans="1:9" ht="24" customHeight="1" x14ac:dyDescent="0.25">
      <c r="A24854" s="28"/>
      <c r="B24854" s="9" t="s">
        <v>73</v>
      </c>
      <c r="C24854" s="12">
        <v>0</v>
      </c>
    </row>
    <row r="24855" spans="1:9" ht="24" customHeight="1" x14ac:dyDescent="0.25">
      <c r="A24855" s="28"/>
      <c r="B24855" s="9" t="s">
        <v>74</v>
      </c>
      <c r="C24855" s="12">
        <v>0</v>
      </c>
    </row>
    <row r="24856" spans="1:9" ht="24" customHeight="1" x14ac:dyDescent="0.25">
      <c r="A24856" s="28"/>
      <c r="B24856" s="9" t="s">
        <v>75</v>
      </c>
      <c r="C24856" s="12">
        <v>1</v>
      </c>
    </row>
    <row r="24857" spans="1:9" ht="24" customHeight="1" thickBot="1" x14ac:dyDescent="0.3">
      <c r="A24857" s="91"/>
      <c r="B24857" s="14" t="s">
        <v>76</v>
      </c>
      <c r="C24857" s="100">
        <v>-1</v>
      </c>
    </row>
    <row r="24858" spans="1:9" ht="15" customHeight="1" x14ac:dyDescent="0.25">
      <c r="A24858" s="42" t="s">
        <v>138</v>
      </c>
      <c r="B24858" s="43"/>
      <c r="C24858" s="43"/>
    </row>
    <row r="24860" spans="1:9" ht="20.100000000000001" customHeight="1" thickBot="1" x14ac:dyDescent="0.3">
      <c r="A24860" s="16" t="s">
        <v>116</v>
      </c>
      <c r="B24860" s="17"/>
      <c r="C24860" s="17"/>
      <c r="D24860" s="17"/>
      <c r="E24860" s="17"/>
      <c r="F24860" s="17"/>
      <c r="G24860" s="17"/>
      <c r="H24860" s="17"/>
      <c r="I24860" s="17"/>
    </row>
    <row r="24861" spans="1:9" ht="15" customHeight="1" x14ac:dyDescent="0.25">
      <c r="A24861" s="67" t="s">
        <v>117</v>
      </c>
      <c r="B24861" s="68" t="s">
        <v>89</v>
      </c>
      <c r="C24861" s="69" t="s">
        <v>90</v>
      </c>
      <c r="D24861" s="69" t="s">
        <v>91</v>
      </c>
      <c r="E24861" s="69" t="s">
        <v>118</v>
      </c>
      <c r="F24861" s="69" t="s">
        <v>92</v>
      </c>
      <c r="G24861" s="69" t="s">
        <v>59</v>
      </c>
      <c r="H24861" s="70" t="s">
        <v>93</v>
      </c>
      <c r="I24861" s="71"/>
    </row>
    <row r="24862" spans="1:9" ht="15" customHeight="1" thickBot="1" x14ac:dyDescent="0.3">
      <c r="A24862" s="72"/>
      <c r="B24862" s="73"/>
      <c r="C24862" s="74"/>
      <c r="D24862" s="74"/>
      <c r="E24862" s="74"/>
      <c r="F24862" s="74"/>
      <c r="G24862" s="74"/>
      <c r="H24862" s="75" t="s">
        <v>94</v>
      </c>
      <c r="I24862" s="76" t="s">
        <v>95</v>
      </c>
    </row>
    <row r="24863" spans="1:9" ht="14.1" customHeight="1" thickBot="1" x14ac:dyDescent="0.3">
      <c r="A24863" s="94" t="s">
        <v>62</v>
      </c>
      <c r="B24863" s="95">
        <v>78.671317076981666</v>
      </c>
      <c r="C24863" s="96">
        <v>3.5099245369569676</v>
      </c>
      <c r="D24863" s="97">
        <v>121.83259456122954</v>
      </c>
      <c r="E24863" s="98">
        <v>0</v>
      </c>
      <c r="F24863" s="97">
        <v>22.413962536410562</v>
      </c>
      <c r="G24863" s="97">
        <v>4.7853071015966593E-45</v>
      </c>
      <c r="H24863" s="96">
        <v>71.722975259596168</v>
      </c>
      <c r="I24863" s="99">
        <v>85.619658894367163</v>
      </c>
    </row>
    <row r="24864" spans="1:9" ht="15" customHeight="1" x14ac:dyDescent="0.25">
      <c r="A24864" s="42" t="s">
        <v>138</v>
      </c>
      <c r="B24864" s="43"/>
      <c r="C24864" s="43"/>
      <c r="D24864" s="43"/>
      <c r="E24864" s="43"/>
      <c r="F24864" s="43"/>
      <c r="G24864" s="43"/>
      <c r="H24864" s="43"/>
      <c r="I24864" s="43"/>
    </row>
    <row r="24865" spans="1:9" ht="15" customHeight="1" x14ac:dyDescent="0.25">
      <c r="A24865" s="50" t="s">
        <v>371</v>
      </c>
      <c r="B24865" s="51"/>
      <c r="C24865" s="51"/>
      <c r="D24865" s="51"/>
      <c r="E24865" s="51"/>
      <c r="F24865" s="51"/>
      <c r="G24865" s="51"/>
      <c r="H24865" s="51"/>
      <c r="I24865" s="51"/>
    </row>
    <row r="24868" spans="1:9" ht="16.5" x14ac:dyDescent="0.25">
      <c r="A24868" t="s">
        <v>139</v>
      </c>
    </row>
    <row r="24870" spans="1:9" ht="20.100000000000001" customHeight="1" thickBot="1" x14ac:dyDescent="0.3">
      <c r="A24870" s="16" t="s">
        <v>114</v>
      </c>
      <c r="B24870" s="17"/>
      <c r="C24870" s="17"/>
    </row>
    <row r="24871" spans="1:9" ht="15" customHeight="1" thickBot="1" x14ac:dyDescent="0.3">
      <c r="A24871" s="18"/>
      <c r="B24871" s="19"/>
      <c r="C24871" s="61" t="s">
        <v>62</v>
      </c>
    </row>
    <row r="24872" spans="1:9" ht="14.1" customHeight="1" x14ac:dyDescent="0.25">
      <c r="A24872" s="3" t="s">
        <v>36</v>
      </c>
      <c r="B24872" s="23" t="s">
        <v>37</v>
      </c>
      <c r="C24872" s="62">
        <v>0</v>
      </c>
    </row>
    <row r="24873" spans="1:9" ht="14.1" customHeight="1" x14ac:dyDescent="0.25">
      <c r="A24873" s="28"/>
      <c r="B24873" s="9" t="s">
        <v>63</v>
      </c>
      <c r="C24873" s="12">
        <v>0</v>
      </c>
    </row>
    <row r="24874" spans="1:9" ht="14.1" customHeight="1" x14ac:dyDescent="0.25">
      <c r="A24874" s="28"/>
      <c r="B24874" s="9" t="s">
        <v>64</v>
      </c>
      <c r="C24874" s="12">
        <v>0</v>
      </c>
    </row>
    <row r="24875" spans="1:9" ht="14.1" customHeight="1" x14ac:dyDescent="0.25">
      <c r="A24875" s="28"/>
      <c r="B24875" s="9" t="s">
        <v>65</v>
      </c>
      <c r="C24875" s="12">
        <v>0</v>
      </c>
    </row>
    <row r="24876" spans="1:9" ht="14.1" customHeight="1" x14ac:dyDescent="0.25">
      <c r="A24876" s="28"/>
      <c r="B24876" s="9" t="s">
        <v>66</v>
      </c>
      <c r="C24876" s="12">
        <v>0</v>
      </c>
    </row>
    <row r="24877" spans="1:9" ht="14.1" customHeight="1" x14ac:dyDescent="0.25">
      <c r="A24877" s="28"/>
      <c r="B24877" s="9" t="s">
        <v>67</v>
      </c>
      <c r="C24877" s="12">
        <v>0</v>
      </c>
    </row>
    <row r="24878" spans="1:9" ht="14.1" customHeight="1" x14ac:dyDescent="0.25">
      <c r="A24878" s="28"/>
      <c r="B24878" s="9" t="s">
        <v>68</v>
      </c>
      <c r="C24878" s="12">
        <v>0</v>
      </c>
    </row>
    <row r="24879" spans="1:9" ht="24" customHeight="1" x14ac:dyDescent="0.25">
      <c r="A24879" s="28"/>
      <c r="B24879" s="9" t="s">
        <v>69</v>
      </c>
      <c r="C24879" s="12">
        <v>0</v>
      </c>
    </row>
    <row r="24880" spans="1:9" ht="24" customHeight="1" x14ac:dyDescent="0.25">
      <c r="A24880" s="28"/>
      <c r="B24880" s="9" t="s">
        <v>70</v>
      </c>
      <c r="C24880" s="12">
        <v>0</v>
      </c>
    </row>
    <row r="24881" spans="1:9" ht="24" customHeight="1" x14ac:dyDescent="0.25">
      <c r="A24881" s="28"/>
      <c r="B24881" s="9" t="s">
        <v>71</v>
      </c>
      <c r="C24881" s="12">
        <v>1</v>
      </c>
    </row>
    <row r="24882" spans="1:9" ht="24" customHeight="1" x14ac:dyDescent="0.25">
      <c r="A24882" s="28"/>
      <c r="B24882" s="9" t="s">
        <v>72</v>
      </c>
      <c r="C24882" s="12">
        <v>-1</v>
      </c>
    </row>
    <row r="24883" spans="1:9" ht="24" customHeight="1" x14ac:dyDescent="0.25">
      <c r="A24883" s="28"/>
      <c r="B24883" s="9" t="s">
        <v>73</v>
      </c>
      <c r="C24883" s="12">
        <v>0</v>
      </c>
    </row>
    <row r="24884" spans="1:9" ht="24" customHeight="1" x14ac:dyDescent="0.25">
      <c r="A24884" s="28"/>
      <c r="B24884" s="9" t="s">
        <v>74</v>
      </c>
      <c r="C24884" s="12">
        <v>0</v>
      </c>
    </row>
    <row r="24885" spans="1:9" ht="24" customHeight="1" x14ac:dyDescent="0.25">
      <c r="A24885" s="28"/>
      <c r="B24885" s="9" t="s">
        <v>75</v>
      </c>
      <c r="C24885" s="12">
        <v>-1</v>
      </c>
    </row>
    <row r="24886" spans="1:9" ht="24" customHeight="1" thickBot="1" x14ac:dyDescent="0.3">
      <c r="A24886" s="91"/>
      <c r="B24886" s="14" t="s">
        <v>76</v>
      </c>
      <c r="C24886" s="100">
        <v>1</v>
      </c>
    </row>
    <row r="24887" spans="1:9" ht="24.95" customHeight="1" x14ac:dyDescent="0.25">
      <c r="A24887" s="42" t="s">
        <v>140</v>
      </c>
      <c r="B24887" s="43"/>
      <c r="C24887" s="43"/>
    </row>
    <row r="24889" spans="1:9" ht="20.100000000000001" customHeight="1" thickBot="1" x14ac:dyDescent="0.3">
      <c r="A24889" s="16" t="s">
        <v>116</v>
      </c>
      <c r="B24889" s="17"/>
      <c r="C24889" s="17"/>
      <c r="D24889" s="17"/>
      <c r="E24889" s="17"/>
      <c r="F24889" s="17"/>
      <c r="G24889" s="17"/>
      <c r="H24889" s="17"/>
      <c r="I24889" s="17"/>
    </row>
    <row r="24890" spans="1:9" ht="15" customHeight="1" x14ac:dyDescent="0.25">
      <c r="A24890" s="67" t="s">
        <v>117</v>
      </c>
      <c r="B24890" s="68" t="s">
        <v>89</v>
      </c>
      <c r="C24890" s="69" t="s">
        <v>90</v>
      </c>
      <c r="D24890" s="69" t="s">
        <v>91</v>
      </c>
      <c r="E24890" s="69" t="s">
        <v>118</v>
      </c>
      <c r="F24890" s="69" t="s">
        <v>92</v>
      </c>
      <c r="G24890" s="69" t="s">
        <v>59</v>
      </c>
      <c r="H24890" s="70" t="s">
        <v>93</v>
      </c>
      <c r="I24890" s="71"/>
    </row>
    <row r="24891" spans="1:9" ht="15" customHeight="1" thickBot="1" x14ac:dyDescent="0.3">
      <c r="A24891" s="72"/>
      <c r="B24891" s="73"/>
      <c r="C24891" s="74"/>
      <c r="D24891" s="74"/>
      <c r="E24891" s="74"/>
      <c r="F24891" s="74"/>
      <c r="G24891" s="74"/>
      <c r="H24891" s="75" t="s">
        <v>94</v>
      </c>
      <c r="I24891" s="76" t="s">
        <v>95</v>
      </c>
    </row>
    <row r="24892" spans="1:9" ht="14.1" customHeight="1" thickBot="1" x14ac:dyDescent="0.3">
      <c r="A24892" s="94" t="s">
        <v>62</v>
      </c>
      <c r="B24892" s="95">
        <v>-10.948681199418598</v>
      </c>
      <c r="C24892" s="96">
        <v>4.9868931167170301</v>
      </c>
      <c r="D24892" s="97">
        <v>123.40142335812641</v>
      </c>
      <c r="E24892" s="98">
        <v>0</v>
      </c>
      <c r="F24892" s="97">
        <v>-2.1954914499202922</v>
      </c>
      <c r="G24892" s="97">
        <v>2.9998723321227036E-2</v>
      </c>
      <c r="H24892" s="96">
        <v>-20.819611367257735</v>
      </c>
      <c r="I24892" s="99">
        <v>-1.0777510315794587</v>
      </c>
    </row>
    <row r="24893" spans="1:9" ht="15" customHeight="1" x14ac:dyDescent="0.25">
      <c r="A24893" s="42" t="s">
        <v>140</v>
      </c>
      <c r="B24893" s="43"/>
      <c r="C24893" s="43"/>
      <c r="D24893" s="43"/>
      <c r="E24893" s="43"/>
      <c r="F24893" s="43"/>
      <c r="G24893" s="43"/>
      <c r="H24893" s="43"/>
      <c r="I24893" s="43"/>
    </row>
    <row r="24894" spans="1:9" ht="15" customHeight="1" x14ac:dyDescent="0.25">
      <c r="A24894" s="50" t="s">
        <v>371</v>
      </c>
      <c r="B24894" s="51"/>
      <c r="C24894" s="51"/>
      <c r="D24894" s="51"/>
      <c r="E24894" s="51"/>
      <c r="F24894" s="51"/>
      <c r="G24894" s="51"/>
      <c r="H24894" s="51"/>
      <c r="I24894" s="51"/>
    </row>
    <row r="24897" spans="1:4" ht="16.5" x14ac:dyDescent="0.25">
      <c r="A24897" t="s">
        <v>141</v>
      </c>
    </row>
    <row r="24900" spans="1:4" ht="16.5" x14ac:dyDescent="0.25">
      <c r="A24900" t="s">
        <v>142</v>
      </c>
    </row>
    <row r="24902" spans="1:4" ht="18" customHeight="1" thickBot="1" x14ac:dyDescent="0.3">
      <c r="A24902" s="1" t="s">
        <v>143</v>
      </c>
      <c r="B24902" s="2"/>
      <c r="C24902" s="2"/>
      <c r="D24902" s="2"/>
    </row>
    <row r="24903" spans="1:4" ht="14.1" customHeight="1" x14ac:dyDescent="0.25">
      <c r="A24903" s="101" t="s">
        <v>88</v>
      </c>
      <c r="B24903" s="4"/>
      <c r="C24903" s="102" t="s">
        <v>144</v>
      </c>
      <c r="D24903" s="103"/>
    </row>
    <row r="24904" spans="1:4" ht="15" customHeight="1" thickBot="1" x14ac:dyDescent="0.3">
      <c r="A24904" s="13"/>
      <c r="B24904" s="104"/>
      <c r="C24904" s="105" t="s">
        <v>145</v>
      </c>
      <c r="D24904" s="76" t="s">
        <v>146</v>
      </c>
    </row>
    <row r="24905" spans="1:4" ht="14.1" customHeight="1" x14ac:dyDescent="0.25">
      <c r="A24905" s="3" t="s">
        <v>36</v>
      </c>
      <c r="B24905" s="23" t="s">
        <v>37</v>
      </c>
      <c r="C24905" s="24">
        <v>1</v>
      </c>
      <c r="D24905" s="63">
        <v>1</v>
      </c>
    </row>
    <row r="24906" spans="1:4" ht="14.1" customHeight="1" x14ac:dyDescent="0.25">
      <c r="A24906" s="11"/>
      <c r="B24906" s="9" t="s">
        <v>63</v>
      </c>
      <c r="C24906" s="29">
        <v>1</v>
      </c>
      <c r="D24906" s="35">
        <v>0</v>
      </c>
    </row>
    <row r="24907" spans="1:4" ht="14.1" customHeight="1" x14ac:dyDescent="0.25">
      <c r="A24907" s="11"/>
      <c r="B24907" s="9" t="s">
        <v>64</v>
      </c>
      <c r="C24907" s="29">
        <v>0</v>
      </c>
      <c r="D24907" s="35">
        <v>1</v>
      </c>
    </row>
    <row r="24908" spans="1:4" ht="14.1" customHeight="1" x14ac:dyDescent="0.25">
      <c r="A24908" s="11"/>
      <c r="B24908" s="9" t="s">
        <v>65</v>
      </c>
      <c r="C24908" s="64">
        <v>0.25</v>
      </c>
      <c r="D24908" s="56">
        <v>0.25</v>
      </c>
    </row>
    <row r="24909" spans="1:4" ht="14.1" customHeight="1" x14ac:dyDescent="0.25">
      <c r="A24909" s="11"/>
      <c r="B24909" s="9" t="s">
        <v>66</v>
      </c>
      <c r="C24909" s="64">
        <v>0.25</v>
      </c>
      <c r="D24909" s="56">
        <v>0.25</v>
      </c>
    </row>
    <row r="24910" spans="1:4" ht="14.1" customHeight="1" x14ac:dyDescent="0.25">
      <c r="A24910" s="11"/>
      <c r="B24910" s="9" t="s">
        <v>67</v>
      </c>
      <c r="C24910" s="64">
        <v>0.25</v>
      </c>
      <c r="D24910" s="56">
        <v>0.25</v>
      </c>
    </row>
    <row r="24911" spans="1:4" ht="14.1" customHeight="1" x14ac:dyDescent="0.25">
      <c r="A24911" s="11"/>
      <c r="B24911" s="9" t="s">
        <v>68</v>
      </c>
      <c r="C24911" s="64">
        <v>0.25</v>
      </c>
      <c r="D24911" s="56">
        <v>0.25</v>
      </c>
    </row>
    <row r="24912" spans="1:4" ht="24" customHeight="1" x14ac:dyDescent="0.25">
      <c r="A24912" s="11"/>
      <c r="B24912" s="9" t="s">
        <v>69</v>
      </c>
      <c r="C24912" s="64">
        <v>0.25</v>
      </c>
      <c r="D24912" s="35">
        <v>0</v>
      </c>
    </row>
    <row r="24913" spans="1:6" ht="24" customHeight="1" x14ac:dyDescent="0.25">
      <c r="A24913" s="11"/>
      <c r="B24913" s="9" t="s">
        <v>70</v>
      </c>
      <c r="C24913" s="64">
        <v>0.25</v>
      </c>
      <c r="D24913" s="35">
        <v>0</v>
      </c>
    </row>
    <row r="24914" spans="1:6" ht="24" customHeight="1" x14ac:dyDescent="0.25">
      <c r="A24914" s="11"/>
      <c r="B24914" s="9" t="s">
        <v>71</v>
      </c>
      <c r="C24914" s="64">
        <v>0.25</v>
      </c>
      <c r="D24914" s="35">
        <v>0</v>
      </c>
    </row>
    <row r="24915" spans="1:6" ht="24" customHeight="1" x14ac:dyDescent="0.25">
      <c r="A24915" s="11"/>
      <c r="B24915" s="9" t="s">
        <v>72</v>
      </c>
      <c r="C24915" s="64">
        <v>0.25</v>
      </c>
      <c r="D24915" s="35">
        <v>0</v>
      </c>
    </row>
    <row r="24916" spans="1:6" ht="24" customHeight="1" x14ac:dyDescent="0.25">
      <c r="A24916" s="11"/>
      <c r="B24916" s="9" t="s">
        <v>73</v>
      </c>
      <c r="C24916" s="29">
        <v>0</v>
      </c>
      <c r="D24916" s="56">
        <v>0.25</v>
      </c>
    </row>
    <row r="24917" spans="1:6" ht="24" customHeight="1" x14ac:dyDescent="0.25">
      <c r="A24917" s="11"/>
      <c r="B24917" s="9" t="s">
        <v>74</v>
      </c>
      <c r="C24917" s="29">
        <v>0</v>
      </c>
      <c r="D24917" s="56">
        <v>0.25</v>
      </c>
    </row>
    <row r="24918" spans="1:6" ht="24" customHeight="1" x14ac:dyDescent="0.25">
      <c r="A24918" s="11"/>
      <c r="B24918" s="9" t="s">
        <v>75</v>
      </c>
      <c r="C24918" s="29">
        <v>0</v>
      </c>
      <c r="D24918" s="56">
        <v>0.25</v>
      </c>
    </row>
    <row r="24919" spans="1:6" ht="24" customHeight="1" thickBot="1" x14ac:dyDescent="0.3">
      <c r="A24919" s="13"/>
      <c r="B24919" s="14" t="s">
        <v>76</v>
      </c>
      <c r="C24919" s="38">
        <v>0</v>
      </c>
      <c r="D24919" s="58">
        <v>0.25</v>
      </c>
    </row>
    <row r="24921" spans="1:6" ht="20.100000000000001" customHeight="1" thickBot="1" x14ac:dyDescent="0.3">
      <c r="A24921" s="16" t="s">
        <v>147</v>
      </c>
      <c r="B24921" s="17"/>
      <c r="C24921" s="17"/>
      <c r="D24921" s="17"/>
      <c r="E24921" s="17"/>
      <c r="F24921" s="17"/>
    </row>
    <row r="24922" spans="1:6" ht="15" customHeight="1" x14ac:dyDescent="0.25">
      <c r="A24922" s="67" t="s">
        <v>144</v>
      </c>
      <c r="B24922" s="68" t="s">
        <v>148</v>
      </c>
      <c r="C24922" s="69" t="s">
        <v>90</v>
      </c>
      <c r="D24922" s="69" t="s">
        <v>91</v>
      </c>
      <c r="E24922" s="70" t="s">
        <v>93</v>
      </c>
      <c r="F24922" s="71"/>
    </row>
    <row r="24923" spans="1:6" ht="15" customHeight="1" thickBot="1" x14ac:dyDescent="0.3">
      <c r="A24923" s="72"/>
      <c r="B24923" s="73"/>
      <c r="C24923" s="74"/>
      <c r="D24923" s="74"/>
      <c r="E24923" s="75" t="s">
        <v>94</v>
      </c>
      <c r="F24923" s="76" t="s">
        <v>95</v>
      </c>
    </row>
    <row r="24924" spans="1:6" ht="14.1" customHeight="1" x14ac:dyDescent="0.25">
      <c r="A24924" s="44" t="s">
        <v>145</v>
      </c>
      <c r="B24924" s="106">
        <v>144.905587002533</v>
      </c>
      <c r="C24924" s="53">
        <v>2.1597108999999812</v>
      </c>
      <c r="D24924" s="53">
        <v>126.72061250300143</v>
      </c>
      <c r="E24924" s="53">
        <v>140.63181825410737</v>
      </c>
      <c r="F24924" s="54">
        <v>149.17935575095862</v>
      </c>
    </row>
    <row r="24925" spans="1:6" ht="14.1" customHeight="1" thickBot="1" x14ac:dyDescent="0.3">
      <c r="A24925" s="48" t="s">
        <v>146</v>
      </c>
      <c r="B24925" s="65">
        <v>149.44581753542434</v>
      </c>
      <c r="C24925" s="57">
        <v>2.2087780626547211</v>
      </c>
      <c r="D24925" s="57">
        <v>128.14089900622736</v>
      </c>
      <c r="E24925" s="57">
        <v>145.07541862617029</v>
      </c>
      <c r="F24925" s="58">
        <v>153.81621644467839</v>
      </c>
    </row>
    <row r="24926" spans="1:6" ht="15" customHeight="1" x14ac:dyDescent="0.25">
      <c r="A24926" s="42" t="s">
        <v>370</v>
      </c>
      <c r="B24926" s="43"/>
      <c r="C24926" s="43"/>
      <c r="D24926" s="43"/>
      <c r="E24926" s="43"/>
      <c r="F24926" s="43"/>
    </row>
    <row r="24929" spans="1:6" ht="16.5" x14ac:dyDescent="0.25">
      <c r="A24929" t="s">
        <v>149</v>
      </c>
    </row>
    <row r="24931" spans="1:6" ht="18" customHeight="1" thickBot="1" x14ac:dyDescent="0.3">
      <c r="A24931" s="1" t="s">
        <v>143</v>
      </c>
      <c r="B24931" s="2"/>
      <c r="C24931" s="2"/>
      <c r="D24931" s="2"/>
      <c r="E24931" s="2"/>
      <c r="F24931" s="2"/>
    </row>
    <row r="24932" spans="1:6" ht="14.1" customHeight="1" x14ac:dyDescent="0.25">
      <c r="A24932" s="101" t="s">
        <v>88</v>
      </c>
      <c r="B24932" s="4"/>
      <c r="C24932" s="102" t="s">
        <v>150</v>
      </c>
      <c r="D24932" s="107"/>
      <c r="E24932" s="107"/>
      <c r="F24932" s="103"/>
    </row>
    <row r="24933" spans="1:6" ht="15" customHeight="1" thickBot="1" x14ac:dyDescent="0.3">
      <c r="A24933" s="13"/>
      <c r="B24933" s="104"/>
      <c r="C24933" s="105" t="s">
        <v>151</v>
      </c>
      <c r="D24933" s="75" t="s">
        <v>152</v>
      </c>
      <c r="E24933" s="75" t="s">
        <v>153</v>
      </c>
      <c r="F24933" s="76" t="s">
        <v>154</v>
      </c>
    </row>
    <row r="24934" spans="1:6" ht="14.1" customHeight="1" x14ac:dyDescent="0.25">
      <c r="A24934" s="3" t="s">
        <v>36</v>
      </c>
      <c r="B24934" s="23" t="s">
        <v>37</v>
      </c>
      <c r="C24934" s="24">
        <v>1</v>
      </c>
      <c r="D24934" s="26">
        <v>1</v>
      </c>
      <c r="E24934" s="26">
        <v>1</v>
      </c>
      <c r="F24934" s="63">
        <v>1</v>
      </c>
    </row>
    <row r="24935" spans="1:6" ht="14.1" customHeight="1" x14ac:dyDescent="0.25">
      <c r="A24935" s="11"/>
      <c r="B24935" s="9" t="s">
        <v>63</v>
      </c>
      <c r="C24935" s="64">
        <v>0.5</v>
      </c>
      <c r="D24935" s="55">
        <v>0.5</v>
      </c>
      <c r="E24935" s="55">
        <v>0.5</v>
      </c>
      <c r="F24935" s="56">
        <v>0.5</v>
      </c>
    </row>
    <row r="24936" spans="1:6" ht="14.1" customHeight="1" x14ac:dyDescent="0.25">
      <c r="A24936" s="11"/>
      <c r="B24936" s="9" t="s">
        <v>64</v>
      </c>
      <c r="C24936" s="64">
        <v>0.5</v>
      </c>
      <c r="D24936" s="55">
        <v>0.5</v>
      </c>
      <c r="E24936" s="55">
        <v>0.5</v>
      </c>
      <c r="F24936" s="56">
        <v>0.5</v>
      </c>
    </row>
    <row r="24937" spans="1:6" ht="14.1" customHeight="1" x14ac:dyDescent="0.25">
      <c r="A24937" s="11"/>
      <c r="B24937" s="9" t="s">
        <v>65</v>
      </c>
      <c r="C24937" s="29">
        <v>1</v>
      </c>
      <c r="D24937" s="31">
        <v>0</v>
      </c>
      <c r="E24937" s="31">
        <v>0</v>
      </c>
      <c r="F24937" s="35">
        <v>0</v>
      </c>
    </row>
    <row r="24938" spans="1:6" ht="14.1" customHeight="1" x14ac:dyDescent="0.25">
      <c r="A24938" s="11"/>
      <c r="B24938" s="9" t="s">
        <v>66</v>
      </c>
      <c r="C24938" s="29">
        <v>0</v>
      </c>
      <c r="D24938" s="31">
        <v>1</v>
      </c>
      <c r="E24938" s="31">
        <v>0</v>
      </c>
      <c r="F24938" s="35">
        <v>0</v>
      </c>
    </row>
    <row r="24939" spans="1:6" ht="14.1" customHeight="1" x14ac:dyDescent="0.25">
      <c r="A24939" s="11"/>
      <c r="B24939" s="9" t="s">
        <v>67</v>
      </c>
      <c r="C24939" s="29">
        <v>0</v>
      </c>
      <c r="D24939" s="31">
        <v>0</v>
      </c>
      <c r="E24939" s="31">
        <v>1</v>
      </c>
      <c r="F24939" s="35">
        <v>0</v>
      </c>
    </row>
    <row r="24940" spans="1:6" ht="14.1" customHeight="1" x14ac:dyDescent="0.25">
      <c r="A24940" s="11"/>
      <c r="B24940" s="9" t="s">
        <v>68</v>
      </c>
      <c r="C24940" s="29">
        <v>0</v>
      </c>
      <c r="D24940" s="31">
        <v>0</v>
      </c>
      <c r="E24940" s="31">
        <v>0</v>
      </c>
      <c r="F24940" s="35">
        <v>1</v>
      </c>
    </row>
    <row r="24941" spans="1:6" ht="24" customHeight="1" x14ac:dyDescent="0.25">
      <c r="A24941" s="11"/>
      <c r="B24941" s="9" t="s">
        <v>69</v>
      </c>
      <c r="C24941" s="64">
        <v>0.5</v>
      </c>
      <c r="D24941" s="31">
        <v>0</v>
      </c>
      <c r="E24941" s="31">
        <v>0</v>
      </c>
      <c r="F24941" s="35">
        <v>0</v>
      </c>
    </row>
    <row r="24942" spans="1:6" ht="24" customHeight="1" x14ac:dyDescent="0.25">
      <c r="A24942" s="11"/>
      <c r="B24942" s="9" t="s">
        <v>70</v>
      </c>
      <c r="C24942" s="29">
        <v>0</v>
      </c>
      <c r="D24942" s="55">
        <v>0.5</v>
      </c>
      <c r="E24942" s="31">
        <v>0</v>
      </c>
      <c r="F24942" s="35">
        <v>0</v>
      </c>
    </row>
    <row r="24943" spans="1:6" ht="24" customHeight="1" x14ac:dyDescent="0.25">
      <c r="A24943" s="11"/>
      <c r="B24943" s="9" t="s">
        <v>71</v>
      </c>
      <c r="C24943" s="29">
        <v>0</v>
      </c>
      <c r="D24943" s="31">
        <v>0</v>
      </c>
      <c r="E24943" s="55">
        <v>0.5</v>
      </c>
      <c r="F24943" s="35">
        <v>0</v>
      </c>
    </row>
    <row r="24944" spans="1:6" ht="24" customHeight="1" x14ac:dyDescent="0.25">
      <c r="A24944" s="11"/>
      <c r="B24944" s="9" t="s">
        <v>72</v>
      </c>
      <c r="C24944" s="29">
        <v>0</v>
      </c>
      <c r="D24944" s="31">
        <v>0</v>
      </c>
      <c r="E24944" s="31">
        <v>0</v>
      </c>
      <c r="F24944" s="56">
        <v>0.5</v>
      </c>
    </row>
    <row r="24945" spans="1:6" ht="24" customHeight="1" x14ac:dyDescent="0.25">
      <c r="A24945" s="11"/>
      <c r="B24945" s="9" t="s">
        <v>73</v>
      </c>
      <c r="C24945" s="64">
        <v>0.5</v>
      </c>
      <c r="D24945" s="31">
        <v>0</v>
      </c>
      <c r="E24945" s="31">
        <v>0</v>
      </c>
      <c r="F24945" s="35">
        <v>0</v>
      </c>
    </row>
    <row r="24946" spans="1:6" ht="24" customHeight="1" x14ac:dyDescent="0.25">
      <c r="A24946" s="11"/>
      <c r="B24946" s="9" t="s">
        <v>74</v>
      </c>
      <c r="C24946" s="29">
        <v>0</v>
      </c>
      <c r="D24946" s="55">
        <v>0.5</v>
      </c>
      <c r="E24946" s="31">
        <v>0</v>
      </c>
      <c r="F24946" s="35">
        <v>0</v>
      </c>
    </row>
    <row r="24947" spans="1:6" ht="24" customHeight="1" x14ac:dyDescent="0.25">
      <c r="A24947" s="11"/>
      <c r="B24947" s="9" t="s">
        <v>75</v>
      </c>
      <c r="C24947" s="29">
        <v>0</v>
      </c>
      <c r="D24947" s="31">
        <v>0</v>
      </c>
      <c r="E24947" s="55">
        <v>0.5</v>
      </c>
      <c r="F24947" s="35">
        <v>0</v>
      </c>
    </row>
    <row r="24948" spans="1:6" ht="24" customHeight="1" thickBot="1" x14ac:dyDescent="0.3">
      <c r="A24948" s="13"/>
      <c r="B24948" s="14" t="s">
        <v>76</v>
      </c>
      <c r="C24948" s="38">
        <v>0</v>
      </c>
      <c r="D24948" s="40">
        <v>0</v>
      </c>
      <c r="E24948" s="40">
        <v>0</v>
      </c>
      <c r="F24948" s="58">
        <v>0.5</v>
      </c>
    </row>
    <row r="24950" spans="1:6" ht="20.100000000000001" customHeight="1" thickBot="1" x14ac:dyDescent="0.3">
      <c r="A24950" s="16" t="s">
        <v>147</v>
      </c>
      <c r="B24950" s="17"/>
      <c r="C24950" s="17"/>
      <c r="D24950" s="17"/>
      <c r="E24950" s="17"/>
      <c r="F24950" s="17"/>
    </row>
    <row r="24951" spans="1:6" ht="15" customHeight="1" x14ac:dyDescent="0.25">
      <c r="A24951" s="67" t="s">
        <v>150</v>
      </c>
      <c r="B24951" s="68" t="s">
        <v>148</v>
      </c>
      <c r="C24951" s="69" t="s">
        <v>90</v>
      </c>
      <c r="D24951" s="69" t="s">
        <v>91</v>
      </c>
      <c r="E24951" s="70" t="s">
        <v>93</v>
      </c>
      <c r="F24951" s="71"/>
    </row>
    <row r="24952" spans="1:6" ht="15" customHeight="1" thickBot="1" x14ac:dyDescent="0.3">
      <c r="A24952" s="72"/>
      <c r="B24952" s="73"/>
      <c r="C24952" s="74"/>
      <c r="D24952" s="74"/>
      <c r="E24952" s="75" t="s">
        <v>94</v>
      </c>
      <c r="F24952" s="76" t="s">
        <v>95</v>
      </c>
    </row>
    <row r="24953" spans="1:6" ht="14.1" customHeight="1" x14ac:dyDescent="0.25">
      <c r="A24953" s="44" t="s">
        <v>151</v>
      </c>
      <c r="B24953" s="106">
        <v>213.04947336493171</v>
      </c>
      <c r="C24953" s="53">
        <v>3.237693055166964</v>
      </c>
      <c r="D24953" s="53">
        <v>105.05240895351258</v>
      </c>
      <c r="E24953" s="53">
        <v>206.62976345394006</v>
      </c>
      <c r="F24953" s="54">
        <v>219.46918327592337</v>
      </c>
    </row>
    <row r="24954" spans="1:6" ht="14.1" customHeight="1" x14ac:dyDescent="0.25">
      <c r="A24954" s="46" t="s">
        <v>152</v>
      </c>
      <c r="B24954" s="64">
        <v>177.35758299987455</v>
      </c>
      <c r="C24954" s="55">
        <v>2.4720563986199955</v>
      </c>
      <c r="D24954" s="55">
        <v>115.84436129383445</v>
      </c>
      <c r="E24954" s="55">
        <v>172.46129448499298</v>
      </c>
      <c r="F24954" s="56">
        <v>182.25387151475613</v>
      </c>
    </row>
    <row r="24955" spans="1:6" ht="14.1" customHeight="1" x14ac:dyDescent="0.25">
      <c r="A24955" s="46" t="s">
        <v>153</v>
      </c>
      <c r="B24955" s="64">
        <v>135.7463645941904</v>
      </c>
      <c r="C24955" s="55">
        <v>2.1845880781274207</v>
      </c>
      <c r="D24955" s="55">
        <v>124.39454462262984</v>
      </c>
      <c r="E24955" s="55">
        <v>131.42258797424645</v>
      </c>
      <c r="F24955" s="56">
        <v>140.07014121413434</v>
      </c>
    </row>
    <row r="24956" spans="1:6" ht="14.1" customHeight="1" thickBot="1" x14ac:dyDescent="0.3">
      <c r="A24956" s="48" t="s">
        <v>154</v>
      </c>
      <c r="B24956" s="65">
        <v>62.549388116918031</v>
      </c>
      <c r="C24956" s="57">
        <v>1.5610567035725755</v>
      </c>
      <c r="D24956" s="57">
        <v>128.25707268166153</v>
      </c>
      <c r="E24956" s="57">
        <v>59.460629800343789</v>
      </c>
      <c r="F24956" s="58">
        <v>65.638146433492281</v>
      </c>
    </row>
    <row r="24957" spans="1:6" ht="15" customHeight="1" x14ac:dyDescent="0.25">
      <c r="A24957" s="42" t="s">
        <v>370</v>
      </c>
      <c r="B24957" s="43"/>
      <c r="C24957" s="43"/>
      <c r="D24957" s="43"/>
      <c r="E24957" s="43"/>
      <c r="F24957" s="43"/>
    </row>
    <row r="24960" spans="1:6" ht="16.5" x14ac:dyDescent="0.25">
      <c r="A24960" t="s">
        <v>155</v>
      </c>
    </row>
    <row r="24962" spans="1:10" ht="18" customHeight="1" thickBot="1" x14ac:dyDescent="0.3">
      <c r="A24962" s="1" t="s">
        <v>143</v>
      </c>
      <c r="B24962" s="2"/>
      <c r="C24962" s="2"/>
      <c r="D24962" s="2"/>
      <c r="E24962" s="2"/>
      <c r="F24962" s="2"/>
      <c r="G24962" s="2"/>
      <c r="H24962" s="2"/>
      <c r="I24962" s="2"/>
      <c r="J24962" s="2"/>
    </row>
    <row r="24963" spans="1:10" ht="14.1" customHeight="1" x14ac:dyDescent="0.25">
      <c r="A24963" s="101" t="s">
        <v>88</v>
      </c>
      <c r="B24963" s="4"/>
      <c r="C24963" s="102" t="s">
        <v>144</v>
      </c>
      <c r="D24963" s="107"/>
      <c r="E24963" s="107"/>
      <c r="F24963" s="107"/>
      <c r="G24963" s="107"/>
      <c r="H24963" s="107"/>
      <c r="I24963" s="107"/>
      <c r="J24963" s="103"/>
    </row>
    <row r="24964" spans="1:10" ht="15" customHeight="1" x14ac:dyDescent="0.25">
      <c r="A24964" s="11"/>
      <c r="B24964" s="7"/>
      <c r="C24964" s="108" t="s">
        <v>145</v>
      </c>
      <c r="D24964" s="109"/>
      <c r="E24964" s="109"/>
      <c r="F24964" s="110"/>
      <c r="G24964" s="111" t="s">
        <v>146</v>
      </c>
      <c r="H24964" s="109"/>
      <c r="I24964" s="109"/>
      <c r="J24964" s="112"/>
    </row>
    <row r="24965" spans="1:10" ht="14.1" customHeight="1" x14ac:dyDescent="0.25">
      <c r="A24965" s="11"/>
      <c r="B24965" s="7"/>
      <c r="C24965" s="108" t="s">
        <v>150</v>
      </c>
      <c r="D24965" s="109"/>
      <c r="E24965" s="109"/>
      <c r="F24965" s="110"/>
      <c r="G24965" s="111" t="s">
        <v>150</v>
      </c>
      <c r="H24965" s="109"/>
      <c r="I24965" s="109"/>
      <c r="J24965" s="112"/>
    </row>
    <row r="24966" spans="1:10" ht="15" customHeight="1" thickBot="1" x14ac:dyDescent="0.3">
      <c r="A24966" s="13"/>
      <c r="B24966" s="104"/>
      <c r="C24966" s="105" t="s">
        <v>151</v>
      </c>
      <c r="D24966" s="75" t="s">
        <v>152</v>
      </c>
      <c r="E24966" s="75" t="s">
        <v>153</v>
      </c>
      <c r="F24966" s="75" t="s">
        <v>154</v>
      </c>
      <c r="G24966" s="75" t="s">
        <v>151</v>
      </c>
      <c r="H24966" s="75" t="s">
        <v>152</v>
      </c>
      <c r="I24966" s="75" t="s">
        <v>153</v>
      </c>
      <c r="J24966" s="76" t="s">
        <v>154</v>
      </c>
    </row>
    <row r="24967" spans="1:10" ht="14.1" customHeight="1" x14ac:dyDescent="0.25">
      <c r="A24967" s="3" t="s">
        <v>36</v>
      </c>
      <c r="B24967" s="23" t="s">
        <v>37</v>
      </c>
      <c r="C24967" s="24">
        <v>1</v>
      </c>
      <c r="D24967" s="26">
        <v>1</v>
      </c>
      <c r="E24967" s="26">
        <v>1</v>
      </c>
      <c r="F24967" s="26">
        <v>1</v>
      </c>
      <c r="G24967" s="26">
        <v>1</v>
      </c>
      <c r="H24967" s="26">
        <v>1</v>
      </c>
      <c r="I24967" s="26">
        <v>1</v>
      </c>
      <c r="J24967" s="63">
        <v>1</v>
      </c>
    </row>
    <row r="24968" spans="1:10" ht="14.1" customHeight="1" x14ac:dyDescent="0.25">
      <c r="A24968" s="11"/>
      <c r="B24968" s="9" t="s">
        <v>63</v>
      </c>
      <c r="C24968" s="29">
        <v>1</v>
      </c>
      <c r="D24968" s="31">
        <v>1</v>
      </c>
      <c r="E24968" s="31">
        <v>1</v>
      </c>
      <c r="F24968" s="31">
        <v>1</v>
      </c>
      <c r="G24968" s="31">
        <v>0</v>
      </c>
      <c r="H24968" s="31">
        <v>0</v>
      </c>
      <c r="I24968" s="31">
        <v>0</v>
      </c>
      <c r="J24968" s="35">
        <v>0</v>
      </c>
    </row>
    <row r="24969" spans="1:10" ht="14.1" customHeight="1" x14ac:dyDescent="0.25">
      <c r="A24969" s="11"/>
      <c r="B24969" s="9" t="s">
        <v>64</v>
      </c>
      <c r="C24969" s="29">
        <v>0</v>
      </c>
      <c r="D24969" s="31">
        <v>0</v>
      </c>
      <c r="E24969" s="31">
        <v>0</v>
      </c>
      <c r="F24969" s="31">
        <v>0</v>
      </c>
      <c r="G24969" s="31">
        <v>1</v>
      </c>
      <c r="H24969" s="31">
        <v>1</v>
      </c>
      <c r="I24969" s="31">
        <v>1</v>
      </c>
      <c r="J24969" s="35">
        <v>1</v>
      </c>
    </row>
    <row r="24970" spans="1:10" ht="14.1" customHeight="1" x14ac:dyDescent="0.25">
      <c r="A24970" s="11"/>
      <c r="B24970" s="9" t="s">
        <v>65</v>
      </c>
      <c r="C24970" s="29">
        <v>1</v>
      </c>
      <c r="D24970" s="31">
        <v>0</v>
      </c>
      <c r="E24970" s="31">
        <v>0</v>
      </c>
      <c r="F24970" s="31">
        <v>0</v>
      </c>
      <c r="G24970" s="31">
        <v>1</v>
      </c>
      <c r="H24970" s="31">
        <v>0</v>
      </c>
      <c r="I24970" s="31">
        <v>0</v>
      </c>
      <c r="J24970" s="35">
        <v>0</v>
      </c>
    </row>
    <row r="24971" spans="1:10" ht="14.1" customHeight="1" x14ac:dyDescent="0.25">
      <c r="A24971" s="11"/>
      <c r="B24971" s="9" t="s">
        <v>66</v>
      </c>
      <c r="C24971" s="29">
        <v>0</v>
      </c>
      <c r="D24971" s="31">
        <v>1</v>
      </c>
      <c r="E24971" s="31">
        <v>0</v>
      </c>
      <c r="F24971" s="31">
        <v>0</v>
      </c>
      <c r="G24971" s="31">
        <v>0</v>
      </c>
      <c r="H24971" s="31">
        <v>1</v>
      </c>
      <c r="I24971" s="31">
        <v>0</v>
      </c>
      <c r="J24971" s="35">
        <v>0</v>
      </c>
    </row>
    <row r="24972" spans="1:10" ht="14.1" customHeight="1" x14ac:dyDescent="0.25">
      <c r="A24972" s="11"/>
      <c r="B24972" s="9" t="s">
        <v>67</v>
      </c>
      <c r="C24972" s="29">
        <v>0</v>
      </c>
      <c r="D24972" s="31">
        <v>0</v>
      </c>
      <c r="E24972" s="31">
        <v>1</v>
      </c>
      <c r="F24972" s="31">
        <v>0</v>
      </c>
      <c r="G24972" s="31">
        <v>0</v>
      </c>
      <c r="H24972" s="31">
        <v>0</v>
      </c>
      <c r="I24972" s="31">
        <v>1</v>
      </c>
      <c r="J24972" s="35">
        <v>0</v>
      </c>
    </row>
    <row r="24973" spans="1:10" ht="14.1" customHeight="1" x14ac:dyDescent="0.25">
      <c r="A24973" s="11"/>
      <c r="B24973" s="9" t="s">
        <v>68</v>
      </c>
      <c r="C24973" s="29">
        <v>0</v>
      </c>
      <c r="D24973" s="31">
        <v>0</v>
      </c>
      <c r="E24973" s="31">
        <v>0</v>
      </c>
      <c r="F24973" s="31">
        <v>1</v>
      </c>
      <c r="G24973" s="31">
        <v>0</v>
      </c>
      <c r="H24973" s="31">
        <v>0</v>
      </c>
      <c r="I24973" s="31">
        <v>0</v>
      </c>
      <c r="J24973" s="35">
        <v>1</v>
      </c>
    </row>
    <row r="24974" spans="1:10" ht="24" customHeight="1" x14ac:dyDescent="0.25">
      <c r="A24974" s="11"/>
      <c r="B24974" s="9" t="s">
        <v>69</v>
      </c>
      <c r="C24974" s="29">
        <v>1</v>
      </c>
      <c r="D24974" s="31">
        <v>0</v>
      </c>
      <c r="E24974" s="31">
        <v>0</v>
      </c>
      <c r="F24974" s="31">
        <v>0</v>
      </c>
      <c r="G24974" s="31">
        <v>0</v>
      </c>
      <c r="H24974" s="31">
        <v>0</v>
      </c>
      <c r="I24974" s="31">
        <v>0</v>
      </c>
      <c r="J24974" s="35">
        <v>0</v>
      </c>
    </row>
    <row r="24975" spans="1:10" ht="24" customHeight="1" x14ac:dyDescent="0.25">
      <c r="A24975" s="11"/>
      <c r="B24975" s="9" t="s">
        <v>70</v>
      </c>
      <c r="C24975" s="29">
        <v>0</v>
      </c>
      <c r="D24975" s="31">
        <v>1</v>
      </c>
      <c r="E24975" s="31">
        <v>0</v>
      </c>
      <c r="F24975" s="31">
        <v>0</v>
      </c>
      <c r="G24975" s="31">
        <v>0</v>
      </c>
      <c r="H24975" s="31">
        <v>0</v>
      </c>
      <c r="I24975" s="31">
        <v>0</v>
      </c>
      <c r="J24975" s="35">
        <v>0</v>
      </c>
    </row>
    <row r="24976" spans="1:10" ht="24" customHeight="1" x14ac:dyDescent="0.25">
      <c r="A24976" s="11"/>
      <c r="B24976" s="9" t="s">
        <v>71</v>
      </c>
      <c r="C24976" s="29">
        <v>0</v>
      </c>
      <c r="D24976" s="31">
        <v>0</v>
      </c>
      <c r="E24976" s="31">
        <v>1</v>
      </c>
      <c r="F24976" s="31">
        <v>0</v>
      </c>
      <c r="G24976" s="31">
        <v>0</v>
      </c>
      <c r="H24976" s="31">
        <v>0</v>
      </c>
      <c r="I24976" s="31">
        <v>0</v>
      </c>
      <c r="J24976" s="35">
        <v>0</v>
      </c>
    </row>
    <row r="24977" spans="1:10" ht="24" customHeight="1" x14ac:dyDescent="0.25">
      <c r="A24977" s="11"/>
      <c r="B24977" s="9" t="s">
        <v>72</v>
      </c>
      <c r="C24977" s="29">
        <v>0</v>
      </c>
      <c r="D24977" s="31">
        <v>0</v>
      </c>
      <c r="E24977" s="31">
        <v>0</v>
      </c>
      <c r="F24977" s="31">
        <v>1</v>
      </c>
      <c r="G24977" s="31">
        <v>0</v>
      </c>
      <c r="H24977" s="31">
        <v>0</v>
      </c>
      <c r="I24977" s="31">
        <v>0</v>
      </c>
      <c r="J24977" s="35">
        <v>0</v>
      </c>
    </row>
    <row r="24978" spans="1:10" ht="24" customHeight="1" x14ac:dyDescent="0.25">
      <c r="A24978" s="11"/>
      <c r="B24978" s="9" t="s">
        <v>73</v>
      </c>
      <c r="C24978" s="29">
        <v>0</v>
      </c>
      <c r="D24978" s="31">
        <v>0</v>
      </c>
      <c r="E24978" s="31">
        <v>0</v>
      </c>
      <c r="F24978" s="31">
        <v>0</v>
      </c>
      <c r="G24978" s="31">
        <v>1</v>
      </c>
      <c r="H24978" s="31">
        <v>0</v>
      </c>
      <c r="I24978" s="31">
        <v>0</v>
      </c>
      <c r="J24978" s="35">
        <v>0</v>
      </c>
    </row>
    <row r="24979" spans="1:10" ht="24" customHeight="1" x14ac:dyDescent="0.25">
      <c r="A24979" s="11"/>
      <c r="B24979" s="9" t="s">
        <v>74</v>
      </c>
      <c r="C24979" s="29">
        <v>0</v>
      </c>
      <c r="D24979" s="31">
        <v>0</v>
      </c>
      <c r="E24979" s="31">
        <v>0</v>
      </c>
      <c r="F24979" s="31">
        <v>0</v>
      </c>
      <c r="G24979" s="31">
        <v>0</v>
      </c>
      <c r="H24979" s="31">
        <v>1</v>
      </c>
      <c r="I24979" s="31">
        <v>0</v>
      </c>
      <c r="J24979" s="35">
        <v>0</v>
      </c>
    </row>
    <row r="24980" spans="1:10" ht="24" customHeight="1" x14ac:dyDescent="0.25">
      <c r="A24980" s="11"/>
      <c r="B24980" s="9" t="s">
        <v>75</v>
      </c>
      <c r="C24980" s="29">
        <v>0</v>
      </c>
      <c r="D24980" s="31">
        <v>0</v>
      </c>
      <c r="E24980" s="31">
        <v>0</v>
      </c>
      <c r="F24980" s="31">
        <v>0</v>
      </c>
      <c r="G24980" s="31">
        <v>0</v>
      </c>
      <c r="H24980" s="31">
        <v>0</v>
      </c>
      <c r="I24980" s="31">
        <v>1</v>
      </c>
      <c r="J24980" s="35">
        <v>0</v>
      </c>
    </row>
    <row r="24981" spans="1:10" ht="24" customHeight="1" thickBot="1" x14ac:dyDescent="0.3">
      <c r="A24981" s="13"/>
      <c r="B24981" s="14" t="s">
        <v>76</v>
      </c>
      <c r="C24981" s="38">
        <v>0</v>
      </c>
      <c r="D24981" s="40">
        <v>0</v>
      </c>
      <c r="E24981" s="40">
        <v>0</v>
      </c>
      <c r="F24981" s="40">
        <v>0</v>
      </c>
      <c r="G24981" s="40">
        <v>0</v>
      </c>
      <c r="H24981" s="40">
        <v>0</v>
      </c>
      <c r="I24981" s="40">
        <v>0</v>
      </c>
      <c r="J24981" s="66">
        <v>1</v>
      </c>
    </row>
    <row r="24983" spans="1:10" ht="20.100000000000001" customHeight="1" thickBot="1" x14ac:dyDescent="0.3">
      <c r="A24983" s="16" t="s">
        <v>147</v>
      </c>
      <c r="B24983" s="17"/>
      <c r="C24983" s="17"/>
      <c r="D24983" s="17"/>
      <c r="E24983" s="17"/>
      <c r="F24983" s="17"/>
      <c r="G24983" s="17"/>
    </row>
    <row r="24984" spans="1:10" ht="15" customHeight="1" x14ac:dyDescent="0.25">
      <c r="A24984" s="101" t="s">
        <v>144</v>
      </c>
      <c r="B24984" s="113" t="s">
        <v>150</v>
      </c>
      <c r="C24984" s="68" t="s">
        <v>148</v>
      </c>
      <c r="D24984" s="69" t="s">
        <v>90</v>
      </c>
      <c r="E24984" s="69" t="s">
        <v>91</v>
      </c>
      <c r="F24984" s="70" t="s">
        <v>93</v>
      </c>
      <c r="G24984" s="71"/>
    </row>
    <row r="24985" spans="1:10" ht="15" customHeight="1" thickBot="1" x14ac:dyDescent="0.3">
      <c r="A24985" s="91"/>
      <c r="B24985" s="37"/>
      <c r="C24985" s="73"/>
      <c r="D24985" s="74"/>
      <c r="E24985" s="74"/>
      <c r="F24985" s="75" t="s">
        <v>94</v>
      </c>
      <c r="G24985" s="76" t="s">
        <v>95</v>
      </c>
    </row>
    <row r="24986" spans="1:10" ht="14.1" customHeight="1" x14ac:dyDescent="0.25">
      <c r="A24986" s="3" t="s">
        <v>145</v>
      </c>
      <c r="B24986" s="23" t="s">
        <v>151</v>
      </c>
      <c r="C24986" s="106">
        <v>216.04143932754764</v>
      </c>
      <c r="D24986" s="53">
        <v>4.5089395721447669</v>
      </c>
      <c r="E24986" s="53">
        <v>104.9975280292752</v>
      </c>
      <c r="F24986" s="53">
        <v>207.10104262186331</v>
      </c>
      <c r="G24986" s="54">
        <v>224.98183603323196</v>
      </c>
    </row>
    <row r="24987" spans="1:10" ht="14.1" customHeight="1" x14ac:dyDescent="0.25">
      <c r="A24987" s="28"/>
      <c r="B24987" s="9" t="s">
        <v>152</v>
      </c>
      <c r="C24987" s="64">
        <v>178.89066618420381</v>
      </c>
      <c r="D24987" s="55">
        <v>3.4252404703010146</v>
      </c>
      <c r="E24987" s="55">
        <v>115.17163905829777</v>
      </c>
      <c r="F24987" s="55">
        <v>172.10603153360469</v>
      </c>
      <c r="G24987" s="56">
        <v>185.67530083480293</v>
      </c>
    </row>
    <row r="24988" spans="1:10" ht="14.1" customHeight="1" x14ac:dyDescent="0.25">
      <c r="A24988" s="28"/>
      <c r="B24988" s="9" t="s">
        <v>153</v>
      </c>
      <c r="C24988" s="64">
        <v>126.20643918797178</v>
      </c>
      <c r="D24988" s="55">
        <v>3.0861721693803168</v>
      </c>
      <c r="E24988" s="55">
        <v>124.80359257315453</v>
      </c>
      <c r="F24988" s="55">
        <v>120.0984274931137</v>
      </c>
      <c r="G24988" s="56">
        <v>132.31445088282985</v>
      </c>
    </row>
    <row r="24989" spans="1:10" ht="14.1" customHeight="1" x14ac:dyDescent="0.25">
      <c r="A24989" s="114"/>
      <c r="B24989" s="115" t="s">
        <v>154</v>
      </c>
      <c r="C24989" s="116">
        <v>58.483803310408717</v>
      </c>
      <c r="D24989" s="117">
        <v>2.2402179096639898</v>
      </c>
      <c r="E24989" s="117">
        <v>128.49856138119904</v>
      </c>
      <c r="F24989" s="117">
        <v>54.051313544706204</v>
      </c>
      <c r="G24989" s="118">
        <v>62.916293076111231</v>
      </c>
    </row>
    <row r="24990" spans="1:10" ht="14.1" customHeight="1" x14ac:dyDescent="0.25">
      <c r="A24990" s="119" t="s">
        <v>146</v>
      </c>
      <c r="B24990" s="120" t="s">
        <v>151</v>
      </c>
      <c r="C24990" s="121">
        <v>210.05750740231576</v>
      </c>
      <c r="D24990" s="122">
        <v>4.6475896131922534</v>
      </c>
      <c r="E24990" s="122">
        <v>105.09110708829918</v>
      </c>
      <c r="F24990" s="122">
        <v>200.84228885086731</v>
      </c>
      <c r="G24990" s="123">
        <v>219.27272595376422</v>
      </c>
    </row>
    <row r="24991" spans="1:10" ht="14.1" customHeight="1" x14ac:dyDescent="0.25">
      <c r="A24991" s="28"/>
      <c r="B24991" s="9" t="s">
        <v>152</v>
      </c>
      <c r="C24991" s="64">
        <v>175.82449981554527</v>
      </c>
      <c r="D24991" s="55">
        <v>3.5653862444964259</v>
      </c>
      <c r="E24991" s="55">
        <v>116.42480100267696</v>
      </c>
      <c r="F24991" s="55">
        <v>168.76307466625863</v>
      </c>
      <c r="G24991" s="56">
        <v>182.8859249648319</v>
      </c>
    </row>
    <row r="24992" spans="1:10" ht="14.1" customHeight="1" x14ac:dyDescent="0.25">
      <c r="A24992" s="28"/>
      <c r="B24992" s="9" t="s">
        <v>153</v>
      </c>
      <c r="C24992" s="64">
        <v>145.286290000409</v>
      </c>
      <c r="D24992" s="55">
        <v>3.0927724819857376</v>
      </c>
      <c r="E24992" s="55">
        <v>123.97497456195102</v>
      </c>
      <c r="F24992" s="55">
        <v>139.16481474619786</v>
      </c>
      <c r="G24992" s="56">
        <v>151.40776525462013</v>
      </c>
    </row>
    <row r="24993" spans="1:7" ht="14.1" customHeight="1" thickBot="1" x14ac:dyDescent="0.3">
      <c r="A24993" s="91"/>
      <c r="B24993" s="14" t="s">
        <v>154</v>
      </c>
      <c r="C24993" s="65">
        <v>66.614972923427345</v>
      </c>
      <c r="D24993" s="57">
        <v>2.1746300476854006</v>
      </c>
      <c r="E24993" s="57">
        <v>127.99071481094308</v>
      </c>
      <c r="F24993" s="57">
        <v>62.312092860124451</v>
      </c>
      <c r="G24993" s="58">
        <v>70.917852986730239</v>
      </c>
    </row>
    <row r="24994" spans="1:7" ht="15" customHeight="1" x14ac:dyDescent="0.25">
      <c r="A24994" s="42" t="s">
        <v>370</v>
      </c>
      <c r="B24994" s="43"/>
      <c r="C24994" s="43"/>
      <c r="D24994" s="43"/>
      <c r="E24994" s="43"/>
      <c r="F24994" s="43"/>
      <c r="G24994" s="43"/>
    </row>
    <row r="24997" spans="1:7" x14ac:dyDescent="0.25">
      <c r="A24997" t="s">
        <v>372</v>
      </c>
    </row>
    <row r="25000" spans="1:7" ht="16.5" x14ac:dyDescent="0.25">
      <c r="A25000" t="s">
        <v>1</v>
      </c>
    </row>
    <row r="25002" spans="1:7" ht="18" customHeight="1" thickBot="1" x14ac:dyDescent="0.3">
      <c r="A25002" s="1" t="s">
        <v>2</v>
      </c>
      <c r="B25002" s="2"/>
      <c r="C25002" s="2"/>
    </row>
    <row r="25003" spans="1:7" ht="14.1" customHeight="1" x14ac:dyDescent="0.25">
      <c r="A25003" s="3" t="s">
        <v>3</v>
      </c>
      <c r="B25003" s="4"/>
      <c r="C25003" s="5" t="s">
        <v>373</v>
      </c>
    </row>
    <row r="25004" spans="1:7" ht="14.1" customHeight="1" x14ac:dyDescent="0.25">
      <c r="A25004" s="6" t="s">
        <v>5</v>
      </c>
      <c r="B25004" s="7"/>
      <c r="C25004" s="8" t="s">
        <v>6</v>
      </c>
    </row>
    <row r="25005" spans="1:7" ht="24" customHeight="1" x14ac:dyDescent="0.25">
      <c r="A25005" s="6" t="s">
        <v>7</v>
      </c>
      <c r="B25005" s="9" t="s">
        <v>8</v>
      </c>
      <c r="C25005" s="10" t="s">
        <v>9</v>
      </c>
    </row>
    <row r="25006" spans="1:7" ht="14.1" customHeight="1" x14ac:dyDescent="0.25">
      <c r="A25006" s="11"/>
      <c r="B25006" s="9" t="s">
        <v>10</v>
      </c>
      <c r="C25006" s="8" t="s">
        <v>11</v>
      </c>
    </row>
    <row r="25007" spans="1:7" ht="14.1" customHeight="1" x14ac:dyDescent="0.25">
      <c r="A25007" s="11"/>
      <c r="B25007" s="9" t="s">
        <v>12</v>
      </c>
      <c r="C25007" s="8" t="s">
        <v>13</v>
      </c>
    </row>
    <row r="25008" spans="1:7" ht="14.1" customHeight="1" x14ac:dyDescent="0.25">
      <c r="A25008" s="11"/>
      <c r="B25008" s="9" t="s">
        <v>14</v>
      </c>
      <c r="C25008" s="8" t="s">
        <v>13</v>
      </c>
    </row>
    <row r="25009" spans="1:7" ht="14.1" customHeight="1" x14ac:dyDescent="0.25">
      <c r="A25009" s="11"/>
      <c r="B25009" s="9" t="s">
        <v>15</v>
      </c>
      <c r="C25009" s="8" t="s">
        <v>13</v>
      </c>
    </row>
    <row r="25010" spans="1:7" ht="24" customHeight="1" x14ac:dyDescent="0.25">
      <c r="A25010" s="11"/>
      <c r="B25010" s="9" t="s">
        <v>16</v>
      </c>
      <c r="C25010" s="12">
        <v>494</v>
      </c>
    </row>
    <row r="25011" spans="1:7" ht="24" customHeight="1" x14ac:dyDescent="0.25">
      <c r="A25011" s="6" t="s">
        <v>17</v>
      </c>
      <c r="B25011" s="9" t="s">
        <v>18</v>
      </c>
      <c r="C25011" s="8" t="s">
        <v>19</v>
      </c>
    </row>
    <row r="25012" spans="1:7" ht="33.950000000000003" customHeight="1" x14ac:dyDescent="0.25">
      <c r="A25012" s="11"/>
      <c r="B25012" s="9" t="s">
        <v>20</v>
      </c>
      <c r="C25012" s="8" t="s">
        <v>21</v>
      </c>
    </row>
    <row r="25013" spans="1:7" ht="409.6" customHeight="1" x14ac:dyDescent="0.25">
      <c r="A25013" s="6" t="s">
        <v>22</v>
      </c>
      <c r="B25013" s="7"/>
      <c r="C25013" s="8" t="s">
        <v>374</v>
      </c>
    </row>
    <row r="25014" spans="1:7" ht="14.1" customHeight="1" x14ac:dyDescent="0.25">
      <c r="A25014" s="6" t="s">
        <v>24</v>
      </c>
      <c r="B25014" s="9" t="s">
        <v>25</v>
      </c>
      <c r="C25014" s="10" t="s">
        <v>159</v>
      </c>
    </row>
    <row r="25015" spans="1:7" ht="14.1" customHeight="1" thickBot="1" x14ac:dyDescent="0.3">
      <c r="A25015" s="13"/>
      <c r="B25015" s="14" t="s">
        <v>27</v>
      </c>
      <c r="C25015" s="15" t="s">
        <v>240</v>
      </c>
    </row>
    <row r="25018" spans="1:7" x14ac:dyDescent="0.25">
      <c r="A25018" t="s">
        <v>29</v>
      </c>
    </row>
    <row r="25020" spans="1:7" ht="20.100000000000001" customHeight="1" thickBot="1" x14ac:dyDescent="0.3">
      <c r="A25020" s="16" t="s">
        <v>30</v>
      </c>
      <c r="B25020" s="17"/>
      <c r="C25020" s="17"/>
      <c r="D25020" s="17"/>
      <c r="E25020" s="17"/>
      <c r="F25020" s="17"/>
      <c r="G25020" s="17"/>
    </row>
    <row r="25021" spans="1:7" ht="24.95" customHeight="1" thickBot="1" x14ac:dyDescent="0.3">
      <c r="A25021" s="18"/>
      <c r="B25021" s="19"/>
      <c r="C25021" s="20" t="s">
        <v>31</v>
      </c>
      <c r="D25021" s="21" t="s">
        <v>32</v>
      </c>
      <c r="E25021" s="21" t="s">
        <v>33</v>
      </c>
      <c r="F25021" s="21" t="s">
        <v>34</v>
      </c>
      <c r="G25021" s="22" t="s">
        <v>35</v>
      </c>
    </row>
    <row r="25022" spans="1:7" ht="14.1" customHeight="1" x14ac:dyDescent="0.25">
      <c r="A25022" s="3" t="s">
        <v>36</v>
      </c>
      <c r="B25022" s="23" t="s">
        <v>37</v>
      </c>
      <c r="C25022" s="24">
        <v>1</v>
      </c>
      <c r="D25022" s="25"/>
      <c r="E25022" s="26">
        <v>1</v>
      </c>
      <c r="F25022" s="25"/>
      <c r="G25022" s="27"/>
    </row>
    <row r="25023" spans="1:7" ht="14.1" customHeight="1" x14ac:dyDescent="0.25">
      <c r="A25023" s="28"/>
      <c r="B25023" s="9" t="s">
        <v>38</v>
      </c>
      <c r="C25023" s="29">
        <v>2</v>
      </c>
      <c r="D25023" s="30"/>
      <c r="E25023" s="31">
        <v>1</v>
      </c>
      <c r="F25023" s="30"/>
      <c r="G25023" s="32"/>
    </row>
    <row r="25024" spans="1:7" ht="14.1" customHeight="1" x14ac:dyDescent="0.25">
      <c r="A25024" s="28"/>
      <c r="B25024" s="9" t="s">
        <v>39</v>
      </c>
      <c r="C25024" s="29">
        <v>4</v>
      </c>
      <c r="D25024" s="30"/>
      <c r="E25024" s="31">
        <v>3</v>
      </c>
      <c r="F25024" s="30"/>
      <c r="G25024" s="32"/>
    </row>
    <row r="25025" spans="1:7" ht="14.1" customHeight="1" x14ac:dyDescent="0.25">
      <c r="A25025" s="28"/>
      <c r="B25025" s="9" t="s">
        <v>40</v>
      </c>
      <c r="C25025" s="29">
        <v>8</v>
      </c>
      <c r="D25025" s="30"/>
      <c r="E25025" s="31">
        <v>3</v>
      </c>
      <c r="F25025" s="30"/>
      <c r="G25025" s="32"/>
    </row>
    <row r="25026" spans="1:7" ht="24" customHeight="1" x14ac:dyDescent="0.25">
      <c r="A25026" s="33" t="s">
        <v>41</v>
      </c>
      <c r="B25026" s="9" t="s">
        <v>39</v>
      </c>
      <c r="C25026" s="29">
        <v>4</v>
      </c>
      <c r="D25026" s="34" t="s">
        <v>161</v>
      </c>
      <c r="E25026" s="31">
        <v>2</v>
      </c>
      <c r="F25026" s="34" t="s">
        <v>43</v>
      </c>
      <c r="G25026" s="35">
        <v>139</v>
      </c>
    </row>
    <row r="25027" spans="1:7" ht="14.1" customHeight="1" thickBot="1" x14ac:dyDescent="0.3">
      <c r="A25027" s="36" t="s">
        <v>44</v>
      </c>
      <c r="B25027" s="37"/>
      <c r="C25027" s="38">
        <v>19</v>
      </c>
      <c r="D25027" s="39"/>
      <c r="E25027" s="40">
        <v>10</v>
      </c>
      <c r="F25027" s="39"/>
      <c r="G25027" s="41"/>
    </row>
    <row r="25028" spans="1:7" ht="15" customHeight="1" x14ac:dyDescent="0.25">
      <c r="A25028" s="42" t="s">
        <v>370</v>
      </c>
      <c r="B25028" s="43"/>
      <c r="C25028" s="43"/>
      <c r="D25028" s="43"/>
      <c r="E25028" s="43"/>
      <c r="F25028" s="43"/>
      <c r="G25028" s="43"/>
    </row>
    <row r="25030" spans="1:7" ht="20.100000000000001" customHeight="1" thickBot="1" x14ac:dyDescent="0.3">
      <c r="A25030" s="16" t="s">
        <v>46</v>
      </c>
      <c r="B25030" s="17"/>
    </row>
    <row r="25031" spans="1:7" ht="24" customHeight="1" x14ac:dyDescent="0.25">
      <c r="A25031" s="44" t="s">
        <v>47</v>
      </c>
      <c r="B25031" s="45">
        <v>4254.5168235542797</v>
      </c>
    </row>
    <row r="25032" spans="1:7" ht="24" customHeight="1" x14ac:dyDescent="0.25">
      <c r="A25032" s="46" t="s">
        <v>48</v>
      </c>
      <c r="B25032" s="47">
        <v>4258.5168235542797</v>
      </c>
    </row>
    <row r="25033" spans="1:7" ht="24" customHeight="1" x14ac:dyDescent="0.25">
      <c r="A25033" s="46" t="s">
        <v>49</v>
      </c>
      <c r="B25033" s="47">
        <v>4258.5433136205047</v>
      </c>
    </row>
    <row r="25034" spans="1:7" ht="24" customHeight="1" x14ac:dyDescent="0.25">
      <c r="A25034" s="46" t="s">
        <v>50</v>
      </c>
      <c r="B25034" s="47">
        <v>4268.7618091733084</v>
      </c>
    </row>
    <row r="25035" spans="1:7" ht="24" customHeight="1" thickBot="1" x14ac:dyDescent="0.3">
      <c r="A25035" s="48" t="s">
        <v>51</v>
      </c>
      <c r="B25035" s="49">
        <v>4266.7618091733084</v>
      </c>
    </row>
    <row r="25036" spans="1:7" ht="35.1" customHeight="1" x14ac:dyDescent="0.25">
      <c r="A25036" s="42" t="s">
        <v>52</v>
      </c>
      <c r="B25036" s="43"/>
    </row>
    <row r="25037" spans="1:7" ht="24.95" customHeight="1" x14ac:dyDescent="0.25">
      <c r="A25037" s="50" t="s">
        <v>370</v>
      </c>
      <c r="B25037" s="51"/>
    </row>
    <row r="25040" spans="1:7" ht="16.5" x14ac:dyDescent="0.25">
      <c r="A25040" t="s">
        <v>53</v>
      </c>
    </row>
    <row r="25042" spans="1:5" ht="20.100000000000001" customHeight="1" thickBot="1" x14ac:dyDescent="0.3">
      <c r="A25042" s="16" t="s">
        <v>54</v>
      </c>
      <c r="B25042" s="17"/>
      <c r="C25042" s="17"/>
      <c r="D25042" s="17"/>
      <c r="E25042" s="17"/>
    </row>
    <row r="25043" spans="1:5" ht="24.95" customHeight="1" thickBot="1" x14ac:dyDescent="0.3">
      <c r="A25043" s="52" t="s">
        <v>55</v>
      </c>
      <c r="B25043" s="20" t="s">
        <v>56</v>
      </c>
      <c r="C25043" s="21" t="s">
        <v>57</v>
      </c>
      <c r="D25043" s="21" t="s">
        <v>58</v>
      </c>
      <c r="E25043" s="22" t="s">
        <v>59</v>
      </c>
    </row>
    <row r="25044" spans="1:5" ht="14.1" customHeight="1" x14ac:dyDescent="0.25">
      <c r="A25044" s="44" t="s">
        <v>37</v>
      </c>
      <c r="B25044" s="24">
        <v>1</v>
      </c>
      <c r="C25044" s="53">
        <v>140.28052671431359</v>
      </c>
      <c r="D25044" s="53">
        <v>9999.7129774865716</v>
      </c>
      <c r="E25044" s="54">
        <v>2.7357361186354897E-132</v>
      </c>
    </row>
    <row r="25045" spans="1:5" ht="14.1" customHeight="1" x14ac:dyDescent="0.25">
      <c r="A25045" s="46" t="s">
        <v>38</v>
      </c>
      <c r="B25045" s="29">
        <v>1</v>
      </c>
      <c r="C25045" s="55">
        <v>140.28052671431385</v>
      </c>
      <c r="D25045" s="55">
        <v>1.9191760519590353</v>
      </c>
      <c r="E25045" s="56">
        <v>0.16814636886344769</v>
      </c>
    </row>
    <row r="25046" spans="1:5" ht="14.1" customHeight="1" x14ac:dyDescent="0.25">
      <c r="A25046" s="46" t="s">
        <v>39</v>
      </c>
      <c r="B25046" s="29">
        <v>3</v>
      </c>
      <c r="C25046" s="55">
        <v>350.13112154671001</v>
      </c>
      <c r="D25046" s="55">
        <v>918.75706911612485</v>
      </c>
      <c r="E25046" s="56">
        <v>1.5215853700436518E-165</v>
      </c>
    </row>
    <row r="25047" spans="1:5" ht="14.1" customHeight="1" thickBot="1" x14ac:dyDescent="0.3">
      <c r="A25047" s="48" t="s">
        <v>40</v>
      </c>
      <c r="B25047" s="38">
        <v>3</v>
      </c>
      <c r="C25047" s="57">
        <v>350.13112154671001</v>
      </c>
      <c r="D25047" s="57">
        <v>7.9131937712662266</v>
      </c>
      <c r="E25047" s="58">
        <v>4.0344432213130946E-5</v>
      </c>
    </row>
    <row r="25048" spans="1:5" ht="15" customHeight="1" x14ac:dyDescent="0.25">
      <c r="A25048" s="42" t="s">
        <v>370</v>
      </c>
      <c r="B25048" s="43"/>
      <c r="C25048" s="43"/>
      <c r="D25048" s="43"/>
      <c r="E25048" s="43"/>
    </row>
    <row r="25051" spans="1:5" ht="16.5" x14ac:dyDescent="0.25">
      <c r="A25051" t="s">
        <v>60</v>
      </c>
    </row>
    <row r="25053" spans="1:5" ht="18" customHeight="1" thickBot="1" x14ac:dyDescent="0.3">
      <c r="A25053" s="1" t="s">
        <v>61</v>
      </c>
      <c r="B25053" s="2"/>
      <c r="C25053" s="2"/>
    </row>
    <row r="25054" spans="1:5" ht="15" customHeight="1" thickBot="1" x14ac:dyDescent="0.3">
      <c r="A25054" s="59"/>
      <c r="B25054" s="60"/>
      <c r="C25054" s="61" t="s">
        <v>62</v>
      </c>
    </row>
    <row r="25055" spans="1:5" ht="14.1" customHeight="1" x14ac:dyDescent="0.25">
      <c r="A25055" s="3" t="s">
        <v>36</v>
      </c>
      <c r="B25055" s="23" t="s">
        <v>37</v>
      </c>
      <c r="C25055" s="62">
        <v>0.99999999999999989</v>
      </c>
    </row>
    <row r="25056" spans="1:5" ht="14.1" customHeight="1" x14ac:dyDescent="0.25">
      <c r="A25056" s="11"/>
      <c r="B25056" s="9" t="s">
        <v>63</v>
      </c>
      <c r="C25056" s="47">
        <v>0.5</v>
      </c>
    </row>
    <row r="25057" spans="1:3" ht="14.1" customHeight="1" x14ac:dyDescent="0.25">
      <c r="A25057" s="11"/>
      <c r="B25057" s="9" t="s">
        <v>64</v>
      </c>
      <c r="C25057" s="47">
        <v>0.49999999999999989</v>
      </c>
    </row>
    <row r="25058" spans="1:3" ht="14.1" customHeight="1" x14ac:dyDescent="0.25">
      <c r="A25058" s="11"/>
      <c r="B25058" s="9" t="s">
        <v>65</v>
      </c>
      <c r="C25058" s="47">
        <v>0.24999999999999997</v>
      </c>
    </row>
    <row r="25059" spans="1:3" ht="14.1" customHeight="1" x14ac:dyDescent="0.25">
      <c r="A25059" s="11"/>
      <c r="B25059" s="9" t="s">
        <v>66</v>
      </c>
      <c r="C25059" s="47">
        <v>0.24999999999999997</v>
      </c>
    </row>
    <row r="25060" spans="1:3" ht="14.1" customHeight="1" x14ac:dyDescent="0.25">
      <c r="A25060" s="11"/>
      <c r="B25060" s="9" t="s">
        <v>67</v>
      </c>
      <c r="C25060" s="47">
        <v>0.25</v>
      </c>
    </row>
    <row r="25061" spans="1:3" ht="14.1" customHeight="1" x14ac:dyDescent="0.25">
      <c r="A25061" s="11"/>
      <c r="B25061" s="9" t="s">
        <v>68</v>
      </c>
      <c r="C25061" s="47">
        <v>0.24999999999999986</v>
      </c>
    </row>
    <row r="25062" spans="1:3" ht="24" customHeight="1" x14ac:dyDescent="0.25">
      <c r="A25062" s="11"/>
      <c r="B25062" s="9" t="s">
        <v>69</v>
      </c>
      <c r="C25062" s="47">
        <v>0.12499999999999997</v>
      </c>
    </row>
    <row r="25063" spans="1:3" ht="24" customHeight="1" x14ac:dyDescent="0.25">
      <c r="A25063" s="11"/>
      <c r="B25063" s="9" t="s">
        <v>70</v>
      </c>
      <c r="C25063" s="47">
        <v>0.12499999999999997</v>
      </c>
    </row>
    <row r="25064" spans="1:3" ht="24" customHeight="1" x14ac:dyDescent="0.25">
      <c r="A25064" s="11"/>
      <c r="B25064" s="9" t="s">
        <v>71</v>
      </c>
      <c r="C25064" s="47">
        <v>0.12500000000000019</v>
      </c>
    </row>
    <row r="25065" spans="1:3" ht="24" customHeight="1" x14ac:dyDescent="0.25">
      <c r="A25065" s="11"/>
      <c r="B25065" s="9" t="s">
        <v>72</v>
      </c>
      <c r="C25065" s="47">
        <v>0.12499999999999997</v>
      </c>
    </row>
    <row r="25066" spans="1:3" ht="24" customHeight="1" x14ac:dyDescent="0.25">
      <c r="A25066" s="11"/>
      <c r="B25066" s="9" t="s">
        <v>73</v>
      </c>
      <c r="C25066" s="47">
        <v>0.12499999999999999</v>
      </c>
    </row>
    <row r="25067" spans="1:3" ht="24" customHeight="1" x14ac:dyDescent="0.25">
      <c r="A25067" s="11"/>
      <c r="B25067" s="9" t="s">
        <v>74</v>
      </c>
      <c r="C25067" s="47">
        <v>0.125</v>
      </c>
    </row>
    <row r="25068" spans="1:3" ht="24" customHeight="1" x14ac:dyDescent="0.25">
      <c r="A25068" s="11"/>
      <c r="B25068" s="9" t="s">
        <v>75</v>
      </c>
      <c r="C25068" s="47">
        <v>0.12499999999999986</v>
      </c>
    </row>
    <row r="25069" spans="1:3" ht="24" customHeight="1" thickBot="1" x14ac:dyDescent="0.3">
      <c r="A25069" s="13"/>
      <c r="B25069" s="14" t="s">
        <v>76</v>
      </c>
      <c r="C25069" s="49">
        <v>0.12499999999999986</v>
      </c>
    </row>
    <row r="25071" spans="1:3" ht="18" customHeight="1" thickBot="1" x14ac:dyDescent="0.3">
      <c r="A25071" s="1" t="s">
        <v>77</v>
      </c>
      <c r="B25071" s="2"/>
      <c r="C25071" s="2"/>
    </row>
    <row r="25072" spans="1:3" ht="15" customHeight="1" thickBot="1" x14ac:dyDescent="0.3">
      <c r="A25072" s="59"/>
      <c r="B25072" s="60"/>
      <c r="C25072" s="61" t="s">
        <v>78</v>
      </c>
    </row>
    <row r="25073" spans="1:3" ht="14.1" customHeight="1" x14ac:dyDescent="0.25">
      <c r="A25073" s="3" t="s">
        <v>36</v>
      </c>
      <c r="B25073" s="23" t="s">
        <v>37</v>
      </c>
      <c r="C25073" s="62">
        <v>0</v>
      </c>
    </row>
    <row r="25074" spans="1:3" ht="14.1" customHeight="1" x14ac:dyDescent="0.25">
      <c r="A25074" s="11"/>
      <c r="B25074" s="9" t="s">
        <v>63</v>
      </c>
      <c r="C25074" s="12">
        <v>1</v>
      </c>
    </row>
    <row r="25075" spans="1:3" ht="14.1" customHeight="1" x14ac:dyDescent="0.25">
      <c r="A25075" s="11"/>
      <c r="B25075" s="9" t="s">
        <v>64</v>
      </c>
      <c r="C25075" s="12">
        <v>-1.0000000000000013</v>
      </c>
    </row>
    <row r="25076" spans="1:3" ht="14.1" customHeight="1" x14ac:dyDescent="0.25">
      <c r="A25076" s="11"/>
      <c r="B25076" s="9" t="s">
        <v>65</v>
      </c>
      <c r="C25076" s="12">
        <v>0</v>
      </c>
    </row>
    <row r="25077" spans="1:3" ht="14.1" customHeight="1" x14ac:dyDescent="0.25">
      <c r="A25077" s="11"/>
      <c r="B25077" s="9" t="s">
        <v>66</v>
      </c>
      <c r="C25077" s="12">
        <v>0</v>
      </c>
    </row>
    <row r="25078" spans="1:3" ht="14.1" customHeight="1" x14ac:dyDescent="0.25">
      <c r="A25078" s="11"/>
      <c r="B25078" s="9" t="s">
        <v>67</v>
      </c>
      <c r="C25078" s="12">
        <v>0</v>
      </c>
    </row>
    <row r="25079" spans="1:3" ht="14.1" customHeight="1" x14ac:dyDescent="0.25">
      <c r="A25079" s="11"/>
      <c r="B25079" s="9" t="s">
        <v>68</v>
      </c>
      <c r="C25079" s="12">
        <v>0</v>
      </c>
    </row>
    <row r="25080" spans="1:3" ht="24" customHeight="1" x14ac:dyDescent="0.25">
      <c r="A25080" s="11"/>
      <c r="B25080" s="9" t="s">
        <v>69</v>
      </c>
      <c r="C25080" s="47">
        <v>0.25000000000000017</v>
      </c>
    </row>
    <row r="25081" spans="1:3" ht="24" customHeight="1" x14ac:dyDescent="0.25">
      <c r="A25081" s="11"/>
      <c r="B25081" s="9" t="s">
        <v>70</v>
      </c>
      <c r="C25081" s="47">
        <v>0.25000000000000011</v>
      </c>
    </row>
    <row r="25082" spans="1:3" ht="24" customHeight="1" x14ac:dyDescent="0.25">
      <c r="A25082" s="11"/>
      <c r="B25082" s="9" t="s">
        <v>71</v>
      </c>
      <c r="C25082" s="47">
        <v>0.25000000000000022</v>
      </c>
    </row>
    <row r="25083" spans="1:3" ht="24" customHeight="1" x14ac:dyDescent="0.25">
      <c r="A25083" s="11"/>
      <c r="B25083" s="9" t="s">
        <v>72</v>
      </c>
      <c r="C25083" s="47">
        <v>0.24999999999999956</v>
      </c>
    </row>
    <row r="25084" spans="1:3" ht="24" customHeight="1" x14ac:dyDescent="0.25">
      <c r="A25084" s="11"/>
      <c r="B25084" s="9" t="s">
        <v>73</v>
      </c>
      <c r="C25084" s="47">
        <v>-0.25000000000000011</v>
      </c>
    </row>
    <row r="25085" spans="1:3" ht="24" customHeight="1" x14ac:dyDescent="0.25">
      <c r="A25085" s="11"/>
      <c r="B25085" s="9" t="s">
        <v>74</v>
      </c>
      <c r="C25085" s="47">
        <v>-0.25000000000000022</v>
      </c>
    </row>
    <row r="25086" spans="1:3" ht="24" customHeight="1" x14ac:dyDescent="0.25">
      <c r="A25086" s="11"/>
      <c r="B25086" s="9" t="s">
        <v>75</v>
      </c>
      <c r="C25086" s="47">
        <v>-0.25000000000000022</v>
      </c>
    </row>
    <row r="25087" spans="1:3" ht="24" customHeight="1" thickBot="1" x14ac:dyDescent="0.3">
      <c r="A25087" s="13"/>
      <c r="B25087" s="14" t="s">
        <v>76</v>
      </c>
      <c r="C25087" s="49">
        <v>-0.25000000000000011</v>
      </c>
    </row>
    <row r="25089" spans="1:5" ht="18" customHeight="1" thickBot="1" x14ac:dyDescent="0.3">
      <c r="A25089" s="1" t="s">
        <v>79</v>
      </c>
      <c r="B25089" s="2"/>
      <c r="C25089" s="2"/>
      <c r="D25089" s="2"/>
      <c r="E25089" s="2"/>
    </row>
    <row r="25090" spans="1:5" ht="15" customHeight="1" thickBot="1" x14ac:dyDescent="0.3">
      <c r="A25090" s="59"/>
      <c r="B25090" s="60"/>
      <c r="C25090" s="20" t="s">
        <v>80</v>
      </c>
      <c r="D25090" s="21" t="s">
        <v>81</v>
      </c>
      <c r="E25090" s="22" t="s">
        <v>82</v>
      </c>
    </row>
    <row r="25091" spans="1:5" ht="14.1" customHeight="1" x14ac:dyDescent="0.25">
      <c r="A25091" s="3" t="s">
        <v>36</v>
      </c>
      <c r="B25091" s="23" t="s">
        <v>37</v>
      </c>
      <c r="C25091" s="24">
        <v>0</v>
      </c>
      <c r="D25091" s="26">
        <v>0</v>
      </c>
      <c r="E25091" s="63">
        <v>0</v>
      </c>
    </row>
    <row r="25092" spans="1:5" ht="14.1" customHeight="1" x14ac:dyDescent="0.25">
      <c r="A25092" s="11"/>
      <c r="B25092" s="9" t="s">
        <v>63</v>
      </c>
      <c r="C25092" s="29">
        <v>0</v>
      </c>
      <c r="D25092" s="31">
        <v>0</v>
      </c>
      <c r="E25092" s="35">
        <v>0</v>
      </c>
    </row>
    <row r="25093" spans="1:5" ht="14.1" customHeight="1" x14ac:dyDescent="0.25">
      <c r="A25093" s="11"/>
      <c r="B25093" s="9" t="s">
        <v>64</v>
      </c>
      <c r="C25093" s="29">
        <v>0</v>
      </c>
      <c r="D25093" s="31">
        <v>0</v>
      </c>
      <c r="E25093" s="35">
        <v>0</v>
      </c>
    </row>
    <row r="25094" spans="1:5" ht="14.1" customHeight="1" x14ac:dyDescent="0.25">
      <c r="A25094" s="11"/>
      <c r="B25094" s="9" t="s">
        <v>65</v>
      </c>
      <c r="C25094" s="29">
        <v>1</v>
      </c>
      <c r="D25094" s="31">
        <v>0</v>
      </c>
      <c r="E25094" s="35">
        <v>0</v>
      </c>
    </row>
    <row r="25095" spans="1:5" ht="14.1" customHeight="1" x14ac:dyDescent="0.25">
      <c r="A25095" s="11"/>
      <c r="B25095" s="9" t="s">
        <v>66</v>
      </c>
      <c r="C25095" s="29">
        <v>0</v>
      </c>
      <c r="D25095" s="31">
        <v>1</v>
      </c>
      <c r="E25095" s="35">
        <v>0</v>
      </c>
    </row>
    <row r="25096" spans="1:5" ht="14.1" customHeight="1" x14ac:dyDescent="0.25">
      <c r="A25096" s="11"/>
      <c r="B25096" s="9" t="s">
        <v>67</v>
      </c>
      <c r="C25096" s="29">
        <v>0</v>
      </c>
      <c r="D25096" s="31">
        <v>0</v>
      </c>
      <c r="E25096" s="35">
        <v>1</v>
      </c>
    </row>
    <row r="25097" spans="1:5" ht="14.1" customHeight="1" x14ac:dyDescent="0.25">
      <c r="A25097" s="11"/>
      <c r="B25097" s="9" t="s">
        <v>68</v>
      </c>
      <c r="C25097" s="29">
        <v>-1.0000000000000013</v>
      </c>
      <c r="D25097" s="31">
        <v>-1.0000000000000013</v>
      </c>
      <c r="E25097" s="35">
        <v>-1.0000000000000018</v>
      </c>
    </row>
    <row r="25098" spans="1:5" ht="24" customHeight="1" x14ac:dyDescent="0.25">
      <c r="A25098" s="11"/>
      <c r="B25098" s="9" t="s">
        <v>69</v>
      </c>
      <c r="C25098" s="64">
        <v>0.49999999999999983</v>
      </c>
      <c r="D25098" s="31">
        <v>0</v>
      </c>
      <c r="E25098" s="35">
        <v>0</v>
      </c>
    </row>
    <row r="25099" spans="1:5" ht="24" customHeight="1" x14ac:dyDescent="0.25">
      <c r="A25099" s="11"/>
      <c r="B25099" s="9" t="s">
        <v>70</v>
      </c>
      <c r="C25099" s="29">
        <v>0</v>
      </c>
      <c r="D25099" s="55">
        <v>0.50000000000000011</v>
      </c>
      <c r="E25099" s="35">
        <v>0</v>
      </c>
    </row>
    <row r="25100" spans="1:5" ht="24" customHeight="1" x14ac:dyDescent="0.25">
      <c r="A25100" s="11"/>
      <c r="B25100" s="9" t="s">
        <v>71</v>
      </c>
      <c r="C25100" s="29">
        <v>0</v>
      </c>
      <c r="D25100" s="31">
        <v>0</v>
      </c>
      <c r="E25100" s="56">
        <v>0.49999999999999989</v>
      </c>
    </row>
    <row r="25101" spans="1:5" ht="24" customHeight="1" x14ac:dyDescent="0.25">
      <c r="A25101" s="11"/>
      <c r="B25101" s="9" t="s">
        <v>72</v>
      </c>
      <c r="C25101" s="64">
        <v>-0.50000000000000122</v>
      </c>
      <c r="D25101" s="55">
        <v>-0.500000000000001</v>
      </c>
      <c r="E25101" s="56">
        <v>-0.50000000000000089</v>
      </c>
    </row>
    <row r="25102" spans="1:5" ht="24" customHeight="1" x14ac:dyDescent="0.25">
      <c r="A25102" s="11"/>
      <c r="B25102" s="9" t="s">
        <v>73</v>
      </c>
      <c r="C25102" s="64">
        <v>0.5</v>
      </c>
      <c r="D25102" s="31">
        <v>0</v>
      </c>
      <c r="E25102" s="35">
        <v>0</v>
      </c>
    </row>
    <row r="25103" spans="1:5" ht="24" customHeight="1" x14ac:dyDescent="0.25">
      <c r="A25103" s="11"/>
      <c r="B25103" s="9" t="s">
        <v>74</v>
      </c>
      <c r="C25103" s="29">
        <v>0</v>
      </c>
      <c r="D25103" s="55">
        <v>0.49999999999999956</v>
      </c>
      <c r="E25103" s="35">
        <v>0</v>
      </c>
    </row>
    <row r="25104" spans="1:5" ht="24" customHeight="1" x14ac:dyDescent="0.25">
      <c r="A25104" s="11"/>
      <c r="B25104" s="9" t="s">
        <v>75</v>
      </c>
      <c r="C25104" s="29">
        <v>0</v>
      </c>
      <c r="D25104" s="31">
        <v>0</v>
      </c>
      <c r="E25104" s="56">
        <v>0.5</v>
      </c>
    </row>
    <row r="25105" spans="1:5" ht="24" customHeight="1" thickBot="1" x14ac:dyDescent="0.3">
      <c r="A25105" s="13"/>
      <c r="B25105" s="14" t="s">
        <v>76</v>
      </c>
      <c r="C25105" s="65">
        <v>-0.500000000000001</v>
      </c>
      <c r="D25105" s="57">
        <v>-0.50000000000000078</v>
      </c>
      <c r="E25105" s="58">
        <v>-0.50000000000000067</v>
      </c>
    </row>
    <row r="25107" spans="1:5" ht="18" customHeight="1" thickBot="1" x14ac:dyDescent="0.3">
      <c r="A25107" s="1" t="s">
        <v>83</v>
      </c>
      <c r="B25107" s="2"/>
      <c r="C25107" s="2"/>
      <c r="D25107" s="2"/>
      <c r="E25107" s="2"/>
    </row>
    <row r="25108" spans="1:5" ht="15" customHeight="1" thickBot="1" x14ac:dyDescent="0.3">
      <c r="A25108" s="59"/>
      <c r="B25108" s="60"/>
      <c r="C25108" s="20" t="s">
        <v>84</v>
      </c>
      <c r="D25108" s="21" t="s">
        <v>85</v>
      </c>
      <c r="E25108" s="22" t="s">
        <v>86</v>
      </c>
    </row>
    <row r="25109" spans="1:5" ht="14.1" customHeight="1" x14ac:dyDescent="0.25">
      <c r="A25109" s="3" t="s">
        <v>36</v>
      </c>
      <c r="B25109" s="23" t="s">
        <v>37</v>
      </c>
      <c r="C25109" s="24">
        <v>0</v>
      </c>
      <c r="D25109" s="26">
        <v>0</v>
      </c>
      <c r="E25109" s="63">
        <v>0</v>
      </c>
    </row>
    <row r="25110" spans="1:5" ht="14.1" customHeight="1" x14ac:dyDescent="0.25">
      <c r="A25110" s="11"/>
      <c r="B25110" s="9" t="s">
        <v>63</v>
      </c>
      <c r="C25110" s="29">
        <v>0</v>
      </c>
      <c r="D25110" s="31">
        <v>0</v>
      </c>
      <c r="E25110" s="35">
        <v>0</v>
      </c>
    </row>
    <row r="25111" spans="1:5" ht="14.1" customHeight="1" x14ac:dyDescent="0.25">
      <c r="A25111" s="11"/>
      <c r="B25111" s="9" t="s">
        <v>64</v>
      </c>
      <c r="C25111" s="29">
        <v>0</v>
      </c>
      <c r="D25111" s="31">
        <v>0</v>
      </c>
      <c r="E25111" s="35">
        <v>0</v>
      </c>
    </row>
    <row r="25112" spans="1:5" ht="14.1" customHeight="1" x14ac:dyDescent="0.25">
      <c r="A25112" s="11"/>
      <c r="B25112" s="9" t="s">
        <v>65</v>
      </c>
      <c r="C25112" s="29">
        <v>0</v>
      </c>
      <c r="D25112" s="31">
        <v>0</v>
      </c>
      <c r="E25112" s="35">
        <v>0</v>
      </c>
    </row>
    <row r="25113" spans="1:5" ht="14.1" customHeight="1" x14ac:dyDescent="0.25">
      <c r="A25113" s="11"/>
      <c r="B25113" s="9" t="s">
        <v>66</v>
      </c>
      <c r="C25113" s="29">
        <v>0</v>
      </c>
      <c r="D25113" s="31">
        <v>0</v>
      </c>
      <c r="E25113" s="35">
        <v>0</v>
      </c>
    </row>
    <row r="25114" spans="1:5" ht="14.1" customHeight="1" x14ac:dyDescent="0.25">
      <c r="A25114" s="11"/>
      <c r="B25114" s="9" t="s">
        <v>67</v>
      </c>
      <c r="C25114" s="29">
        <v>0</v>
      </c>
      <c r="D25114" s="31">
        <v>0</v>
      </c>
      <c r="E25114" s="35">
        <v>0</v>
      </c>
    </row>
    <row r="25115" spans="1:5" ht="14.1" customHeight="1" x14ac:dyDescent="0.25">
      <c r="A25115" s="11"/>
      <c r="B25115" s="9" t="s">
        <v>68</v>
      </c>
      <c r="C25115" s="29">
        <v>0</v>
      </c>
      <c r="D25115" s="31">
        <v>0</v>
      </c>
      <c r="E25115" s="35">
        <v>0</v>
      </c>
    </row>
    <row r="25116" spans="1:5" ht="24" customHeight="1" x14ac:dyDescent="0.25">
      <c r="A25116" s="11"/>
      <c r="B25116" s="9" t="s">
        <v>69</v>
      </c>
      <c r="C25116" s="29">
        <v>1</v>
      </c>
      <c r="D25116" s="31">
        <v>0</v>
      </c>
      <c r="E25116" s="35">
        <v>0</v>
      </c>
    </row>
    <row r="25117" spans="1:5" ht="24" customHeight="1" x14ac:dyDescent="0.25">
      <c r="A25117" s="11"/>
      <c r="B25117" s="9" t="s">
        <v>70</v>
      </c>
      <c r="C25117" s="29">
        <v>0</v>
      </c>
      <c r="D25117" s="31">
        <v>1</v>
      </c>
      <c r="E25117" s="35">
        <v>0</v>
      </c>
    </row>
    <row r="25118" spans="1:5" ht="24" customHeight="1" x14ac:dyDescent="0.25">
      <c r="A25118" s="11"/>
      <c r="B25118" s="9" t="s">
        <v>71</v>
      </c>
      <c r="C25118" s="29">
        <v>0</v>
      </c>
      <c r="D25118" s="31">
        <v>0</v>
      </c>
      <c r="E25118" s="35">
        <v>1</v>
      </c>
    </row>
    <row r="25119" spans="1:5" ht="24" customHeight="1" x14ac:dyDescent="0.25">
      <c r="A25119" s="11"/>
      <c r="B25119" s="9" t="s">
        <v>72</v>
      </c>
      <c r="C25119" s="29">
        <v>-1.0000000000000022</v>
      </c>
      <c r="D25119" s="31">
        <v>-1.0000000000000016</v>
      </c>
      <c r="E25119" s="35">
        <v>-1.000000000000002</v>
      </c>
    </row>
    <row r="25120" spans="1:5" ht="24" customHeight="1" x14ac:dyDescent="0.25">
      <c r="A25120" s="11"/>
      <c r="B25120" s="9" t="s">
        <v>73</v>
      </c>
      <c r="C25120" s="29">
        <v>-0.99999999999999956</v>
      </c>
      <c r="D25120" s="31">
        <v>0</v>
      </c>
      <c r="E25120" s="35">
        <v>0</v>
      </c>
    </row>
    <row r="25121" spans="1:8" ht="24" customHeight="1" x14ac:dyDescent="0.25">
      <c r="A25121" s="11"/>
      <c r="B25121" s="9" t="s">
        <v>74</v>
      </c>
      <c r="C25121" s="29">
        <v>0</v>
      </c>
      <c r="D25121" s="31">
        <v>-1.0000000000000002</v>
      </c>
      <c r="E25121" s="35">
        <v>0</v>
      </c>
    </row>
    <row r="25122" spans="1:8" ht="24" customHeight="1" x14ac:dyDescent="0.25">
      <c r="A25122" s="11"/>
      <c r="B25122" s="9" t="s">
        <v>75</v>
      </c>
      <c r="C25122" s="29">
        <v>0</v>
      </c>
      <c r="D25122" s="31">
        <v>0</v>
      </c>
      <c r="E25122" s="35">
        <v>-0.99999999999999933</v>
      </c>
    </row>
    <row r="25123" spans="1:8" ht="24" customHeight="1" thickBot="1" x14ac:dyDescent="0.3">
      <c r="A25123" s="13"/>
      <c r="B25123" s="14" t="s">
        <v>76</v>
      </c>
      <c r="C25123" s="38">
        <v>1.0000000000000031</v>
      </c>
      <c r="D25123" s="40">
        <v>1.0000000000000027</v>
      </c>
      <c r="E25123" s="66">
        <v>1.0000000000000022</v>
      </c>
    </row>
    <row r="25125" spans="1:8" ht="20.100000000000001" customHeight="1" thickBot="1" x14ac:dyDescent="0.3">
      <c r="A25125" s="16" t="s">
        <v>87</v>
      </c>
      <c r="B25125" s="17"/>
      <c r="C25125" s="17"/>
      <c r="D25125" s="17"/>
      <c r="E25125" s="17"/>
      <c r="F25125" s="17"/>
      <c r="G25125" s="17"/>
      <c r="H25125" s="17"/>
    </row>
    <row r="25126" spans="1:8" ht="15" customHeight="1" x14ac:dyDescent="0.25">
      <c r="A25126" s="67" t="s">
        <v>88</v>
      </c>
      <c r="B25126" s="68" t="s">
        <v>89</v>
      </c>
      <c r="C25126" s="69" t="s">
        <v>90</v>
      </c>
      <c r="D25126" s="69" t="s">
        <v>91</v>
      </c>
      <c r="E25126" s="69" t="s">
        <v>92</v>
      </c>
      <c r="F25126" s="69" t="s">
        <v>59</v>
      </c>
      <c r="G25126" s="70" t="s">
        <v>93</v>
      </c>
      <c r="H25126" s="71"/>
    </row>
    <row r="25127" spans="1:8" ht="15" customHeight="1" thickBot="1" x14ac:dyDescent="0.3">
      <c r="A25127" s="72"/>
      <c r="B25127" s="73"/>
      <c r="C25127" s="74"/>
      <c r="D25127" s="74"/>
      <c r="E25127" s="74"/>
      <c r="F25127" s="74"/>
      <c r="G25127" s="75" t="s">
        <v>94</v>
      </c>
      <c r="H25127" s="76" t="s">
        <v>95</v>
      </c>
    </row>
    <row r="25128" spans="1:8" ht="14.1" customHeight="1" x14ac:dyDescent="0.25">
      <c r="A25128" s="44" t="s">
        <v>37</v>
      </c>
      <c r="B25128" s="77">
        <v>66.689237160835475</v>
      </c>
      <c r="C25128" s="78">
        <v>3.0995316567390496</v>
      </c>
      <c r="D25128" s="53">
        <v>416.87186709133954</v>
      </c>
      <c r="E25128" s="53">
        <v>21.515907739105909</v>
      </c>
      <c r="F25128" s="53">
        <v>1.3086292679872939E-69</v>
      </c>
      <c r="G25128" s="78">
        <v>60.596577948933522</v>
      </c>
      <c r="H25128" s="79">
        <v>72.781896372737435</v>
      </c>
    </row>
    <row r="25129" spans="1:8" ht="14.1" customHeight="1" x14ac:dyDescent="0.25">
      <c r="A25129" s="46" t="s">
        <v>63</v>
      </c>
      <c r="B25129" s="80">
        <v>-8.3680670561125261</v>
      </c>
      <c r="C25129" s="81">
        <v>4.4480160575028327</v>
      </c>
      <c r="D25129" s="55">
        <v>419.66099005032856</v>
      </c>
      <c r="E25129" s="55">
        <v>-1.8813032479946699</v>
      </c>
      <c r="F25129" s="55">
        <v>6.0622686827017741E-2</v>
      </c>
      <c r="G25129" s="81">
        <v>-17.111233639261613</v>
      </c>
      <c r="H25129" s="82">
        <v>0.37509952703656019</v>
      </c>
    </row>
    <row r="25130" spans="1:8" ht="14.1" customHeight="1" x14ac:dyDescent="0.25">
      <c r="A25130" s="46" t="s">
        <v>64</v>
      </c>
      <c r="B25130" s="83" t="s">
        <v>96</v>
      </c>
      <c r="C25130" s="31">
        <v>0</v>
      </c>
      <c r="D25130" s="84" t="s">
        <v>97</v>
      </c>
      <c r="E25130" s="84" t="s">
        <v>97</v>
      </c>
      <c r="F25130" s="84" t="s">
        <v>97</v>
      </c>
      <c r="G25130" s="84" t="s">
        <v>97</v>
      </c>
      <c r="H25130" s="85" t="s">
        <v>97</v>
      </c>
    </row>
    <row r="25131" spans="1:8" ht="14.1" customHeight="1" x14ac:dyDescent="0.25">
      <c r="A25131" s="46" t="s">
        <v>65</v>
      </c>
      <c r="B25131" s="80">
        <v>142.11337644301847</v>
      </c>
      <c r="C25131" s="81">
        <v>4.3648686211774814</v>
      </c>
      <c r="D25131" s="55">
        <v>360.07784597340731</v>
      </c>
      <c r="E25131" s="55">
        <v>32.558454509607088</v>
      </c>
      <c r="F25131" s="55">
        <v>2.4864997842628019E-109</v>
      </c>
      <c r="G25131" s="81">
        <v>133.52953918492068</v>
      </c>
      <c r="H25131" s="82">
        <v>150.69721370111625</v>
      </c>
    </row>
    <row r="25132" spans="1:8" ht="14.1" customHeight="1" x14ac:dyDescent="0.25">
      <c r="A25132" s="46" t="s">
        <v>66</v>
      </c>
      <c r="B25132" s="80">
        <v>108.72522754092934</v>
      </c>
      <c r="C25132" s="81">
        <v>4.1802540757798052</v>
      </c>
      <c r="D25132" s="55">
        <v>355.46125705617982</v>
      </c>
      <c r="E25132" s="55">
        <v>26.009239048621033</v>
      </c>
      <c r="F25132" s="55">
        <v>2.8339001277428492E-84</v>
      </c>
      <c r="G25132" s="81">
        <v>100.50408838047569</v>
      </c>
      <c r="H25132" s="82">
        <v>116.94636670138298</v>
      </c>
    </row>
    <row r="25133" spans="1:8" ht="14.1" customHeight="1" x14ac:dyDescent="0.25">
      <c r="A25133" s="46" t="s">
        <v>67</v>
      </c>
      <c r="B25133" s="80">
        <v>78.589903733995683</v>
      </c>
      <c r="C25133" s="81">
        <v>4.0114134258082084</v>
      </c>
      <c r="D25133" s="55">
        <v>349.47020621967823</v>
      </c>
      <c r="E25133" s="55">
        <v>19.591574188881221</v>
      </c>
      <c r="F25133" s="55">
        <v>3.3660817871296526E-58</v>
      </c>
      <c r="G25133" s="81">
        <v>70.700354696229184</v>
      </c>
      <c r="H25133" s="82">
        <v>86.479452771762183</v>
      </c>
    </row>
    <row r="25134" spans="1:8" ht="14.1" customHeight="1" x14ac:dyDescent="0.25">
      <c r="A25134" s="46" t="s">
        <v>68</v>
      </c>
      <c r="B25134" s="83" t="s">
        <v>96</v>
      </c>
      <c r="C25134" s="31">
        <v>0</v>
      </c>
      <c r="D25134" s="84" t="s">
        <v>97</v>
      </c>
      <c r="E25134" s="84" t="s">
        <v>97</v>
      </c>
      <c r="F25134" s="84" t="s">
        <v>97</v>
      </c>
      <c r="G25134" s="84" t="s">
        <v>97</v>
      </c>
      <c r="H25134" s="85" t="s">
        <v>97</v>
      </c>
    </row>
    <row r="25135" spans="1:8" ht="24" customHeight="1" x14ac:dyDescent="0.25">
      <c r="A25135" s="46" t="s">
        <v>69</v>
      </c>
      <c r="B25135" s="80">
        <v>15.957777016940815</v>
      </c>
      <c r="C25135" s="81">
        <v>6.1555878042733339</v>
      </c>
      <c r="D25135" s="55">
        <v>358.80442660650436</v>
      </c>
      <c r="E25135" s="55">
        <v>2.5924050674514958</v>
      </c>
      <c r="F25135" s="55">
        <v>9.9203598028190943E-3</v>
      </c>
      <c r="G25135" s="81">
        <v>3.8522130387908553</v>
      </c>
      <c r="H25135" s="82">
        <v>28.063340995090776</v>
      </c>
    </row>
    <row r="25136" spans="1:8" ht="24" customHeight="1" x14ac:dyDescent="0.25">
      <c r="A25136" s="46" t="s">
        <v>70</v>
      </c>
      <c r="B25136" s="80">
        <v>11.870504842492236</v>
      </c>
      <c r="C25136" s="81">
        <v>5.87295776400825</v>
      </c>
      <c r="D25136" s="55">
        <v>351.96088668855123</v>
      </c>
      <c r="E25136" s="55">
        <v>2.0212140661455575</v>
      </c>
      <c r="F25136" s="55">
        <v>4.401417346305269E-2</v>
      </c>
      <c r="G25136" s="81">
        <v>0.32000033270330724</v>
      </c>
      <c r="H25136" s="82">
        <v>23.421009352281164</v>
      </c>
    </row>
    <row r="25137" spans="1:8" ht="24" customHeight="1" x14ac:dyDescent="0.25">
      <c r="A25137" s="46" t="s">
        <v>71</v>
      </c>
      <c r="B25137" s="80">
        <v>-10.64896467453009</v>
      </c>
      <c r="C25137" s="81">
        <v>5.7189190001344512</v>
      </c>
      <c r="D25137" s="55">
        <v>349.70306828059131</v>
      </c>
      <c r="E25137" s="55">
        <v>-1.8620590139989277</v>
      </c>
      <c r="F25137" s="55">
        <v>6.3433349876375431E-2</v>
      </c>
      <c r="G25137" s="81">
        <v>-21.896767555932392</v>
      </c>
      <c r="H25137" s="82">
        <v>0.59883820687221345</v>
      </c>
    </row>
    <row r="25138" spans="1:8" ht="24" customHeight="1" x14ac:dyDescent="0.25">
      <c r="A25138" s="46" t="s">
        <v>72</v>
      </c>
      <c r="B25138" s="83" t="s">
        <v>96</v>
      </c>
      <c r="C25138" s="31">
        <v>0</v>
      </c>
      <c r="D25138" s="84" t="s">
        <v>97</v>
      </c>
      <c r="E25138" s="84" t="s">
        <v>97</v>
      </c>
      <c r="F25138" s="84" t="s">
        <v>97</v>
      </c>
      <c r="G25138" s="84" t="s">
        <v>97</v>
      </c>
      <c r="H25138" s="85" t="s">
        <v>97</v>
      </c>
    </row>
    <row r="25139" spans="1:8" ht="24" customHeight="1" x14ac:dyDescent="0.25">
      <c r="A25139" s="46" t="s">
        <v>73</v>
      </c>
      <c r="B25139" s="83" t="s">
        <v>96</v>
      </c>
      <c r="C25139" s="31">
        <v>0</v>
      </c>
      <c r="D25139" s="84" t="s">
        <v>97</v>
      </c>
      <c r="E25139" s="84" t="s">
        <v>97</v>
      </c>
      <c r="F25139" s="84" t="s">
        <v>97</v>
      </c>
      <c r="G25139" s="84" t="s">
        <v>97</v>
      </c>
      <c r="H25139" s="85" t="s">
        <v>97</v>
      </c>
    </row>
    <row r="25140" spans="1:8" ht="24" customHeight="1" x14ac:dyDescent="0.25">
      <c r="A25140" s="46" t="s">
        <v>74</v>
      </c>
      <c r="B25140" s="83" t="s">
        <v>96</v>
      </c>
      <c r="C25140" s="31">
        <v>0</v>
      </c>
      <c r="D25140" s="84" t="s">
        <v>97</v>
      </c>
      <c r="E25140" s="84" t="s">
        <v>97</v>
      </c>
      <c r="F25140" s="84" t="s">
        <v>97</v>
      </c>
      <c r="G25140" s="84" t="s">
        <v>97</v>
      </c>
      <c r="H25140" s="85" t="s">
        <v>97</v>
      </c>
    </row>
    <row r="25141" spans="1:8" ht="24" customHeight="1" x14ac:dyDescent="0.25">
      <c r="A25141" s="46" t="s">
        <v>75</v>
      </c>
      <c r="B25141" s="83" t="s">
        <v>96</v>
      </c>
      <c r="C25141" s="31">
        <v>0</v>
      </c>
      <c r="D25141" s="84" t="s">
        <v>97</v>
      </c>
      <c r="E25141" s="84" t="s">
        <v>97</v>
      </c>
      <c r="F25141" s="84" t="s">
        <v>97</v>
      </c>
      <c r="G25141" s="84" t="s">
        <v>97</v>
      </c>
      <c r="H25141" s="85" t="s">
        <v>97</v>
      </c>
    </row>
    <row r="25142" spans="1:8" ht="24" customHeight="1" thickBot="1" x14ac:dyDescent="0.3">
      <c r="A25142" s="48" t="s">
        <v>76</v>
      </c>
      <c r="B25142" s="86" t="s">
        <v>96</v>
      </c>
      <c r="C25142" s="40">
        <v>0</v>
      </c>
      <c r="D25142" s="87" t="s">
        <v>97</v>
      </c>
      <c r="E25142" s="87" t="s">
        <v>97</v>
      </c>
      <c r="F25142" s="87" t="s">
        <v>97</v>
      </c>
      <c r="G25142" s="87" t="s">
        <v>97</v>
      </c>
      <c r="H25142" s="88" t="s">
        <v>97</v>
      </c>
    </row>
    <row r="25143" spans="1:8" ht="15" customHeight="1" x14ac:dyDescent="0.25">
      <c r="A25143" s="42" t="s">
        <v>98</v>
      </c>
      <c r="B25143" s="43"/>
      <c r="C25143" s="43"/>
      <c r="D25143" s="43"/>
      <c r="E25143" s="43"/>
      <c r="F25143" s="43"/>
      <c r="G25143" s="43"/>
      <c r="H25143" s="43"/>
    </row>
    <row r="25144" spans="1:8" ht="15" customHeight="1" x14ac:dyDescent="0.25">
      <c r="A25144" s="50" t="s">
        <v>371</v>
      </c>
      <c r="B25144" s="51"/>
      <c r="C25144" s="51"/>
      <c r="D25144" s="51"/>
      <c r="E25144" s="51"/>
      <c r="F25144" s="51"/>
      <c r="G25144" s="51"/>
      <c r="H25144" s="51"/>
    </row>
    <row r="25147" spans="1:8" ht="16.5" x14ac:dyDescent="0.25">
      <c r="A25147" t="s">
        <v>100</v>
      </c>
    </row>
    <row r="25149" spans="1:8" ht="20.100000000000001" customHeight="1" thickBot="1" x14ac:dyDescent="0.3">
      <c r="A25149" s="16" t="s">
        <v>101</v>
      </c>
      <c r="B25149" s="17"/>
      <c r="C25149" s="17"/>
      <c r="D25149" s="17"/>
    </row>
    <row r="25150" spans="1:8" ht="15" customHeight="1" thickBot="1" x14ac:dyDescent="0.3">
      <c r="A25150" s="89" t="s">
        <v>88</v>
      </c>
      <c r="B25150" s="90"/>
      <c r="C25150" s="20" t="s">
        <v>89</v>
      </c>
      <c r="D25150" s="22" t="s">
        <v>90</v>
      </c>
    </row>
    <row r="25151" spans="1:8" ht="14.1" customHeight="1" x14ac:dyDescent="0.25">
      <c r="A25151" s="3" t="s">
        <v>102</v>
      </c>
      <c r="B25151" s="23" t="s">
        <v>162</v>
      </c>
      <c r="C25151" s="77">
        <v>509.40928220502224</v>
      </c>
      <c r="D25151" s="79">
        <v>39.503135915928461</v>
      </c>
    </row>
    <row r="25152" spans="1:8" ht="14.1" customHeight="1" thickBot="1" x14ac:dyDescent="0.3">
      <c r="A25152" s="91"/>
      <c r="B25152" s="14" t="s">
        <v>163</v>
      </c>
      <c r="C25152" s="92">
        <v>136.22286026346228</v>
      </c>
      <c r="D25152" s="93">
        <v>35.632647709487202</v>
      </c>
    </row>
    <row r="25153" spans="1:4" ht="15" customHeight="1" x14ac:dyDescent="0.25">
      <c r="A25153" s="42" t="s">
        <v>370</v>
      </c>
      <c r="B25153" s="43"/>
      <c r="C25153" s="43"/>
      <c r="D25153" s="43"/>
    </row>
    <row r="25156" spans="1:4" ht="16.5" x14ac:dyDescent="0.25">
      <c r="A25156" t="s">
        <v>113</v>
      </c>
    </row>
    <row r="25158" spans="1:4" ht="20.100000000000001" customHeight="1" thickBot="1" x14ac:dyDescent="0.3">
      <c r="A25158" s="16" t="s">
        <v>114</v>
      </c>
      <c r="B25158" s="17"/>
      <c r="C25158" s="17"/>
    </row>
    <row r="25159" spans="1:4" ht="15" customHeight="1" thickBot="1" x14ac:dyDescent="0.3">
      <c r="A25159" s="18"/>
      <c r="B25159" s="19"/>
      <c r="C25159" s="61" t="s">
        <v>62</v>
      </c>
    </row>
    <row r="25160" spans="1:4" ht="14.1" customHeight="1" x14ac:dyDescent="0.25">
      <c r="A25160" s="3" t="s">
        <v>36</v>
      </c>
      <c r="B25160" s="23" t="s">
        <v>37</v>
      </c>
      <c r="C25160" s="62">
        <v>0</v>
      </c>
    </row>
    <row r="25161" spans="1:4" ht="14.1" customHeight="1" x14ac:dyDescent="0.25">
      <c r="A25161" s="28"/>
      <c r="B25161" s="9" t="s">
        <v>63</v>
      </c>
      <c r="C25161" s="12">
        <v>0</v>
      </c>
    </row>
    <row r="25162" spans="1:4" ht="14.1" customHeight="1" x14ac:dyDescent="0.25">
      <c r="A25162" s="28"/>
      <c r="B25162" s="9" t="s">
        <v>64</v>
      </c>
      <c r="C25162" s="12">
        <v>0</v>
      </c>
    </row>
    <row r="25163" spans="1:4" ht="14.1" customHeight="1" x14ac:dyDescent="0.25">
      <c r="A25163" s="28"/>
      <c r="B25163" s="9" t="s">
        <v>65</v>
      </c>
      <c r="C25163" s="12">
        <v>1</v>
      </c>
    </row>
    <row r="25164" spans="1:4" ht="14.1" customHeight="1" x14ac:dyDescent="0.25">
      <c r="A25164" s="28"/>
      <c r="B25164" s="9" t="s">
        <v>66</v>
      </c>
      <c r="C25164" s="12">
        <v>0</v>
      </c>
    </row>
    <row r="25165" spans="1:4" ht="14.1" customHeight="1" x14ac:dyDescent="0.25">
      <c r="A25165" s="28"/>
      <c r="B25165" s="9" t="s">
        <v>67</v>
      </c>
      <c r="C25165" s="12">
        <v>0</v>
      </c>
    </row>
    <row r="25166" spans="1:4" ht="14.1" customHeight="1" x14ac:dyDescent="0.25">
      <c r="A25166" s="28"/>
      <c r="B25166" s="9" t="s">
        <v>68</v>
      </c>
      <c r="C25166" s="12">
        <v>-1</v>
      </c>
    </row>
    <row r="25167" spans="1:4" ht="24" customHeight="1" x14ac:dyDescent="0.25">
      <c r="A25167" s="28"/>
      <c r="B25167" s="9" t="s">
        <v>69</v>
      </c>
      <c r="C25167" s="47">
        <v>0.5</v>
      </c>
    </row>
    <row r="25168" spans="1:4" ht="24" customHeight="1" x14ac:dyDescent="0.25">
      <c r="A25168" s="28"/>
      <c r="B25168" s="9" t="s">
        <v>70</v>
      </c>
      <c r="C25168" s="12">
        <v>0</v>
      </c>
    </row>
    <row r="25169" spans="1:9" ht="24" customHeight="1" x14ac:dyDescent="0.25">
      <c r="A25169" s="28"/>
      <c r="B25169" s="9" t="s">
        <v>71</v>
      </c>
      <c r="C25169" s="12">
        <v>0</v>
      </c>
    </row>
    <row r="25170" spans="1:9" ht="24" customHeight="1" x14ac:dyDescent="0.25">
      <c r="A25170" s="28"/>
      <c r="B25170" s="9" t="s">
        <v>72</v>
      </c>
      <c r="C25170" s="47">
        <v>-0.5</v>
      </c>
    </row>
    <row r="25171" spans="1:9" ht="24" customHeight="1" x14ac:dyDescent="0.25">
      <c r="A25171" s="28"/>
      <c r="B25171" s="9" t="s">
        <v>73</v>
      </c>
      <c r="C25171" s="47">
        <v>0.5</v>
      </c>
    </row>
    <row r="25172" spans="1:9" ht="24" customHeight="1" x14ac:dyDescent="0.25">
      <c r="A25172" s="28"/>
      <c r="B25172" s="9" t="s">
        <v>74</v>
      </c>
      <c r="C25172" s="12">
        <v>0</v>
      </c>
    </row>
    <row r="25173" spans="1:9" ht="24" customHeight="1" x14ac:dyDescent="0.25">
      <c r="A25173" s="28"/>
      <c r="B25173" s="9" t="s">
        <v>75</v>
      </c>
      <c r="C25173" s="12">
        <v>0</v>
      </c>
    </row>
    <row r="25174" spans="1:9" ht="24" customHeight="1" thickBot="1" x14ac:dyDescent="0.3">
      <c r="A25174" s="91"/>
      <c r="B25174" s="14" t="s">
        <v>76</v>
      </c>
      <c r="C25174" s="49">
        <v>-0.5</v>
      </c>
    </row>
    <row r="25175" spans="1:9" ht="15" customHeight="1" x14ac:dyDescent="0.25">
      <c r="A25175" s="42" t="s">
        <v>115</v>
      </c>
      <c r="B25175" s="43"/>
      <c r="C25175" s="43"/>
    </row>
    <row r="25177" spans="1:9" ht="20.100000000000001" customHeight="1" thickBot="1" x14ac:dyDescent="0.3">
      <c r="A25177" s="16" t="s">
        <v>116</v>
      </c>
      <c r="B25177" s="17"/>
      <c r="C25177" s="17"/>
      <c r="D25177" s="17"/>
      <c r="E25177" s="17"/>
      <c r="F25177" s="17"/>
      <c r="G25177" s="17"/>
      <c r="H25177" s="17"/>
      <c r="I25177" s="17"/>
    </row>
    <row r="25178" spans="1:9" ht="15" customHeight="1" x14ac:dyDescent="0.25">
      <c r="A25178" s="67" t="s">
        <v>117</v>
      </c>
      <c r="B25178" s="68" t="s">
        <v>89</v>
      </c>
      <c r="C25178" s="69" t="s">
        <v>90</v>
      </c>
      <c r="D25178" s="69" t="s">
        <v>91</v>
      </c>
      <c r="E25178" s="69" t="s">
        <v>118</v>
      </c>
      <c r="F25178" s="69" t="s">
        <v>92</v>
      </c>
      <c r="G25178" s="69" t="s">
        <v>59</v>
      </c>
      <c r="H25178" s="70" t="s">
        <v>93</v>
      </c>
      <c r="I25178" s="71"/>
    </row>
    <row r="25179" spans="1:9" ht="15" customHeight="1" thickBot="1" x14ac:dyDescent="0.3">
      <c r="A25179" s="72"/>
      <c r="B25179" s="73"/>
      <c r="C25179" s="74"/>
      <c r="D25179" s="74"/>
      <c r="E25179" s="74"/>
      <c r="F25179" s="74"/>
      <c r="G25179" s="74"/>
      <c r="H25179" s="75" t="s">
        <v>94</v>
      </c>
      <c r="I25179" s="76" t="s">
        <v>95</v>
      </c>
    </row>
    <row r="25180" spans="1:9" ht="14.1" customHeight="1" thickBot="1" x14ac:dyDescent="0.3">
      <c r="A25180" s="94" t="s">
        <v>62</v>
      </c>
      <c r="B25180" s="95">
        <v>150.09226495148889</v>
      </c>
      <c r="C25180" s="96">
        <v>3.0777939021366669</v>
      </c>
      <c r="D25180" s="97">
        <v>358.80442660650436</v>
      </c>
      <c r="E25180" s="98">
        <v>0</v>
      </c>
      <c r="F25180" s="97">
        <v>48.766184391778729</v>
      </c>
      <c r="G25180" s="97">
        <v>2.2312004697470461E-160</v>
      </c>
      <c r="H25180" s="96">
        <v>144.0394829624139</v>
      </c>
      <c r="I25180" s="99">
        <v>156.14504694056387</v>
      </c>
    </row>
    <row r="25181" spans="1:9" ht="15" customHeight="1" x14ac:dyDescent="0.25">
      <c r="A25181" s="42" t="s">
        <v>115</v>
      </c>
      <c r="B25181" s="43"/>
      <c r="C25181" s="43"/>
      <c r="D25181" s="43"/>
      <c r="E25181" s="43"/>
      <c r="F25181" s="43"/>
      <c r="G25181" s="43"/>
      <c r="H25181" s="43"/>
      <c r="I25181" s="43"/>
    </row>
    <row r="25182" spans="1:9" ht="15" customHeight="1" x14ac:dyDescent="0.25">
      <c r="A25182" s="50" t="s">
        <v>371</v>
      </c>
      <c r="B25182" s="51"/>
      <c r="C25182" s="51"/>
      <c r="D25182" s="51"/>
      <c r="E25182" s="51"/>
      <c r="F25182" s="51"/>
      <c r="G25182" s="51"/>
      <c r="H25182" s="51"/>
      <c r="I25182" s="51"/>
    </row>
    <row r="25185" spans="1:3" ht="16.5" x14ac:dyDescent="0.25">
      <c r="A25185" t="s">
        <v>119</v>
      </c>
    </row>
    <row r="25187" spans="1:3" ht="20.100000000000001" customHeight="1" thickBot="1" x14ac:dyDescent="0.3">
      <c r="A25187" s="16" t="s">
        <v>114</v>
      </c>
      <c r="B25187" s="17"/>
      <c r="C25187" s="17"/>
    </row>
    <row r="25188" spans="1:3" ht="15" customHeight="1" thickBot="1" x14ac:dyDescent="0.3">
      <c r="A25188" s="18"/>
      <c r="B25188" s="19"/>
      <c r="C25188" s="61" t="s">
        <v>62</v>
      </c>
    </row>
    <row r="25189" spans="1:3" ht="14.1" customHeight="1" x14ac:dyDescent="0.25">
      <c r="A25189" s="3" t="s">
        <v>36</v>
      </c>
      <c r="B25189" s="23" t="s">
        <v>37</v>
      </c>
      <c r="C25189" s="62">
        <v>0</v>
      </c>
    </row>
    <row r="25190" spans="1:3" ht="14.1" customHeight="1" x14ac:dyDescent="0.25">
      <c r="A25190" s="28"/>
      <c r="B25190" s="9" t="s">
        <v>63</v>
      </c>
      <c r="C25190" s="12">
        <v>0</v>
      </c>
    </row>
    <row r="25191" spans="1:3" ht="14.1" customHeight="1" x14ac:dyDescent="0.25">
      <c r="A25191" s="28"/>
      <c r="B25191" s="9" t="s">
        <v>64</v>
      </c>
      <c r="C25191" s="12">
        <v>0</v>
      </c>
    </row>
    <row r="25192" spans="1:3" ht="14.1" customHeight="1" x14ac:dyDescent="0.25">
      <c r="A25192" s="28"/>
      <c r="B25192" s="9" t="s">
        <v>65</v>
      </c>
      <c r="C25192" s="12">
        <v>1</v>
      </c>
    </row>
    <row r="25193" spans="1:3" ht="14.1" customHeight="1" x14ac:dyDescent="0.25">
      <c r="A25193" s="28"/>
      <c r="B25193" s="9" t="s">
        <v>66</v>
      </c>
      <c r="C25193" s="12">
        <v>0</v>
      </c>
    </row>
    <row r="25194" spans="1:3" ht="14.1" customHeight="1" x14ac:dyDescent="0.25">
      <c r="A25194" s="28"/>
      <c r="B25194" s="9" t="s">
        <v>67</v>
      </c>
      <c r="C25194" s="12">
        <v>0</v>
      </c>
    </row>
    <row r="25195" spans="1:3" ht="14.1" customHeight="1" x14ac:dyDescent="0.25">
      <c r="A25195" s="28"/>
      <c r="B25195" s="9" t="s">
        <v>68</v>
      </c>
      <c r="C25195" s="12">
        <v>-1</v>
      </c>
    </row>
    <row r="25196" spans="1:3" ht="24" customHeight="1" x14ac:dyDescent="0.25">
      <c r="A25196" s="28"/>
      <c r="B25196" s="9" t="s">
        <v>69</v>
      </c>
      <c r="C25196" s="12">
        <v>1</v>
      </c>
    </row>
    <row r="25197" spans="1:3" ht="24" customHeight="1" x14ac:dyDescent="0.25">
      <c r="A25197" s="28"/>
      <c r="B25197" s="9" t="s">
        <v>70</v>
      </c>
      <c r="C25197" s="12">
        <v>0</v>
      </c>
    </row>
    <row r="25198" spans="1:3" ht="24" customHeight="1" x14ac:dyDescent="0.25">
      <c r="A25198" s="28"/>
      <c r="B25198" s="9" t="s">
        <v>71</v>
      </c>
      <c r="C25198" s="12">
        <v>0</v>
      </c>
    </row>
    <row r="25199" spans="1:3" ht="24" customHeight="1" x14ac:dyDescent="0.25">
      <c r="A25199" s="28"/>
      <c r="B25199" s="9" t="s">
        <v>72</v>
      </c>
      <c r="C25199" s="12">
        <v>-1</v>
      </c>
    </row>
    <row r="25200" spans="1:3" ht="24" customHeight="1" x14ac:dyDescent="0.25">
      <c r="A25200" s="28"/>
      <c r="B25200" s="9" t="s">
        <v>73</v>
      </c>
      <c r="C25200" s="12">
        <v>0</v>
      </c>
    </row>
    <row r="25201" spans="1:9" ht="24" customHeight="1" x14ac:dyDescent="0.25">
      <c r="A25201" s="28"/>
      <c r="B25201" s="9" t="s">
        <v>74</v>
      </c>
      <c r="C25201" s="12">
        <v>0</v>
      </c>
    </row>
    <row r="25202" spans="1:9" ht="24" customHeight="1" x14ac:dyDescent="0.25">
      <c r="A25202" s="28"/>
      <c r="B25202" s="9" t="s">
        <v>75</v>
      </c>
      <c r="C25202" s="12">
        <v>0</v>
      </c>
    </row>
    <row r="25203" spans="1:9" ht="24" customHeight="1" thickBot="1" x14ac:dyDescent="0.3">
      <c r="A25203" s="91"/>
      <c r="B25203" s="14" t="s">
        <v>76</v>
      </c>
      <c r="C25203" s="100">
        <v>0</v>
      </c>
    </row>
    <row r="25204" spans="1:9" ht="15" customHeight="1" x14ac:dyDescent="0.25">
      <c r="A25204" s="42" t="s">
        <v>120</v>
      </c>
      <c r="B25204" s="43"/>
      <c r="C25204" s="43"/>
    </row>
    <row r="25206" spans="1:9" ht="20.100000000000001" customHeight="1" thickBot="1" x14ac:dyDescent="0.3">
      <c r="A25206" s="16" t="s">
        <v>116</v>
      </c>
      <c r="B25206" s="17"/>
      <c r="C25206" s="17"/>
      <c r="D25206" s="17"/>
      <c r="E25206" s="17"/>
      <c r="F25206" s="17"/>
      <c r="G25206" s="17"/>
      <c r="H25206" s="17"/>
      <c r="I25206" s="17"/>
    </row>
    <row r="25207" spans="1:9" ht="15" customHeight="1" x14ac:dyDescent="0.25">
      <c r="A25207" s="67" t="s">
        <v>117</v>
      </c>
      <c r="B25207" s="68" t="s">
        <v>89</v>
      </c>
      <c r="C25207" s="69" t="s">
        <v>90</v>
      </c>
      <c r="D25207" s="69" t="s">
        <v>91</v>
      </c>
      <c r="E25207" s="69" t="s">
        <v>118</v>
      </c>
      <c r="F25207" s="69" t="s">
        <v>92</v>
      </c>
      <c r="G25207" s="69" t="s">
        <v>59</v>
      </c>
      <c r="H25207" s="70" t="s">
        <v>93</v>
      </c>
      <c r="I25207" s="71"/>
    </row>
    <row r="25208" spans="1:9" ht="15" customHeight="1" thickBot="1" x14ac:dyDescent="0.3">
      <c r="A25208" s="72"/>
      <c r="B25208" s="73"/>
      <c r="C25208" s="74"/>
      <c r="D25208" s="74"/>
      <c r="E25208" s="74"/>
      <c r="F25208" s="74"/>
      <c r="G25208" s="74"/>
      <c r="H25208" s="75" t="s">
        <v>94</v>
      </c>
      <c r="I25208" s="76" t="s">
        <v>95</v>
      </c>
    </row>
    <row r="25209" spans="1:9" ht="14.1" customHeight="1" thickBot="1" x14ac:dyDescent="0.3">
      <c r="A25209" s="94" t="s">
        <v>62</v>
      </c>
      <c r="B25209" s="95">
        <v>158.07115345995928</v>
      </c>
      <c r="C25209" s="96">
        <v>4.3404127840539299</v>
      </c>
      <c r="D25209" s="97">
        <v>357.51502578293491</v>
      </c>
      <c r="E25209" s="98">
        <v>0</v>
      </c>
      <c r="F25209" s="97">
        <v>36.418460944703369</v>
      </c>
      <c r="G25209" s="97">
        <v>2.3576073395663397E-122</v>
      </c>
      <c r="H25209" s="96">
        <v>149.53520406593313</v>
      </c>
      <c r="I25209" s="99">
        <v>166.60710285398542</v>
      </c>
    </row>
    <row r="25210" spans="1:9" ht="15" customHeight="1" x14ac:dyDescent="0.25">
      <c r="A25210" s="42" t="s">
        <v>120</v>
      </c>
      <c r="B25210" s="43"/>
      <c r="C25210" s="43"/>
      <c r="D25210" s="43"/>
      <c r="E25210" s="43"/>
      <c r="F25210" s="43"/>
      <c r="G25210" s="43"/>
      <c r="H25210" s="43"/>
      <c r="I25210" s="43"/>
    </row>
    <row r="25211" spans="1:9" ht="15" customHeight="1" x14ac:dyDescent="0.25">
      <c r="A25211" s="50" t="s">
        <v>371</v>
      </c>
      <c r="B25211" s="51"/>
      <c r="C25211" s="51"/>
      <c r="D25211" s="51"/>
      <c r="E25211" s="51"/>
      <c r="F25211" s="51"/>
      <c r="G25211" s="51"/>
      <c r="H25211" s="51"/>
      <c r="I25211" s="51"/>
    </row>
    <row r="25214" spans="1:9" ht="16.5" x14ac:dyDescent="0.25">
      <c r="A25214" t="s">
        <v>121</v>
      </c>
    </row>
    <row r="25216" spans="1:9" ht="20.100000000000001" customHeight="1" thickBot="1" x14ac:dyDescent="0.3">
      <c r="A25216" s="16" t="s">
        <v>114</v>
      </c>
      <c r="B25216" s="17"/>
      <c r="C25216" s="17"/>
    </row>
    <row r="25217" spans="1:3" ht="15" customHeight="1" thickBot="1" x14ac:dyDescent="0.3">
      <c r="A25217" s="18"/>
      <c r="B25217" s="19"/>
      <c r="C25217" s="61" t="s">
        <v>62</v>
      </c>
    </row>
    <row r="25218" spans="1:3" ht="14.1" customHeight="1" x14ac:dyDescent="0.25">
      <c r="A25218" s="3" t="s">
        <v>36</v>
      </c>
      <c r="B25218" s="23" t="s">
        <v>37</v>
      </c>
      <c r="C25218" s="62">
        <v>0</v>
      </c>
    </row>
    <row r="25219" spans="1:3" ht="14.1" customHeight="1" x14ac:dyDescent="0.25">
      <c r="A25219" s="28"/>
      <c r="B25219" s="9" t="s">
        <v>63</v>
      </c>
      <c r="C25219" s="12">
        <v>0</v>
      </c>
    </row>
    <row r="25220" spans="1:3" ht="14.1" customHeight="1" x14ac:dyDescent="0.25">
      <c r="A25220" s="28"/>
      <c r="B25220" s="9" t="s">
        <v>64</v>
      </c>
      <c r="C25220" s="12">
        <v>0</v>
      </c>
    </row>
    <row r="25221" spans="1:3" ht="14.1" customHeight="1" x14ac:dyDescent="0.25">
      <c r="A25221" s="28"/>
      <c r="B25221" s="9" t="s">
        <v>65</v>
      </c>
      <c r="C25221" s="12">
        <v>1</v>
      </c>
    </row>
    <row r="25222" spans="1:3" ht="14.1" customHeight="1" x14ac:dyDescent="0.25">
      <c r="A25222" s="28"/>
      <c r="B25222" s="9" t="s">
        <v>66</v>
      </c>
      <c r="C25222" s="12">
        <v>0</v>
      </c>
    </row>
    <row r="25223" spans="1:3" ht="14.1" customHeight="1" x14ac:dyDescent="0.25">
      <c r="A25223" s="28"/>
      <c r="B25223" s="9" t="s">
        <v>67</v>
      </c>
      <c r="C25223" s="12">
        <v>0</v>
      </c>
    </row>
    <row r="25224" spans="1:3" ht="14.1" customHeight="1" x14ac:dyDescent="0.25">
      <c r="A25224" s="28"/>
      <c r="B25224" s="9" t="s">
        <v>68</v>
      </c>
      <c r="C25224" s="12">
        <v>-1</v>
      </c>
    </row>
    <row r="25225" spans="1:3" ht="24" customHeight="1" x14ac:dyDescent="0.25">
      <c r="A25225" s="28"/>
      <c r="B25225" s="9" t="s">
        <v>69</v>
      </c>
      <c r="C25225" s="12">
        <v>0</v>
      </c>
    </row>
    <row r="25226" spans="1:3" ht="24" customHeight="1" x14ac:dyDescent="0.25">
      <c r="A25226" s="28"/>
      <c r="B25226" s="9" t="s">
        <v>70</v>
      </c>
      <c r="C25226" s="12">
        <v>0</v>
      </c>
    </row>
    <row r="25227" spans="1:3" ht="24" customHeight="1" x14ac:dyDescent="0.25">
      <c r="A25227" s="28"/>
      <c r="B25227" s="9" t="s">
        <v>71</v>
      </c>
      <c r="C25227" s="12">
        <v>0</v>
      </c>
    </row>
    <row r="25228" spans="1:3" ht="24" customHeight="1" x14ac:dyDescent="0.25">
      <c r="A25228" s="28"/>
      <c r="B25228" s="9" t="s">
        <v>72</v>
      </c>
      <c r="C25228" s="12">
        <v>0</v>
      </c>
    </row>
    <row r="25229" spans="1:3" ht="24" customHeight="1" x14ac:dyDescent="0.25">
      <c r="A25229" s="28"/>
      <c r="B25229" s="9" t="s">
        <v>73</v>
      </c>
      <c r="C25229" s="12">
        <v>1</v>
      </c>
    </row>
    <row r="25230" spans="1:3" ht="24" customHeight="1" x14ac:dyDescent="0.25">
      <c r="A25230" s="28"/>
      <c r="B25230" s="9" t="s">
        <v>74</v>
      </c>
      <c r="C25230" s="12">
        <v>0</v>
      </c>
    </row>
    <row r="25231" spans="1:3" ht="24" customHeight="1" x14ac:dyDescent="0.25">
      <c r="A25231" s="28"/>
      <c r="B25231" s="9" t="s">
        <v>75</v>
      </c>
      <c r="C25231" s="12">
        <v>0</v>
      </c>
    </row>
    <row r="25232" spans="1:3" ht="24" customHeight="1" thickBot="1" x14ac:dyDescent="0.3">
      <c r="A25232" s="91"/>
      <c r="B25232" s="14" t="s">
        <v>76</v>
      </c>
      <c r="C25232" s="100">
        <v>-1</v>
      </c>
    </row>
    <row r="25233" spans="1:9" ht="15" customHeight="1" x14ac:dyDescent="0.25">
      <c r="A25233" s="42" t="s">
        <v>122</v>
      </c>
      <c r="B25233" s="43"/>
      <c r="C25233" s="43"/>
    </row>
    <row r="25235" spans="1:9" ht="20.100000000000001" customHeight="1" thickBot="1" x14ac:dyDescent="0.3">
      <c r="A25235" s="16" t="s">
        <v>116</v>
      </c>
      <c r="B25235" s="17"/>
      <c r="C25235" s="17"/>
      <c r="D25235" s="17"/>
      <c r="E25235" s="17"/>
      <c r="F25235" s="17"/>
      <c r="G25235" s="17"/>
      <c r="H25235" s="17"/>
      <c r="I25235" s="17"/>
    </row>
    <row r="25236" spans="1:9" ht="15" customHeight="1" x14ac:dyDescent="0.25">
      <c r="A25236" s="67" t="s">
        <v>117</v>
      </c>
      <c r="B25236" s="68" t="s">
        <v>89</v>
      </c>
      <c r="C25236" s="69" t="s">
        <v>90</v>
      </c>
      <c r="D25236" s="69" t="s">
        <v>91</v>
      </c>
      <c r="E25236" s="69" t="s">
        <v>118</v>
      </c>
      <c r="F25236" s="69" t="s">
        <v>92</v>
      </c>
      <c r="G25236" s="69" t="s">
        <v>59</v>
      </c>
      <c r="H25236" s="70" t="s">
        <v>93</v>
      </c>
      <c r="I25236" s="71"/>
    </row>
    <row r="25237" spans="1:9" ht="15" customHeight="1" thickBot="1" x14ac:dyDescent="0.3">
      <c r="A25237" s="72"/>
      <c r="B25237" s="73"/>
      <c r="C25237" s="74"/>
      <c r="D25237" s="74"/>
      <c r="E25237" s="74"/>
      <c r="F25237" s="74"/>
      <c r="G25237" s="74"/>
      <c r="H25237" s="75" t="s">
        <v>94</v>
      </c>
      <c r="I25237" s="76" t="s">
        <v>95</v>
      </c>
    </row>
    <row r="25238" spans="1:9" ht="14.1" customHeight="1" thickBot="1" x14ac:dyDescent="0.3">
      <c r="A25238" s="94" t="s">
        <v>62</v>
      </c>
      <c r="B25238" s="95">
        <v>142.11337644301847</v>
      </c>
      <c r="C25238" s="96">
        <v>4.3648686211774814</v>
      </c>
      <c r="D25238" s="97">
        <v>360.07784597340731</v>
      </c>
      <c r="E25238" s="98">
        <v>0</v>
      </c>
      <c r="F25238" s="97">
        <v>32.558454509607095</v>
      </c>
      <c r="G25238" s="97">
        <v>2.4864997842625901E-109</v>
      </c>
      <c r="H25238" s="96">
        <v>133.52953918492068</v>
      </c>
      <c r="I25238" s="99">
        <v>150.69721370111625</v>
      </c>
    </row>
    <row r="25239" spans="1:9" ht="15" customHeight="1" x14ac:dyDescent="0.25">
      <c r="A25239" s="42" t="s">
        <v>122</v>
      </c>
      <c r="B25239" s="43"/>
      <c r="C25239" s="43"/>
      <c r="D25239" s="43"/>
      <c r="E25239" s="43"/>
      <c r="F25239" s="43"/>
      <c r="G25239" s="43"/>
      <c r="H25239" s="43"/>
      <c r="I25239" s="43"/>
    </row>
    <row r="25240" spans="1:9" ht="15" customHeight="1" x14ac:dyDescent="0.25">
      <c r="A25240" s="50" t="s">
        <v>371</v>
      </c>
      <c r="B25240" s="51"/>
      <c r="C25240" s="51"/>
      <c r="D25240" s="51"/>
      <c r="E25240" s="51"/>
      <c r="F25240" s="51"/>
      <c r="G25240" s="51"/>
      <c r="H25240" s="51"/>
      <c r="I25240" s="51"/>
    </row>
    <row r="25243" spans="1:9" ht="16.5" x14ac:dyDescent="0.25">
      <c r="A25243" t="s">
        <v>123</v>
      </c>
    </row>
    <row r="25245" spans="1:9" ht="20.100000000000001" customHeight="1" thickBot="1" x14ac:dyDescent="0.3">
      <c r="A25245" s="16" t="s">
        <v>114</v>
      </c>
      <c r="B25245" s="17"/>
      <c r="C25245" s="17"/>
    </row>
    <row r="25246" spans="1:9" ht="15" customHeight="1" thickBot="1" x14ac:dyDescent="0.3">
      <c r="A25246" s="18"/>
      <c r="B25246" s="19"/>
      <c r="C25246" s="61" t="s">
        <v>62</v>
      </c>
    </row>
    <row r="25247" spans="1:9" ht="14.1" customHeight="1" x14ac:dyDescent="0.25">
      <c r="A25247" s="3" t="s">
        <v>36</v>
      </c>
      <c r="B25247" s="23" t="s">
        <v>37</v>
      </c>
      <c r="C25247" s="62">
        <v>0</v>
      </c>
    </row>
    <row r="25248" spans="1:9" ht="14.1" customHeight="1" x14ac:dyDescent="0.25">
      <c r="A25248" s="28"/>
      <c r="B25248" s="9" t="s">
        <v>63</v>
      </c>
      <c r="C25248" s="12">
        <v>0</v>
      </c>
    </row>
    <row r="25249" spans="1:9" ht="14.1" customHeight="1" x14ac:dyDescent="0.25">
      <c r="A25249" s="28"/>
      <c r="B25249" s="9" t="s">
        <v>64</v>
      </c>
      <c r="C25249" s="12">
        <v>0</v>
      </c>
    </row>
    <row r="25250" spans="1:9" ht="14.1" customHeight="1" x14ac:dyDescent="0.25">
      <c r="A25250" s="28"/>
      <c r="B25250" s="9" t="s">
        <v>65</v>
      </c>
      <c r="C25250" s="12">
        <v>0</v>
      </c>
    </row>
    <row r="25251" spans="1:9" ht="14.1" customHeight="1" x14ac:dyDescent="0.25">
      <c r="A25251" s="28"/>
      <c r="B25251" s="9" t="s">
        <v>66</v>
      </c>
      <c r="C25251" s="12">
        <v>0</v>
      </c>
    </row>
    <row r="25252" spans="1:9" ht="14.1" customHeight="1" x14ac:dyDescent="0.25">
      <c r="A25252" s="28"/>
      <c r="B25252" s="9" t="s">
        <v>67</v>
      </c>
      <c r="C25252" s="12">
        <v>0</v>
      </c>
    </row>
    <row r="25253" spans="1:9" ht="14.1" customHeight="1" x14ac:dyDescent="0.25">
      <c r="A25253" s="28"/>
      <c r="B25253" s="9" t="s">
        <v>68</v>
      </c>
      <c r="C25253" s="12">
        <v>0</v>
      </c>
    </row>
    <row r="25254" spans="1:9" ht="24" customHeight="1" x14ac:dyDescent="0.25">
      <c r="A25254" s="28"/>
      <c r="B25254" s="9" t="s">
        <v>69</v>
      </c>
      <c r="C25254" s="12">
        <v>1</v>
      </c>
    </row>
    <row r="25255" spans="1:9" ht="24" customHeight="1" x14ac:dyDescent="0.25">
      <c r="A25255" s="28"/>
      <c r="B25255" s="9" t="s">
        <v>70</v>
      </c>
      <c r="C25255" s="12">
        <v>0</v>
      </c>
    </row>
    <row r="25256" spans="1:9" ht="24" customHeight="1" x14ac:dyDescent="0.25">
      <c r="A25256" s="28"/>
      <c r="B25256" s="9" t="s">
        <v>71</v>
      </c>
      <c r="C25256" s="12">
        <v>0</v>
      </c>
    </row>
    <row r="25257" spans="1:9" ht="24" customHeight="1" x14ac:dyDescent="0.25">
      <c r="A25257" s="28"/>
      <c r="B25257" s="9" t="s">
        <v>72</v>
      </c>
      <c r="C25257" s="12">
        <v>-1</v>
      </c>
    </row>
    <row r="25258" spans="1:9" ht="24" customHeight="1" x14ac:dyDescent="0.25">
      <c r="A25258" s="28"/>
      <c r="B25258" s="9" t="s">
        <v>73</v>
      </c>
      <c r="C25258" s="12">
        <v>-1</v>
      </c>
    </row>
    <row r="25259" spans="1:9" ht="24" customHeight="1" x14ac:dyDescent="0.25">
      <c r="A25259" s="28"/>
      <c r="B25259" s="9" t="s">
        <v>74</v>
      </c>
      <c r="C25259" s="12">
        <v>0</v>
      </c>
    </row>
    <row r="25260" spans="1:9" ht="24" customHeight="1" x14ac:dyDescent="0.25">
      <c r="A25260" s="28"/>
      <c r="B25260" s="9" t="s">
        <v>75</v>
      </c>
      <c r="C25260" s="12">
        <v>0</v>
      </c>
    </row>
    <row r="25261" spans="1:9" ht="24" customHeight="1" thickBot="1" x14ac:dyDescent="0.3">
      <c r="A25261" s="91"/>
      <c r="B25261" s="14" t="s">
        <v>76</v>
      </c>
      <c r="C25261" s="100">
        <v>1</v>
      </c>
    </row>
    <row r="25262" spans="1:9" ht="24.95" customHeight="1" x14ac:dyDescent="0.25">
      <c r="A25262" s="42" t="s">
        <v>124</v>
      </c>
      <c r="B25262" s="43"/>
      <c r="C25262" s="43"/>
    </row>
    <row r="25264" spans="1:9" ht="20.100000000000001" customHeight="1" thickBot="1" x14ac:dyDescent="0.3">
      <c r="A25264" s="16" t="s">
        <v>116</v>
      </c>
      <c r="B25264" s="17"/>
      <c r="C25264" s="17"/>
      <c r="D25264" s="17"/>
      <c r="E25264" s="17"/>
      <c r="F25264" s="17"/>
      <c r="G25264" s="17"/>
      <c r="H25264" s="17"/>
      <c r="I25264" s="17"/>
    </row>
    <row r="25265" spans="1:9" ht="15" customHeight="1" x14ac:dyDescent="0.25">
      <c r="A25265" s="67" t="s">
        <v>117</v>
      </c>
      <c r="B25265" s="68" t="s">
        <v>89</v>
      </c>
      <c r="C25265" s="69" t="s">
        <v>90</v>
      </c>
      <c r="D25265" s="69" t="s">
        <v>91</v>
      </c>
      <c r="E25265" s="69" t="s">
        <v>118</v>
      </c>
      <c r="F25265" s="69" t="s">
        <v>92</v>
      </c>
      <c r="G25265" s="69" t="s">
        <v>59</v>
      </c>
      <c r="H25265" s="70" t="s">
        <v>93</v>
      </c>
      <c r="I25265" s="71"/>
    </row>
    <row r="25266" spans="1:9" ht="15" customHeight="1" thickBot="1" x14ac:dyDescent="0.3">
      <c r="A25266" s="72"/>
      <c r="B25266" s="73"/>
      <c r="C25266" s="74"/>
      <c r="D25266" s="74"/>
      <c r="E25266" s="74"/>
      <c r="F25266" s="74"/>
      <c r="G25266" s="74"/>
      <c r="H25266" s="75" t="s">
        <v>94</v>
      </c>
      <c r="I25266" s="76" t="s">
        <v>95</v>
      </c>
    </row>
    <row r="25267" spans="1:9" ht="14.1" customHeight="1" thickBot="1" x14ac:dyDescent="0.3">
      <c r="A25267" s="94" t="s">
        <v>62</v>
      </c>
      <c r="B25267" s="95">
        <v>15.957777016940815</v>
      </c>
      <c r="C25267" s="96">
        <v>6.1555878042733339</v>
      </c>
      <c r="D25267" s="97">
        <v>358.80442660650436</v>
      </c>
      <c r="E25267" s="98">
        <v>0</v>
      </c>
      <c r="F25267" s="97">
        <v>2.5924050674514953</v>
      </c>
      <c r="G25267" s="97">
        <v>9.9203598028190943E-3</v>
      </c>
      <c r="H25267" s="96">
        <v>3.8522130387908553</v>
      </c>
      <c r="I25267" s="99">
        <v>28.063340995090776</v>
      </c>
    </row>
    <row r="25268" spans="1:9" ht="15" customHeight="1" x14ac:dyDescent="0.25">
      <c r="A25268" s="42" t="s">
        <v>124</v>
      </c>
      <c r="B25268" s="43"/>
      <c r="C25268" s="43"/>
      <c r="D25268" s="43"/>
      <c r="E25268" s="43"/>
      <c r="F25268" s="43"/>
      <c r="G25268" s="43"/>
      <c r="H25268" s="43"/>
      <c r="I25268" s="43"/>
    </row>
    <row r="25269" spans="1:9" ht="15" customHeight="1" x14ac:dyDescent="0.25">
      <c r="A25269" s="50" t="s">
        <v>371</v>
      </c>
      <c r="B25269" s="51"/>
      <c r="C25269" s="51"/>
      <c r="D25269" s="51"/>
      <c r="E25269" s="51"/>
      <c r="F25269" s="51"/>
      <c r="G25269" s="51"/>
      <c r="H25269" s="51"/>
      <c r="I25269" s="51"/>
    </row>
    <row r="25272" spans="1:9" ht="16.5" x14ac:dyDescent="0.25">
      <c r="A25272" t="s">
        <v>125</v>
      </c>
    </row>
    <row r="25274" spans="1:9" ht="20.100000000000001" customHeight="1" thickBot="1" x14ac:dyDescent="0.3">
      <c r="A25274" s="16" t="s">
        <v>114</v>
      </c>
      <c r="B25274" s="17"/>
      <c r="C25274" s="17"/>
    </row>
    <row r="25275" spans="1:9" ht="15" customHeight="1" thickBot="1" x14ac:dyDescent="0.3">
      <c r="A25275" s="18"/>
      <c r="B25275" s="19"/>
      <c r="C25275" s="61" t="s">
        <v>62</v>
      </c>
    </row>
    <row r="25276" spans="1:9" ht="14.1" customHeight="1" x14ac:dyDescent="0.25">
      <c r="A25276" s="3" t="s">
        <v>36</v>
      </c>
      <c r="B25276" s="23" t="s">
        <v>37</v>
      </c>
      <c r="C25276" s="62">
        <v>0</v>
      </c>
    </row>
    <row r="25277" spans="1:9" ht="14.1" customHeight="1" x14ac:dyDescent="0.25">
      <c r="A25277" s="28"/>
      <c r="B25277" s="9" t="s">
        <v>63</v>
      </c>
      <c r="C25277" s="12">
        <v>0</v>
      </c>
    </row>
    <row r="25278" spans="1:9" ht="14.1" customHeight="1" x14ac:dyDescent="0.25">
      <c r="A25278" s="28"/>
      <c r="B25278" s="9" t="s">
        <v>64</v>
      </c>
      <c r="C25278" s="12">
        <v>0</v>
      </c>
    </row>
    <row r="25279" spans="1:9" ht="14.1" customHeight="1" x14ac:dyDescent="0.25">
      <c r="A25279" s="28"/>
      <c r="B25279" s="9" t="s">
        <v>65</v>
      </c>
      <c r="C25279" s="12">
        <v>0</v>
      </c>
    </row>
    <row r="25280" spans="1:9" ht="14.1" customHeight="1" x14ac:dyDescent="0.25">
      <c r="A25280" s="28"/>
      <c r="B25280" s="9" t="s">
        <v>66</v>
      </c>
      <c r="C25280" s="12">
        <v>1</v>
      </c>
    </row>
    <row r="25281" spans="1:9" ht="14.1" customHeight="1" x14ac:dyDescent="0.25">
      <c r="A25281" s="28"/>
      <c r="B25281" s="9" t="s">
        <v>67</v>
      </c>
      <c r="C25281" s="12">
        <v>0</v>
      </c>
    </row>
    <row r="25282" spans="1:9" ht="14.1" customHeight="1" x14ac:dyDescent="0.25">
      <c r="A25282" s="28"/>
      <c r="B25282" s="9" t="s">
        <v>68</v>
      </c>
      <c r="C25282" s="12">
        <v>-1</v>
      </c>
    </row>
    <row r="25283" spans="1:9" ht="24" customHeight="1" x14ac:dyDescent="0.25">
      <c r="A25283" s="28"/>
      <c r="B25283" s="9" t="s">
        <v>69</v>
      </c>
      <c r="C25283" s="12">
        <v>0</v>
      </c>
    </row>
    <row r="25284" spans="1:9" ht="24" customHeight="1" x14ac:dyDescent="0.25">
      <c r="A25284" s="28"/>
      <c r="B25284" s="9" t="s">
        <v>70</v>
      </c>
      <c r="C25284" s="47">
        <v>0.5</v>
      </c>
    </row>
    <row r="25285" spans="1:9" ht="24" customHeight="1" x14ac:dyDescent="0.25">
      <c r="A25285" s="28"/>
      <c r="B25285" s="9" t="s">
        <v>71</v>
      </c>
      <c r="C25285" s="12">
        <v>0</v>
      </c>
    </row>
    <row r="25286" spans="1:9" ht="24" customHeight="1" x14ac:dyDescent="0.25">
      <c r="A25286" s="28"/>
      <c r="B25286" s="9" t="s">
        <v>72</v>
      </c>
      <c r="C25286" s="47">
        <v>-0.5</v>
      </c>
    </row>
    <row r="25287" spans="1:9" ht="24" customHeight="1" x14ac:dyDescent="0.25">
      <c r="A25287" s="28"/>
      <c r="B25287" s="9" t="s">
        <v>73</v>
      </c>
      <c r="C25287" s="12">
        <v>0</v>
      </c>
    </row>
    <row r="25288" spans="1:9" ht="24" customHeight="1" x14ac:dyDescent="0.25">
      <c r="A25288" s="28"/>
      <c r="B25288" s="9" t="s">
        <v>74</v>
      </c>
      <c r="C25288" s="47">
        <v>0.5</v>
      </c>
    </row>
    <row r="25289" spans="1:9" ht="24" customHeight="1" x14ac:dyDescent="0.25">
      <c r="A25289" s="28"/>
      <c r="B25289" s="9" t="s">
        <v>75</v>
      </c>
      <c r="C25289" s="12">
        <v>0</v>
      </c>
    </row>
    <row r="25290" spans="1:9" ht="24" customHeight="1" thickBot="1" x14ac:dyDescent="0.3">
      <c r="A25290" s="91"/>
      <c r="B25290" s="14" t="s">
        <v>76</v>
      </c>
      <c r="C25290" s="49">
        <v>-0.5</v>
      </c>
    </row>
    <row r="25291" spans="1:9" ht="15" customHeight="1" x14ac:dyDescent="0.25">
      <c r="A25291" s="42" t="s">
        <v>126</v>
      </c>
      <c r="B25291" s="43"/>
      <c r="C25291" s="43"/>
    </row>
    <row r="25293" spans="1:9" ht="20.100000000000001" customHeight="1" thickBot="1" x14ac:dyDescent="0.3">
      <c r="A25293" s="16" t="s">
        <v>116</v>
      </c>
      <c r="B25293" s="17"/>
      <c r="C25293" s="17"/>
      <c r="D25293" s="17"/>
      <c r="E25293" s="17"/>
      <c r="F25293" s="17"/>
      <c r="G25293" s="17"/>
      <c r="H25293" s="17"/>
      <c r="I25293" s="17"/>
    </row>
    <row r="25294" spans="1:9" ht="15" customHeight="1" x14ac:dyDescent="0.25">
      <c r="A25294" s="67" t="s">
        <v>117</v>
      </c>
      <c r="B25294" s="68" t="s">
        <v>89</v>
      </c>
      <c r="C25294" s="69" t="s">
        <v>90</v>
      </c>
      <c r="D25294" s="69" t="s">
        <v>91</v>
      </c>
      <c r="E25294" s="69" t="s">
        <v>118</v>
      </c>
      <c r="F25294" s="69" t="s">
        <v>92</v>
      </c>
      <c r="G25294" s="69" t="s">
        <v>59</v>
      </c>
      <c r="H25294" s="70" t="s">
        <v>93</v>
      </c>
      <c r="I25294" s="71"/>
    </row>
    <row r="25295" spans="1:9" ht="15" customHeight="1" thickBot="1" x14ac:dyDescent="0.3">
      <c r="A25295" s="72"/>
      <c r="B25295" s="73"/>
      <c r="C25295" s="74"/>
      <c r="D25295" s="74"/>
      <c r="E25295" s="74"/>
      <c r="F25295" s="74"/>
      <c r="G25295" s="74"/>
      <c r="H25295" s="75" t="s">
        <v>94</v>
      </c>
      <c r="I25295" s="76" t="s">
        <v>95</v>
      </c>
    </row>
    <row r="25296" spans="1:9" ht="14.1" customHeight="1" thickBot="1" x14ac:dyDescent="0.3">
      <c r="A25296" s="94" t="s">
        <v>62</v>
      </c>
      <c r="B25296" s="95">
        <v>114.66047996217546</v>
      </c>
      <c r="C25296" s="96">
        <v>2.9364788820041254</v>
      </c>
      <c r="D25296" s="97">
        <v>351.96088668855094</v>
      </c>
      <c r="E25296" s="98">
        <v>0</v>
      </c>
      <c r="F25296" s="97">
        <v>39.046928164496286</v>
      </c>
      <c r="G25296" s="97">
        <v>5.7023745975244519E-130</v>
      </c>
      <c r="H25296" s="96">
        <v>108.88522770728099</v>
      </c>
      <c r="I25296" s="99">
        <v>120.43573221706993</v>
      </c>
    </row>
    <row r="25297" spans="1:9" ht="15" customHeight="1" x14ac:dyDescent="0.25">
      <c r="A25297" s="42" t="s">
        <v>126</v>
      </c>
      <c r="B25297" s="43"/>
      <c r="C25297" s="43"/>
      <c r="D25297" s="43"/>
      <c r="E25297" s="43"/>
      <c r="F25297" s="43"/>
      <c r="G25297" s="43"/>
      <c r="H25297" s="43"/>
      <c r="I25297" s="43"/>
    </row>
    <row r="25298" spans="1:9" ht="15" customHeight="1" x14ac:dyDescent="0.25">
      <c r="A25298" s="50" t="s">
        <v>371</v>
      </c>
      <c r="B25298" s="51"/>
      <c r="C25298" s="51"/>
      <c r="D25298" s="51"/>
      <c r="E25298" s="51"/>
      <c r="F25298" s="51"/>
      <c r="G25298" s="51"/>
      <c r="H25298" s="51"/>
      <c r="I25298" s="51"/>
    </row>
    <row r="25301" spans="1:9" ht="16.5" x14ac:dyDescent="0.25">
      <c r="A25301" t="s">
        <v>127</v>
      </c>
    </row>
    <row r="25303" spans="1:9" ht="20.100000000000001" customHeight="1" thickBot="1" x14ac:dyDescent="0.3">
      <c r="A25303" s="16" t="s">
        <v>114</v>
      </c>
      <c r="B25303" s="17"/>
      <c r="C25303" s="17"/>
    </row>
    <row r="25304" spans="1:9" ht="15" customHeight="1" thickBot="1" x14ac:dyDescent="0.3">
      <c r="A25304" s="18"/>
      <c r="B25304" s="19"/>
      <c r="C25304" s="61" t="s">
        <v>62</v>
      </c>
    </row>
    <row r="25305" spans="1:9" ht="14.1" customHeight="1" x14ac:dyDescent="0.25">
      <c r="A25305" s="3" t="s">
        <v>36</v>
      </c>
      <c r="B25305" s="23" t="s">
        <v>37</v>
      </c>
      <c r="C25305" s="62">
        <v>0</v>
      </c>
    </row>
    <row r="25306" spans="1:9" ht="14.1" customHeight="1" x14ac:dyDescent="0.25">
      <c r="A25306" s="28"/>
      <c r="B25306" s="9" t="s">
        <v>63</v>
      </c>
      <c r="C25306" s="12">
        <v>0</v>
      </c>
    </row>
    <row r="25307" spans="1:9" ht="14.1" customHeight="1" x14ac:dyDescent="0.25">
      <c r="A25307" s="28"/>
      <c r="B25307" s="9" t="s">
        <v>64</v>
      </c>
      <c r="C25307" s="12">
        <v>0</v>
      </c>
    </row>
    <row r="25308" spans="1:9" ht="14.1" customHeight="1" x14ac:dyDescent="0.25">
      <c r="A25308" s="28"/>
      <c r="B25308" s="9" t="s">
        <v>65</v>
      </c>
      <c r="C25308" s="12">
        <v>0</v>
      </c>
    </row>
    <row r="25309" spans="1:9" ht="14.1" customHeight="1" x14ac:dyDescent="0.25">
      <c r="A25309" s="28"/>
      <c r="B25309" s="9" t="s">
        <v>66</v>
      </c>
      <c r="C25309" s="12">
        <v>1</v>
      </c>
    </row>
    <row r="25310" spans="1:9" ht="14.1" customHeight="1" x14ac:dyDescent="0.25">
      <c r="A25310" s="28"/>
      <c r="B25310" s="9" t="s">
        <v>67</v>
      </c>
      <c r="C25310" s="12">
        <v>0</v>
      </c>
    </row>
    <row r="25311" spans="1:9" ht="14.1" customHeight="1" x14ac:dyDescent="0.25">
      <c r="A25311" s="28"/>
      <c r="B25311" s="9" t="s">
        <v>68</v>
      </c>
      <c r="C25311" s="12">
        <v>-1</v>
      </c>
    </row>
    <row r="25312" spans="1:9" ht="24" customHeight="1" x14ac:dyDescent="0.25">
      <c r="A25312" s="28"/>
      <c r="B25312" s="9" t="s">
        <v>69</v>
      </c>
      <c r="C25312" s="12">
        <v>0</v>
      </c>
    </row>
    <row r="25313" spans="1:9" ht="24" customHeight="1" x14ac:dyDescent="0.25">
      <c r="A25313" s="28"/>
      <c r="B25313" s="9" t="s">
        <v>70</v>
      </c>
      <c r="C25313" s="12">
        <v>1</v>
      </c>
    </row>
    <row r="25314" spans="1:9" ht="24" customHeight="1" x14ac:dyDescent="0.25">
      <c r="A25314" s="28"/>
      <c r="B25314" s="9" t="s">
        <v>71</v>
      </c>
      <c r="C25314" s="12">
        <v>0</v>
      </c>
    </row>
    <row r="25315" spans="1:9" ht="24" customHeight="1" x14ac:dyDescent="0.25">
      <c r="A25315" s="28"/>
      <c r="B25315" s="9" t="s">
        <v>72</v>
      </c>
      <c r="C25315" s="12">
        <v>-1</v>
      </c>
    </row>
    <row r="25316" spans="1:9" ht="24" customHeight="1" x14ac:dyDescent="0.25">
      <c r="A25316" s="28"/>
      <c r="B25316" s="9" t="s">
        <v>73</v>
      </c>
      <c r="C25316" s="12">
        <v>0</v>
      </c>
    </row>
    <row r="25317" spans="1:9" ht="24" customHeight="1" x14ac:dyDescent="0.25">
      <c r="A25317" s="28"/>
      <c r="B25317" s="9" t="s">
        <v>74</v>
      </c>
      <c r="C25317" s="12">
        <v>0</v>
      </c>
    </row>
    <row r="25318" spans="1:9" ht="24" customHeight="1" x14ac:dyDescent="0.25">
      <c r="A25318" s="28"/>
      <c r="B25318" s="9" t="s">
        <v>75</v>
      </c>
      <c r="C25318" s="12">
        <v>0</v>
      </c>
    </row>
    <row r="25319" spans="1:9" ht="24" customHeight="1" thickBot="1" x14ac:dyDescent="0.3">
      <c r="A25319" s="91"/>
      <c r="B25319" s="14" t="s">
        <v>76</v>
      </c>
      <c r="C25319" s="100">
        <v>0</v>
      </c>
    </row>
    <row r="25320" spans="1:9" ht="15" customHeight="1" x14ac:dyDescent="0.25">
      <c r="A25320" s="42" t="s">
        <v>128</v>
      </c>
      <c r="B25320" s="43"/>
      <c r="C25320" s="43"/>
    </row>
    <row r="25322" spans="1:9" ht="20.100000000000001" customHeight="1" thickBot="1" x14ac:dyDescent="0.3">
      <c r="A25322" s="16" t="s">
        <v>116</v>
      </c>
      <c r="B25322" s="17"/>
      <c r="C25322" s="17"/>
      <c r="D25322" s="17"/>
      <c r="E25322" s="17"/>
      <c r="F25322" s="17"/>
      <c r="G25322" s="17"/>
      <c r="H25322" s="17"/>
      <c r="I25322" s="17"/>
    </row>
    <row r="25323" spans="1:9" ht="15" customHeight="1" x14ac:dyDescent="0.25">
      <c r="A25323" s="67" t="s">
        <v>117</v>
      </c>
      <c r="B25323" s="68" t="s">
        <v>89</v>
      </c>
      <c r="C25323" s="69" t="s">
        <v>90</v>
      </c>
      <c r="D25323" s="69" t="s">
        <v>91</v>
      </c>
      <c r="E25323" s="69" t="s">
        <v>118</v>
      </c>
      <c r="F25323" s="69" t="s">
        <v>92</v>
      </c>
      <c r="G25323" s="69" t="s">
        <v>59</v>
      </c>
      <c r="H25323" s="70" t="s">
        <v>93</v>
      </c>
      <c r="I25323" s="71"/>
    </row>
    <row r="25324" spans="1:9" ht="15" customHeight="1" thickBot="1" x14ac:dyDescent="0.3">
      <c r="A25324" s="72"/>
      <c r="B25324" s="73"/>
      <c r="C25324" s="74"/>
      <c r="D25324" s="74"/>
      <c r="E25324" s="74"/>
      <c r="F25324" s="74"/>
      <c r="G25324" s="74"/>
      <c r="H25324" s="75" t="s">
        <v>94</v>
      </c>
      <c r="I25324" s="76" t="s">
        <v>95</v>
      </c>
    </row>
    <row r="25325" spans="1:9" ht="14.1" customHeight="1" thickBot="1" x14ac:dyDescent="0.3">
      <c r="A25325" s="94" t="s">
        <v>62</v>
      </c>
      <c r="B25325" s="95">
        <v>120.59573238342158</v>
      </c>
      <c r="C25325" s="96">
        <v>4.1251798457462563</v>
      </c>
      <c r="D25325" s="97">
        <v>348.35949033444456</v>
      </c>
      <c r="E25325" s="98">
        <v>0</v>
      </c>
      <c r="F25325" s="97">
        <v>29.234054488018444</v>
      </c>
      <c r="G25325" s="97">
        <v>9.012863181981363E-96</v>
      </c>
      <c r="H25325" s="96">
        <v>112.48234046042145</v>
      </c>
      <c r="I25325" s="99">
        <v>128.7091243064217</v>
      </c>
    </row>
    <row r="25326" spans="1:9" ht="15" customHeight="1" x14ac:dyDescent="0.25">
      <c r="A25326" s="42" t="s">
        <v>128</v>
      </c>
      <c r="B25326" s="43"/>
      <c r="C25326" s="43"/>
      <c r="D25326" s="43"/>
      <c r="E25326" s="43"/>
      <c r="F25326" s="43"/>
      <c r="G25326" s="43"/>
      <c r="H25326" s="43"/>
      <c r="I25326" s="43"/>
    </row>
    <row r="25327" spans="1:9" ht="15" customHeight="1" x14ac:dyDescent="0.25">
      <c r="A25327" s="50" t="s">
        <v>371</v>
      </c>
      <c r="B25327" s="51"/>
      <c r="C25327" s="51"/>
      <c r="D25327" s="51"/>
      <c r="E25327" s="51"/>
      <c r="F25327" s="51"/>
      <c r="G25327" s="51"/>
      <c r="H25327" s="51"/>
      <c r="I25327" s="51"/>
    </row>
    <row r="25330" spans="1:3" ht="16.5" x14ac:dyDescent="0.25">
      <c r="A25330" t="s">
        <v>129</v>
      </c>
    </row>
    <row r="25332" spans="1:3" ht="20.100000000000001" customHeight="1" thickBot="1" x14ac:dyDescent="0.3">
      <c r="A25332" s="16" t="s">
        <v>114</v>
      </c>
      <c r="B25332" s="17"/>
      <c r="C25332" s="17"/>
    </row>
    <row r="25333" spans="1:3" ht="15" customHeight="1" thickBot="1" x14ac:dyDescent="0.3">
      <c r="A25333" s="18"/>
      <c r="B25333" s="19"/>
      <c r="C25333" s="61" t="s">
        <v>62</v>
      </c>
    </row>
    <row r="25334" spans="1:3" ht="14.1" customHeight="1" x14ac:dyDescent="0.25">
      <c r="A25334" s="3" t="s">
        <v>36</v>
      </c>
      <c r="B25334" s="23" t="s">
        <v>37</v>
      </c>
      <c r="C25334" s="62">
        <v>0</v>
      </c>
    </row>
    <row r="25335" spans="1:3" ht="14.1" customHeight="1" x14ac:dyDescent="0.25">
      <c r="A25335" s="28"/>
      <c r="B25335" s="9" t="s">
        <v>63</v>
      </c>
      <c r="C25335" s="12">
        <v>0</v>
      </c>
    </row>
    <row r="25336" spans="1:3" ht="14.1" customHeight="1" x14ac:dyDescent="0.25">
      <c r="A25336" s="28"/>
      <c r="B25336" s="9" t="s">
        <v>64</v>
      </c>
      <c r="C25336" s="12">
        <v>0</v>
      </c>
    </row>
    <row r="25337" spans="1:3" ht="14.1" customHeight="1" x14ac:dyDescent="0.25">
      <c r="A25337" s="28"/>
      <c r="B25337" s="9" t="s">
        <v>65</v>
      </c>
      <c r="C25337" s="12">
        <v>0</v>
      </c>
    </row>
    <row r="25338" spans="1:3" ht="14.1" customHeight="1" x14ac:dyDescent="0.25">
      <c r="A25338" s="28"/>
      <c r="B25338" s="9" t="s">
        <v>66</v>
      </c>
      <c r="C25338" s="12">
        <v>1</v>
      </c>
    </row>
    <row r="25339" spans="1:3" ht="14.1" customHeight="1" x14ac:dyDescent="0.25">
      <c r="A25339" s="28"/>
      <c r="B25339" s="9" t="s">
        <v>67</v>
      </c>
      <c r="C25339" s="12">
        <v>0</v>
      </c>
    </row>
    <row r="25340" spans="1:3" ht="14.1" customHeight="1" x14ac:dyDescent="0.25">
      <c r="A25340" s="28"/>
      <c r="B25340" s="9" t="s">
        <v>68</v>
      </c>
      <c r="C25340" s="12">
        <v>-1</v>
      </c>
    </row>
    <row r="25341" spans="1:3" ht="24" customHeight="1" x14ac:dyDescent="0.25">
      <c r="A25341" s="28"/>
      <c r="B25341" s="9" t="s">
        <v>69</v>
      </c>
      <c r="C25341" s="12">
        <v>0</v>
      </c>
    </row>
    <row r="25342" spans="1:3" ht="24" customHeight="1" x14ac:dyDescent="0.25">
      <c r="A25342" s="28"/>
      <c r="B25342" s="9" t="s">
        <v>70</v>
      </c>
      <c r="C25342" s="12">
        <v>0</v>
      </c>
    </row>
    <row r="25343" spans="1:3" ht="24" customHeight="1" x14ac:dyDescent="0.25">
      <c r="A25343" s="28"/>
      <c r="B25343" s="9" t="s">
        <v>71</v>
      </c>
      <c r="C25343" s="12">
        <v>0</v>
      </c>
    </row>
    <row r="25344" spans="1:3" ht="24" customHeight="1" x14ac:dyDescent="0.25">
      <c r="A25344" s="28"/>
      <c r="B25344" s="9" t="s">
        <v>72</v>
      </c>
      <c r="C25344" s="12">
        <v>0</v>
      </c>
    </row>
    <row r="25345" spans="1:9" ht="24" customHeight="1" x14ac:dyDescent="0.25">
      <c r="A25345" s="28"/>
      <c r="B25345" s="9" t="s">
        <v>73</v>
      </c>
      <c r="C25345" s="12">
        <v>0</v>
      </c>
    </row>
    <row r="25346" spans="1:9" ht="24" customHeight="1" x14ac:dyDescent="0.25">
      <c r="A25346" s="28"/>
      <c r="B25346" s="9" t="s">
        <v>74</v>
      </c>
      <c r="C25346" s="12">
        <v>1</v>
      </c>
    </row>
    <row r="25347" spans="1:9" ht="24" customHeight="1" x14ac:dyDescent="0.25">
      <c r="A25347" s="28"/>
      <c r="B25347" s="9" t="s">
        <v>75</v>
      </c>
      <c r="C25347" s="12">
        <v>0</v>
      </c>
    </row>
    <row r="25348" spans="1:9" ht="24" customHeight="1" thickBot="1" x14ac:dyDescent="0.3">
      <c r="A25348" s="91"/>
      <c r="B25348" s="14" t="s">
        <v>76</v>
      </c>
      <c r="C25348" s="100">
        <v>-1</v>
      </c>
    </row>
    <row r="25349" spans="1:9" ht="15" customHeight="1" x14ac:dyDescent="0.25">
      <c r="A25349" s="42" t="s">
        <v>130</v>
      </c>
      <c r="B25349" s="43"/>
      <c r="C25349" s="43"/>
    </row>
    <row r="25351" spans="1:9" ht="20.100000000000001" customHeight="1" thickBot="1" x14ac:dyDescent="0.3">
      <c r="A25351" s="16" t="s">
        <v>116</v>
      </c>
      <c r="B25351" s="17"/>
      <c r="C25351" s="17"/>
      <c r="D25351" s="17"/>
      <c r="E25351" s="17"/>
      <c r="F25351" s="17"/>
      <c r="G25351" s="17"/>
      <c r="H25351" s="17"/>
      <c r="I25351" s="17"/>
    </row>
    <row r="25352" spans="1:9" ht="15" customHeight="1" x14ac:dyDescent="0.25">
      <c r="A25352" s="67" t="s">
        <v>117</v>
      </c>
      <c r="B25352" s="68" t="s">
        <v>89</v>
      </c>
      <c r="C25352" s="69" t="s">
        <v>90</v>
      </c>
      <c r="D25352" s="69" t="s">
        <v>91</v>
      </c>
      <c r="E25352" s="69" t="s">
        <v>118</v>
      </c>
      <c r="F25352" s="69" t="s">
        <v>92</v>
      </c>
      <c r="G25352" s="69" t="s">
        <v>59</v>
      </c>
      <c r="H25352" s="70" t="s">
        <v>93</v>
      </c>
      <c r="I25352" s="71"/>
    </row>
    <row r="25353" spans="1:9" ht="15" customHeight="1" thickBot="1" x14ac:dyDescent="0.3">
      <c r="A25353" s="72"/>
      <c r="B25353" s="73"/>
      <c r="C25353" s="74"/>
      <c r="D25353" s="74"/>
      <c r="E25353" s="74"/>
      <c r="F25353" s="74"/>
      <c r="G25353" s="74"/>
      <c r="H25353" s="75" t="s">
        <v>94</v>
      </c>
      <c r="I25353" s="76" t="s">
        <v>95</v>
      </c>
    </row>
    <row r="25354" spans="1:9" ht="14.1" customHeight="1" thickBot="1" x14ac:dyDescent="0.3">
      <c r="A25354" s="94" t="s">
        <v>62</v>
      </c>
      <c r="B25354" s="95">
        <v>108.72522754092934</v>
      </c>
      <c r="C25354" s="96">
        <v>4.1802540757798052</v>
      </c>
      <c r="D25354" s="97">
        <v>355.46125705617982</v>
      </c>
      <c r="E25354" s="98">
        <v>0</v>
      </c>
      <c r="F25354" s="97">
        <v>26.009239048621033</v>
      </c>
      <c r="G25354" s="97">
        <v>2.8339001277428492E-84</v>
      </c>
      <c r="H25354" s="96">
        <v>100.50408838047569</v>
      </c>
      <c r="I25354" s="99">
        <v>116.94636670138298</v>
      </c>
    </row>
    <row r="25355" spans="1:9" ht="15" customHeight="1" x14ac:dyDescent="0.25">
      <c r="A25355" s="42" t="s">
        <v>130</v>
      </c>
      <c r="B25355" s="43"/>
      <c r="C25355" s="43"/>
      <c r="D25355" s="43"/>
      <c r="E25355" s="43"/>
      <c r="F25355" s="43"/>
      <c r="G25355" s="43"/>
      <c r="H25355" s="43"/>
      <c r="I25355" s="43"/>
    </row>
    <row r="25356" spans="1:9" ht="15" customHeight="1" x14ac:dyDescent="0.25">
      <c r="A25356" s="50" t="s">
        <v>371</v>
      </c>
      <c r="B25356" s="51"/>
      <c r="C25356" s="51"/>
      <c r="D25356" s="51"/>
      <c r="E25356" s="51"/>
      <c r="F25356" s="51"/>
      <c r="G25356" s="51"/>
      <c r="H25356" s="51"/>
      <c r="I25356" s="51"/>
    </row>
    <row r="25359" spans="1:9" ht="16.5" x14ac:dyDescent="0.25">
      <c r="A25359" t="s">
        <v>131</v>
      </c>
    </row>
    <row r="25361" spans="1:3" ht="20.100000000000001" customHeight="1" thickBot="1" x14ac:dyDescent="0.3">
      <c r="A25361" s="16" t="s">
        <v>114</v>
      </c>
      <c r="B25361" s="17"/>
      <c r="C25361" s="17"/>
    </row>
    <row r="25362" spans="1:3" ht="15" customHeight="1" thickBot="1" x14ac:dyDescent="0.3">
      <c r="A25362" s="18"/>
      <c r="B25362" s="19"/>
      <c r="C25362" s="61" t="s">
        <v>62</v>
      </c>
    </row>
    <row r="25363" spans="1:3" ht="14.1" customHeight="1" x14ac:dyDescent="0.25">
      <c r="A25363" s="3" t="s">
        <v>36</v>
      </c>
      <c r="B25363" s="23" t="s">
        <v>37</v>
      </c>
      <c r="C25363" s="62">
        <v>0</v>
      </c>
    </row>
    <row r="25364" spans="1:3" ht="14.1" customHeight="1" x14ac:dyDescent="0.25">
      <c r="A25364" s="28"/>
      <c r="B25364" s="9" t="s">
        <v>63</v>
      </c>
      <c r="C25364" s="12">
        <v>0</v>
      </c>
    </row>
    <row r="25365" spans="1:3" ht="14.1" customHeight="1" x14ac:dyDescent="0.25">
      <c r="A25365" s="28"/>
      <c r="B25365" s="9" t="s">
        <v>64</v>
      </c>
      <c r="C25365" s="12">
        <v>0</v>
      </c>
    </row>
    <row r="25366" spans="1:3" ht="14.1" customHeight="1" x14ac:dyDescent="0.25">
      <c r="A25366" s="28"/>
      <c r="B25366" s="9" t="s">
        <v>65</v>
      </c>
      <c r="C25366" s="12">
        <v>0</v>
      </c>
    </row>
    <row r="25367" spans="1:3" ht="14.1" customHeight="1" x14ac:dyDescent="0.25">
      <c r="A25367" s="28"/>
      <c r="B25367" s="9" t="s">
        <v>66</v>
      </c>
      <c r="C25367" s="12">
        <v>0</v>
      </c>
    </row>
    <row r="25368" spans="1:3" ht="14.1" customHeight="1" x14ac:dyDescent="0.25">
      <c r="A25368" s="28"/>
      <c r="B25368" s="9" t="s">
        <v>67</v>
      </c>
      <c r="C25368" s="12">
        <v>0</v>
      </c>
    </row>
    <row r="25369" spans="1:3" ht="14.1" customHeight="1" x14ac:dyDescent="0.25">
      <c r="A25369" s="28"/>
      <c r="B25369" s="9" t="s">
        <v>68</v>
      </c>
      <c r="C25369" s="12">
        <v>0</v>
      </c>
    </row>
    <row r="25370" spans="1:3" ht="24" customHeight="1" x14ac:dyDescent="0.25">
      <c r="A25370" s="28"/>
      <c r="B25370" s="9" t="s">
        <v>69</v>
      </c>
      <c r="C25370" s="12">
        <v>0</v>
      </c>
    </row>
    <row r="25371" spans="1:3" ht="24" customHeight="1" x14ac:dyDescent="0.25">
      <c r="A25371" s="28"/>
      <c r="B25371" s="9" t="s">
        <v>70</v>
      </c>
      <c r="C25371" s="12">
        <v>1</v>
      </c>
    </row>
    <row r="25372" spans="1:3" ht="24" customHeight="1" x14ac:dyDescent="0.25">
      <c r="A25372" s="28"/>
      <c r="B25372" s="9" t="s">
        <v>71</v>
      </c>
      <c r="C25372" s="12">
        <v>0</v>
      </c>
    </row>
    <row r="25373" spans="1:3" ht="24" customHeight="1" x14ac:dyDescent="0.25">
      <c r="A25373" s="28"/>
      <c r="B25373" s="9" t="s">
        <v>72</v>
      </c>
      <c r="C25373" s="12">
        <v>-1</v>
      </c>
    </row>
    <row r="25374" spans="1:3" ht="24" customHeight="1" x14ac:dyDescent="0.25">
      <c r="A25374" s="28"/>
      <c r="B25374" s="9" t="s">
        <v>73</v>
      </c>
      <c r="C25374" s="12">
        <v>0</v>
      </c>
    </row>
    <row r="25375" spans="1:3" ht="24" customHeight="1" x14ac:dyDescent="0.25">
      <c r="A25375" s="28"/>
      <c r="B25375" s="9" t="s">
        <v>74</v>
      </c>
      <c r="C25375" s="12">
        <v>-1</v>
      </c>
    </row>
    <row r="25376" spans="1:3" ht="24" customHeight="1" x14ac:dyDescent="0.25">
      <c r="A25376" s="28"/>
      <c r="B25376" s="9" t="s">
        <v>75</v>
      </c>
      <c r="C25376" s="12">
        <v>0</v>
      </c>
    </row>
    <row r="25377" spans="1:9" ht="24" customHeight="1" thickBot="1" x14ac:dyDescent="0.3">
      <c r="A25377" s="91"/>
      <c r="B25377" s="14" t="s">
        <v>76</v>
      </c>
      <c r="C25377" s="100">
        <v>1</v>
      </c>
    </row>
    <row r="25378" spans="1:9" ht="24.95" customHeight="1" x14ac:dyDescent="0.25">
      <c r="A25378" s="42" t="s">
        <v>132</v>
      </c>
      <c r="B25378" s="43"/>
      <c r="C25378" s="43"/>
    </row>
    <row r="25380" spans="1:9" ht="20.100000000000001" customHeight="1" thickBot="1" x14ac:dyDescent="0.3">
      <c r="A25380" s="16" t="s">
        <v>116</v>
      </c>
      <c r="B25380" s="17"/>
      <c r="C25380" s="17"/>
      <c r="D25380" s="17"/>
      <c r="E25380" s="17"/>
      <c r="F25380" s="17"/>
      <c r="G25380" s="17"/>
      <c r="H25380" s="17"/>
      <c r="I25380" s="17"/>
    </row>
    <row r="25381" spans="1:9" ht="15" customHeight="1" x14ac:dyDescent="0.25">
      <c r="A25381" s="67" t="s">
        <v>117</v>
      </c>
      <c r="B25381" s="68" t="s">
        <v>89</v>
      </c>
      <c r="C25381" s="69" t="s">
        <v>90</v>
      </c>
      <c r="D25381" s="69" t="s">
        <v>91</v>
      </c>
      <c r="E25381" s="69" t="s">
        <v>118</v>
      </c>
      <c r="F25381" s="69" t="s">
        <v>92</v>
      </c>
      <c r="G25381" s="69" t="s">
        <v>59</v>
      </c>
      <c r="H25381" s="70" t="s">
        <v>93</v>
      </c>
      <c r="I25381" s="71"/>
    </row>
    <row r="25382" spans="1:9" ht="15" customHeight="1" thickBot="1" x14ac:dyDescent="0.3">
      <c r="A25382" s="72"/>
      <c r="B25382" s="73"/>
      <c r="C25382" s="74"/>
      <c r="D25382" s="74"/>
      <c r="E25382" s="74"/>
      <c r="F25382" s="74"/>
      <c r="G25382" s="74"/>
      <c r="H25382" s="75" t="s">
        <v>94</v>
      </c>
      <c r="I25382" s="76" t="s">
        <v>95</v>
      </c>
    </row>
    <row r="25383" spans="1:9" ht="14.1" customHeight="1" thickBot="1" x14ac:dyDescent="0.3">
      <c r="A25383" s="94" t="s">
        <v>62</v>
      </c>
      <c r="B25383" s="95">
        <v>11.870504842492236</v>
      </c>
      <c r="C25383" s="96">
        <v>5.87295776400825</v>
      </c>
      <c r="D25383" s="97">
        <v>351.96088668855123</v>
      </c>
      <c r="E25383" s="98">
        <v>0</v>
      </c>
      <c r="F25383" s="97">
        <v>2.0212140661455575</v>
      </c>
      <c r="G25383" s="97">
        <v>4.401417346305269E-2</v>
      </c>
      <c r="H25383" s="96">
        <v>0.32000033270330724</v>
      </c>
      <c r="I25383" s="99">
        <v>23.421009352281164</v>
      </c>
    </row>
    <row r="25384" spans="1:9" ht="15" customHeight="1" x14ac:dyDescent="0.25">
      <c r="A25384" s="42" t="s">
        <v>132</v>
      </c>
      <c r="B25384" s="43"/>
      <c r="C25384" s="43"/>
      <c r="D25384" s="43"/>
      <c r="E25384" s="43"/>
      <c r="F25384" s="43"/>
      <c r="G25384" s="43"/>
      <c r="H25384" s="43"/>
      <c r="I25384" s="43"/>
    </row>
    <row r="25385" spans="1:9" ht="15" customHeight="1" x14ac:dyDescent="0.25">
      <c r="A25385" s="50" t="s">
        <v>371</v>
      </c>
      <c r="B25385" s="51"/>
      <c r="C25385" s="51"/>
      <c r="D25385" s="51"/>
      <c r="E25385" s="51"/>
      <c r="F25385" s="51"/>
      <c r="G25385" s="51"/>
      <c r="H25385" s="51"/>
      <c r="I25385" s="51"/>
    </row>
    <row r="25388" spans="1:9" ht="16.5" x14ac:dyDescent="0.25">
      <c r="A25388" t="s">
        <v>133</v>
      </c>
    </row>
    <row r="25390" spans="1:9" ht="20.100000000000001" customHeight="1" thickBot="1" x14ac:dyDescent="0.3">
      <c r="A25390" s="16" t="s">
        <v>114</v>
      </c>
      <c r="B25390" s="17"/>
      <c r="C25390" s="17"/>
    </row>
    <row r="25391" spans="1:9" ht="15" customHeight="1" thickBot="1" x14ac:dyDescent="0.3">
      <c r="A25391" s="18"/>
      <c r="B25391" s="19"/>
      <c r="C25391" s="61" t="s">
        <v>62</v>
      </c>
    </row>
    <row r="25392" spans="1:9" ht="14.1" customHeight="1" x14ac:dyDescent="0.25">
      <c r="A25392" s="3" t="s">
        <v>36</v>
      </c>
      <c r="B25392" s="23" t="s">
        <v>37</v>
      </c>
      <c r="C25392" s="62">
        <v>0</v>
      </c>
    </row>
    <row r="25393" spans="1:3" ht="14.1" customHeight="1" x14ac:dyDescent="0.25">
      <c r="A25393" s="28"/>
      <c r="B25393" s="9" t="s">
        <v>63</v>
      </c>
      <c r="C25393" s="12">
        <v>0</v>
      </c>
    </row>
    <row r="25394" spans="1:3" ht="14.1" customHeight="1" x14ac:dyDescent="0.25">
      <c r="A25394" s="28"/>
      <c r="B25394" s="9" t="s">
        <v>64</v>
      </c>
      <c r="C25394" s="12">
        <v>0</v>
      </c>
    </row>
    <row r="25395" spans="1:3" ht="14.1" customHeight="1" x14ac:dyDescent="0.25">
      <c r="A25395" s="28"/>
      <c r="B25395" s="9" t="s">
        <v>65</v>
      </c>
      <c r="C25395" s="12">
        <v>0</v>
      </c>
    </row>
    <row r="25396" spans="1:3" ht="14.1" customHeight="1" x14ac:dyDescent="0.25">
      <c r="A25396" s="28"/>
      <c r="B25396" s="9" t="s">
        <v>66</v>
      </c>
      <c r="C25396" s="12">
        <v>0</v>
      </c>
    </row>
    <row r="25397" spans="1:3" ht="14.1" customHeight="1" x14ac:dyDescent="0.25">
      <c r="A25397" s="28"/>
      <c r="B25397" s="9" t="s">
        <v>67</v>
      </c>
      <c r="C25397" s="12">
        <v>1</v>
      </c>
    </row>
    <row r="25398" spans="1:3" ht="14.1" customHeight="1" x14ac:dyDescent="0.25">
      <c r="A25398" s="28"/>
      <c r="B25398" s="9" t="s">
        <v>68</v>
      </c>
      <c r="C25398" s="12">
        <v>-1</v>
      </c>
    </row>
    <row r="25399" spans="1:3" ht="24" customHeight="1" x14ac:dyDescent="0.25">
      <c r="A25399" s="28"/>
      <c r="B25399" s="9" t="s">
        <v>69</v>
      </c>
      <c r="C25399" s="12">
        <v>0</v>
      </c>
    </row>
    <row r="25400" spans="1:3" ht="24" customHeight="1" x14ac:dyDescent="0.25">
      <c r="A25400" s="28"/>
      <c r="B25400" s="9" t="s">
        <v>70</v>
      </c>
      <c r="C25400" s="12">
        <v>0</v>
      </c>
    </row>
    <row r="25401" spans="1:3" ht="24" customHeight="1" x14ac:dyDescent="0.25">
      <c r="A25401" s="28"/>
      <c r="B25401" s="9" t="s">
        <v>71</v>
      </c>
      <c r="C25401" s="47">
        <v>0.5</v>
      </c>
    </row>
    <row r="25402" spans="1:3" ht="24" customHeight="1" x14ac:dyDescent="0.25">
      <c r="A25402" s="28"/>
      <c r="B25402" s="9" t="s">
        <v>72</v>
      </c>
      <c r="C25402" s="47">
        <v>-0.5</v>
      </c>
    </row>
    <row r="25403" spans="1:3" ht="24" customHeight="1" x14ac:dyDescent="0.25">
      <c r="A25403" s="28"/>
      <c r="B25403" s="9" t="s">
        <v>73</v>
      </c>
      <c r="C25403" s="12">
        <v>0</v>
      </c>
    </row>
    <row r="25404" spans="1:3" ht="24" customHeight="1" x14ac:dyDescent="0.25">
      <c r="A25404" s="28"/>
      <c r="B25404" s="9" t="s">
        <v>74</v>
      </c>
      <c r="C25404" s="12">
        <v>0</v>
      </c>
    </row>
    <row r="25405" spans="1:3" ht="24" customHeight="1" x14ac:dyDescent="0.25">
      <c r="A25405" s="28"/>
      <c r="B25405" s="9" t="s">
        <v>75</v>
      </c>
      <c r="C25405" s="47">
        <v>0.5</v>
      </c>
    </row>
    <row r="25406" spans="1:3" ht="24" customHeight="1" thickBot="1" x14ac:dyDescent="0.3">
      <c r="A25406" s="91"/>
      <c r="B25406" s="14" t="s">
        <v>76</v>
      </c>
      <c r="C25406" s="49">
        <v>-0.5</v>
      </c>
    </row>
    <row r="25407" spans="1:3" ht="15" customHeight="1" x14ac:dyDescent="0.25">
      <c r="A25407" s="42" t="s">
        <v>134</v>
      </c>
      <c r="B25407" s="43"/>
      <c r="C25407" s="43"/>
    </row>
    <row r="25409" spans="1:9" ht="20.100000000000001" customHeight="1" thickBot="1" x14ac:dyDescent="0.3">
      <c r="A25409" s="16" t="s">
        <v>116</v>
      </c>
      <c r="B25409" s="17"/>
      <c r="C25409" s="17"/>
      <c r="D25409" s="17"/>
      <c r="E25409" s="17"/>
      <c r="F25409" s="17"/>
      <c r="G25409" s="17"/>
      <c r="H25409" s="17"/>
      <c r="I25409" s="17"/>
    </row>
    <row r="25410" spans="1:9" ht="15" customHeight="1" x14ac:dyDescent="0.25">
      <c r="A25410" s="67" t="s">
        <v>117</v>
      </c>
      <c r="B25410" s="68" t="s">
        <v>89</v>
      </c>
      <c r="C25410" s="69" t="s">
        <v>90</v>
      </c>
      <c r="D25410" s="69" t="s">
        <v>91</v>
      </c>
      <c r="E25410" s="69" t="s">
        <v>118</v>
      </c>
      <c r="F25410" s="69" t="s">
        <v>92</v>
      </c>
      <c r="G25410" s="69" t="s">
        <v>59</v>
      </c>
      <c r="H25410" s="70" t="s">
        <v>93</v>
      </c>
      <c r="I25410" s="71"/>
    </row>
    <row r="25411" spans="1:9" ht="15" customHeight="1" thickBot="1" x14ac:dyDescent="0.3">
      <c r="A25411" s="72"/>
      <c r="B25411" s="73"/>
      <c r="C25411" s="74"/>
      <c r="D25411" s="74"/>
      <c r="E25411" s="74"/>
      <c r="F25411" s="74"/>
      <c r="G25411" s="74"/>
      <c r="H25411" s="75" t="s">
        <v>94</v>
      </c>
      <c r="I25411" s="76" t="s">
        <v>95</v>
      </c>
    </row>
    <row r="25412" spans="1:9" ht="14.1" customHeight="1" thickBot="1" x14ac:dyDescent="0.3">
      <c r="A25412" s="94" t="s">
        <v>62</v>
      </c>
      <c r="B25412" s="95">
        <v>73.265421396730645</v>
      </c>
      <c r="C25412" s="96">
        <v>2.8594595000672265</v>
      </c>
      <c r="D25412" s="97">
        <v>349.70306828059097</v>
      </c>
      <c r="E25412" s="98">
        <v>0</v>
      </c>
      <c r="F25412" s="97">
        <v>25.622122430832874</v>
      </c>
      <c r="G25412" s="97">
        <v>2.9371552274047261E-82</v>
      </c>
      <c r="H25412" s="96">
        <v>67.641519956029356</v>
      </c>
      <c r="I25412" s="99">
        <v>78.889322837431934</v>
      </c>
    </row>
    <row r="25413" spans="1:9" ht="15" customHeight="1" x14ac:dyDescent="0.25">
      <c r="A25413" s="42" t="s">
        <v>134</v>
      </c>
      <c r="B25413" s="43"/>
      <c r="C25413" s="43"/>
      <c r="D25413" s="43"/>
      <c r="E25413" s="43"/>
      <c r="F25413" s="43"/>
      <c r="G25413" s="43"/>
      <c r="H25413" s="43"/>
      <c r="I25413" s="43"/>
    </row>
    <row r="25414" spans="1:9" ht="15" customHeight="1" x14ac:dyDescent="0.25">
      <c r="A25414" s="50" t="s">
        <v>371</v>
      </c>
      <c r="B25414" s="51"/>
      <c r="C25414" s="51"/>
      <c r="D25414" s="51"/>
      <c r="E25414" s="51"/>
      <c r="F25414" s="51"/>
      <c r="G25414" s="51"/>
      <c r="H25414" s="51"/>
      <c r="I25414" s="51"/>
    </row>
    <row r="25417" spans="1:9" ht="16.5" x14ac:dyDescent="0.25">
      <c r="A25417" t="s">
        <v>135</v>
      </c>
    </row>
    <row r="25419" spans="1:9" ht="20.100000000000001" customHeight="1" thickBot="1" x14ac:dyDescent="0.3">
      <c r="A25419" s="16" t="s">
        <v>114</v>
      </c>
      <c r="B25419" s="17"/>
      <c r="C25419" s="17"/>
    </row>
    <row r="25420" spans="1:9" ht="15" customHeight="1" thickBot="1" x14ac:dyDescent="0.3">
      <c r="A25420" s="18"/>
      <c r="B25420" s="19"/>
      <c r="C25420" s="61" t="s">
        <v>62</v>
      </c>
    </row>
    <row r="25421" spans="1:9" ht="14.1" customHeight="1" x14ac:dyDescent="0.25">
      <c r="A25421" s="3" t="s">
        <v>36</v>
      </c>
      <c r="B25421" s="23" t="s">
        <v>37</v>
      </c>
      <c r="C25421" s="62">
        <v>0</v>
      </c>
    </row>
    <row r="25422" spans="1:9" ht="14.1" customHeight="1" x14ac:dyDescent="0.25">
      <c r="A25422" s="28"/>
      <c r="B25422" s="9" t="s">
        <v>63</v>
      </c>
      <c r="C25422" s="12">
        <v>0</v>
      </c>
    </row>
    <row r="25423" spans="1:9" ht="14.1" customHeight="1" x14ac:dyDescent="0.25">
      <c r="A25423" s="28"/>
      <c r="B25423" s="9" t="s">
        <v>64</v>
      </c>
      <c r="C25423" s="12">
        <v>0</v>
      </c>
    </row>
    <row r="25424" spans="1:9" ht="14.1" customHeight="1" x14ac:dyDescent="0.25">
      <c r="A25424" s="28"/>
      <c r="B25424" s="9" t="s">
        <v>65</v>
      </c>
      <c r="C25424" s="12">
        <v>0</v>
      </c>
    </row>
    <row r="25425" spans="1:9" ht="14.1" customHeight="1" x14ac:dyDescent="0.25">
      <c r="A25425" s="28"/>
      <c r="B25425" s="9" t="s">
        <v>66</v>
      </c>
      <c r="C25425" s="12">
        <v>0</v>
      </c>
    </row>
    <row r="25426" spans="1:9" ht="14.1" customHeight="1" x14ac:dyDescent="0.25">
      <c r="A25426" s="28"/>
      <c r="B25426" s="9" t="s">
        <v>67</v>
      </c>
      <c r="C25426" s="12">
        <v>1</v>
      </c>
    </row>
    <row r="25427" spans="1:9" ht="14.1" customHeight="1" x14ac:dyDescent="0.25">
      <c r="A25427" s="28"/>
      <c r="B25427" s="9" t="s">
        <v>68</v>
      </c>
      <c r="C25427" s="12">
        <v>-1</v>
      </c>
    </row>
    <row r="25428" spans="1:9" ht="24" customHeight="1" x14ac:dyDescent="0.25">
      <c r="A25428" s="28"/>
      <c r="B25428" s="9" t="s">
        <v>69</v>
      </c>
      <c r="C25428" s="12">
        <v>0</v>
      </c>
    </row>
    <row r="25429" spans="1:9" ht="24" customHeight="1" x14ac:dyDescent="0.25">
      <c r="A25429" s="28"/>
      <c r="B25429" s="9" t="s">
        <v>70</v>
      </c>
      <c r="C25429" s="12">
        <v>0</v>
      </c>
    </row>
    <row r="25430" spans="1:9" ht="24" customHeight="1" x14ac:dyDescent="0.25">
      <c r="A25430" s="28"/>
      <c r="B25430" s="9" t="s">
        <v>71</v>
      </c>
      <c r="C25430" s="12">
        <v>1</v>
      </c>
    </row>
    <row r="25431" spans="1:9" ht="24" customHeight="1" x14ac:dyDescent="0.25">
      <c r="A25431" s="28"/>
      <c r="B25431" s="9" t="s">
        <v>72</v>
      </c>
      <c r="C25431" s="12">
        <v>-1</v>
      </c>
    </row>
    <row r="25432" spans="1:9" ht="24" customHeight="1" x14ac:dyDescent="0.25">
      <c r="A25432" s="28"/>
      <c r="B25432" s="9" t="s">
        <v>73</v>
      </c>
      <c r="C25432" s="12">
        <v>0</v>
      </c>
    </row>
    <row r="25433" spans="1:9" ht="24" customHeight="1" x14ac:dyDescent="0.25">
      <c r="A25433" s="28"/>
      <c r="B25433" s="9" t="s">
        <v>74</v>
      </c>
      <c r="C25433" s="12">
        <v>0</v>
      </c>
    </row>
    <row r="25434" spans="1:9" ht="24" customHeight="1" x14ac:dyDescent="0.25">
      <c r="A25434" s="28"/>
      <c r="B25434" s="9" t="s">
        <v>75</v>
      </c>
      <c r="C25434" s="12">
        <v>0</v>
      </c>
    </row>
    <row r="25435" spans="1:9" ht="24" customHeight="1" thickBot="1" x14ac:dyDescent="0.3">
      <c r="A25435" s="91"/>
      <c r="B25435" s="14" t="s">
        <v>76</v>
      </c>
      <c r="C25435" s="100">
        <v>0</v>
      </c>
    </row>
    <row r="25436" spans="1:9" ht="15" customHeight="1" x14ac:dyDescent="0.25">
      <c r="A25436" s="42" t="s">
        <v>136</v>
      </c>
      <c r="B25436" s="43"/>
      <c r="C25436" s="43"/>
    </row>
    <row r="25438" spans="1:9" ht="20.100000000000001" customHeight="1" thickBot="1" x14ac:dyDescent="0.3">
      <c r="A25438" s="16" t="s">
        <v>116</v>
      </c>
      <c r="B25438" s="17"/>
      <c r="C25438" s="17"/>
      <c r="D25438" s="17"/>
      <c r="E25438" s="17"/>
      <c r="F25438" s="17"/>
      <c r="G25438" s="17"/>
      <c r="H25438" s="17"/>
      <c r="I25438" s="17"/>
    </row>
    <row r="25439" spans="1:9" ht="15" customHeight="1" x14ac:dyDescent="0.25">
      <c r="A25439" s="67" t="s">
        <v>117</v>
      </c>
      <c r="B25439" s="68" t="s">
        <v>89</v>
      </c>
      <c r="C25439" s="69" t="s">
        <v>90</v>
      </c>
      <c r="D25439" s="69" t="s">
        <v>91</v>
      </c>
      <c r="E25439" s="69" t="s">
        <v>118</v>
      </c>
      <c r="F25439" s="69" t="s">
        <v>92</v>
      </c>
      <c r="G25439" s="69" t="s">
        <v>59</v>
      </c>
      <c r="H25439" s="70" t="s">
        <v>93</v>
      </c>
      <c r="I25439" s="71"/>
    </row>
    <row r="25440" spans="1:9" ht="15" customHeight="1" thickBot="1" x14ac:dyDescent="0.3">
      <c r="A25440" s="72"/>
      <c r="B25440" s="73"/>
      <c r="C25440" s="74"/>
      <c r="D25440" s="74"/>
      <c r="E25440" s="74"/>
      <c r="F25440" s="74"/>
      <c r="G25440" s="74"/>
      <c r="H25440" s="75" t="s">
        <v>94</v>
      </c>
      <c r="I25440" s="76" t="s">
        <v>95</v>
      </c>
    </row>
    <row r="25441" spans="1:9" ht="14.1" customHeight="1" thickBot="1" x14ac:dyDescent="0.3">
      <c r="A25441" s="94" t="s">
        <v>62</v>
      </c>
      <c r="B25441" s="95">
        <v>67.940939059465592</v>
      </c>
      <c r="C25441" s="96">
        <v>4.0761006927386489</v>
      </c>
      <c r="D25441" s="97">
        <v>349.92857658414403</v>
      </c>
      <c r="E25441" s="98">
        <v>0</v>
      </c>
      <c r="F25441" s="97">
        <v>16.668120878490235</v>
      </c>
      <c r="G25441" s="97">
        <v>2.496361684558698E-46</v>
      </c>
      <c r="H25441" s="96">
        <v>59.924201191345411</v>
      </c>
      <c r="I25441" s="99">
        <v>75.957676927585766</v>
      </c>
    </row>
    <row r="25442" spans="1:9" ht="15" customHeight="1" x14ac:dyDescent="0.25">
      <c r="A25442" s="42" t="s">
        <v>136</v>
      </c>
      <c r="B25442" s="43"/>
      <c r="C25442" s="43"/>
      <c r="D25442" s="43"/>
      <c r="E25442" s="43"/>
      <c r="F25442" s="43"/>
      <c r="G25442" s="43"/>
      <c r="H25442" s="43"/>
      <c r="I25442" s="43"/>
    </row>
    <row r="25443" spans="1:9" ht="15" customHeight="1" x14ac:dyDescent="0.25">
      <c r="A25443" s="50" t="s">
        <v>371</v>
      </c>
      <c r="B25443" s="51"/>
      <c r="C25443" s="51"/>
      <c r="D25443" s="51"/>
      <c r="E25443" s="51"/>
      <c r="F25443" s="51"/>
      <c r="G25443" s="51"/>
      <c r="H25443" s="51"/>
      <c r="I25443" s="51"/>
    </row>
    <row r="25446" spans="1:9" ht="16.5" x14ac:dyDescent="0.25">
      <c r="A25446" t="s">
        <v>137</v>
      </c>
    </row>
    <row r="25448" spans="1:9" ht="20.100000000000001" customHeight="1" thickBot="1" x14ac:dyDescent="0.3">
      <c r="A25448" s="16" t="s">
        <v>114</v>
      </c>
      <c r="B25448" s="17"/>
      <c r="C25448" s="17"/>
    </row>
    <row r="25449" spans="1:9" ht="15" customHeight="1" thickBot="1" x14ac:dyDescent="0.3">
      <c r="A25449" s="18"/>
      <c r="B25449" s="19"/>
      <c r="C25449" s="61" t="s">
        <v>62</v>
      </c>
    </row>
    <row r="25450" spans="1:9" ht="14.1" customHeight="1" x14ac:dyDescent="0.25">
      <c r="A25450" s="3" t="s">
        <v>36</v>
      </c>
      <c r="B25450" s="23" t="s">
        <v>37</v>
      </c>
      <c r="C25450" s="62">
        <v>0</v>
      </c>
    </row>
    <row r="25451" spans="1:9" ht="14.1" customHeight="1" x14ac:dyDescent="0.25">
      <c r="A25451" s="28"/>
      <c r="B25451" s="9" t="s">
        <v>63</v>
      </c>
      <c r="C25451" s="12">
        <v>0</v>
      </c>
    </row>
    <row r="25452" spans="1:9" ht="14.1" customHeight="1" x14ac:dyDescent="0.25">
      <c r="A25452" s="28"/>
      <c r="B25452" s="9" t="s">
        <v>64</v>
      </c>
      <c r="C25452" s="12">
        <v>0</v>
      </c>
    </row>
    <row r="25453" spans="1:9" ht="14.1" customHeight="1" x14ac:dyDescent="0.25">
      <c r="A25453" s="28"/>
      <c r="B25453" s="9" t="s">
        <v>65</v>
      </c>
      <c r="C25453" s="12">
        <v>0</v>
      </c>
    </row>
    <row r="25454" spans="1:9" ht="14.1" customHeight="1" x14ac:dyDescent="0.25">
      <c r="A25454" s="28"/>
      <c r="B25454" s="9" t="s">
        <v>66</v>
      </c>
      <c r="C25454" s="12">
        <v>0</v>
      </c>
    </row>
    <row r="25455" spans="1:9" ht="14.1" customHeight="1" x14ac:dyDescent="0.25">
      <c r="A25455" s="28"/>
      <c r="B25455" s="9" t="s">
        <v>67</v>
      </c>
      <c r="C25455" s="12">
        <v>1</v>
      </c>
    </row>
    <row r="25456" spans="1:9" ht="14.1" customHeight="1" x14ac:dyDescent="0.25">
      <c r="A25456" s="28"/>
      <c r="B25456" s="9" t="s">
        <v>68</v>
      </c>
      <c r="C25456" s="12">
        <v>-1</v>
      </c>
    </row>
    <row r="25457" spans="1:9" ht="24" customHeight="1" x14ac:dyDescent="0.25">
      <c r="A25457" s="28"/>
      <c r="B25457" s="9" t="s">
        <v>69</v>
      </c>
      <c r="C25457" s="12">
        <v>0</v>
      </c>
    </row>
    <row r="25458" spans="1:9" ht="24" customHeight="1" x14ac:dyDescent="0.25">
      <c r="A25458" s="28"/>
      <c r="B25458" s="9" t="s">
        <v>70</v>
      </c>
      <c r="C25458" s="12">
        <v>0</v>
      </c>
    </row>
    <row r="25459" spans="1:9" ht="24" customHeight="1" x14ac:dyDescent="0.25">
      <c r="A25459" s="28"/>
      <c r="B25459" s="9" t="s">
        <v>71</v>
      </c>
      <c r="C25459" s="12">
        <v>0</v>
      </c>
    </row>
    <row r="25460" spans="1:9" ht="24" customHeight="1" x14ac:dyDescent="0.25">
      <c r="A25460" s="28"/>
      <c r="B25460" s="9" t="s">
        <v>72</v>
      </c>
      <c r="C25460" s="12">
        <v>0</v>
      </c>
    </row>
    <row r="25461" spans="1:9" ht="24" customHeight="1" x14ac:dyDescent="0.25">
      <c r="A25461" s="28"/>
      <c r="B25461" s="9" t="s">
        <v>73</v>
      </c>
      <c r="C25461" s="12">
        <v>0</v>
      </c>
    </row>
    <row r="25462" spans="1:9" ht="24" customHeight="1" x14ac:dyDescent="0.25">
      <c r="A25462" s="28"/>
      <c r="B25462" s="9" t="s">
        <v>74</v>
      </c>
      <c r="C25462" s="12">
        <v>0</v>
      </c>
    </row>
    <row r="25463" spans="1:9" ht="24" customHeight="1" x14ac:dyDescent="0.25">
      <c r="A25463" s="28"/>
      <c r="B25463" s="9" t="s">
        <v>75</v>
      </c>
      <c r="C25463" s="12">
        <v>1</v>
      </c>
    </row>
    <row r="25464" spans="1:9" ht="24" customHeight="1" thickBot="1" x14ac:dyDescent="0.3">
      <c r="A25464" s="91"/>
      <c r="B25464" s="14" t="s">
        <v>76</v>
      </c>
      <c r="C25464" s="100">
        <v>-1</v>
      </c>
    </row>
    <row r="25465" spans="1:9" ht="15" customHeight="1" x14ac:dyDescent="0.25">
      <c r="A25465" s="42" t="s">
        <v>138</v>
      </c>
      <c r="B25465" s="43"/>
      <c r="C25465" s="43"/>
    </row>
    <row r="25467" spans="1:9" ht="20.100000000000001" customHeight="1" thickBot="1" x14ac:dyDescent="0.3">
      <c r="A25467" s="16" t="s">
        <v>116</v>
      </c>
      <c r="B25467" s="17"/>
      <c r="C25467" s="17"/>
      <c r="D25467" s="17"/>
      <c r="E25467" s="17"/>
      <c r="F25467" s="17"/>
      <c r="G25467" s="17"/>
      <c r="H25467" s="17"/>
      <c r="I25467" s="17"/>
    </row>
    <row r="25468" spans="1:9" ht="15" customHeight="1" x14ac:dyDescent="0.25">
      <c r="A25468" s="67" t="s">
        <v>117</v>
      </c>
      <c r="B25468" s="68" t="s">
        <v>89</v>
      </c>
      <c r="C25468" s="69" t="s">
        <v>90</v>
      </c>
      <c r="D25468" s="69" t="s">
        <v>91</v>
      </c>
      <c r="E25468" s="69" t="s">
        <v>118</v>
      </c>
      <c r="F25468" s="69" t="s">
        <v>92</v>
      </c>
      <c r="G25468" s="69" t="s">
        <v>59</v>
      </c>
      <c r="H25468" s="70" t="s">
        <v>93</v>
      </c>
      <c r="I25468" s="71"/>
    </row>
    <row r="25469" spans="1:9" ht="15" customHeight="1" thickBot="1" x14ac:dyDescent="0.3">
      <c r="A25469" s="72"/>
      <c r="B25469" s="73"/>
      <c r="C25469" s="74"/>
      <c r="D25469" s="74"/>
      <c r="E25469" s="74"/>
      <c r="F25469" s="74"/>
      <c r="G25469" s="74"/>
      <c r="H25469" s="75" t="s">
        <v>94</v>
      </c>
      <c r="I25469" s="76" t="s">
        <v>95</v>
      </c>
    </row>
    <row r="25470" spans="1:9" ht="14.1" customHeight="1" thickBot="1" x14ac:dyDescent="0.3">
      <c r="A25470" s="94" t="s">
        <v>62</v>
      </c>
      <c r="B25470" s="95">
        <v>78.589903733995683</v>
      </c>
      <c r="C25470" s="96">
        <v>4.0114134258082084</v>
      </c>
      <c r="D25470" s="97">
        <v>349.47020621967823</v>
      </c>
      <c r="E25470" s="98">
        <v>0</v>
      </c>
      <c r="F25470" s="97">
        <v>19.591574188881218</v>
      </c>
      <c r="G25470" s="97">
        <v>3.3660817871298443E-58</v>
      </c>
      <c r="H25470" s="96">
        <v>70.700354696229184</v>
      </c>
      <c r="I25470" s="99">
        <v>86.479452771762183</v>
      </c>
    </row>
    <row r="25471" spans="1:9" ht="15" customHeight="1" x14ac:dyDescent="0.25">
      <c r="A25471" s="42" t="s">
        <v>138</v>
      </c>
      <c r="B25471" s="43"/>
      <c r="C25471" s="43"/>
      <c r="D25471" s="43"/>
      <c r="E25471" s="43"/>
      <c r="F25471" s="43"/>
      <c r="G25471" s="43"/>
      <c r="H25471" s="43"/>
      <c r="I25471" s="43"/>
    </row>
    <row r="25472" spans="1:9" ht="15" customHeight="1" x14ac:dyDescent="0.25">
      <c r="A25472" s="50" t="s">
        <v>371</v>
      </c>
      <c r="B25472" s="51"/>
      <c r="C25472" s="51"/>
      <c r="D25472" s="51"/>
      <c r="E25472" s="51"/>
      <c r="F25472" s="51"/>
      <c r="G25472" s="51"/>
      <c r="H25472" s="51"/>
      <c r="I25472" s="51"/>
    </row>
    <row r="25475" spans="1:3" ht="16.5" x14ac:dyDescent="0.25">
      <c r="A25475" t="s">
        <v>139</v>
      </c>
    </row>
    <row r="25477" spans="1:3" ht="20.100000000000001" customHeight="1" thickBot="1" x14ac:dyDescent="0.3">
      <c r="A25477" s="16" t="s">
        <v>114</v>
      </c>
      <c r="B25477" s="17"/>
      <c r="C25477" s="17"/>
    </row>
    <row r="25478" spans="1:3" ht="15" customHeight="1" thickBot="1" x14ac:dyDescent="0.3">
      <c r="A25478" s="18"/>
      <c r="B25478" s="19"/>
      <c r="C25478" s="61" t="s">
        <v>62</v>
      </c>
    </row>
    <row r="25479" spans="1:3" ht="14.1" customHeight="1" x14ac:dyDescent="0.25">
      <c r="A25479" s="3" t="s">
        <v>36</v>
      </c>
      <c r="B25479" s="23" t="s">
        <v>37</v>
      </c>
      <c r="C25479" s="62">
        <v>0</v>
      </c>
    </row>
    <row r="25480" spans="1:3" ht="14.1" customHeight="1" x14ac:dyDescent="0.25">
      <c r="A25480" s="28"/>
      <c r="B25480" s="9" t="s">
        <v>63</v>
      </c>
      <c r="C25480" s="12">
        <v>0</v>
      </c>
    </row>
    <row r="25481" spans="1:3" ht="14.1" customHeight="1" x14ac:dyDescent="0.25">
      <c r="A25481" s="28"/>
      <c r="B25481" s="9" t="s">
        <v>64</v>
      </c>
      <c r="C25481" s="12">
        <v>0</v>
      </c>
    </row>
    <row r="25482" spans="1:3" ht="14.1" customHeight="1" x14ac:dyDescent="0.25">
      <c r="A25482" s="28"/>
      <c r="B25482" s="9" t="s">
        <v>65</v>
      </c>
      <c r="C25482" s="12">
        <v>0</v>
      </c>
    </row>
    <row r="25483" spans="1:3" ht="14.1" customHeight="1" x14ac:dyDescent="0.25">
      <c r="A25483" s="28"/>
      <c r="B25483" s="9" t="s">
        <v>66</v>
      </c>
      <c r="C25483" s="12">
        <v>0</v>
      </c>
    </row>
    <row r="25484" spans="1:3" ht="14.1" customHeight="1" x14ac:dyDescent="0.25">
      <c r="A25484" s="28"/>
      <c r="B25484" s="9" t="s">
        <v>67</v>
      </c>
      <c r="C25484" s="12">
        <v>0</v>
      </c>
    </row>
    <row r="25485" spans="1:3" ht="14.1" customHeight="1" x14ac:dyDescent="0.25">
      <c r="A25485" s="28"/>
      <c r="B25485" s="9" t="s">
        <v>68</v>
      </c>
      <c r="C25485" s="12">
        <v>0</v>
      </c>
    </row>
    <row r="25486" spans="1:3" ht="24" customHeight="1" x14ac:dyDescent="0.25">
      <c r="A25486" s="28"/>
      <c r="B25486" s="9" t="s">
        <v>69</v>
      </c>
      <c r="C25486" s="12">
        <v>0</v>
      </c>
    </row>
    <row r="25487" spans="1:3" ht="24" customHeight="1" x14ac:dyDescent="0.25">
      <c r="A25487" s="28"/>
      <c r="B25487" s="9" t="s">
        <v>70</v>
      </c>
      <c r="C25487" s="12">
        <v>0</v>
      </c>
    </row>
    <row r="25488" spans="1:3" ht="24" customHeight="1" x14ac:dyDescent="0.25">
      <c r="A25488" s="28"/>
      <c r="B25488" s="9" t="s">
        <v>71</v>
      </c>
      <c r="C25488" s="12">
        <v>1</v>
      </c>
    </row>
    <row r="25489" spans="1:9" ht="24" customHeight="1" x14ac:dyDescent="0.25">
      <c r="A25489" s="28"/>
      <c r="B25489" s="9" t="s">
        <v>72</v>
      </c>
      <c r="C25489" s="12">
        <v>-1</v>
      </c>
    </row>
    <row r="25490" spans="1:9" ht="24" customHeight="1" x14ac:dyDescent="0.25">
      <c r="A25490" s="28"/>
      <c r="B25490" s="9" t="s">
        <v>73</v>
      </c>
      <c r="C25490" s="12">
        <v>0</v>
      </c>
    </row>
    <row r="25491" spans="1:9" ht="24" customHeight="1" x14ac:dyDescent="0.25">
      <c r="A25491" s="28"/>
      <c r="B25491" s="9" t="s">
        <v>74</v>
      </c>
      <c r="C25491" s="12">
        <v>0</v>
      </c>
    </row>
    <row r="25492" spans="1:9" ht="24" customHeight="1" x14ac:dyDescent="0.25">
      <c r="A25492" s="28"/>
      <c r="B25492" s="9" t="s">
        <v>75</v>
      </c>
      <c r="C25492" s="12">
        <v>-1</v>
      </c>
    </row>
    <row r="25493" spans="1:9" ht="24" customHeight="1" thickBot="1" x14ac:dyDescent="0.3">
      <c r="A25493" s="91"/>
      <c r="B25493" s="14" t="s">
        <v>76</v>
      </c>
      <c r="C25493" s="100">
        <v>1</v>
      </c>
    </row>
    <row r="25494" spans="1:9" ht="24.95" customHeight="1" x14ac:dyDescent="0.25">
      <c r="A25494" s="42" t="s">
        <v>140</v>
      </c>
      <c r="B25494" s="43"/>
      <c r="C25494" s="43"/>
    </row>
    <row r="25496" spans="1:9" ht="20.100000000000001" customHeight="1" thickBot="1" x14ac:dyDescent="0.3">
      <c r="A25496" s="16" t="s">
        <v>116</v>
      </c>
      <c r="B25496" s="17"/>
      <c r="C25496" s="17"/>
      <c r="D25496" s="17"/>
      <c r="E25496" s="17"/>
      <c r="F25496" s="17"/>
      <c r="G25496" s="17"/>
      <c r="H25496" s="17"/>
      <c r="I25496" s="17"/>
    </row>
    <row r="25497" spans="1:9" ht="15" customHeight="1" x14ac:dyDescent="0.25">
      <c r="A25497" s="67" t="s">
        <v>117</v>
      </c>
      <c r="B25497" s="68" t="s">
        <v>89</v>
      </c>
      <c r="C25497" s="69" t="s">
        <v>90</v>
      </c>
      <c r="D25497" s="69" t="s">
        <v>91</v>
      </c>
      <c r="E25497" s="69" t="s">
        <v>118</v>
      </c>
      <c r="F25497" s="69" t="s">
        <v>92</v>
      </c>
      <c r="G25497" s="69" t="s">
        <v>59</v>
      </c>
      <c r="H25497" s="70" t="s">
        <v>93</v>
      </c>
      <c r="I25497" s="71"/>
    </row>
    <row r="25498" spans="1:9" ht="15" customHeight="1" thickBot="1" x14ac:dyDescent="0.3">
      <c r="A25498" s="72"/>
      <c r="B25498" s="73"/>
      <c r="C25498" s="74"/>
      <c r="D25498" s="74"/>
      <c r="E25498" s="74"/>
      <c r="F25498" s="74"/>
      <c r="G25498" s="74"/>
      <c r="H25498" s="75" t="s">
        <v>94</v>
      </c>
      <c r="I25498" s="76" t="s">
        <v>95</v>
      </c>
    </row>
    <row r="25499" spans="1:9" ht="14.1" customHeight="1" thickBot="1" x14ac:dyDescent="0.3">
      <c r="A25499" s="94" t="s">
        <v>62</v>
      </c>
      <c r="B25499" s="95">
        <v>-10.64896467453009</v>
      </c>
      <c r="C25499" s="96">
        <v>5.7189190001344512</v>
      </c>
      <c r="D25499" s="97">
        <v>349.70306828059131</v>
      </c>
      <c r="E25499" s="98">
        <v>0</v>
      </c>
      <c r="F25499" s="97">
        <v>-1.8620590139989277</v>
      </c>
      <c r="G25499" s="97">
        <v>6.3433349876375431E-2</v>
      </c>
      <c r="H25499" s="96">
        <v>-21.896767555932392</v>
      </c>
      <c r="I25499" s="99">
        <v>0.59883820687221345</v>
      </c>
    </row>
    <row r="25500" spans="1:9" ht="15" customHeight="1" x14ac:dyDescent="0.25">
      <c r="A25500" s="42" t="s">
        <v>140</v>
      </c>
      <c r="B25500" s="43"/>
      <c r="C25500" s="43"/>
      <c r="D25500" s="43"/>
      <c r="E25500" s="43"/>
      <c r="F25500" s="43"/>
      <c r="G25500" s="43"/>
      <c r="H25500" s="43"/>
      <c r="I25500" s="43"/>
    </row>
    <row r="25501" spans="1:9" ht="15" customHeight="1" x14ac:dyDescent="0.25">
      <c r="A25501" s="50" t="s">
        <v>371</v>
      </c>
      <c r="B25501" s="51"/>
      <c r="C25501" s="51"/>
      <c r="D25501" s="51"/>
      <c r="E25501" s="51"/>
      <c r="F25501" s="51"/>
      <c r="G25501" s="51"/>
      <c r="H25501" s="51"/>
      <c r="I25501" s="51"/>
    </row>
    <row r="25504" spans="1:9" ht="16.5" x14ac:dyDescent="0.25">
      <c r="A25504" t="s">
        <v>141</v>
      </c>
    </row>
    <row r="25507" spans="1:4" ht="16.5" x14ac:dyDescent="0.25">
      <c r="A25507" t="s">
        <v>142</v>
      </c>
    </row>
    <row r="25509" spans="1:4" ht="18" customHeight="1" thickBot="1" x14ac:dyDescent="0.3">
      <c r="A25509" s="1" t="s">
        <v>143</v>
      </c>
      <c r="B25509" s="2"/>
      <c r="C25509" s="2"/>
      <c r="D25509" s="2"/>
    </row>
    <row r="25510" spans="1:4" ht="14.1" customHeight="1" x14ac:dyDescent="0.25">
      <c r="A25510" s="101" t="s">
        <v>88</v>
      </c>
      <c r="B25510" s="4"/>
      <c r="C25510" s="102" t="s">
        <v>144</v>
      </c>
      <c r="D25510" s="103"/>
    </row>
    <row r="25511" spans="1:4" ht="15" customHeight="1" thickBot="1" x14ac:dyDescent="0.3">
      <c r="A25511" s="13"/>
      <c r="B25511" s="104"/>
      <c r="C25511" s="105" t="s">
        <v>145</v>
      </c>
      <c r="D25511" s="76" t="s">
        <v>146</v>
      </c>
    </row>
    <row r="25512" spans="1:4" ht="14.1" customHeight="1" x14ac:dyDescent="0.25">
      <c r="A25512" s="3" t="s">
        <v>36</v>
      </c>
      <c r="B25512" s="23" t="s">
        <v>37</v>
      </c>
      <c r="C25512" s="24">
        <v>1</v>
      </c>
      <c r="D25512" s="63">
        <v>1</v>
      </c>
    </row>
    <row r="25513" spans="1:4" ht="14.1" customHeight="1" x14ac:dyDescent="0.25">
      <c r="A25513" s="11"/>
      <c r="B25513" s="9" t="s">
        <v>63</v>
      </c>
      <c r="C25513" s="29">
        <v>1</v>
      </c>
      <c r="D25513" s="35">
        <v>0</v>
      </c>
    </row>
    <row r="25514" spans="1:4" ht="14.1" customHeight="1" x14ac:dyDescent="0.25">
      <c r="A25514" s="11"/>
      <c r="B25514" s="9" t="s">
        <v>64</v>
      </c>
      <c r="C25514" s="29">
        <v>0</v>
      </c>
      <c r="D25514" s="35">
        <v>1</v>
      </c>
    </row>
    <row r="25515" spans="1:4" ht="14.1" customHeight="1" x14ac:dyDescent="0.25">
      <c r="A25515" s="11"/>
      <c r="B25515" s="9" t="s">
        <v>65</v>
      </c>
      <c r="C25515" s="64">
        <v>0.25</v>
      </c>
      <c r="D25515" s="56">
        <v>0.25</v>
      </c>
    </row>
    <row r="25516" spans="1:4" ht="14.1" customHeight="1" x14ac:dyDescent="0.25">
      <c r="A25516" s="11"/>
      <c r="B25516" s="9" t="s">
        <v>66</v>
      </c>
      <c r="C25516" s="64">
        <v>0.25</v>
      </c>
      <c r="D25516" s="56">
        <v>0.25</v>
      </c>
    </row>
    <row r="25517" spans="1:4" ht="14.1" customHeight="1" x14ac:dyDescent="0.25">
      <c r="A25517" s="11"/>
      <c r="B25517" s="9" t="s">
        <v>67</v>
      </c>
      <c r="C25517" s="64">
        <v>0.25</v>
      </c>
      <c r="D25517" s="56">
        <v>0.25</v>
      </c>
    </row>
    <row r="25518" spans="1:4" ht="14.1" customHeight="1" x14ac:dyDescent="0.25">
      <c r="A25518" s="11"/>
      <c r="B25518" s="9" t="s">
        <v>68</v>
      </c>
      <c r="C25518" s="64">
        <v>0.25</v>
      </c>
      <c r="D25518" s="56">
        <v>0.25</v>
      </c>
    </row>
    <row r="25519" spans="1:4" ht="24" customHeight="1" x14ac:dyDescent="0.25">
      <c r="A25519" s="11"/>
      <c r="B25519" s="9" t="s">
        <v>69</v>
      </c>
      <c r="C25519" s="64">
        <v>0.25</v>
      </c>
      <c r="D25519" s="35">
        <v>0</v>
      </c>
    </row>
    <row r="25520" spans="1:4" ht="24" customHeight="1" x14ac:dyDescent="0.25">
      <c r="A25520" s="11"/>
      <c r="B25520" s="9" t="s">
        <v>70</v>
      </c>
      <c r="C25520" s="64">
        <v>0.25</v>
      </c>
      <c r="D25520" s="35">
        <v>0</v>
      </c>
    </row>
    <row r="25521" spans="1:6" ht="24" customHeight="1" x14ac:dyDescent="0.25">
      <c r="A25521" s="11"/>
      <c r="B25521" s="9" t="s">
        <v>71</v>
      </c>
      <c r="C25521" s="64">
        <v>0.25</v>
      </c>
      <c r="D25521" s="35">
        <v>0</v>
      </c>
    </row>
    <row r="25522" spans="1:6" ht="24" customHeight="1" x14ac:dyDescent="0.25">
      <c r="A25522" s="11"/>
      <c r="B25522" s="9" t="s">
        <v>72</v>
      </c>
      <c r="C25522" s="64">
        <v>0.25</v>
      </c>
      <c r="D25522" s="35">
        <v>0</v>
      </c>
    </row>
    <row r="25523" spans="1:6" ht="24" customHeight="1" x14ac:dyDescent="0.25">
      <c r="A25523" s="11"/>
      <c r="B25523" s="9" t="s">
        <v>73</v>
      </c>
      <c r="C25523" s="29">
        <v>0</v>
      </c>
      <c r="D25523" s="56">
        <v>0.25</v>
      </c>
    </row>
    <row r="25524" spans="1:6" ht="24" customHeight="1" x14ac:dyDescent="0.25">
      <c r="A25524" s="11"/>
      <c r="B25524" s="9" t="s">
        <v>74</v>
      </c>
      <c r="C25524" s="29">
        <v>0</v>
      </c>
      <c r="D25524" s="56">
        <v>0.25</v>
      </c>
    </row>
    <row r="25525" spans="1:6" ht="24" customHeight="1" x14ac:dyDescent="0.25">
      <c r="A25525" s="11"/>
      <c r="B25525" s="9" t="s">
        <v>75</v>
      </c>
      <c r="C25525" s="29">
        <v>0</v>
      </c>
      <c r="D25525" s="56">
        <v>0.25</v>
      </c>
    </row>
    <row r="25526" spans="1:6" ht="24" customHeight="1" thickBot="1" x14ac:dyDescent="0.3">
      <c r="A25526" s="13"/>
      <c r="B25526" s="14" t="s">
        <v>76</v>
      </c>
      <c r="C25526" s="38">
        <v>0</v>
      </c>
      <c r="D25526" s="58">
        <v>0.25</v>
      </c>
    </row>
    <row r="25528" spans="1:6" ht="20.100000000000001" customHeight="1" thickBot="1" x14ac:dyDescent="0.3">
      <c r="A25528" s="16" t="s">
        <v>147</v>
      </c>
      <c r="B25528" s="17"/>
      <c r="C25528" s="17"/>
      <c r="D25528" s="17"/>
      <c r="E25528" s="17"/>
      <c r="F25528" s="17"/>
    </row>
    <row r="25529" spans="1:6" ht="15" customHeight="1" x14ac:dyDescent="0.25">
      <c r="A25529" s="67" t="s">
        <v>144</v>
      </c>
      <c r="B25529" s="68" t="s">
        <v>148</v>
      </c>
      <c r="C25529" s="69" t="s">
        <v>90</v>
      </c>
      <c r="D25529" s="69" t="s">
        <v>91</v>
      </c>
      <c r="E25529" s="70" t="s">
        <v>93</v>
      </c>
      <c r="F25529" s="71"/>
    </row>
    <row r="25530" spans="1:6" ht="15" customHeight="1" thickBot="1" x14ac:dyDescent="0.3">
      <c r="A25530" s="72"/>
      <c r="B25530" s="73"/>
      <c r="C25530" s="74"/>
      <c r="D25530" s="74"/>
      <c r="E25530" s="75" t="s">
        <v>94</v>
      </c>
      <c r="F25530" s="76" t="s">
        <v>95</v>
      </c>
    </row>
    <row r="25531" spans="1:6" ht="14.1" customHeight="1" x14ac:dyDescent="0.25">
      <c r="A25531" s="44" t="s">
        <v>145</v>
      </c>
      <c r="B25531" s="106">
        <v>144.97312633043455</v>
      </c>
      <c r="C25531" s="53">
        <v>2.0683947760320747</v>
      </c>
      <c r="D25531" s="53">
        <v>138.4481132549671</v>
      </c>
      <c r="E25531" s="53">
        <v>140.88339909948809</v>
      </c>
      <c r="F25531" s="54">
        <v>149.06285356138102</v>
      </c>
    </row>
    <row r="25532" spans="1:6" ht="14.1" customHeight="1" thickBot="1" x14ac:dyDescent="0.3">
      <c r="A25532" s="48" t="s">
        <v>146</v>
      </c>
      <c r="B25532" s="65">
        <v>149.04636409032133</v>
      </c>
      <c r="C25532" s="57">
        <v>2.0896739592596405</v>
      </c>
      <c r="D25532" s="57">
        <v>142.10597371295316</v>
      </c>
      <c r="E25532" s="57">
        <v>144.91550010881394</v>
      </c>
      <c r="F25532" s="58">
        <v>153.17722807182872</v>
      </c>
    </row>
    <row r="25533" spans="1:6" ht="15" customHeight="1" x14ac:dyDescent="0.25">
      <c r="A25533" s="42" t="s">
        <v>370</v>
      </c>
      <c r="B25533" s="43"/>
      <c r="C25533" s="43"/>
      <c r="D25533" s="43"/>
      <c r="E25533" s="43"/>
      <c r="F25533" s="43"/>
    </row>
    <row r="25536" spans="1:6" ht="16.5" x14ac:dyDescent="0.25">
      <c r="A25536" t="s">
        <v>149</v>
      </c>
    </row>
    <row r="25538" spans="1:6" ht="18" customHeight="1" thickBot="1" x14ac:dyDescent="0.3">
      <c r="A25538" s="1" t="s">
        <v>143</v>
      </c>
      <c r="B25538" s="2"/>
      <c r="C25538" s="2"/>
      <c r="D25538" s="2"/>
      <c r="E25538" s="2"/>
      <c r="F25538" s="2"/>
    </row>
    <row r="25539" spans="1:6" ht="14.1" customHeight="1" x14ac:dyDescent="0.25">
      <c r="A25539" s="101" t="s">
        <v>88</v>
      </c>
      <c r="B25539" s="4"/>
      <c r="C25539" s="102" t="s">
        <v>150</v>
      </c>
      <c r="D25539" s="107"/>
      <c r="E25539" s="107"/>
      <c r="F25539" s="103"/>
    </row>
    <row r="25540" spans="1:6" ht="15" customHeight="1" thickBot="1" x14ac:dyDescent="0.3">
      <c r="A25540" s="13"/>
      <c r="B25540" s="104"/>
      <c r="C25540" s="105" t="s">
        <v>151</v>
      </c>
      <c r="D25540" s="75" t="s">
        <v>152</v>
      </c>
      <c r="E25540" s="75" t="s">
        <v>153</v>
      </c>
      <c r="F25540" s="76" t="s">
        <v>154</v>
      </c>
    </row>
    <row r="25541" spans="1:6" ht="14.1" customHeight="1" x14ac:dyDescent="0.25">
      <c r="A25541" s="3" t="s">
        <v>36</v>
      </c>
      <c r="B25541" s="23" t="s">
        <v>37</v>
      </c>
      <c r="C25541" s="24">
        <v>1</v>
      </c>
      <c r="D25541" s="26">
        <v>1</v>
      </c>
      <c r="E25541" s="26">
        <v>1</v>
      </c>
      <c r="F25541" s="63">
        <v>1</v>
      </c>
    </row>
    <row r="25542" spans="1:6" ht="14.1" customHeight="1" x14ac:dyDescent="0.25">
      <c r="A25542" s="11"/>
      <c r="B25542" s="9" t="s">
        <v>63</v>
      </c>
      <c r="C25542" s="64">
        <v>0.5</v>
      </c>
      <c r="D25542" s="55">
        <v>0.5</v>
      </c>
      <c r="E25542" s="55">
        <v>0.5</v>
      </c>
      <c r="F25542" s="56">
        <v>0.5</v>
      </c>
    </row>
    <row r="25543" spans="1:6" ht="14.1" customHeight="1" x14ac:dyDescent="0.25">
      <c r="A25543" s="11"/>
      <c r="B25543" s="9" t="s">
        <v>64</v>
      </c>
      <c r="C25543" s="64">
        <v>0.5</v>
      </c>
      <c r="D25543" s="55">
        <v>0.5</v>
      </c>
      <c r="E25543" s="55">
        <v>0.5</v>
      </c>
      <c r="F25543" s="56">
        <v>0.5</v>
      </c>
    </row>
    <row r="25544" spans="1:6" ht="14.1" customHeight="1" x14ac:dyDescent="0.25">
      <c r="A25544" s="11"/>
      <c r="B25544" s="9" t="s">
        <v>65</v>
      </c>
      <c r="C25544" s="29">
        <v>1</v>
      </c>
      <c r="D25544" s="31">
        <v>0</v>
      </c>
      <c r="E25544" s="31">
        <v>0</v>
      </c>
      <c r="F25544" s="35">
        <v>0</v>
      </c>
    </row>
    <row r="25545" spans="1:6" ht="14.1" customHeight="1" x14ac:dyDescent="0.25">
      <c r="A25545" s="11"/>
      <c r="B25545" s="9" t="s">
        <v>66</v>
      </c>
      <c r="C25545" s="29">
        <v>0</v>
      </c>
      <c r="D25545" s="31">
        <v>1</v>
      </c>
      <c r="E25545" s="31">
        <v>0</v>
      </c>
      <c r="F25545" s="35">
        <v>0</v>
      </c>
    </row>
    <row r="25546" spans="1:6" ht="14.1" customHeight="1" x14ac:dyDescent="0.25">
      <c r="A25546" s="11"/>
      <c r="B25546" s="9" t="s">
        <v>67</v>
      </c>
      <c r="C25546" s="29">
        <v>0</v>
      </c>
      <c r="D25546" s="31">
        <v>0</v>
      </c>
      <c r="E25546" s="31">
        <v>1</v>
      </c>
      <c r="F25546" s="35">
        <v>0</v>
      </c>
    </row>
    <row r="25547" spans="1:6" ht="14.1" customHeight="1" x14ac:dyDescent="0.25">
      <c r="A25547" s="11"/>
      <c r="B25547" s="9" t="s">
        <v>68</v>
      </c>
      <c r="C25547" s="29">
        <v>0</v>
      </c>
      <c r="D25547" s="31">
        <v>0</v>
      </c>
      <c r="E25547" s="31">
        <v>0</v>
      </c>
      <c r="F25547" s="35">
        <v>1</v>
      </c>
    </row>
    <row r="25548" spans="1:6" ht="24" customHeight="1" x14ac:dyDescent="0.25">
      <c r="A25548" s="11"/>
      <c r="B25548" s="9" t="s">
        <v>69</v>
      </c>
      <c r="C25548" s="64">
        <v>0.5</v>
      </c>
      <c r="D25548" s="31">
        <v>0</v>
      </c>
      <c r="E25548" s="31">
        <v>0</v>
      </c>
      <c r="F25548" s="35">
        <v>0</v>
      </c>
    </row>
    <row r="25549" spans="1:6" ht="24" customHeight="1" x14ac:dyDescent="0.25">
      <c r="A25549" s="11"/>
      <c r="B25549" s="9" t="s">
        <v>70</v>
      </c>
      <c r="C25549" s="29">
        <v>0</v>
      </c>
      <c r="D25549" s="55">
        <v>0.5</v>
      </c>
      <c r="E25549" s="31">
        <v>0</v>
      </c>
      <c r="F25549" s="35">
        <v>0</v>
      </c>
    </row>
    <row r="25550" spans="1:6" ht="24" customHeight="1" x14ac:dyDescent="0.25">
      <c r="A25550" s="11"/>
      <c r="B25550" s="9" t="s">
        <v>71</v>
      </c>
      <c r="C25550" s="29">
        <v>0</v>
      </c>
      <c r="D25550" s="31">
        <v>0</v>
      </c>
      <c r="E25550" s="55">
        <v>0.5</v>
      </c>
      <c r="F25550" s="35">
        <v>0</v>
      </c>
    </row>
    <row r="25551" spans="1:6" ht="24" customHeight="1" x14ac:dyDescent="0.25">
      <c r="A25551" s="11"/>
      <c r="B25551" s="9" t="s">
        <v>72</v>
      </c>
      <c r="C25551" s="29">
        <v>0</v>
      </c>
      <c r="D25551" s="31">
        <v>0</v>
      </c>
      <c r="E25551" s="31">
        <v>0</v>
      </c>
      <c r="F25551" s="56">
        <v>0.5</v>
      </c>
    </row>
    <row r="25552" spans="1:6" ht="24" customHeight="1" x14ac:dyDescent="0.25">
      <c r="A25552" s="11"/>
      <c r="B25552" s="9" t="s">
        <v>73</v>
      </c>
      <c r="C25552" s="64">
        <v>0.5</v>
      </c>
      <c r="D25552" s="31">
        <v>0</v>
      </c>
      <c r="E25552" s="31">
        <v>0</v>
      </c>
      <c r="F25552" s="35">
        <v>0</v>
      </c>
    </row>
    <row r="25553" spans="1:6" ht="24" customHeight="1" x14ac:dyDescent="0.25">
      <c r="A25553" s="11"/>
      <c r="B25553" s="9" t="s">
        <v>74</v>
      </c>
      <c r="C25553" s="29">
        <v>0</v>
      </c>
      <c r="D25553" s="55">
        <v>0.5</v>
      </c>
      <c r="E25553" s="31">
        <v>0</v>
      </c>
      <c r="F25553" s="35">
        <v>0</v>
      </c>
    </row>
    <row r="25554" spans="1:6" ht="24" customHeight="1" x14ac:dyDescent="0.25">
      <c r="A25554" s="11"/>
      <c r="B25554" s="9" t="s">
        <v>75</v>
      </c>
      <c r="C25554" s="29">
        <v>0</v>
      </c>
      <c r="D25554" s="31">
        <v>0</v>
      </c>
      <c r="E25554" s="55">
        <v>0.5</v>
      </c>
      <c r="F25554" s="35">
        <v>0</v>
      </c>
    </row>
    <row r="25555" spans="1:6" ht="24" customHeight="1" thickBot="1" x14ac:dyDescent="0.3">
      <c r="A25555" s="13"/>
      <c r="B25555" s="14" t="s">
        <v>76</v>
      </c>
      <c r="C25555" s="38">
        <v>0</v>
      </c>
      <c r="D25555" s="40">
        <v>0</v>
      </c>
      <c r="E25555" s="40">
        <v>0</v>
      </c>
      <c r="F25555" s="58">
        <v>0.5</v>
      </c>
    </row>
    <row r="25557" spans="1:6" ht="20.100000000000001" customHeight="1" thickBot="1" x14ac:dyDescent="0.3">
      <c r="A25557" s="16" t="s">
        <v>147</v>
      </c>
      <c r="B25557" s="17"/>
      <c r="C25557" s="17"/>
      <c r="D25557" s="17"/>
      <c r="E25557" s="17"/>
      <c r="F25557" s="17"/>
    </row>
    <row r="25558" spans="1:6" ht="15" customHeight="1" x14ac:dyDescent="0.25">
      <c r="A25558" s="67" t="s">
        <v>150</v>
      </c>
      <c r="B25558" s="68" t="s">
        <v>148</v>
      </c>
      <c r="C25558" s="69" t="s">
        <v>90</v>
      </c>
      <c r="D25558" s="69" t="s">
        <v>91</v>
      </c>
      <c r="E25558" s="70" t="s">
        <v>93</v>
      </c>
      <c r="F25558" s="71"/>
    </row>
    <row r="25559" spans="1:6" ht="15" customHeight="1" thickBot="1" x14ac:dyDescent="0.3">
      <c r="A25559" s="72"/>
      <c r="B25559" s="73"/>
      <c r="C25559" s="74"/>
      <c r="D25559" s="74"/>
      <c r="E25559" s="75" t="s">
        <v>94</v>
      </c>
      <c r="F25559" s="76" t="s">
        <v>95</v>
      </c>
    </row>
    <row r="25560" spans="1:6" ht="14.1" customHeight="1" x14ac:dyDescent="0.25">
      <c r="A25560" s="44" t="s">
        <v>151</v>
      </c>
      <c r="B25560" s="106">
        <v>212.59746858426809</v>
      </c>
      <c r="C25560" s="53">
        <v>2.5507826690818596</v>
      </c>
      <c r="D25560" s="53">
        <v>442.13887344839679</v>
      </c>
      <c r="E25560" s="53">
        <v>207.58430343517108</v>
      </c>
      <c r="F25560" s="54">
        <v>217.61063373336509</v>
      </c>
    </row>
    <row r="25561" spans="1:6" ht="14.1" customHeight="1" x14ac:dyDescent="0.25">
      <c r="A25561" s="46" t="s">
        <v>152</v>
      </c>
      <c r="B25561" s="64">
        <v>177.16568359495466</v>
      </c>
      <c r="C25561" s="55">
        <v>2.3779843120008342</v>
      </c>
      <c r="D25561" s="55">
        <v>430.02159396770327</v>
      </c>
      <c r="E25561" s="55">
        <v>172.49176514854895</v>
      </c>
      <c r="F25561" s="56">
        <v>181.83960204136037</v>
      </c>
    </row>
    <row r="25562" spans="1:6" ht="14.1" customHeight="1" x14ac:dyDescent="0.25">
      <c r="A25562" s="46" t="s">
        <v>153</v>
      </c>
      <c r="B25562" s="64">
        <v>135.77062502950986</v>
      </c>
      <c r="C25562" s="55">
        <v>2.2751583230884127</v>
      </c>
      <c r="D25562" s="55">
        <v>421.44393677749304</v>
      </c>
      <c r="E25562" s="55">
        <v>131.2985537564204</v>
      </c>
      <c r="F25562" s="56">
        <v>140.24269630259931</v>
      </c>
    </row>
    <row r="25563" spans="1:6" ht="14.1" customHeight="1" thickBot="1" x14ac:dyDescent="0.3">
      <c r="A25563" s="48" t="s">
        <v>154</v>
      </c>
      <c r="B25563" s="65">
        <v>62.505203632779214</v>
      </c>
      <c r="C25563" s="57">
        <v>2.2240080287514172</v>
      </c>
      <c r="D25563" s="57">
        <v>419.66099005032783</v>
      </c>
      <c r="E25563" s="57">
        <v>58.133620341204782</v>
      </c>
      <c r="F25563" s="58">
        <v>66.876786924353652</v>
      </c>
    </row>
    <row r="25564" spans="1:6" ht="15" customHeight="1" x14ac:dyDescent="0.25">
      <c r="A25564" s="42" t="s">
        <v>370</v>
      </c>
      <c r="B25564" s="43"/>
      <c r="C25564" s="43"/>
      <c r="D25564" s="43"/>
      <c r="E25564" s="43"/>
      <c r="F25564" s="43"/>
    </row>
    <row r="25567" spans="1:6" ht="16.5" x14ac:dyDescent="0.25">
      <c r="A25567" t="s">
        <v>155</v>
      </c>
    </row>
    <row r="25569" spans="1:10" ht="18" customHeight="1" thickBot="1" x14ac:dyDescent="0.3">
      <c r="A25569" s="1" t="s">
        <v>143</v>
      </c>
      <c r="B25569" s="2"/>
      <c r="C25569" s="2"/>
      <c r="D25569" s="2"/>
      <c r="E25569" s="2"/>
      <c r="F25569" s="2"/>
      <c r="G25569" s="2"/>
      <c r="H25569" s="2"/>
      <c r="I25569" s="2"/>
      <c r="J25569" s="2"/>
    </row>
    <row r="25570" spans="1:10" ht="14.1" customHeight="1" x14ac:dyDescent="0.25">
      <c r="A25570" s="101" t="s">
        <v>88</v>
      </c>
      <c r="B25570" s="4"/>
      <c r="C25570" s="102" t="s">
        <v>144</v>
      </c>
      <c r="D25570" s="107"/>
      <c r="E25570" s="107"/>
      <c r="F25570" s="107"/>
      <c r="G25570" s="107"/>
      <c r="H25570" s="107"/>
      <c r="I25570" s="107"/>
      <c r="J25570" s="103"/>
    </row>
    <row r="25571" spans="1:10" ht="15" customHeight="1" x14ac:dyDescent="0.25">
      <c r="A25571" s="11"/>
      <c r="B25571" s="7"/>
      <c r="C25571" s="108" t="s">
        <v>145</v>
      </c>
      <c r="D25571" s="109"/>
      <c r="E25571" s="109"/>
      <c r="F25571" s="110"/>
      <c r="G25571" s="111" t="s">
        <v>146</v>
      </c>
      <c r="H25571" s="109"/>
      <c r="I25571" s="109"/>
      <c r="J25571" s="112"/>
    </row>
    <row r="25572" spans="1:10" ht="14.1" customHeight="1" x14ac:dyDescent="0.25">
      <c r="A25572" s="11"/>
      <c r="B25572" s="7"/>
      <c r="C25572" s="108" t="s">
        <v>150</v>
      </c>
      <c r="D25572" s="109"/>
      <c r="E25572" s="109"/>
      <c r="F25572" s="110"/>
      <c r="G25572" s="111" t="s">
        <v>150</v>
      </c>
      <c r="H25572" s="109"/>
      <c r="I25572" s="109"/>
      <c r="J25572" s="112"/>
    </row>
    <row r="25573" spans="1:10" ht="15" customHeight="1" thickBot="1" x14ac:dyDescent="0.3">
      <c r="A25573" s="13"/>
      <c r="B25573" s="104"/>
      <c r="C25573" s="105" t="s">
        <v>151</v>
      </c>
      <c r="D25573" s="75" t="s">
        <v>152</v>
      </c>
      <c r="E25573" s="75" t="s">
        <v>153</v>
      </c>
      <c r="F25573" s="75" t="s">
        <v>154</v>
      </c>
      <c r="G25573" s="75" t="s">
        <v>151</v>
      </c>
      <c r="H25573" s="75" t="s">
        <v>152</v>
      </c>
      <c r="I25573" s="75" t="s">
        <v>153</v>
      </c>
      <c r="J25573" s="76" t="s">
        <v>154</v>
      </c>
    </row>
    <row r="25574" spans="1:10" ht="14.1" customHeight="1" x14ac:dyDescent="0.25">
      <c r="A25574" s="3" t="s">
        <v>36</v>
      </c>
      <c r="B25574" s="23" t="s">
        <v>37</v>
      </c>
      <c r="C25574" s="24">
        <v>1</v>
      </c>
      <c r="D25574" s="26">
        <v>1</v>
      </c>
      <c r="E25574" s="26">
        <v>1</v>
      </c>
      <c r="F25574" s="26">
        <v>1</v>
      </c>
      <c r="G25574" s="26">
        <v>1</v>
      </c>
      <c r="H25574" s="26">
        <v>1</v>
      </c>
      <c r="I25574" s="26">
        <v>1</v>
      </c>
      <c r="J25574" s="63">
        <v>1</v>
      </c>
    </row>
    <row r="25575" spans="1:10" ht="14.1" customHeight="1" x14ac:dyDescent="0.25">
      <c r="A25575" s="11"/>
      <c r="B25575" s="9" t="s">
        <v>63</v>
      </c>
      <c r="C25575" s="29">
        <v>1</v>
      </c>
      <c r="D25575" s="31">
        <v>1</v>
      </c>
      <c r="E25575" s="31">
        <v>1</v>
      </c>
      <c r="F25575" s="31">
        <v>1</v>
      </c>
      <c r="G25575" s="31">
        <v>0</v>
      </c>
      <c r="H25575" s="31">
        <v>0</v>
      </c>
      <c r="I25575" s="31">
        <v>0</v>
      </c>
      <c r="J25575" s="35">
        <v>0</v>
      </c>
    </row>
    <row r="25576" spans="1:10" ht="14.1" customHeight="1" x14ac:dyDescent="0.25">
      <c r="A25576" s="11"/>
      <c r="B25576" s="9" t="s">
        <v>64</v>
      </c>
      <c r="C25576" s="29">
        <v>0</v>
      </c>
      <c r="D25576" s="31">
        <v>0</v>
      </c>
      <c r="E25576" s="31">
        <v>0</v>
      </c>
      <c r="F25576" s="31">
        <v>0</v>
      </c>
      <c r="G25576" s="31">
        <v>1</v>
      </c>
      <c r="H25576" s="31">
        <v>1</v>
      </c>
      <c r="I25576" s="31">
        <v>1</v>
      </c>
      <c r="J25576" s="35">
        <v>1</v>
      </c>
    </row>
    <row r="25577" spans="1:10" ht="14.1" customHeight="1" x14ac:dyDescent="0.25">
      <c r="A25577" s="11"/>
      <c r="B25577" s="9" t="s">
        <v>65</v>
      </c>
      <c r="C25577" s="29">
        <v>1</v>
      </c>
      <c r="D25577" s="31">
        <v>0</v>
      </c>
      <c r="E25577" s="31">
        <v>0</v>
      </c>
      <c r="F25577" s="31">
        <v>0</v>
      </c>
      <c r="G25577" s="31">
        <v>1</v>
      </c>
      <c r="H25577" s="31">
        <v>0</v>
      </c>
      <c r="I25577" s="31">
        <v>0</v>
      </c>
      <c r="J25577" s="35">
        <v>0</v>
      </c>
    </row>
    <row r="25578" spans="1:10" ht="14.1" customHeight="1" x14ac:dyDescent="0.25">
      <c r="A25578" s="11"/>
      <c r="B25578" s="9" t="s">
        <v>66</v>
      </c>
      <c r="C25578" s="29">
        <v>0</v>
      </c>
      <c r="D25578" s="31">
        <v>1</v>
      </c>
      <c r="E25578" s="31">
        <v>0</v>
      </c>
      <c r="F25578" s="31">
        <v>0</v>
      </c>
      <c r="G25578" s="31">
        <v>0</v>
      </c>
      <c r="H25578" s="31">
        <v>1</v>
      </c>
      <c r="I25578" s="31">
        <v>0</v>
      </c>
      <c r="J25578" s="35">
        <v>0</v>
      </c>
    </row>
    <row r="25579" spans="1:10" ht="14.1" customHeight="1" x14ac:dyDescent="0.25">
      <c r="A25579" s="11"/>
      <c r="B25579" s="9" t="s">
        <v>67</v>
      </c>
      <c r="C25579" s="29">
        <v>0</v>
      </c>
      <c r="D25579" s="31">
        <v>0</v>
      </c>
      <c r="E25579" s="31">
        <v>1</v>
      </c>
      <c r="F25579" s="31">
        <v>0</v>
      </c>
      <c r="G25579" s="31">
        <v>0</v>
      </c>
      <c r="H25579" s="31">
        <v>0</v>
      </c>
      <c r="I25579" s="31">
        <v>1</v>
      </c>
      <c r="J25579" s="35">
        <v>0</v>
      </c>
    </row>
    <row r="25580" spans="1:10" ht="14.1" customHeight="1" x14ac:dyDescent="0.25">
      <c r="A25580" s="11"/>
      <c r="B25580" s="9" t="s">
        <v>68</v>
      </c>
      <c r="C25580" s="29">
        <v>0</v>
      </c>
      <c r="D25580" s="31">
        <v>0</v>
      </c>
      <c r="E25580" s="31">
        <v>0</v>
      </c>
      <c r="F25580" s="31">
        <v>1</v>
      </c>
      <c r="G25580" s="31">
        <v>0</v>
      </c>
      <c r="H25580" s="31">
        <v>0</v>
      </c>
      <c r="I25580" s="31">
        <v>0</v>
      </c>
      <c r="J25580" s="35">
        <v>1</v>
      </c>
    </row>
    <row r="25581" spans="1:10" ht="24" customHeight="1" x14ac:dyDescent="0.25">
      <c r="A25581" s="11"/>
      <c r="B25581" s="9" t="s">
        <v>69</v>
      </c>
      <c r="C25581" s="29">
        <v>1</v>
      </c>
      <c r="D25581" s="31">
        <v>0</v>
      </c>
      <c r="E25581" s="31">
        <v>0</v>
      </c>
      <c r="F25581" s="31">
        <v>0</v>
      </c>
      <c r="G25581" s="31">
        <v>0</v>
      </c>
      <c r="H25581" s="31">
        <v>0</v>
      </c>
      <c r="I25581" s="31">
        <v>0</v>
      </c>
      <c r="J25581" s="35">
        <v>0</v>
      </c>
    </row>
    <row r="25582" spans="1:10" ht="24" customHeight="1" x14ac:dyDescent="0.25">
      <c r="A25582" s="11"/>
      <c r="B25582" s="9" t="s">
        <v>70</v>
      </c>
      <c r="C25582" s="29">
        <v>0</v>
      </c>
      <c r="D25582" s="31">
        <v>1</v>
      </c>
      <c r="E25582" s="31">
        <v>0</v>
      </c>
      <c r="F25582" s="31">
        <v>0</v>
      </c>
      <c r="G25582" s="31">
        <v>0</v>
      </c>
      <c r="H25582" s="31">
        <v>0</v>
      </c>
      <c r="I25582" s="31">
        <v>0</v>
      </c>
      <c r="J25582" s="35">
        <v>0</v>
      </c>
    </row>
    <row r="25583" spans="1:10" ht="24" customHeight="1" x14ac:dyDescent="0.25">
      <c r="A25583" s="11"/>
      <c r="B25583" s="9" t="s">
        <v>71</v>
      </c>
      <c r="C25583" s="29">
        <v>0</v>
      </c>
      <c r="D25583" s="31">
        <v>0</v>
      </c>
      <c r="E25583" s="31">
        <v>1</v>
      </c>
      <c r="F25583" s="31">
        <v>0</v>
      </c>
      <c r="G25583" s="31">
        <v>0</v>
      </c>
      <c r="H25583" s="31">
        <v>0</v>
      </c>
      <c r="I25583" s="31">
        <v>0</v>
      </c>
      <c r="J25583" s="35">
        <v>0</v>
      </c>
    </row>
    <row r="25584" spans="1:10" ht="24" customHeight="1" x14ac:dyDescent="0.25">
      <c r="A25584" s="11"/>
      <c r="B25584" s="9" t="s">
        <v>72</v>
      </c>
      <c r="C25584" s="29">
        <v>0</v>
      </c>
      <c r="D25584" s="31">
        <v>0</v>
      </c>
      <c r="E25584" s="31">
        <v>0</v>
      </c>
      <c r="F25584" s="31">
        <v>1</v>
      </c>
      <c r="G25584" s="31">
        <v>0</v>
      </c>
      <c r="H25584" s="31">
        <v>0</v>
      </c>
      <c r="I25584" s="31">
        <v>0</v>
      </c>
      <c r="J25584" s="35">
        <v>0</v>
      </c>
    </row>
    <row r="25585" spans="1:10" ht="24" customHeight="1" x14ac:dyDescent="0.25">
      <c r="A25585" s="11"/>
      <c r="B25585" s="9" t="s">
        <v>73</v>
      </c>
      <c r="C25585" s="29">
        <v>0</v>
      </c>
      <c r="D25585" s="31">
        <v>0</v>
      </c>
      <c r="E25585" s="31">
        <v>0</v>
      </c>
      <c r="F25585" s="31">
        <v>0</v>
      </c>
      <c r="G25585" s="31">
        <v>1</v>
      </c>
      <c r="H25585" s="31">
        <v>0</v>
      </c>
      <c r="I25585" s="31">
        <v>0</v>
      </c>
      <c r="J25585" s="35">
        <v>0</v>
      </c>
    </row>
    <row r="25586" spans="1:10" ht="24" customHeight="1" x14ac:dyDescent="0.25">
      <c r="A25586" s="11"/>
      <c r="B25586" s="9" t="s">
        <v>74</v>
      </c>
      <c r="C25586" s="29">
        <v>0</v>
      </c>
      <c r="D25586" s="31">
        <v>0</v>
      </c>
      <c r="E25586" s="31">
        <v>0</v>
      </c>
      <c r="F25586" s="31">
        <v>0</v>
      </c>
      <c r="G25586" s="31">
        <v>0</v>
      </c>
      <c r="H25586" s="31">
        <v>1</v>
      </c>
      <c r="I25586" s="31">
        <v>0</v>
      </c>
      <c r="J25586" s="35">
        <v>0</v>
      </c>
    </row>
    <row r="25587" spans="1:10" ht="24" customHeight="1" x14ac:dyDescent="0.25">
      <c r="A25587" s="11"/>
      <c r="B25587" s="9" t="s">
        <v>75</v>
      </c>
      <c r="C25587" s="29">
        <v>0</v>
      </c>
      <c r="D25587" s="31">
        <v>0</v>
      </c>
      <c r="E25587" s="31">
        <v>0</v>
      </c>
      <c r="F25587" s="31">
        <v>0</v>
      </c>
      <c r="G25587" s="31">
        <v>0</v>
      </c>
      <c r="H25587" s="31">
        <v>0</v>
      </c>
      <c r="I25587" s="31">
        <v>1</v>
      </c>
      <c r="J25587" s="35">
        <v>0</v>
      </c>
    </row>
    <row r="25588" spans="1:10" ht="24" customHeight="1" thickBot="1" x14ac:dyDescent="0.3">
      <c r="A25588" s="13"/>
      <c r="B25588" s="14" t="s">
        <v>76</v>
      </c>
      <c r="C25588" s="38">
        <v>0</v>
      </c>
      <c r="D25588" s="40">
        <v>0</v>
      </c>
      <c r="E25588" s="40">
        <v>0</v>
      </c>
      <c r="F25588" s="40">
        <v>0</v>
      </c>
      <c r="G25588" s="40">
        <v>0</v>
      </c>
      <c r="H25588" s="40">
        <v>0</v>
      </c>
      <c r="I25588" s="40">
        <v>0</v>
      </c>
      <c r="J25588" s="66">
        <v>1</v>
      </c>
    </row>
    <row r="25590" spans="1:10" ht="20.100000000000001" customHeight="1" thickBot="1" x14ac:dyDescent="0.3">
      <c r="A25590" s="16" t="s">
        <v>147</v>
      </c>
      <c r="B25590" s="17"/>
      <c r="C25590" s="17"/>
      <c r="D25590" s="17"/>
      <c r="E25590" s="17"/>
      <c r="F25590" s="17"/>
      <c r="G25590" s="17"/>
    </row>
    <row r="25591" spans="1:10" ht="15" customHeight="1" x14ac:dyDescent="0.25">
      <c r="A25591" s="101" t="s">
        <v>144</v>
      </c>
      <c r="B25591" s="113" t="s">
        <v>150</v>
      </c>
      <c r="C25591" s="68" t="s">
        <v>148</v>
      </c>
      <c r="D25591" s="69" t="s">
        <v>90</v>
      </c>
      <c r="E25591" s="69" t="s">
        <v>91</v>
      </c>
      <c r="F25591" s="70" t="s">
        <v>93</v>
      </c>
      <c r="G25591" s="71"/>
    </row>
    <row r="25592" spans="1:10" ht="15" customHeight="1" thickBot="1" x14ac:dyDescent="0.3">
      <c r="A25592" s="91"/>
      <c r="B25592" s="37"/>
      <c r="C25592" s="73"/>
      <c r="D25592" s="74"/>
      <c r="E25592" s="74"/>
      <c r="F25592" s="75" t="s">
        <v>94</v>
      </c>
      <c r="G25592" s="76" t="s">
        <v>95</v>
      </c>
    </row>
    <row r="25593" spans="1:10" ht="14.1" customHeight="1" x14ac:dyDescent="0.25">
      <c r="A25593" s="3" t="s">
        <v>145</v>
      </c>
      <c r="B25593" s="23" t="s">
        <v>151</v>
      </c>
      <c r="C25593" s="106">
        <v>216.39232356468224</v>
      </c>
      <c r="D25593" s="53">
        <v>3.5538274646863681</v>
      </c>
      <c r="E25593" s="53">
        <v>440.487789889765</v>
      </c>
      <c r="F25593" s="53">
        <v>209.40775859020275</v>
      </c>
      <c r="G25593" s="54">
        <v>223.37688853916174</v>
      </c>
    </row>
    <row r="25594" spans="1:10" ht="14.1" customHeight="1" x14ac:dyDescent="0.25">
      <c r="A25594" s="28"/>
      <c r="B25594" s="9" t="s">
        <v>152</v>
      </c>
      <c r="C25594" s="64">
        <v>178.91690248814453</v>
      </c>
      <c r="D25594" s="55">
        <v>3.2927908669341739</v>
      </c>
      <c r="E25594" s="55">
        <v>425.99114432688685</v>
      </c>
      <c r="F25594" s="55">
        <v>172.44476267178609</v>
      </c>
      <c r="G25594" s="56">
        <v>185.38904230450296</v>
      </c>
    </row>
    <row r="25595" spans="1:10" ht="14.1" customHeight="1" x14ac:dyDescent="0.25">
      <c r="A25595" s="28"/>
      <c r="B25595" s="9" t="s">
        <v>153</v>
      </c>
      <c r="C25595" s="64">
        <v>126.26210916418854</v>
      </c>
      <c r="D25595" s="55">
        <v>3.2170559009931314</v>
      </c>
      <c r="E25595" s="55">
        <v>421.6906713168471</v>
      </c>
      <c r="F25595" s="55">
        <v>119.93864635725471</v>
      </c>
      <c r="G25595" s="56">
        <v>132.58557197112239</v>
      </c>
    </row>
    <row r="25596" spans="1:10" ht="14.1" customHeight="1" x14ac:dyDescent="0.25">
      <c r="A25596" s="114"/>
      <c r="B25596" s="115" t="s">
        <v>154</v>
      </c>
      <c r="C25596" s="116">
        <v>58.321170104722952</v>
      </c>
      <c r="D25596" s="117">
        <v>3.1902586661077397</v>
      </c>
      <c r="E25596" s="117">
        <v>422.2230674286929</v>
      </c>
      <c r="F25596" s="117">
        <v>52.05040284862131</v>
      </c>
      <c r="G25596" s="118">
        <v>64.591937360824602</v>
      </c>
    </row>
    <row r="25597" spans="1:10" ht="14.1" customHeight="1" x14ac:dyDescent="0.25">
      <c r="A25597" s="119" t="s">
        <v>146</v>
      </c>
      <c r="B25597" s="120" t="s">
        <v>151</v>
      </c>
      <c r="C25597" s="121">
        <v>208.80261360385396</v>
      </c>
      <c r="D25597" s="122">
        <v>3.6600927926480731</v>
      </c>
      <c r="E25597" s="122">
        <v>443.61802538045362</v>
      </c>
      <c r="F25597" s="122">
        <v>201.60933840625665</v>
      </c>
      <c r="G25597" s="123">
        <v>215.99588880145126</v>
      </c>
    </row>
    <row r="25598" spans="1:10" ht="14.1" customHeight="1" x14ac:dyDescent="0.25">
      <c r="A25598" s="28"/>
      <c r="B25598" s="9" t="s">
        <v>152</v>
      </c>
      <c r="C25598" s="64">
        <v>175.41446470176481</v>
      </c>
      <c r="D25598" s="55">
        <v>3.4317292811530464</v>
      </c>
      <c r="E25598" s="55">
        <v>433.51941375718258</v>
      </c>
      <c r="F25598" s="55">
        <v>168.66956841780049</v>
      </c>
      <c r="G25598" s="56">
        <v>182.15936098572914</v>
      </c>
    </row>
    <row r="25599" spans="1:10" ht="14.1" customHeight="1" x14ac:dyDescent="0.25">
      <c r="A25599" s="28"/>
      <c r="B25599" s="9" t="s">
        <v>153</v>
      </c>
      <c r="C25599" s="64">
        <v>145.27914089483116</v>
      </c>
      <c r="D25599" s="55">
        <v>3.2180635342328441</v>
      </c>
      <c r="E25599" s="55">
        <v>421.19669137522874</v>
      </c>
      <c r="F25599" s="55">
        <v>138.95367612625805</v>
      </c>
      <c r="G25599" s="56">
        <v>151.60460566340427</v>
      </c>
    </row>
    <row r="25600" spans="1:10" ht="14.1" customHeight="1" thickBot="1" x14ac:dyDescent="0.3">
      <c r="A25600" s="91"/>
      <c r="B25600" s="14" t="s">
        <v>154</v>
      </c>
      <c r="C25600" s="65">
        <v>66.689237160835475</v>
      </c>
      <c r="D25600" s="57">
        <v>3.0995316567390496</v>
      </c>
      <c r="E25600" s="57">
        <v>416.87186709133954</v>
      </c>
      <c r="F25600" s="57">
        <v>60.596577948933522</v>
      </c>
      <c r="G25600" s="58">
        <v>72.781896372737435</v>
      </c>
    </row>
    <row r="25601" spans="1:7" ht="15" customHeight="1" x14ac:dyDescent="0.25">
      <c r="A25601" s="42" t="s">
        <v>370</v>
      </c>
      <c r="B25601" s="43"/>
      <c r="C25601" s="43"/>
      <c r="D25601" s="43"/>
      <c r="E25601" s="43"/>
      <c r="F25601" s="43"/>
      <c r="G25601" s="43"/>
    </row>
    <row r="25604" spans="1:7" x14ac:dyDescent="0.25">
      <c r="A25604" t="s">
        <v>375</v>
      </c>
    </row>
    <row r="25607" spans="1:7" ht="16.5" x14ac:dyDescent="0.25">
      <c r="A25607" t="s">
        <v>1</v>
      </c>
    </row>
    <row r="25609" spans="1:7" ht="18" customHeight="1" thickBot="1" x14ac:dyDescent="0.3">
      <c r="A25609" s="1" t="s">
        <v>2</v>
      </c>
      <c r="B25609" s="2"/>
      <c r="C25609" s="2"/>
    </row>
    <row r="25610" spans="1:7" ht="14.1" customHeight="1" x14ac:dyDescent="0.25">
      <c r="A25610" s="3" t="s">
        <v>3</v>
      </c>
      <c r="B25610" s="4"/>
      <c r="C25610" s="5" t="s">
        <v>376</v>
      </c>
    </row>
    <row r="25611" spans="1:7" ht="14.1" customHeight="1" x14ac:dyDescent="0.25">
      <c r="A25611" s="6" t="s">
        <v>5</v>
      </c>
      <c r="B25611" s="7"/>
      <c r="C25611" s="8" t="s">
        <v>6</v>
      </c>
    </row>
    <row r="25612" spans="1:7" ht="24" customHeight="1" x14ac:dyDescent="0.25">
      <c r="A25612" s="6" t="s">
        <v>7</v>
      </c>
      <c r="B25612" s="9" t="s">
        <v>8</v>
      </c>
      <c r="C25612" s="10" t="s">
        <v>9</v>
      </c>
    </row>
    <row r="25613" spans="1:7" ht="14.1" customHeight="1" x14ac:dyDescent="0.25">
      <c r="A25613" s="11"/>
      <c r="B25613" s="9" t="s">
        <v>10</v>
      </c>
      <c r="C25613" s="8" t="s">
        <v>11</v>
      </c>
    </row>
    <row r="25614" spans="1:7" ht="14.1" customHeight="1" x14ac:dyDescent="0.25">
      <c r="A25614" s="11"/>
      <c r="B25614" s="9" t="s">
        <v>12</v>
      </c>
      <c r="C25614" s="8" t="s">
        <v>13</v>
      </c>
    </row>
    <row r="25615" spans="1:7" ht="14.1" customHeight="1" x14ac:dyDescent="0.25">
      <c r="A25615" s="11"/>
      <c r="B25615" s="9" t="s">
        <v>14</v>
      </c>
      <c r="C25615" s="8" t="s">
        <v>13</v>
      </c>
    </row>
    <row r="25616" spans="1:7" ht="14.1" customHeight="1" x14ac:dyDescent="0.25">
      <c r="A25616" s="11"/>
      <c r="B25616" s="9" t="s">
        <v>15</v>
      </c>
      <c r="C25616" s="8" t="s">
        <v>13</v>
      </c>
    </row>
    <row r="25617" spans="1:7" ht="24" customHeight="1" x14ac:dyDescent="0.25">
      <c r="A25617" s="11"/>
      <c r="B25617" s="9" t="s">
        <v>16</v>
      </c>
      <c r="C25617" s="12">
        <v>494</v>
      </c>
    </row>
    <row r="25618" spans="1:7" ht="24" customHeight="1" x14ac:dyDescent="0.25">
      <c r="A25618" s="6" t="s">
        <v>17</v>
      </c>
      <c r="B25618" s="9" t="s">
        <v>18</v>
      </c>
      <c r="C25618" s="8" t="s">
        <v>19</v>
      </c>
    </row>
    <row r="25619" spans="1:7" ht="33.950000000000003" customHeight="1" x14ac:dyDescent="0.25">
      <c r="A25619" s="11"/>
      <c r="B25619" s="9" t="s">
        <v>20</v>
      </c>
      <c r="C25619" s="8" t="s">
        <v>21</v>
      </c>
    </row>
    <row r="25620" spans="1:7" ht="409.6" customHeight="1" x14ac:dyDescent="0.25">
      <c r="A25620" s="6" t="s">
        <v>22</v>
      </c>
      <c r="B25620" s="7"/>
      <c r="C25620" s="8" t="s">
        <v>377</v>
      </c>
    </row>
    <row r="25621" spans="1:7" ht="14.1" customHeight="1" x14ac:dyDescent="0.25">
      <c r="A25621" s="6" t="s">
        <v>24</v>
      </c>
      <c r="B25621" s="9" t="s">
        <v>25</v>
      </c>
      <c r="C25621" s="10" t="s">
        <v>192</v>
      </c>
    </row>
    <row r="25622" spans="1:7" ht="14.1" customHeight="1" thickBot="1" x14ac:dyDescent="0.3">
      <c r="A25622" s="13"/>
      <c r="B25622" s="14" t="s">
        <v>27</v>
      </c>
      <c r="C25622" s="15" t="s">
        <v>378</v>
      </c>
    </row>
    <row r="25625" spans="1:7" x14ac:dyDescent="0.25">
      <c r="A25625" t="s">
        <v>29</v>
      </c>
    </row>
    <row r="25627" spans="1:7" ht="20.100000000000001" customHeight="1" thickBot="1" x14ac:dyDescent="0.3">
      <c r="A25627" s="16" t="s">
        <v>30</v>
      </c>
      <c r="B25627" s="17"/>
      <c r="C25627" s="17"/>
      <c r="D25627" s="17"/>
      <c r="E25627" s="17"/>
      <c r="F25627" s="17"/>
      <c r="G25627" s="17"/>
    </row>
    <row r="25628" spans="1:7" ht="24.95" customHeight="1" thickBot="1" x14ac:dyDescent="0.3">
      <c r="A25628" s="18"/>
      <c r="B25628" s="19"/>
      <c r="C25628" s="20" t="s">
        <v>31</v>
      </c>
      <c r="D25628" s="21" t="s">
        <v>32</v>
      </c>
      <c r="E25628" s="21" t="s">
        <v>33</v>
      </c>
      <c r="F25628" s="21" t="s">
        <v>34</v>
      </c>
      <c r="G25628" s="22" t="s">
        <v>35</v>
      </c>
    </row>
    <row r="25629" spans="1:7" ht="14.1" customHeight="1" x14ac:dyDescent="0.25">
      <c r="A25629" s="3" t="s">
        <v>36</v>
      </c>
      <c r="B25629" s="23" t="s">
        <v>37</v>
      </c>
      <c r="C25629" s="24">
        <v>1</v>
      </c>
      <c r="D25629" s="25"/>
      <c r="E25629" s="26">
        <v>1</v>
      </c>
      <c r="F25629" s="25"/>
      <c r="G25629" s="27"/>
    </row>
    <row r="25630" spans="1:7" ht="14.1" customHeight="1" x14ac:dyDescent="0.25">
      <c r="A25630" s="28"/>
      <c r="B25630" s="9" t="s">
        <v>38</v>
      </c>
      <c r="C25630" s="29">
        <v>2</v>
      </c>
      <c r="D25630" s="30"/>
      <c r="E25630" s="31">
        <v>1</v>
      </c>
      <c r="F25630" s="30"/>
      <c r="G25630" s="32"/>
    </row>
    <row r="25631" spans="1:7" ht="14.1" customHeight="1" x14ac:dyDescent="0.25">
      <c r="A25631" s="28"/>
      <c r="B25631" s="9" t="s">
        <v>39</v>
      </c>
      <c r="C25631" s="29">
        <v>4</v>
      </c>
      <c r="D25631" s="30"/>
      <c r="E25631" s="31">
        <v>3</v>
      </c>
      <c r="F25631" s="30"/>
      <c r="G25631" s="32"/>
    </row>
    <row r="25632" spans="1:7" ht="14.1" customHeight="1" x14ac:dyDescent="0.25">
      <c r="A25632" s="28"/>
      <c r="B25632" s="9" t="s">
        <v>40</v>
      </c>
      <c r="C25632" s="29">
        <v>8</v>
      </c>
      <c r="D25632" s="30"/>
      <c r="E25632" s="31">
        <v>3</v>
      </c>
      <c r="F25632" s="30"/>
      <c r="G25632" s="32"/>
    </row>
    <row r="25633" spans="1:7" ht="24" customHeight="1" x14ac:dyDescent="0.25">
      <c r="A25633" s="33" t="s">
        <v>41</v>
      </c>
      <c r="B25633" s="9" t="s">
        <v>39</v>
      </c>
      <c r="C25633" s="29">
        <v>4</v>
      </c>
      <c r="D25633" s="34" t="s">
        <v>169</v>
      </c>
      <c r="E25633" s="31">
        <v>4</v>
      </c>
      <c r="F25633" s="34" t="s">
        <v>43</v>
      </c>
      <c r="G25633" s="35">
        <v>139</v>
      </c>
    </row>
    <row r="25634" spans="1:7" ht="14.1" customHeight="1" thickBot="1" x14ac:dyDescent="0.3">
      <c r="A25634" s="36" t="s">
        <v>44</v>
      </c>
      <c r="B25634" s="37"/>
      <c r="C25634" s="38">
        <v>19</v>
      </c>
      <c r="D25634" s="39"/>
      <c r="E25634" s="40">
        <v>12</v>
      </c>
      <c r="F25634" s="39"/>
      <c r="G25634" s="41"/>
    </row>
    <row r="25635" spans="1:7" ht="15" customHeight="1" x14ac:dyDescent="0.25">
      <c r="A25635" s="42" t="s">
        <v>370</v>
      </c>
      <c r="B25635" s="43"/>
      <c r="C25635" s="43"/>
      <c r="D25635" s="43"/>
      <c r="E25635" s="43"/>
      <c r="F25635" s="43"/>
      <c r="G25635" s="43"/>
    </row>
    <row r="25637" spans="1:7" ht="20.100000000000001" customHeight="1" thickBot="1" x14ac:dyDescent="0.3">
      <c r="A25637" s="16" t="s">
        <v>46</v>
      </c>
      <c r="B25637" s="17"/>
    </row>
    <row r="25638" spans="1:7" ht="24" customHeight="1" x14ac:dyDescent="0.25">
      <c r="A25638" s="44" t="s">
        <v>47</v>
      </c>
      <c r="B25638" s="45">
        <v>4242.4912036366168</v>
      </c>
    </row>
    <row r="25639" spans="1:7" ht="24" customHeight="1" x14ac:dyDescent="0.25">
      <c r="A25639" s="46" t="s">
        <v>48</v>
      </c>
      <c r="B25639" s="47">
        <v>4250.4912036366168</v>
      </c>
    </row>
    <row r="25640" spans="1:7" ht="24" customHeight="1" x14ac:dyDescent="0.25">
      <c r="A25640" s="46" t="s">
        <v>49</v>
      </c>
      <c r="B25640" s="47">
        <v>4250.5798954326256</v>
      </c>
    </row>
    <row r="25641" spans="1:7" ht="24" customHeight="1" x14ac:dyDescent="0.25">
      <c r="A25641" s="46" t="s">
        <v>50</v>
      </c>
      <c r="B25641" s="47">
        <v>4270.9811748746743</v>
      </c>
    </row>
    <row r="25642" spans="1:7" ht="24" customHeight="1" thickBot="1" x14ac:dyDescent="0.3">
      <c r="A25642" s="48" t="s">
        <v>51</v>
      </c>
      <c r="B25642" s="49">
        <v>4266.9811748746743</v>
      </c>
    </row>
    <row r="25643" spans="1:7" ht="35.1" customHeight="1" x14ac:dyDescent="0.25">
      <c r="A25643" s="42" t="s">
        <v>52</v>
      </c>
      <c r="B25643" s="43"/>
    </row>
    <row r="25644" spans="1:7" ht="24.95" customHeight="1" x14ac:dyDescent="0.25">
      <c r="A25644" s="50" t="s">
        <v>370</v>
      </c>
      <c r="B25644" s="51"/>
    </row>
    <row r="25647" spans="1:7" ht="16.5" x14ac:dyDescent="0.25">
      <c r="A25647" t="s">
        <v>53</v>
      </c>
    </row>
    <row r="25649" spans="1:5" ht="20.100000000000001" customHeight="1" thickBot="1" x14ac:dyDescent="0.3">
      <c r="A25649" s="16" t="s">
        <v>54</v>
      </c>
      <c r="B25649" s="17"/>
      <c r="C25649" s="17"/>
      <c r="D25649" s="17"/>
      <c r="E25649" s="17"/>
    </row>
    <row r="25650" spans="1:5" ht="24.95" customHeight="1" thickBot="1" x14ac:dyDescent="0.3">
      <c r="A25650" s="52" t="s">
        <v>55</v>
      </c>
      <c r="B25650" s="20" t="s">
        <v>56</v>
      </c>
      <c r="C25650" s="21" t="s">
        <v>57</v>
      </c>
      <c r="D25650" s="21" t="s">
        <v>58</v>
      </c>
      <c r="E25650" s="22" t="s">
        <v>59</v>
      </c>
    </row>
    <row r="25651" spans="1:5" ht="14.1" customHeight="1" x14ac:dyDescent="0.25">
      <c r="A25651" s="44" t="s">
        <v>37</v>
      </c>
      <c r="B25651" s="24">
        <v>1</v>
      </c>
      <c r="C25651" s="53">
        <v>139.82281755147685</v>
      </c>
      <c r="D25651" s="53">
        <v>9775.148431827849</v>
      </c>
      <c r="E25651" s="54">
        <v>2.7889007912185802E-131</v>
      </c>
    </row>
    <row r="25652" spans="1:5" ht="14.1" customHeight="1" x14ac:dyDescent="0.25">
      <c r="A25652" s="46" t="s">
        <v>38</v>
      </c>
      <c r="B25652" s="29">
        <v>1</v>
      </c>
      <c r="C25652" s="55">
        <v>139.82281755147713</v>
      </c>
      <c r="D25652" s="55">
        <v>2.0113659780037523</v>
      </c>
      <c r="E25652" s="56">
        <v>0.15834962250292778</v>
      </c>
    </row>
    <row r="25653" spans="1:5" ht="14.1" customHeight="1" x14ac:dyDescent="0.25">
      <c r="A25653" s="46" t="s">
        <v>39</v>
      </c>
      <c r="B25653" s="29">
        <v>3</v>
      </c>
      <c r="C25653" s="55">
        <v>215.25210703805899</v>
      </c>
      <c r="D25653" s="55">
        <v>740.01401037833591</v>
      </c>
      <c r="E25653" s="56">
        <v>4.5162616285395208E-113</v>
      </c>
    </row>
    <row r="25654" spans="1:5" ht="14.1" customHeight="1" thickBot="1" x14ac:dyDescent="0.3">
      <c r="A25654" s="48" t="s">
        <v>40</v>
      </c>
      <c r="B25654" s="38">
        <v>3</v>
      </c>
      <c r="C25654" s="57">
        <v>215.25210703805899</v>
      </c>
      <c r="D25654" s="57">
        <v>7.2697244270420631</v>
      </c>
      <c r="E25654" s="58">
        <v>1.146559871741037E-4</v>
      </c>
    </row>
    <row r="25655" spans="1:5" ht="15" customHeight="1" x14ac:dyDescent="0.25">
      <c r="A25655" s="42" t="s">
        <v>370</v>
      </c>
      <c r="B25655" s="43"/>
      <c r="C25655" s="43"/>
      <c r="D25655" s="43"/>
      <c r="E25655" s="43"/>
    </row>
    <row r="25658" spans="1:5" ht="16.5" x14ac:dyDescent="0.25">
      <c r="A25658" t="s">
        <v>60</v>
      </c>
    </row>
    <row r="25660" spans="1:5" ht="18" customHeight="1" thickBot="1" x14ac:dyDescent="0.3">
      <c r="A25660" s="1" t="s">
        <v>61</v>
      </c>
      <c r="B25660" s="2"/>
      <c r="C25660" s="2"/>
    </row>
    <row r="25661" spans="1:5" ht="15" customHeight="1" thickBot="1" x14ac:dyDescent="0.3">
      <c r="A25661" s="59"/>
      <c r="B25661" s="60"/>
      <c r="C25661" s="61" t="s">
        <v>62</v>
      </c>
    </row>
    <row r="25662" spans="1:5" ht="14.1" customHeight="1" x14ac:dyDescent="0.25">
      <c r="A25662" s="3" t="s">
        <v>36</v>
      </c>
      <c r="B25662" s="23" t="s">
        <v>37</v>
      </c>
      <c r="C25662" s="62">
        <v>0.99999999999999989</v>
      </c>
    </row>
    <row r="25663" spans="1:5" ht="14.1" customHeight="1" x14ac:dyDescent="0.25">
      <c r="A25663" s="11"/>
      <c r="B25663" s="9" t="s">
        <v>63</v>
      </c>
      <c r="C25663" s="47">
        <v>0.5</v>
      </c>
    </row>
    <row r="25664" spans="1:5" ht="14.1" customHeight="1" x14ac:dyDescent="0.25">
      <c r="A25664" s="11"/>
      <c r="B25664" s="9" t="s">
        <v>64</v>
      </c>
      <c r="C25664" s="47">
        <v>0.49999999999999989</v>
      </c>
    </row>
    <row r="25665" spans="1:3" ht="14.1" customHeight="1" x14ac:dyDescent="0.25">
      <c r="A25665" s="11"/>
      <c r="B25665" s="9" t="s">
        <v>65</v>
      </c>
      <c r="C25665" s="47">
        <v>0.24999999999999997</v>
      </c>
    </row>
    <row r="25666" spans="1:3" ht="14.1" customHeight="1" x14ac:dyDescent="0.25">
      <c r="A25666" s="11"/>
      <c r="B25666" s="9" t="s">
        <v>66</v>
      </c>
      <c r="C25666" s="47">
        <v>0.24999999999999997</v>
      </c>
    </row>
    <row r="25667" spans="1:3" ht="14.1" customHeight="1" x14ac:dyDescent="0.25">
      <c r="A25667" s="11"/>
      <c r="B25667" s="9" t="s">
        <v>67</v>
      </c>
      <c r="C25667" s="47">
        <v>0.25</v>
      </c>
    </row>
    <row r="25668" spans="1:3" ht="14.1" customHeight="1" x14ac:dyDescent="0.25">
      <c r="A25668" s="11"/>
      <c r="B25668" s="9" t="s">
        <v>68</v>
      </c>
      <c r="C25668" s="47">
        <v>0.24999999999999986</v>
      </c>
    </row>
    <row r="25669" spans="1:3" ht="24" customHeight="1" x14ac:dyDescent="0.25">
      <c r="A25669" s="11"/>
      <c r="B25669" s="9" t="s">
        <v>69</v>
      </c>
      <c r="C25669" s="47">
        <v>0.12499999999999997</v>
      </c>
    </row>
    <row r="25670" spans="1:3" ht="24" customHeight="1" x14ac:dyDescent="0.25">
      <c r="A25670" s="11"/>
      <c r="B25670" s="9" t="s">
        <v>70</v>
      </c>
      <c r="C25670" s="47">
        <v>0.12499999999999997</v>
      </c>
    </row>
    <row r="25671" spans="1:3" ht="24" customHeight="1" x14ac:dyDescent="0.25">
      <c r="A25671" s="11"/>
      <c r="B25671" s="9" t="s">
        <v>71</v>
      </c>
      <c r="C25671" s="47">
        <v>0.12500000000000019</v>
      </c>
    </row>
    <row r="25672" spans="1:3" ht="24" customHeight="1" x14ac:dyDescent="0.25">
      <c r="A25672" s="11"/>
      <c r="B25672" s="9" t="s">
        <v>72</v>
      </c>
      <c r="C25672" s="47">
        <v>0.12499999999999997</v>
      </c>
    </row>
    <row r="25673" spans="1:3" ht="24" customHeight="1" x14ac:dyDescent="0.25">
      <c r="A25673" s="11"/>
      <c r="B25673" s="9" t="s">
        <v>73</v>
      </c>
      <c r="C25673" s="47">
        <v>0.12499999999999999</v>
      </c>
    </row>
    <row r="25674" spans="1:3" ht="24" customHeight="1" x14ac:dyDescent="0.25">
      <c r="A25674" s="11"/>
      <c r="B25674" s="9" t="s">
        <v>74</v>
      </c>
      <c r="C25674" s="47">
        <v>0.125</v>
      </c>
    </row>
    <row r="25675" spans="1:3" ht="24" customHeight="1" x14ac:dyDescent="0.25">
      <c r="A25675" s="11"/>
      <c r="B25675" s="9" t="s">
        <v>75</v>
      </c>
      <c r="C25675" s="47">
        <v>0.12499999999999986</v>
      </c>
    </row>
    <row r="25676" spans="1:3" ht="24" customHeight="1" thickBot="1" x14ac:dyDescent="0.3">
      <c r="A25676" s="13"/>
      <c r="B25676" s="14" t="s">
        <v>76</v>
      </c>
      <c r="C25676" s="49">
        <v>0.12499999999999986</v>
      </c>
    </row>
    <row r="25678" spans="1:3" ht="18" customHeight="1" thickBot="1" x14ac:dyDescent="0.3">
      <c r="A25678" s="1" t="s">
        <v>77</v>
      </c>
      <c r="B25678" s="2"/>
      <c r="C25678" s="2"/>
    </row>
    <row r="25679" spans="1:3" ht="15" customHeight="1" thickBot="1" x14ac:dyDescent="0.3">
      <c r="A25679" s="59"/>
      <c r="B25679" s="60"/>
      <c r="C25679" s="61" t="s">
        <v>78</v>
      </c>
    </row>
    <row r="25680" spans="1:3" ht="14.1" customHeight="1" x14ac:dyDescent="0.25">
      <c r="A25680" s="3" t="s">
        <v>36</v>
      </c>
      <c r="B25680" s="23" t="s">
        <v>37</v>
      </c>
      <c r="C25680" s="62">
        <v>0</v>
      </c>
    </row>
    <row r="25681" spans="1:5" ht="14.1" customHeight="1" x14ac:dyDescent="0.25">
      <c r="A25681" s="11"/>
      <c r="B25681" s="9" t="s">
        <v>63</v>
      </c>
      <c r="C25681" s="12">
        <v>1</v>
      </c>
    </row>
    <row r="25682" spans="1:5" ht="14.1" customHeight="1" x14ac:dyDescent="0.25">
      <c r="A25682" s="11"/>
      <c r="B25682" s="9" t="s">
        <v>64</v>
      </c>
      <c r="C25682" s="12">
        <v>-1.0000000000000013</v>
      </c>
    </row>
    <row r="25683" spans="1:5" ht="14.1" customHeight="1" x14ac:dyDescent="0.25">
      <c r="A25683" s="11"/>
      <c r="B25683" s="9" t="s">
        <v>65</v>
      </c>
      <c r="C25683" s="12">
        <v>0</v>
      </c>
    </row>
    <row r="25684" spans="1:5" ht="14.1" customHeight="1" x14ac:dyDescent="0.25">
      <c r="A25684" s="11"/>
      <c r="B25684" s="9" t="s">
        <v>66</v>
      </c>
      <c r="C25684" s="12">
        <v>0</v>
      </c>
    </row>
    <row r="25685" spans="1:5" ht="14.1" customHeight="1" x14ac:dyDescent="0.25">
      <c r="A25685" s="11"/>
      <c r="B25685" s="9" t="s">
        <v>67</v>
      </c>
      <c r="C25685" s="12">
        <v>0</v>
      </c>
    </row>
    <row r="25686" spans="1:5" ht="14.1" customHeight="1" x14ac:dyDescent="0.25">
      <c r="A25686" s="11"/>
      <c r="B25686" s="9" t="s">
        <v>68</v>
      </c>
      <c r="C25686" s="12">
        <v>0</v>
      </c>
    </row>
    <row r="25687" spans="1:5" ht="24" customHeight="1" x14ac:dyDescent="0.25">
      <c r="A25687" s="11"/>
      <c r="B25687" s="9" t="s">
        <v>69</v>
      </c>
      <c r="C25687" s="47">
        <v>0.25000000000000017</v>
      </c>
    </row>
    <row r="25688" spans="1:5" ht="24" customHeight="1" x14ac:dyDescent="0.25">
      <c r="A25688" s="11"/>
      <c r="B25688" s="9" t="s">
        <v>70</v>
      </c>
      <c r="C25688" s="47">
        <v>0.25000000000000011</v>
      </c>
    </row>
    <row r="25689" spans="1:5" ht="24" customHeight="1" x14ac:dyDescent="0.25">
      <c r="A25689" s="11"/>
      <c r="B25689" s="9" t="s">
        <v>71</v>
      </c>
      <c r="C25689" s="47">
        <v>0.25000000000000022</v>
      </c>
    </row>
    <row r="25690" spans="1:5" ht="24" customHeight="1" x14ac:dyDescent="0.25">
      <c r="A25690" s="11"/>
      <c r="B25690" s="9" t="s">
        <v>72</v>
      </c>
      <c r="C25690" s="47">
        <v>0.24999999999999956</v>
      </c>
    </row>
    <row r="25691" spans="1:5" ht="24" customHeight="1" x14ac:dyDescent="0.25">
      <c r="A25691" s="11"/>
      <c r="B25691" s="9" t="s">
        <v>73</v>
      </c>
      <c r="C25691" s="47">
        <v>-0.25000000000000011</v>
      </c>
    </row>
    <row r="25692" spans="1:5" ht="24" customHeight="1" x14ac:dyDescent="0.25">
      <c r="A25692" s="11"/>
      <c r="B25692" s="9" t="s">
        <v>74</v>
      </c>
      <c r="C25692" s="47">
        <v>-0.25000000000000022</v>
      </c>
    </row>
    <row r="25693" spans="1:5" ht="24" customHeight="1" x14ac:dyDescent="0.25">
      <c r="A25693" s="11"/>
      <c r="B25693" s="9" t="s">
        <v>75</v>
      </c>
      <c r="C25693" s="47">
        <v>-0.25000000000000022</v>
      </c>
    </row>
    <row r="25694" spans="1:5" ht="24" customHeight="1" thickBot="1" x14ac:dyDescent="0.3">
      <c r="A25694" s="13"/>
      <c r="B25694" s="14" t="s">
        <v>76</v>
      </c>
      <c r="C25694" s="49">
        <v>-0.25000000000000011</v>
      </c>
    </row>
    <row r="25696" spans="1:5" ht="18" customHeight="1" thickBot="1" x14ac:dyDescent="0.3">
      <c r="A25696" s="1" t="s">
        <v>79</v>
      </c>
      <c r="B25696" s="2"/>
      <c r="C25696" s="2"/>
      <c r="D25696" s="2"/>
      <c r="E25696" s="2"/>
    </row>
    <row r="25697" spans="1:5" ht="15" customHeight="1" thickBot="1" x14ac:dyDescent="0.3">
      <c r="A25697" s="59"/>
      <c r="B25697" s="60"/>
      <c r="C25697" s="20" t="s">
        <v>80</v>
      </c>
      <c r="D25697" s="21" t="s">
        <v>81</v>
      </c>
      <c r="E25697" s="22" t="s">
        <v>82</v>
      </c>
    </row>
    <row r="25698" spans="1:5" ht="14.1" customHeight="1" x14ac:dyDescent="0.25">
      <c r="A25698" s="3" t="s">
        <v>36</v>
      </c>
      <c r="B25698" s="23" t="s">
        <v>37</v>
      </c>
      <c r="C25698" s="24">
        <v>0</v>
      </c>
      <c r="D25698" s="26">
        <v>0</v>
      </c>
      <c r="E25698" s="63">
        <v>0</v>
      </c>
    </row>
    <row r="25699" spans="1:5" ht="14.1" customHeight="1" x14ac:dyDescent="0.25">
      <c r="A25699" s="11"/>
      <c r="B25699" s="9" t="s">
        <v>63</v>
      </c>
      <c r="C25699" s="29">
        <v>0</v>
      </c>
      <c r="D25699" s="31">
        <v>0</v>
      </c>
      <c r="E25699" s="35">
        <v>0</v>
      </c>
    </row>
    <row r="25700" spans="1:5" ht="14.1" customHeight="1" x14ac:dyDescent="0.25">
      <c r="A25700" s="11"/>
      <c r="B25700" s="9" t="s">
        <v>64</v>
      </c>
      <c r="C25700" s="29">
        <v>0</v>
      </c>
      <c r="D25700" s="31">
        <v>0</v>
      </c>
      <c r="E25700" s="35">
        <v>0</v>
      </c>
    </row>
    <row r="25701" spans="1:5" ht="14.1" customHeight="1" x14ac:dyDescent="0.25">
      <c r="A25701" s="11"/>
      <c r="B25701" s="9" t="s">
        <v>65</v>
      </c>
      <c r="C25701" s="29">
        <v>1</v>
      </c>
      <c r="D25701" s="31">
        <v>0</v>
      </c>
      <c r="E25701" s="35">
        <v>0</v>
      </c>
    </row>
    <row r="25702" spans="1:5" ht="14.1" customHeight="1" x14ac:dyDescent="0.25">
      <c r="A25702" s="11"/>
      <c r="B25702" s="9" t="s">
        <v>66</v>
      </c>
      <c r="C25702" s="29">
        <v>0</v>
      </c>
      <c r="D25702" s="31">
        <v>1</v>
      </c>
      <c r="E25702" s="35">
        <v>0</v>
      </c>
    </row>
    <row r="25703" spans="1:5" ht="14.1" customHeight="1" x14ac:dyDescent="0.25">
      <c r="A25703" s="11"/>
      <c r="B25703" s="9" t="s">
        <v>67</v>
      </c>
      <c r="C25703" s="29">
        <v>0</v>
      </c>
      <c r="D25703" s="31">
        <v>0</v>
      </c>
      <c r="E25703" s="35">
        <v>1</v>
      </c>
    </row>
    <row r="25704" spans="1:5" ht="14.1" customHeight="1" x14ac:dyDescent="0.25">
      <c r="A25704" s="11"/>
      <c r="B25704" s="9" t="s">
        <v>68</v>
      </c>
      <c r="C25704" s="29">
        <v>-1.0000000000000013</v>
      </c>
      <c r="D25704" s="31">
        <v>-1.0000000000000013</v>
      </c>
      <c r="E25704" s="35">
        <v>-1.0000000000000018</v>
      </c>
    </row>
    <row r="25705" spans="1:5" ht="24" customHeight="1" x14ac:dyDescent="0.25">
      <c r="A25705" s="11"/>
      <c r="B25705" s="9" t="s">
        <v>69</v>
      </c>
      <c r="C25705" s="64">
        <v>0.49999999999999983</v>
      </c>
      <c r="D25705" s="31">
        <v>0</v>
      </c>
      <c r="E25705" s="35">
        <v>0</v>
      </c>
    </row>
    <row r="25706" spans="1:5" ht="24" customHeight="1" x14ac:dyDescent="0.25">
      <c r="A25706" s="11"/>
      <c r="B25706" s="9" t="s">
        <v>70</v>
      </c>
      <c r="C25706" s="29">
        <v>0</v>
      </c>
      <c r="D25706" s="55">
        <v>0.50000000000000011</v>
      </c>
      <c r="E25706" s="35">
        <v>0</v>
      </c>
    </row>
    <row r="25707" spans="1:5" ht="24" customHeight="1" x14ac:dyDescent="0.25">
      <c r="A25707" s="11"/>
      <c r="B25707" s="9" t="s">
        <v>71</v>
      </c>
      <c r="C25707" s="29">
        <v>0</v>
      </c>
      <c r="D25707" s="31">
        <v>0</v>
      </c>
      <c r="E25707" s="56">
        <v>0.49999999999999989</v>
      </c>
    </row>
    <row r="25708" spans="1:5" ht="24" customHeight="1" x14ac:dyDescent="0.25">
      <c r="A25708" s="11"/>
      <c r="B25708" s="9" t="s">
        <v>72</v>
      </c>
      <c r="C25708" s="64">
        <v>-0.50000000000000122</v>
      </c>
      <c r="D25708" s="55">
        <v>-0.500000000000001</v>
      </c>
      <c r="E25708" s="56">
        <v>-0.50000000000000089</v>
      </c>
    </row>
    <row r="25709" spans="1:5" ht="24" customHeight="1" x14ac:dyDescent="0.25">
      <c r="A25709" s="11"/>
      <c r="B25709" s="9" t="s">
        <v>73</v>
      </c>
      <c r="C25709" s="64">
        <v>0.5</v>
      </c>
      <c r="D25709" s="31">
        <v>0</v>
      </c>
      <c r="E25709" s="35">
        <v>0</v>
      </c>
    </row>
    <row r="25710" spans="1:5" ht="24" customHeight="1" x14ac:dyDescent="0.25">
      <c r="A25710" s="11"/>
      <c r="B25710" s="9" t="s">
        <v>74</v>
      </c>
      <c r="C25710" s="29">
        <v>0</v>
      </c>
      <c r="D25710" s="55">
        <v>0.49999999999999956</v>
      </c>
      <c r="E25710" s="35">
        <v>0</v>
      </c>
    </row>
    <row r="25711" spans="1:5" ht="24" customHeight="1" x14ac:dyDescent="0.25">
      <c r="A25711" s="11"/>
      <c r="B25711" s="9" t="s">
        <v>75</v>
      </c>
      <c r="C25711" s="29">
        <v>0</v>
      </c>
      <c r="D25711" s="31">
        <v>0</v>
      </c>
      <c r="E25711" s="56">
        <v>0.5</v>
      </c>
    </row>
    <row r="25712" spans="1:5" ht="24" customHeight="1" thickBot="1" x14ac:dyDescent="0.3">
      <c r="A25712" s="13"/>
      <c r="B25712" s="14" t="s">
        <v>76</v>
      </c>
      <c r="C25712" s="65">
        <v>-0.500000000000001</v>
      </c>
      <c r="D25712" s="57">
        <v>-0.50000000000000078</v>
      </c>
      <c r="E25712" s="58">
        <v>-0.50000000000000067</v>
      </c>
    </row>
    <row r="25714" spans="1:5" ht="18" customHeight="1" thickBot="1" x14ac:dyDescent="0.3">
      <c r="A25714" s="1" t="s">
        <v>83</v>
      </c>
      <c r="B25714" s="2"/>
      <c r="C25714" s="2"/>
      <c r="D25714" s="2"/>
      <c r="E25714" s="2"/>
    </row>
    <row r="25715" spans="1:5" ht="15" customHeight="1" thickBot="1" x14ac:dyDescent="0.3">
      <c r="A25715" s="59"/>
      <c r="B25715" s="60"/>
      <c r="C25715" s="20" t="s">
        <v>84</v>
      </c>
      <c r="D25715" s="21" t="s">
        <v>85</v>
      </c>
      <c r="E25715" s="22" t="s">
        <v>86</v>
      </c>
    </row>
    <row r="25716" spans="1:5" ht="14.1" customHeight="1" x14ac:dyDescent="0.25">
      <c r="A25716" s="3" t="s">
        <v>36</v>
      </c>
      <c r="B25716" s="23" t="s">
        <v>37</v>
      </c>
      <c r="C25716" s="24">
        <v>0</v>
      </c>
      <c r="D25716" s="26">
        <v>0</v>
      </c>
      <c r="E25716" s="63">
        <v>0</v>
      </c>
    </row>
    <row r="25717" spans="1:5" ht="14.1" customHeight="1" x14ac:dyDescent="0.25">
      <c r="A25717" s="11"/>
      <c r="B25717" s="9" t="s">
        <v>63</v>
      </c>
      <c r="C25717" s="29">
        <v>0</v>
      </c>
      <c r="D25717" s="31">
        <v>0</v>
      </c>
      <c r="E25717" s="35">
        <v>0</v>
      </c>
    </row>
    <row r="25718" spans="1:5" ht="14.1" customHeight="1" x14ac:dyDescent="0.25">
      <c r="A25718" s="11"/>
      <c r="B25718" s="9" t="s">
        <v>64</v>
      </c>
      <c r="C25718" s="29">
        <v>0</v>
      </c>
      <c r="D25718" s="31">
        <v>0</v>
      </c>
      <c r="E25718" s="35">
        <v>0</v>
      </c>
    </row>
    <row r="25719" spans="1:5" ht="14.1" customHeight="1" x14ac:dyDescent="0.25">
      <c r="A25719" s="11"/>
      <c r="B25719" s="9" t="s">
        <v>65</v>
      </c>
      <c r="C25719" s="29">
        <v>0</v>
      </c>
      <c r="D25719" s="31">
        <v>0</v>
      </c>
      <c r="E25719" s="35">
        <v>0</v>
      </c>
    </row>
    <row r="25720" spans="1:5" ht="14.1" customHeight="1" x14ac:dyDescent="0.25">
      <c r="A25720" s="11"/>
      <c r="B25720" s="9" t="s">
        <v>66</v>
      </c>
      <c r="C25720" s="29">
        <v>0</v>
      </c>
      <c r="D25720" s="31">
        <v>0</v>
      </c>
      <c r="E25720" s="35">
        <v>0</v>
      </c>
    </row>
    <row r="25721" spans="1:5" ht="14.1" customHeight="1" x14ac:dyDescent="0.25">
      <c r="A25721" s="11"/>
      <c r="B25721" s="9" t="s">
        <v>67</v>
      </c>
      <c r="C25721" s="29">
        <v>0</v>
      </c>
      <c r="D25721" s="31">
        <v>0</v>
      </c>
      <c r="E25721" s="35">
        <v>0</v>
      </c>
    </row>
    <row r="25722" spans="1:5" ht="14.1" customHeight="1" x14ac:dyDescent="0.25">
      <c r="A25722" s="11"/>
      <c r="B25722" s="9" t="s">
        <v>68</v>
      </c>
      <c r="C25722" s="29">
        <v>0</v>
      </c>
      <c r="D25722" s="31">
        <v>0</v>
      </c>
      <c r="E25722" s="35">
        <v>0</v>
      </c>
    </row>
    <row r="25723" spans="1:5" ht="24" customHeight="1" x14ac:dyDescent="0.25">
      <c r="A25723" s="11"/>
      <c r="B25723" s="9" t="s">
        <v>69</v>
      </c>
      <c r="C25723" s="29">
        <v>1</v>
      </c>
      <c r="D25723" s="31">
        <v>0</v>
      </c>
      <c r="E25723" s="35">
        <v>0</v>
      </c>
    </row>
    <row r="25724" spans="1:5" ht="24" customHeight="1" x14ac:dyDescent="0.25">
      <c r="A25724" s="11"/>
      <c r="B25724" s="9" t="s">
        <v>70</v>
      </c>
      <c r="C25724" s="29">
        <v>0</v>
      </c>
      <c r="D25724" s="31">
        <v>1</v>
      </c>
      <c r="E25724" s="35">
        <v>0</v>
      </c>
    </row>
    <row r="25725" spans="1:5" ht="24" customHeight="1" x14ac:dyDescent="0.25">
      <c r="A25725" s="11"/>
      <c r="B25725" s="9" t="s">
        <v>71</v>
      </c>
      <c r="C25725" s="29">
        <v>0</v>
      </c>
      <c r="D25725" s="31">
        <v>0</v>
      </c>
      <c r="E25725" s="35">
        <v>1</v>
      </c>
    </row>
    <row r="25726" spans="1:5" ht="24" customHeight="1" x14ac:dyDescent="0.25">
      <c r="A25726" s="11"/>
      <c r="B25726" s="9" t="s">
        <v>72</v>
      </c>
      <c r="C25726" s="29">
        <v>-1.0000000000000022</v>
      </c>
      <c r="D25726" s="31">
        <v>-1.0000000000000016</v>
      </c>
      <c r="E25726" s="35">
        <v>-1.000000000000002</v>
      </c>
    </row>
    <row r="25727" spans="1:5" ht="24" customHeight="1" x14ac:dyDescent="0.25">
      <c r="A25727" s="11"/>
      <c r="B25727" s="9" t="s">
        <v>73</v>
      </c>
      <c r="C25727" s="29">
        <v>-0.99999999999999956</v>
      </c>
      <c r="D25727" s="31">
        <v>0</v>
      </c>
      <c r="E25727" s="35">
        <v>0</v>
      </c>
    </row>
    <row r="25728" spans="1:5" ht="24" customHeight="1" x14ac:dyDescent="0.25">
      <c r="A25728" s="11"/>
      <c r="B25728" s="9" t="s">
        <v>74</v>
      </c>
      <c r="C25728" s="29">
        <v>0</v>
      </c>
      <c r="D25728" s="31">
        <v>-1.0000000000000002</v>
      </c>
      <c r="E25728" s="35">
        <v>0</v>
      </c>
    </row>
    <row r="25729" spans="1:8" ht="24" customHeight="1" x14ac:dyDescent="0.25">
      <c r="A25729" s="11"/>
      <c r="B25729" s="9" t="s">
        <v>75</v>
      </c>
      <c r="C25729" s="29">
        <v>0</v>
      </c>
      <c r="D25729" s="31">
        <v>0</v>
      </c>
      <c r="E25729" s="35">
        <v>-0.99999999999999933</v>
      </c>
    </row>
    <row r="25730" spans="1:8" ht="24" customHeight="1" thickBot="1" x14ac:dyDescent="0.3">
      <c r="A25730" s="13"/>
      <c r="B25730" s="14" t="s">
        <v>76</v>
      </c>
      <c r="C25730" s="38">
        <v>1.0000000000000031</v>
      </c>
      <c r="D25730" s="40">
        <v>1.0000000000000027</v>
      </c>
      <c r="E25730" s="66">
        <v>1.0000000000000022</v>
      </c>
    </row>
    <row r="25732" spans="1:8" ht="20.100000000000001" customHeight="1" thickBot="1" x14ac:dyDescent="0.3">
      <c r="A25732" s="16" t="s">
        <v>87</v>
      </c>
      <c r="B25732" s="17"/>
      <c r="C25732" s="17"/>
      <c r="D25732" s="17"/>
      <c r="E25732" s="17"/>
      <c r="F25732" s="17"/>
      <c r="G25732" s="17"/>
      <c r="H25732" s="17"/>
    </row>
    <row r="25733" spans="1:8" ht="15" customHeight="1" x14ac:dyDescent="0.25">
      <c r="A25733" s="67" t="s">
        <v>88</v>
      </c>
      <c r="B25733" s="68" t="s">
        <v>89</v>
      </c>
      <c r="C25733" s="69" t="s">
        <v>90</v>
      </c>
      <c r="D25733" s="69" t="s">
        <v>91</v>
      </c>
      <c r="E25733" s="69" t="s">
        <v>92</v>
      </c>
      <c r="F25733" s="69" t="s">
        <v>59</v>
      </c>
      <c r="G25733" s="70" t="s">
        <v>93</v>
      </c>
      <c r="H25733" s="71"/>
    </row>
    <row r="25734" spans="1:8" ht="15" customHeight="1" thickBot="1" x14ac:dyDescent="0.3">
      <c r="A25734" s="72"/>
      <c r="B25734" s="73"/>
      <c r="C25734" s="74"/>
      <c r="D25734" s="74"/>
      <c r="E25734" s="74"/>
      <c r="F25734" s="74"/>
      <c r="G25734" s="75" t="s">
        <v>94</v>
      </c>
      <c r="H25734" s="76" t="s">
        <v>95</v>
      </c>
    </row>
    <row r="25735" spans="1:8" ht="14.1" customHeight="1" x14ac:dyDescent="0.25">
      <c r="A25735" s="44" t="s">
        <v>37</v>
      </c>
      <c r="B25735" s="77">
        <v>66.652836425327223</v>
      </c>
      <c r="C25735" s="78">
        <v>3.1035695994407404</v>
      </c>
      <c r="D25735" s="53">
        <v>398.06476168131769</v>
      </c>
      <c r="E25735" s="53">
        <v>21.476185498574928</v>
      </c>
      <c r="F25735" s="53">
        <v>1.6668644497960655E-68</v>
      </c>
      <c r="G25735" s="78">
        <v>60.551400622024573</v>
      </c>
      <c r="H25735" s="79">
        <v>72.754272228629873</v>
      </c>
    </row>
    <row r="25736" spans="1:8" ht="14.1" customHeight="1" x14ac:dyDescent="0.25">
      <c r="A25736" s="46" t="s">
        <v>63</v>
      </c>
      <c r="B25736" s="80">
        <v>-8.1588447773428889</v>
      </c>
      <c r="C25736" s="81">
        <v>4.4525894820123746</v>
      </c>
      <c r="D25736" s="55">
        <v>401.25116109824734</v>
      </c>
      <c r="E25736" s="55">
        <v>-1.8323819903683214</v>
      </c>
      <c r="F25736" s="55">
        <v>6.763546741799624E-2</v>
      </c>
      <c r="G25736" s="81">
        <v>-16.91216256804271</v>
      </c>
      <c r="H25736" s="82">
        <v>0.59447301335693126</v>
      </c>
    </row>
    <row r="25737" spans="1:8" ht="14.1" customHeight="1" x14ac:dyDescent="0.25">
      <c r="A25737" s="46" t="s">
        <v>64</v>
      </c>
      <c r="B25737" s="83" t="s">
        <v>96</v>
      </c>
      <c r="C25737" s="31">
        <v>0</v>
      </c>
      <c r="D25737" s="84" t="s">
        <v>97</v>
      </c>
      <c r="E25737" s="84" t="s">
        <v>97</v>
      </c>
      <c r="F25737" s="84" t="s">
        <v>97</v>
      </c>
      <c r="G25737" s="84" t="s">
        <v>97</v>
      </c>
      <c r="H25737" s="85" t="s">
        <v>97</v>
      </c>
    </row>
    <row r="25738" spans="1:8" ht="14.1" customHeight="1" x14ac:dyDescent="0.25">
      <c r="A25738" s="46" t="s">
        <v>65</v>
      </c>
      <c r="B25738" s="80">
        <v>143.04553919490959</v>
      </c>
      <c r="C25738" s="81">
        <v>4.7810835729947314</v>
      </c>
      <c r="D25738" s="55">
        <v>202.23015382223232</v>
      </c>
      <c r="E25738" s="55">
        <v>29.919062700112988</v>
      </c>
      <c r="F25738" s="55">
        <v>3.3270843469400398E-76</v>
      </c>
      <c r="G25738" s="81">
        <v>133.6183713904561</v>
      </c>
      <c r="H25738" s="82">
        <v>152.47270699936308</v>
      </c>
    </row>
    <row r="25739" spans="1:8" ht="14.1" customHeight="1" x14ac:dyDescent="0.25">
      <c r="A25739" s="46" t="s">
        <v>66</v>
      </c>
      <c r="B25739" s="80">
        <v>108.67480819791469</v>
      </c>
      <c r="C25739" s="81">
        <v>4.2844246548042699</v>
      </c>
      <c r="D25739" s="55">
        <v>254.15424890917038</v>
      </c>
      <c r="E25739" s="55">
        <v>25.365087953187356</v>
      </c>
      <c r="F25739" s="55">
        <v>1.3732211460838114E-71</v>
      </c>
      <c r="G25739" s="81">
        <v>100.23731155693689</v>
      </c>
      <c r="H25739" s="82">
        <v>117.11230483889248</v>
      </c>
    </row>
    <row r="25740" spans="1:8" ht="14.1" customHeight="1" x14ac:dyDescent="0.25">
      <c r="A25740" s="46" t="s">
        <v>67</v>
      </c>
      <c r="B25740" s="80">
        <v>78.561133784357224</v>
      </c>
      <c r="C25740" s="81">
        <v>3.7308837945210529</v>
      </c>
      <c r="D25740" s="55">
        <v>296.51802926656472</v>
      </c>
      <c r="E25740" s="55">
        <v>21.056976874950458</v>
      </c>
      <c r="F25740" s="55">
        <v>7.8999764137766985E-61</v>
      </c>
      <c r="G25740" s="81">
        <v>71.218767113129019</v>
      </c>
      <c r="H25740" s="82">
        <v>85.90350045558543</v>
      </c>
    </row>
    <row r="25741" spans="1:8" ht="14.1" customHeight="1" x14ac:dyDescent="0.25">
      <c r="A25741" s="46" t="s">
        <v>68</v>
      </c>
      <c r="B25741" s="83" t="s">
        <v>96</v>
      </c>
      <c r="C25741" s="31">
        <v>0</v>
      </c>
      <c r="D25741" s="84" t="s">
        <v>97</v>
      </c>
      <c r="E25741" s="84" t="s">
        <v>97</v>
      </c>
      <c r="F25741" s="84" t="s">
        <v>97</v>
      </c>
      <c r="G25741" s="84" t="s">
        <v>97</v>
      </c>
      <c r="H25741" s="85" t="s">
        <v>97</v>
      </c>
    </row>
    <row r="25742" spans="1:8" ht="24" customHeight="1" x14ac:dyDescent="0.25">
      <c r="A25742" s="46" t="s">
        <v>69</v>
      </c>
      <c r="B25742" s="80">
        <v>14.791271044810408</v>
      </c>
      <c r="C25742" s="81">
        <v>6.7410404307179599</v>
      </c>
      <c r="D25742" s="55">
        <v>201.13437548947974</v>
      </c>
      <c r="E25742" s="55">
        <v>2.1942118871455949</v>
      </c>
      <c r="F25742" s="55">
        <v>2.9365518433119558E-2</v>
      </c>
      <c r="G25742" s="81">
        <v>1.4990952163109084</v>
      </c>
      <c r="H25742" s="82">
        <v>28.083446873309907</v>
      </c>
    </row>
    <row r="25743" spans="1:8" ht="24" customHeight="1" x14ac:dyDescent="0.25">
      <c r="A25743" s="46" t="s">
        <v>70</v>
      </c>
      <c r="B25743" s="80">
        <v>11.69359733414832</v>
      </c>
      <c r="C25743" s="81">
        <v>6.0252566857502305</v>
      </c>
      <c r="D25743" s="55">
        <v>249.13678961213674</v>
      </c>
      <c r="E25743" s="55">
        <v>1.9407633473614079</v>
      </c>
      <c r="F25743" s="55">
        <v>5.3414985891465629E-2</v>
      </c>
      <c r="G25743" s="81">
        <v>-0.17333602487160332</v>
      </c>
      <c r="H25743" s="82">
        <v>23.560530693168243</v>
      </c>
    </row>
    <row r="25744" spans="1:8" ht="24" customHeight="1" x14ac:dyDescent="0.25">
      <c r="A25744" s="46" t="s">
        <v>71</v>
      </c>
      <c r="B25744" s="80">
        <v>-10.73152317590062</v>
      </c>
      <c r="C25744" s="81">
        <v>5.3231562910997043</v>
      </c>
      <c r="D25744" s="55">
        <v>298.1201384993887</v>
      </c>
      <c r="E25744" s="55">
        <v>-2.0160075318178583</v>
      </c>
      <c r="F25744" s="55">
        <v>4.4695976131757478E-2</v>
      </c>
      <c r="G25744" s="81">
        <v>-21.207246020243613</v>
      </c>
      <c r="H25744" s="82">
        <v>-0.25580033155762633</v>
      </c>
    </row>
    <row r="25745" spans="1:8" ht="24" customHeight="1" x14ac:dyDescent="0.25">
      <c r="A25745" s="46" t="s">
        <v>72</v>
      </c>
      <c r="B25745" s="83" t="s">
        <v>96</v>
      </c>
      <c r="C25745" s="31">
        <v>0</v>
      </c>
      <c r="D25745" s="84" t="s">
        <v>97</v>
      </c>
      <c r="E25745" s="84" t="s">
        <v>97</v>
      </c>
      <c r="F25745" s="84" t="s">
        <v>97</v>
      </c>
      <c r="G25745" s="84" t="s">
        <v>97</v>
      </c>
      <c r="H25745" s="85" t="s">
        <v>97</v>
      </c>
    </row>
    <row r="25746" spans="1:8" ht="24" customHeight="1" x14ac:dyDescent="0.25">
      <c r="A25746" s="46" t="s">
        <v>73</v>
      </c>
      <c r="B25746" s="83" t="s">
        <v>96</v>
      </c>
      <c r="C25746" s="31">
        <v>0</v>
      </c>
      <c r="D25746" s="84" t="s">
        <v>97</v>
      </c>
      <c r="E25746" s="84" t="s">
        <v>97</v>
      </c>
      <c r="F25746" s="84" t="s">
        <v>97</v>
      </c>
      <c r="G25746" s="84" t="s">
        <v>97</v>
      </c>
      <c r="H25746" s="85" t="s">
        <v>97</v>
      </c>
    </row>
    <row r="25747" spans="1:8" ht="24" customHeight="1" x14ac:dyDescent="0.25">
      <c r="A25747" s="46" t="s">
        <v>74</v>
      </c>
      <c r="B25747" s="83" t="s">
        <v>96</v>
      </c>
      <c r="C25747" s="31">
        <v>0</v>
      </c>
      <c r="D25747" s="84" t="s">
        <v>97</v>
      </c>
      <c r="E25747" s="84" t="s">
        <v>97</v>
      </c>
      <c r="F25747" s="84" t="s">
        <v>97</v>
      </c>
      <c r="G25747" s="84" t="s">
        <v>97</v>
      </c>
      <c r="H25747" s="85" t="s">
        <v>97</v>
      </c>
    </row>
    <row r="25748" spans="1:8" ht="24" customHeight="1" x14ac:dyDescent="0.25">
      <c r="A25748" s="46" t="s">
        <v>75</v>
      </c>
      <c r="B25748" s="83" t="s">
        <v>96</v>
      </c>
      <c r="C25748" s="31">
        <v>0</v>
      </c>
      <c r="D25748" s="84" t="s">
        <v>97</v>
      </c>
      <c r="E25748" s="84" t="s">
        <v>97</v>
      </c>
      <c r="F25748" s="84" t="s">
        <v>97</v>
      </c>
      <c r="G25748" s="84" t="s">
        <v>97</v>
      </c>
      <c r="H25748" s="85" t="s">
        <v>97</v>
      </c>
    </row>
    <row r="25749" spans="1:8" ht="24" customHeight="1" thickBot="1" x14ac:dyDescent="0.3">
      <c r="A25749" s="48" t="s">
        <v>76</v>
      </c>
      <c r="B25749" s="86" t="s">
        <v>96</v>
      </c>
      <c r="C25749" s="40">
        <v>0</v>
      </c>
      <c r="D25749" s="87" t="s">
        <v>97</v>
      </c>
      <c r="E25749" s="87" t="s">
        <v>97</v>
      </c>
      <c r="F25749" s="87" t="s">
        <v>97</v>
      </c>
      <c r="G25749" s="87" t="s">
        <v>97</v>
      </c>
      <c r="H25749" s="88" t="s">
        <v>97</v>
      </c>
    </row>
    <row r="25750" spans="1:8" ht="15" customHeight="1" x14ac:dyDescent="0.25">
      <c r="A25750" s="42" t="s">
        <v>98</v>
      </c>
      <c r="B25750" s="43"/>
      <c r="C25750" s="43"/>
      <c r="D25750" s="43"/>
      <c r="E25750" s="43"/>
      <c r="F25750" s="43"/>
      <c r="G25750" s="43"/>
      <c r="H25750" s="43"/>
    </row>
    <row r="25751" spans="1:8" ht="15" customHeight="1" x14ac:dyDescent="0.25">
      <c r="A25751" s="50" t="s">
        <v>371</v>
      </c>
      <c r="B25751" s="51"/>
      <c r="C25751" s="51"/>
      <c r="D25751" s="51"/>
      <c r="E25751" s="51"/>
      <c r="F25751" s="51"/>
      <c r="G25751" s="51"/>
      <c r="H25751" s="51"/>
    </row>
    <row r="25754" spans="1:8" ht="16.5" x14ac:dyDescent="0.25">
      <c r="A25754" t="s">
        <v>100</v>
      </c>
    </row>
    <row r="25756" spans="1:8" ht="20.100000000000001" customHeight="1" thickBot="1" x14ac:dyDescent="0.3">
      <c r="A25756" s="16" t="s">
        <v>101</v>
      </c>
      <c r="B25756" s="17"/>
      <c r="C25756" s="17"/>
      <c r="D25756" s="17"/>
    </row>
    <row r="25757" spans="1:8" ht="15" customHeight="1" thickBot="1" x14ac:dyDescent="0.3">
      <c r="A25757" s="89" t="s">
        <v>88</v>
      </c>
      <c r="B25757" s="90"/>
      <c r="C25757" s="20" t="s">
        <v>89</v>
      </c>
      <c r="D25757" s="22" t="s">
        <v>90</v>
      </c>
    </row>
    <row r="25758" spans="1:8" ht="14.1" customHeight="1" x14ac:dyDescent="0.25">
      <c r="A25758" s="3" t="s">
        <v>102</v>
      </c>
      <c r="B25758" s="23" t="s">
        <v>170</v>
      </c>
      <c r="C25758" s="77">
        <v>648.41086162540307</v>
      </c>
      <c r="D25758" s="79">
        <v>46.31484845177166</v>
      </c>
    </row>
    <row r="25759" spans="1:8" ht="14.1" customHeight="1" x14ac:dyDescent="0.25">
      <c r="A25759" s="28"/>
      <c r="B25759" s="9" t="s">
        <v>171</v>
      </c>
      <c r="C25759" s="80">
        <v>0.32718463137466497</v>
      </c>
      <c r="D25759" s="82">
        <v>5.3174113268338756E-2</v>
      </c>
    </row>
    <row r="25760" spans="1:8" ht="14.1" customHeight="1" x14ac:dyDescent="0.25">
      <c r="A25760" s="28"/>
      <c r="B25760" s="9" t="s">
        <v>172</v>
      </c>
      <c r="C25760" s="80">
        <v>0.1630192432706743</v>
      </c>
      <c r="D25760" s="82">
        <v>6.5880344709929956E-2</v>
      </c>
    </row>
    <row r="25761" spans="1:4" ht="14.1" customHeight="1" thickBot="1" x14ac:dyDescent="0.3">
      <c r="A25761" s="91"/>
      <c r="B25761" s="14" t="s">
        <v>173</v>
      </c>
      <c r="C25761" s="92">
        <v>1.5760576921741661E-2</v>
      </c>
      <c r="D25761" s="93">
        <v>9.0949583032536141E-2</v>
      </c>
    </row>
    <row r="25762" spans="1:4" ht="15" customHeight="1" x14ac:dyDescent="0.25">
      <c r="A25762" s="42" t="s">
        <v>370</v>
      </c>
      <c r="B25762" s="43"/>
      <c r="C25762" s="43"/>
      <c r="D25762" s="43"/>
    </row>
    <row r="25765" spans="1:4" ht="16.5" x14ac:dyDescent="0.25">
      <c r="A25765" t="s">
        <v>113</v>
      </c>
    </row>
    <row r="25767" spans="1:4" ht="20.100000000000001" customHeight="1" thickBot="1" x14ac:dyDescent="0.3">
      <c r="A25767" s="16" t="s">
        <v>114</v>
      </c>
      <c r="B25767" s="17"/>
      <c r="C25767" s="17"/>
    </row>
    <row r="25768" spans="1:4" ht="15" customHeight="1" thickBot="1" x14ac:dyDescent="0.3">
      <c r="A25768" s="18"/>
      <c r="B25768" s="19"/>
      <c r="C25768" s="61" t="s">
        <v>62</v>
      </c>
    </row>
    <row r="25769" spans="1:4" ht="14.1" customHeight="1" x14ac:dyDescent="0.25">
      <c r="A25769" s="3" t="s">
        <v>36</v>
      </c>
      <c r="B25769" s="23" t="s">
        <v>37</v>
      </c>
      <c r="C25769" s="62">
        <v>0</v>
      </c>
    </row>
    <row r="25770" spans="1:4" ht="14.1" customHeight="1" x14ac:dyDescent="0.25">
      <c r="A25770" s="28"/>
      <c r="B25770" s="9" t="s">
        <v>63</v>
      </c>
      <c r="C25770" s="12">
        <v>0</v>
      </c>
    </row>
    <row r="25771" spans="1:4" ht="14.1" customHeight="1" x14ac:dyDescent="0.25">
      <c r="A25771" s="28"/>
      <c r="B25771" s="9" t="s">
        <v>64</v>
      </c>
      <c r="C25771" s="12">
        <v>0</v>
      </c>
    </row>
    <row r="25772" spans="1:4" ht="14.1" customHeight="1" x14ac:dyDescent="0.25">
      <c r="A25772" s="28"/>
      <c r="B25772" s="9" t="s">
        <v>65</v>
      </c>
      <c r="C25772" s="12">
        <v>1</v>
      </c>
    </row>
    <row r="25773" spans="1:4" ht="14.1" customHeight="1" x14ac:dyDescent="0.25">
      <c r="A25773" s="28"/>
      <c r="B25773" s="9" t="s">
        <v>66</v>
      </c>
      <c r="C25773" s="12">
        <v>0</v>
      </c>
    </row>
    <row r="25774" spans="1:4" ht="14.1" customHeight="1" x14ac:dyDescent="0.25">
      <c r="A25774" s="28"/>
      <c r="B25774" s="9" t="s">
        <v>67</v>
      </c>
      <c r="C25774" s="12">
        <v>0</v>
      </c>
    </row>
    <row r="25775" spans="1:4" ht="14.1" customHeight="1" x14ac:dyDescent="0.25">
      <c r="A25775" s="28"/>
      <c r="B25775" s="9" t="s">
        <v>68</v>
      </c>
      <c r="C25775" s="12">
        <v>-1</v>
      </c>
    </row>
    <row r="25776" spans="1:4" ht="24" customHeight="1" x14ac:dyDescent="0.25">
      <c r="A25776" s="28"/>
      <c r="B25776" s="9" t="s">
        <v>69</v>
      </c>
      <c r="C25776" s="47">
        <v>0.5</v>
      </c>
    </row>
    <row r="25777" spans="1:9" ht="24" customHeight="1" x14ac:dyDescent="0.25">
      <c r="A25777" s="28"/>
      <c r="B25777" s="9" t="s">
        <v>70</v>
      </c>
      <c r="C25777" s="12">
        <v>0</v>
      </c>
    </row>
    <row r="25778" spans="1:9" ht="24" customHeight="1" x14ac:dyDescent="0.25">
      <c r="A25778" s="28"/>
      <c r="B25778" s="9" t="s">
        <v>71</v>
      </c>
      <c r="C25778" s="12">
        <v>0</v>
      </c>
    </row>
    <row r="25779" spans="1:9" ht="24" customHeight="1" x14ac:dyDescent="0.25">
      <c r="A25779" s="28"/>
      <c r="B25779" s="9" t="s">
        <v>72</v>
      </c>
      <c r="C25779" s="47">
        <v>-0.5</v>
      </c>
    </row>
    <row r="25780" spans="1:9" ht="24" customHeight="1" x14ac:dyDescent="0.25">
      <c r="A25780" s="28"/>
      <c r="B25780" s="9" t="s">
        <v>73</v>
      </c>
      <c r="C25780" s="47">
        <v>0.5</v>
      </c>
    </row>
    <row r="25781" spans="1:9" ht="24" customHeight="1" x14ac:dyDescent="0.25">
      <c r="A25781" s="28"/>
      <c r="B25781" s="9" t="s">
        <v>74</v>
      </c>
      <c r="C25781" s="12">
        <v>0</v>
      </c>
    </row>
    <row r="25782" spans="1:9" ht="24" customHeight="1" x14ac:dyDescent="0.25">
      <c r="A25782" s="28"/>
      <c r="B25782" s="9" t="s">
        <v>75</v>
      </c>
      <c r="C25782" s="12">
        <v>0</v>
      </c>
    </row>
    <row r="25783" spans="1:9" ht="24" customHeight="1" thickBot="1" x14ac:dyDescent="0.3">
      <c r="A25783" s="91"/>
      <c r="B25783" s="14" t="s">
        <v>76</v>
      </c>
      <c r="C25783" s="49">
        <v>-0.5</v>
      </c>
    </row>
    <row r="25784" spans="1:9" ht="15" customHeight="1" x14ac:dyDescent="0.25">
      <c r="A25784" s="42" t="s">
        <v>115</v>
      </c>
      <c r="B25784" s="43"/>
      <c r="C25784" s="43"/>
    </row>
    <row r="25786" spans="1:9" ht="20.100000000000001" customHeight="1" thickBot="1" x14ac:dyDescent="0.3">
      <c r="A25786" s="16" t="s">
        <v>116</v>
      </c>
      <c r="B25786" s="17"/>
      <c r="C25786" s="17"/>
      <c r="D25786" s="17"/>
      <c r="E25786" s="17"/>
      <c r="F25786" s="17"/>
      <c r="G25786" s="17"/>
      <c r="H25786" s="17"/>
      <c r="I25786" s="17"/>
    </row>
    <row r="25787" spans="1:9" ht="15" customHeight="1" x14ac:dyDescent="0.25">
      <c r="A25787" s="67" t="s">
        <v>117</v>
      </c>
      <c r="B25787" s="68" t="s">
        <v>89</v>
      </c>
      <c r="C25787" s="69" t="s">
        <v>90</v>
      </c>
      <c r="D25787" s="69" t="s">
        <v>91</v>
      </c>
      <c r="E25787" s="69" t="s">
        <v>118</v>
      </c>
      <c r="F25787" s="69" t="s">
        <v>92</v>
      </c>
      <c r="G25787" s="69" t="s">
        <v>59</v>
      </c>
      <c r="H25787" s="70" t="s">
        <v>93</v>
      </c>
      <c r="I25787" s="71"/>
    </row>
    <row r="25788" spans="1:9" ht="15" customHeight="1" thickBot="1" x14ac:dyDescent="0.3">
      <c r="A25788" s="72"/>
      <c r="B25788" s="73"/>
      <c r="C25788" s="74"/>
      <c r="D25788" s="74"/>
      <c r="E25788" s="74"/>
      <c r="F25788" s="74"/>
      <c r="G25788" s="74"/>
      <c r="H25788" s="75" t="s">
        <v>94</v>
      </c>
      <c r="I25788" s="76" t="s">
        <v>95</v>
      </c>
    </row>
    <row r="25789" spans="1:9" ht="14.1" customHeight="1" thickBot="1" x14ac:dyDescent="0.3">
      <c r="A25789" s="94" t="s">
        <v>62</v>
      </c>
      <c r="B25789" s="95">
        <v>150.44117471731479</v>
      </c>
      <c r="C25789" s="96">
        <v>3.3705202153589799</v>
      </c>
      <c r="D25789" s="97">
        <v>201.13437548947979</v>
      </c>
      <c r="E25789" s="98">
        <v>0</v>
      </c>
      <c r="F25789" s="97">
        <v>44.634408074983739</v>
      </c>
      <c r="G25789" s="97">
        <v>2.6262933260522856E-106</v>
      </c>
      <c r="H25789" s="96">
        <v>143.79508680306503</v>
      </c>
      <c r="I25789" s="99">
        <v>157.08726263156456</v>
      </c>
    </row>
    <row r="25790" spans="1:9" ht="15" customHeight="1" x14ac:dyDescent="0.25">
      <c r="A25790" s="42" t="s">
        <v>115</v>
      </c>
      <c r="B25790" s="43"/>
      <c r="C25790" s="43"/>
      <c r="D25790" s="43"/>
      <c r="E25790" s="43"/>
      <c r="F25790" s="43"/>
      <c r="G25790" s="43"/>
      <c r="H25790" s="43"/>
      <c r="I25790" s="43"/>
    </row>
    <row r="25791" spans="1:9" ht="15" customHeight="1" x14ac:dyDescent="0.25">
      <c r="A25791" s="50" t="s">
        <v>371</v>
      </c>
      <c r="B25791" s="51"/>
      <c r="C25791" s="51"/>
      <c r="D25791" s="51"/>
      <c r="E25791" s="51"/>
      <c r="F25791" s="51"/>
      <c r="G25791" s="51"/>
      <c r="H25791" s="51"/>
      <c r="I25791" s="51"/>
    </row>
    <row r="25794" spans="1:3" ht="16.5" x14ac:dyDescent="0.25">
      <c r="A25794" t="s">
        <v>119</v>
      </c>
    </row>
    <row r="25796" spans="1:3" ht="20.100000000000001" customHeight="1" thickBot="1" x14ac:dyDescent="0.3">
      <c r="A25796" s="16" t="s">
        <v>114</v>
      </c>
      <c r="B25796" s="17"/>
      <c r="C25796" s="17"/>
    </row>
    <row r="25797" spans="1:3" ht="15" customHeight="1" thickBot="1" x14ac:dyDescent="0.3">
      <c r="A25797" s="18"/>
      <c r="B25797" s="19"/>
      <c r="C25797" s="61" t="s">
        <v>62</v>
      </c>
    </row>
    <row r="25798" spans="1:3" ht="14.1" customHeight="1" x14ac:dyDescent="0.25">
      <c r="A25798" s="3" t="s">
        <v>36</v>
      </c>
      <c r="B25798" s="23" t="s">
        <v>37</v>
      </c>
      <c r="C25798" s="62">
        <v>0</v>
      </c>
    </row>
    <row r="25799" spans="1:3" ht="14.1" customHeight="1" x14ac:dyDescent="0.25">
      <c r="A25799" s="28"/>
      <c r="B25799" s="9" t="s">
        <v>63</v>
      </c>
      <c r="C25799" s="12">
        <v>0</v>
      </c>
    </row>
    <row r="25800" spans="1:3" ht="14.1" customHeight="1" x14ac:dyDescent="0.25">
      <c r="A25800" s="28"/>
      <c r="B25800" s="9" t="s">
        <v>64</v>
      </c>
      <c r="C25800" s="12">
        <v>0</v>
      </c>
    </row>
    <row r="25801" spans="1:3" ht="14.1" customHeight="1" x14ac:dyDescent="0.25">
      <c r="A25801" s="28"/>
      <c r="B25801" s="9" t="s">
        <v>65</v>
      </c>
      <c r="C25801" s="12">
        <v>1</v>
      </c>
    </row>
    <row r="25802" spans="1:3" ht="14.1" customHeight="1" x14ac:dyDescent="0.25">
      <c r="A25802" s="28"/>
      <c r="B25802" s="9" t="s">
        <v>66</v>
      </c>
      <c r="C25802" s="12">
        <v>0</v>
      </c>
    </row>
    <row r="25803" spans="1:3" ht="14.1" customHeight="1" x14ac:dyDescent="0.25">
      <c r="A25803" s="28"/>
      <c r="B25803" s="9" t="s">
        <v>67</v>
      </c>
      <c r="C25803" s="12">
        <v>0</v>
      </c>
    </row>
    <row r="25804" spans="1:3" ht="14.1" customHeight="1" x14ac:dyDescent="0.25">
      <c r="A25804" s="28"/>
      <c r="B25804" s="9" t="s">
        <v>68</v>
      </c>
      <c r="C25804" s="12">
        <v>-1</v>
      </c>
    </row>
    <row r="25805" spans="1:3" ht="24" customHeight="1" x14ac:dyDescent="0.25">
      <c r="A25805" s="28"/>
      <c r="B25805" s="9" t="s">
        <v>69</v>
      </c>
      <c r="C25805" s="12">
        <v>1</v>
      </c>
    </row>
    <row r="25806" spans="1:3" ht="24" customHeight="1" x14ac:dyDescent="0.25">
      <c r="A25806" s="28"/>
      <c r="B25806" s="9" t="s">
        <v>70</v>
      </c>
      <c r="C25806" s="12">
        <v>0</v>
      </c>
    </row>
    <row r="25807" spans="1:3" ht="24" customHeight="1" x14ac:dyDescent="0.25">
      <c r="A25807" s="28"/>
      <c r="B25807" s="9" t="s">
        <v>71</v>
      </c>
      <c r="C25807" s="12">
        <v>0</v>
      </c>
    </row>
    <row r="25808" spans="1:3" ht="24" customHeight="1" x14ac:dyDescent="0.25">
      <c r="A25808" s="28"/>
      <c r="B25808" s="9" t="s">
        <v>72</v>
      </c>
      <c r="C25808" s="12">
        <v>-1</v>
      </c>
    </row>
    <row r="25809" spans="1:9" ht="24" customHeight="1" x14ac:dyDescent="0.25">
      <c r="A25809" s="28"/>
      <c r="B25809" s="9" t="s">
        <v>73</v>
      </c>
      <c r="C25809" s="12">
        <v>0</v>
      </c>
    </row>
    <row r="25810" spans="1:9" ht="24" customHeight="1" x14ac:dyDescent="0.25">
      <c r="A25810" s="28"/>
      <c r="B25810" s="9" t="s">
        <v>74</v>
      </c>
      <c r="C25810" s="12">
        <v>0</v>
      </c>
    </row>
    <row r="25811" spans="1:9" ht="24" customHeight="1" x14ac:dyDescent="0.25">
      <c r="A25811" s="28"/>
      <c r="B25811" s="9" t="s">
        <v>75</v>
      </c>
      <c r="C25811" s="12">
        <v>0</v>
      </c>
    </row>
    <row r="25812" spans="1:9" ht="24" customHeight="1" thickBot="1" x14ac:dyDescent="0.3">
      <c r="A25812" s="91"/>
      <c r="B25812" s="14" t="s">
        <v>76</v>
      </c>
      <c r="C25812" s="100">
        <v>0</v>
      </c>
    </row>
    <row r="25813" spans="1:9" ht="15" customHeight="1" x14ac:dyDescent="0.25">
      <c r="A25813" s="42" t="s">
        <v>120</v>
      </c>
      <c r="B25813" s="43"/>
      <c r="C25813" s="43"/>
    </row>
    <row r="25815" spans="1:9" ht="20.100000000000001" customHeight="1" thickBot="1" x14ac:dyDescent="0.3">
      <c r="A25815" s="16" t="s">
        <v>116</v>
      </c>
      <c r="B25815" s="17"/>
      <c r="C25815" s="17"/>
      <c r="D25815" s="17"/>
      <c r="E25815" s="17"/>
      <c r="F25815" s="17"/>
      <c r="G25815" s="17"/>
      <c r="H25815" s="17"/>
      <c r="I25815" s="17"/>
    </row>
    <row r="25816" spans="1:9" ht="15" customHeight="1" x14ac:dyDescent="0.25">
      <c r="A25816" s="67" t="s">
        <v>117</v>
      </c>
      <c r="B25816" s="68" t="s">
        <v>89</v>
      </c>
      <c r="C25816" s="69" t="s">
        <v>90</v>
      </c>
      <c r="D25816" s="69" t="s">
        <v>91</v>
      </c>
      <c r="E25816" s="69" t="s">
        <v>118</v>
      </c>
      <c r="F25816" s="69" t="s">
        <v>92</v>
      </c>
      <c r="G25816" s="69" t="s">
        <v>59</v>
      </c>
      <c r="H25816" s="70" t="s">
        <v>93</v>
      </c>
      <c r="I25816" s="71"/>
    </row>
    <row r="25817" spans="1:9" ht="15" customHeight="1" thickBot="1" x14ac:dyDescent="0.3">
      <c r="A25817" s="72"/>
      <c r="B25817" s="73"/>
      <c r="C25817" s="74"/>
      <c r="D25817" s="74"/>
      <c r="E25817" s="74"/>
      <c r="F25817" s="74"/>
      <c r="G25817" s="74"/>
      <c r="H25817" s="75" t="s">
        <v>94</v>
      </c>
      <c r="I25817" s="76" t="s">
        <v>95</v>
      </c>
    </row>
    <row r="25818" spans="1:9" ht="14.1" customHeight="1" thickBot="1" x14ac:dyDescent="0.3">
      <c r="A25818" s="94" t="s">
        <v>62</v>
      </c>
      <c r="B25818" s="95">
        <v>157.83681023971999</v>
      </c>
      <c r="C25818" s="96">
        <v>4.7521433013550967</v>
      </c>
      <c r="D25818" s="97">
        <v>200.01934237804659</v>
      </c>
      <c r="E25818" s="98">
        <v>0</v>
      </c>
      <c r="F25818" s="97">
        <v>33.213815373520418</v>
      </c>
      <c r="G25818" s="97">
        <v>2.4302257517046088E-83</v>
      </c>
      <c r="H25818" s="96">
        <v>148.46608232572407</v>
      </c>
      <c r="I25818" s="99">
        <v>167.20753815371592</v>
      </c>
    </row>
    <row r="25819" spans="1:9" ht="15" customHeight="1" x14ac:dyDescent="0.25">
      <c r="A25819" s="42" t="s">
        <v>120</v>
      </c>
      <c r="B25819" s="43"/>
      <c r="C25819" s="43"/>
      <c r="D25819" s="43"/>
      <c r="E25819" s="43"/>
      <c r="F25819" s="43"/>
      <c r="G25819" s="43"/>
      <c r="H25819" s="43"/>
      <c r="I25819" s="43"/>
    </row>
    <row r="25820" spans="1:9" ht="15" customHeight="1" x14ac:dyDescent="0.25">
      <c r="A25820" s="50" t="s">
        <v>371</v>
      </c>
      <c r="B25820" s="51"/>
      <c r="C25820" s="51"/>
      <c r="D25820" s="51"/>
      <c r="E25820" s="51"/>
      <c r="F25820" s="51"/>
      <c r="G25820" s="51"/>
      <c r="H25820" s="51"/>
      <c r="I25820" s="51"/>
    </row>
    <row r="25823" spans="1:9" ht="16.5" x14ac:dyDescent="0.25">
      <c r="A25823" t="s">
        <v>121</v>
      </c>
    </row>
    <row r="25825" spans="1:3" ht="20.100000000000001" customHeight="1" thickBot="1" x14ac:dyDescent="0.3">
      <c r="A25825" s="16" t="s">
        <v>114</v>
      </c>
      <c r="B25825" s="17"/>
      <c r="C25825" s="17"/>
    </row>
    <row r="25826" spans="1:3" ht="15" customHeight="1" thickBot="1" x14ac:dyDescent="0.3">
      <c r="A25826" s="18"/>
      <c r="B25826" s="19"/>
      <c r="C25826" s="61" t="s">
        <v>62</v>
      </c>
    </row>
    <row r="25827" spans="1:3" ht="14.1" customHeight="1" x14ac:dyDescent="0.25">
      <c r="A25827" s="3" t="s">
        <v>36</v>
      </c>
      <c r="B25827" s="23" t="s">
        <v>37</v>
      </c>
      <c r="C25827" s="62">
        <v>0</v>
      </c>
    </row>
    <row r="25828" spans="1:3" ht="14.1" customHeight="1" x14ac:dyDescent="0.25">
      <c r="A25828" s="28"/>
      <c r="B25828" s="9" t="s">
        <v>63</v>
      </c>
      <c r="C25828" s="12">
        <v>0</v>
      </c>
    </row>
    <row r="25829" spans="1:3" ht="14.1" customHeight="1" x14ac:dyDescent="0.25">
      <c r="A25829" s="28"/>
      <c r="B25829" s="9" t="s">
        <v>64</v>
      </c>
      <c r="C25829" s="12">
        <v>0</v>
      </c>
    </row>
    <row r="25830" spans="1:3" ht="14.1" customHeight="1" x14ac:dyDescent="0.25">
      <c r="A25830" s="28"/>
      <c r="B25830" s="9" t="s">
        <v>65</v>
      </c>
      <c r="C25830" s="12">
        <v>1</v>
      </c>
    </row>
    <row r="25831" spans="1:3" ht="14.1" customHeight="1" x14ac:dyDescent="0.25">
      <c r="A25831" s="28"/>
      <c r="B25831" s="9" t="s">
        <v>66</v>
      </c>
      <c r="C25831" s="12">
        <v>0</v>
      </c>
    </row>
    <row r="25832" spans="1:3" ht="14.1" customHeight="1" x14ac:dyDescent="0.25">
      <c r="A25832" s="28"/>
      <c r="B25832" s="9" t="s">
        <v>67</v>
      </c>
      <c r="C25832" s="12">
        <v>0</v>
      </c>
    </row>
    <row r="25833" spans="1:3" ht="14.1" customHeight="1" x14ac:dyDescent="0.25">
      <c r="A25833" s="28"/>
      <c r="B25833" s="9" t="s">
        <v>68</v>
      </c>
      <c r="C25833" s="12">
        <v>-1</v>
      </c>
    </row>
    <row r="25834" spans="1:3" ht="24" customHeight="1" x14ac:dyDescent="0.25">
      <c r="A25834" s="28"/>
      <c r="B25834" s="9" t="s">
        <v>69</v>
      </c>
      <c r="C25834" s="12">
        <v>0</v>
      </c>
    </row>
    <row r="25835" spans="1:3" ht="24" customHeight="1" x14ac:dyDescent="0.25">
      <c r="A25835" s="28"/>
      <c r="B25835" s="9" t="s">
        <v>70</v>
      </c>
      <c r="C25835" s="12">
        <v>0</v>
      </c>
    </row>
    <row r="25836" spans="1:3" ht="24" customHeight="1" x14ac:dyDescent="0.25">
      <c r="A25836" s="28"/>
      <c r="B25836" s="9" t="s">
        <v>71</v>
      </c>
      <c r="C25836" s="12">
        <v>0</v>
      </c>
    </row>
    <row r="25837" spans="1:3" ht="24" customHeight="1" x14ac:dyDescent="0.25">
      <c r="A25837" s="28"/>
      <c r="B25837" s="9" t="s">
        <v>72</v>
      </c>
      <c r="C25837" s="12">
        <v>0</v>
      </c>
    </row>
    <row r="25838" spans="1:3" ht="24" customHeight="1" x14ac:dyDescent="0.25">
      <c r="A25838" s="28"/>
      <c r="B25838" s="9" t="s">
        <v>73</v>
      </c>
      <c r="C25838" s="12">
        <v>1</v>
      </c>
    </row>
    <row r="25839" spans="1:3" ht="24" customHeight="1" x14ac:dyDescent="0.25">
      <c r="A25839" s="28"/>
      <c r="B25839" s="9" t="s">
        <v>74</v>
      </c>
      <c r="C25839" s="12">
        <v>0</v>
      </c>
    </row>
    <row r="25840" spans="1:3" ht="24" customHeight="1" x14ac:dyDescent="0.25">
      <c r="A25840" s="28"/>
      <c r="B25840" s="9" t="s">
        <v>75</v>
      </c>
      <c r="C25840" s="12">
        <v>0</v>
      </c>
    </row>
    <row r="25841" spans="1:9" ht="24" customHeight="1" thickBot="1" x14ac:dyDescent="0.3">
      <c r="A25841" s="91"/>
      <c r="B25841" s="14" t="s">
        <v>76</v>
      </c>
      <c r="C25841" s="100">
        <v>-1</v>
      </c>
    </row>
    <row r="25842" spans="1:9" ht="15" customHeight="1" x14ac:dyDescent="0.25">
      <c r="A25842" s="42" t="s">
        <v>122</v>
      </c>
      <c r="B25842" s="43"/>
      <c r="C25842" s="43"/>
    </row>
    <row r="25844" spans="1:9" ht="20.100000000000001" customHeight="1" thickBot="1" x14ac:dyDescent="0.3">
      <c r="A25844" s="16" t="s">
        <v>116</v>
      </c>
      <c r="B25844" s="17"/>
      <c r="C25844" s="17"/>
      <c r="D25844" s="17"/>
      <c r="E25844" s="17"/>
      <c r="F25844" s="17"/>
      <c r="G25844" s="17"/>
      <c r="H25844" s="17"/>
      <c r="I25844" s="17"/>
    </row>
    <row r="25845" spans="1:9" ht="15" customHeight="1" x14ac:dyDescent="0.25">
      <c r="A25845" s="67" t="s">
        <v>117</v>
      </c>
      <c r="B25845" s="68" t="s">
        <v>89</v>
      </c>
      <c r="C25845" s="69" t="s">
        <v>90</v>
      </c>
      <c r="D25845" s="69" t="s">
        <v>91</v>
      </c>
      <c r="E25845" s="69" t="s">
        <v>118</v>
      </c>
      <c r="F25845" s="69" t="s">
        <v>92</v>
      </c>
      <c r="G25845" s="69" t="s">
        <v>59</v>
      </c>
      <c r="H25845" s="70" t="s">
        <v>93</v>
      </c>
      <c r="I25845" s="71"/>
    </row>
    <row r="25846" spans="1:9" ht="15" customHeight="1" thickBot="1" x14ac:dyDescent="0.3">
      <c r="A25846" s="72"/>
      <c r="B25846" s="73"/>
      <c r="C25846" s="74"/>
      <c r="D25846" s="74"/>
      <c r="E25846" s="74"/>
      <c r="F25846" s="74"/>
      <c r="G25846" s="74"/>
      <c r="H25846" s="75" t="s">
        <v>94</v>
      </c>
      <c r="I25846" s="76" t="s">
        <v>95</v>
      </c>
    </row>
    <row r="25847" spans="1:9" ht="14.1" customHeight="1" thickBot="1" x14ac:dyDescent="0.3">
      <c r="A25847" s="94" t="s">
        <v>62</v>
      </c>
      <c r="B25847" s="95">
        <v>143.04553919490959</v>
      </c>
      <c r="C25847" s="96">
        <v>4.7810835729947314</v>
      </c>
      <c r="D25847" s="97">
        <v>202.23015382223232</v>
      </c>
      <c r="E25847" s="98">
        <v>0</v>
      </c>
      <c r="F25847" s="97">
        <v>29.919062700112988</v>
      </c>
      <c r="G25847" s="97">
        <v>3.3270843469400398E-76</v>
      </c>
      <c r="H25847" s="96">
        <v>133.6183713904561</v>
      </c>
      <c r="I25847" s="99">
        <v>152.47270699936308</v>
      </c>
    </row>
    <row r="25848" spans="1:9" ht="15" customHeight="1" x14ac:dyDescent="0.25">
      <c r="A25848" s="42" t="s">
        <v>122</v>
      </c>
      <c r="B25848" s="43"/>
      <c r="C25848" s="43"/>
      <c r="D25848" s="43"/>
      <c r="E25848" s="43"/>
      <c r="F25848" s="43"/>
      <c r="G25848" s="43"/>
      <c r="H25848" s="43"/>
      <c r="I25848" s="43"/>
    </row>
    <row r="25849" spans="1:9" ht="15" customHeight="1" x14ac:dyDescent="0.25">
      <c r="A25849" s="50" t="s">
        <v>371</v>
      </c>
      <c r="B25849" s="51"/>
      <c r="C25849" s="51"/>
      <c r="D25849" s="51"/>
      <c r="E25849" s="51"/>
      <c r="F25849" s="51"/>
      <c r="G25849" s="51"/>
      <c r="H25849" s="51"/>
      <c r="I25849" s="51"/>
    </row>
    <row r="25852" spans="1:9" ht="16.5" x14ac:dyDescent="0.25">
      <c r="A25852" t="s">
        <v>123</v>
      </c>
    </row>
    <row r="25854" spans="1:9" ht="20.100000000000001" customHeight="1" thickBot="1" x14ac:dyDescent="0.3">
      <c r="A25854" s="16" t="s">
        <v>114</v>
      </c>
      <c r="B25854" s="17"/>
      <c r="C25854" s="17"/>
    </row>
    <row r="25855" spans="1:9" ht="15" customHeight="1" thickBot="1" x14ac:dyDescent="0.3">
      <c r="A25855" s="18"/>
      <c r="B25855" s="19"/>
      <c r="C25855" s="61" t="s">
        <v>62</v>
      </c>
    </row>
    <row r="25856" spans="1:9" ht="14.1" customHeight="1" x14ac:dyDescent="0.25">
      <c r="A25856" s="3" t="s">
        <v>36</v>
      </c>
      <c r="B25856" s="23" t="s">
        <v>37</v>
      </c>
      <c r="C25856" s="62">
        <v>0</v>
      </c>
    </row>
    <row r="25857" spans="1:3" ht="14.1" customHeight="1" x14ac:dyDescent="0.25">
      <c r="A25857" s="28"/>
      <c r="B25857" s="9" t="s">
        <v>63</v>
      </c>
      <c r="C25857" s="12">
        <v>0</v>
      </c>
    </row>
    <row r="25858" spans="1:3" ht="14.1" customHeight="1" x14ac:dyDescent="0.25">
      <c r="A25858" s="28"/>
      <c r="B25858" s="9" t="s">
        <v>64</v>
      </c>
      <c r="C25858" s="12">
        <v>0</v>
      </c>
    </row>
    <row r="25859" spans="1:3" ht="14.1" customHeight="1" x14ac:dyDescent="0.25">
      <c r="A25859" s="28"/>
      <c r="B25859" s="9" t="s">
        <v>65</v>
      </c>
      <c r="C25859" s="12">
        <v>0</v>
      </c>
    </row>
    <row r="25860" spans="1:3" ht="14.1" customHeight="1" x14ac:dyDescent="0.25">
      <c r="A25860" s="28"/>
      <c r="B25860" s="9" t="s">
        <v>66</v>
      </c>
      <c r="C25860" s="12">
        <v>0</v>
      </c>
    </row>
    <row r="25861" spans="1:3" ht="14.1" customHeight="1" x14ac:dyDescent="0.25">
      <c r="A25861" s="28"/>
      <c r="B25861" s="9" t="s">
        <v>67</v>
      </c>
      <c r="C25861" s="12">
        <v>0</v>
      </c>
    </row>
    <row r="25862" spans="1:3" ht="14.1" customHeight="1" x14ac:dyDescent="0.25">
      <c r="A25862" s="28"/>
      <c r="B25862" s="9" t="s">
        <v>68</v>
      </c>
      <c r="C25862" s="12">
        <v>0</v>
      </c>
    </row>
    <row r="25863" spans="1:3" ht="24" customHeight="1" x14ac:dyDescent="0.25">
      <c r="A25863" s="28"/>
      <c r="B25863" s="9" t="s">
        <v>69</v>
      </c>
      <c r="C25863" s="12">
        <v>1</v>
      </c>
    </row>
    <row r="25864" spans="1:3" ht="24" customHeight="1" x14ac:dyDescent="0.25">
      <c r="A25864" s="28"/>
      <c r="B25864" s="9" t="s">
        <v>70</v>
      </c>
      <c r="C25864" s="12">
        <v>0</v>
      </c>
    </row>
    <row r="25865" spans="1:3" ht="24" customHeight="1" x14ac:dyDescent="0.25">
      <c r="A25865" s="28"/>
      <c r="B25865" s="9" t="s">
        <v>71</v>
      </c>
      <c r="C25865" s="12">
        <v>0</v>
      </c>
    </row>
    <row r="25866" spans="1:3" ht="24" customHeight="1" x14ac:dyDescent="0.25">
      <c r="A25866" s="28"/>
      <c r="B25866" s="9" t="s">
        <v>72</v>
      </c>
      <c r="C25866" s="12">
        <v>-1</v>
      </c>
    </row>
    <row r="25867" spans="1:3" ht="24" customHeight="1" x14ac:dyDescent="0.25">
      <c r="A25867" s="28"/>
      <c r="B25867" s="9" t="s">
        <v>73</v>
      </c>
      <c r="C25867" s="12">
        <v>-1</v>
      </c>
    </row>
    <row r="25868" spans="1:3" ht="24" customHeight="1" x14ac:dyDescent="0.25">
      <c r="A25868" s="28"/>
      <c r="B25868" s="9" t="s">
        <v>74</v>
      </c>
      <c r="C25868" s="12">
        <v>0</v>
      </c>
    </row>
    <row r="25869" spans="1:3" ht="24" customHeight="1" x14ac:dyDescent="0.25">
      <c r="A25869" s="28"/>
      <c r="B25869" s="9" t="s">
        <v>75</v>
      </c>
      <c r="C25869" s="12">
        <v>0</v>
      </c>
    </row>
    <row r="25870" spans="1:3" ht="24" customHeight="1" thickBot="1" x14ac:dyDescent="0.3">
      <c r="A25870" s="91"/>
      <c r="B25870" s="14" t="s">
        <v>76</v>
      </c>
      <c r="C25870" s="100">
        <v>1</v>
      </c>
    </row>
    <row r="25871" spans="1:3" ht="24.95" customHeight="1" x14ac:dyDescent="0.25">
      <c r="A25871" s="42" t="s">
        <v>124</v>
      </c>
      <c r="B25871" s="43"/>
      <c r="C25871" s="43"/>
    </row>
    <row r="25873" spans="1:9" ht="20.100000000000001" customHeight="1" thickBot="1" x14ac:dyDescent="0.3">
      <c r="A25873" s="16" t="s">
        <v>116</v>
      </c>
      <c r="B25873" s="17"/>
      <c r="C25873" s="17"/>
      <c r="D25873" s="17"/>
      <c r="E25873" s="17"/>
      <c r="F25873" s="17"/>
      <c r="G25873" s="17"/>
      <c r="H25873" s="17"/>
      <c r="I25873" s="17"/>
    </row>
    <row r="25874" spans="1:9" ht="15" customHeight="1" x14ac:dyDescent="0.25">
      <c r="A25874" s="67" t="s">
        <v>117</v>
      </c>
      <c r="B25874" s="68" t="s">
        <v>89</v>
      </c>
      <c r="C25874" s="69" t="s">
        <v>90</v>
      </c>
      <c r="D25874" s="69" t="s">
        <v>91</v>
      </c>
      <c r="E25874" s="69" t="s">
        <v>118</v>
      </c>
      <c r="F25874" s="69" t="s">
        <v>92</v>
      </c>
      <c r="G25874" s="69" t="s">
        <v>59</v>
      </c>
      <c r="H25874" s="70" t="s">
        <v>93</v>
      </c>
      <c r="I25874" s="71"/>
    </row>
    <row r="25875" spans="1:9" ht="15" customHeight="1" thickBot="1" x14ac:dyDescent="0.3">
      <c r="A25875" s="72"/>
      <c r="B25875" s="73"/>
      <c r="C25875" s="74"/>
      <c r="D25875" s="74"/>
      <c r="E25875" s="74"/>
      <c r="F25875" s="74"/>
      <c r="G25875" s="74"/>
      <c r="H25875" s="75" t="s">
        <v>94</v>
      </c>
      <c r="I25875" s="76" t="s">
        <v>95</v>
      </c>
    </row>
    <row r="25876" spans="1:9" ht="14.1" customHeight="1" thickBot="1" x14ac:dyDescent="0.3">
      <c r="A25876" s="94" t="s">
        <v>62</v>
      </c>
      <c r="B25876" s="95">
        <v>14.791271044810408</v>
      </c>
      <c r="C25876" s="96">
        <v>6.7410404307179599</v>
      </c>
      <c r="D25876" s="97">
        <v>201.13437548947974</v>
      </c>
      <c r="E25876" s="98">
        <v>0</v>
      </c>
      <c r="F25876" s="97">
        <v>2.1942118871455949</v>
      </c>
      <c r="G25876" s="97">
        <v>2.9365518433119558E-2</v>
      </c>
      <c r="H25876" s="96">
        <v>1.4990952163109084</v>
      </c>
      <c r="I25876" s="99">
        <v>28.083446873309907</v>
      </c>
    </row>
    <row r="25877" spans="1:9" ht="15" customHeight="1" x14ac:dyDescent="0.25">
      <c r="A25877" s="42" t="s">
        <v>124</v>
      </c>
      <c r="B25877" s="43"/>
      <c r="C25877" s="43"/>
      <c r="D25877" s="43"/>
      <c r="E25877" s="43"/>
      <c r="F25877" s="43"/>
      <c r="G25877" s="43"/>
      <c r="H25877" s="43"/>
      <c r="I25877" s="43"/>
    </row>
    <row r="25878" spans="1:9" ht="15" customHeight="1" x14ac:dyDescent="0.25">
      <c r="A25878" s="50" t="s">
        <v>371</v>
      </c>
      <c r="B25878" s="51"/>
      <c r="C25878" s="51"/>
      <c r="D25878" s="51"/>
      <c r="E25878" s="51"/>
      <c r="F25878" s="51"/>
      <c r="G25878" s="51"/>
      <c r="H25878" s="51"/>
      <c r="I25878" s="51"/>
    </row>
    <row r="25881" spans="1:9" ht="16.5" x14ac:dyDescent="0.25">
      <c r="A25881" t="s">
        <v>125</v>
      </c>
    </row>
    <row r="25883" spans="1:9" ht="20.100000000000001" customHeight="1" thickBot="1" x14ac:dyDescent="0.3">
      <c r="A25883" s="16" t="s">
        <v>114</v>
      </c>
      <c r="B25883" s="17"/>
      <c r="C25883" s="17"/>
    </row>
    <row r="25884" spans="1:9" ht="15" customHeight="1" thickBot="1" x14ac:dyDescent="0.3">
      <c r="A25884" s="18"/>
      <c r="B25884" s="19"/>
      <c r="C25884" s="61" t="s">
        <v>62</v>
      </c>
    </row>
    <row r="25885" spans="1:9" ht="14.1" customHeight="1" x14ac:dyDescent="0.25">
      <c r="A25885" s="3" t="s">
        <v>36</v>
      </c>
      <c r="B25885" s="23" t="s">
        <v>37</v>
      </c>
      <c r="C25885" s="62">
        <v>0</v>
      </c>
    </row>
    <row r="25886" spans="1:9" ht="14.1" customHeight="1" x14ac:dyDescent="0.25">
      <c r="A25886" s="28"/>
      <c r="B25886" s="9" t="s">
        <v>63</v>
      </c>
      <c r="C25886" s="12">
        <v>0</v>
      </c>
    </row>
    <row r="25887" spans="1:9" ht="14.1" customHeight="1" x14ac:dyDescent="0.25">
      <c r="A25887" s="28"/>
      <c r="B25887" s="9" t="s">
        <v>64</v>
      </c>
      <c r="C25887" s="12">
        <v>0</v>
      </c>
    </row>
    <row r="25888" spans="1:9" ht="14.1" customHeight="1" x14ac:dyDescent="0.25">
      <c r="A25888" s="28"/>
      <c r="B25888" s="9" t="s">
        <v>65</v>
      </c>
      <c r="C25888" s="12">
        <v>0</v>
      </c>
    </row>
    <row r="25889" spans="1:9" ht="14.1" customHeight="1" x14ac:dyDescent="0.25">
      <c r="A25889" s="28"/>
      <c r="B25889" s="9" t="s">
        <v>66</v>
      </c>
      <c r="C25889" s="12">
        <v>1</v>
      </c>
    </row>
    <row r="25890" spans="1:9" ht="14.1" customHeight="1" x14ac:dyDescent="0.25">
      <c r="A25890" s="28"/>
      <c r="B25890" s="9" t="s">
        <v>67</v>
      </c>
      <c r="C25890" s="12">
        <v>0</v>
      </c>
    </row>
    <row r="25891" spans="1:9" ht="14.1" customHeight="1" x14ac:dyDescent="0.25">
      <c r="A25891" s="28"/>
      <c r="B25891" s="9" t="s">
        <v>68</v>
      </c>
      <c r="C25891" s="12">
        <v>-1</v>
      </c>
    </row>
    <row r="25892" spans="1:9" ht="24" customHeight="1" x14ac:dyDescent="0.25">
      <c r="A25892" s="28"/>
      <c r="B25892" s="9" t="s">
        <v>69</v>
      </c>
      <c r="C25892" s="12">
        <v>0</v>
      </c>
    </row>
    <row r="25893" spans="1:9" ht="24" customHeight="1" x14ac:dyDescent="0.25">
      <c r="A25893" s="28"/>
      <c r="B25893" s="9" t="s">
        <v>70</v>
      </c>
      <c r="C25893" s="47">
        <v>0.5</v>
      </c>
    </row>
    <row r="25894" spans="1:9" ht="24" customHeight="1" x14ac:dyDescent="0.25">
      <c r="A25894" s="28"/>
      <c r="B25894" s="9" t="s">
        <v>71</v>
      </c>
      <c r="C25894" s="12">
        <v>0</v>
      </c>
    </row>
    <row r="25895" spans="1:9" ht="24" customHeight="1" x14ac:dyDescent="0.25">
      <c r="A25895" s="28"/>
      <c r="B25895" s="9" t="s">
        <v>72</v>
      </c>
      <c r="C25895" s="47">
        <v>-0.5</v>
      </c>
    </row>
    <row r="25896" spans="1:9" ht="24" customHeight="1" x14ac:dyDescent="0.25">
      <c r="A25896" s="28"/>
      <c r="B25896" s="9" t="s">
        <v>73</v>
      </c>
      <c r="C25896" s="12">
        <v>0</v>
      </c>
    </row>
    <row r="25897" spans="1:9" ht="24" customHeight="1" x14ac:dyDescent="0.25">
      <c r="A25897" s="28"/>
      <c r="B25897" s="9" t="s">
        <v>74</v>
      </c>
      <c r="C25897" s="47">
        <v>0.5</v>
      </c>
    </row>
    <row r="25898" spans="1:9" ht="24" customHeight="1" x14ac:dyDescent="0.25">
      <c r="A25898" s="28"/>
      <c r="B25898" s="9" t="s">
        <v>75</v>
      </c>
      <c r="C25898" s="12">
        <v>0</v>
      </c>
    </row>
    <row r="25899" spans="1:9" ht="24" customHeight="1" thickBot="1" x14ac:dyDescent="0.3">
      <c r="A25899" s="91"/>
      <c r="B25899" s="14" t="s">
        <v>76</v>
      </c>
      <c r="C25899" s="49">
        <v>-0.5</v>
      </c>
    </row>
    <row r="25900" spans="1:9" ht="15" customHeight="1" x14ac:dyDescent="0.25">
      <c r="A25900" s="42" t="s">
        <v>126</v>
      </c>
      <c r="B25900" s="43"/>
      <c r="C25900" s="43"/>
    </row>
    <row r="25902" spans="1:9" ht="20.100000000000001" customHeight="1" thickBot="1" x14ac:dyDescent="0.3">
      <c r="A25902" s="16" t="s">
        <v>116</v>
      </c>
      <c r="B25902" s="17"/>
      <c r="C25902" s="17"/>
      <c r="D25902" s="17"/>
      <c r="E25902" s="17"/>
      <c r="F25902" s="17"/>
      <c r="G25902" s="17"/>
      <c r="H25902" s="17"/>
      <c r="I25902" s="17"/>
    </row>
    <row r="25903" spans="1:9" ht="15" customHeight="1" x14ac:dyDescent="0.25">
      <c r="A25903" s="67" t="s">
        <v>117</v>
      </c>
      <c r="B25903" s="68" t="s">
        <v>89</v>
      </c>
      <c r="C25903" s="69" t="s">
        <v>90</v>
      </c>
      <c r="D25903" s="69" t="s">
        <v>91</v>
      </c>
      <c r="E25903" s="69" t="s">
        <v>118</v>
      </c>
      <c r="F25903" s="69" t="s">
        <v>92</v>
      </c>
      <c r="G25903" s="69" t="s">
        <v>59</v>
      </c>
      <c r="H25903" s="70" t="s">
        <v>93</v>
      </c>
      <c r="I25903" s="71"/>
    </row>
    <row r="25904" spans="1:9" ht="15" customHeight="1" thickBot="1" x14ac:dyDescent="0.3">
      <c r="A25904" s="72"/>
      <c r="B25904" s="73"/>
      <c r="C25904" s="74"/>
      <c r="D25904" s="74"/>
      <c r="E25904" s="74"/>
      <c r="F25904" s="74"/>
      <c r="G25904" s="74"/>
      <c r="H25904" s="75" t="s">
        <v>94</v>
      </c>
      <c r="I25904" s="76" t="s">
        <v>95</v>
      </c>
    </row>
    <row r="25905" spans="1:9" ht="14.1" customHeight="1" thickBot="1" x14ac:dyDescent="0.3">
      <c r="A25905" s="94" t="s">
        <v>62</v>
      </c>
      <c r="B25905" s="95">
        <v>114.52160686498884</v>
      </c>
      <c r="C25905" s="96">
        <v>3.0126283428751148</v>
      </c>
      <c r="D25905" s="97">
        <v>249.13678961213691</v>
      </c>
      <c r="E25905" s="98">
        <v>0</v>
      </c>
      <c r="F25905" s="97">
        <v>38.013851637502242</v>
      </c>
      <c r="G25905" s="97">
        <v>1.0747977409992705E-105</v>
      </c>
      <c r="H25905" s="96">
        <v>108.58814018547895</v>
      </c>
      <c r="I25905" s="99">
        <v>120.45507354449873</v>
      </c>
    </row>
    <row r="25906" spans="1:9" ht="15" customHeight="1" x14ac:dyDescent="0.25">
      <c r="A25906" s="42" t="s">
        <v>126</v>
      </c>
      <c r="B25906" s="43"/>
      <c r="C25906" s="43"/>
      <c r="D25906" s="43"/>
      <c r="E25906" s="43"/>
      <c r="F25906" s="43"/>
      <c r="G25906" s="43"/>
      <c r="H25906" s="43"/>
      <c r="I25906" s="43"/>
    </row>
    <row r="25907" spans="1:9" ht="15" customHeight="1" x14ac:dyDescent="0.25">
      <c r="A25907" s="50" t="s">
        <v>371</v>
      </c>
      <c r="B25907" s="51"/>
      <c r="C25907" s="51"/>
      <c r="D25907" s="51"/>
      <c r="E25907" s="51"/>
      <c r="F25907" s="51"/>
      <c r="G25907" s="51"/>
      <c r="H25907" s="51"/>
      <c r="I25907" s="51"/>
    </row>
    <row r="25910" spans="1:9" ht="16.5" x14ac:dyDescent="0.25">
      <c r="A25910" t="s">
        <v>127</v>
      </c>
    </row>
    <row r="25912" spans="1:9" ht="20.100000000000001" customHeight="1" thickBot="1" x14ac:dyDescent="0.3">
      <c r="A25912" s="16" t="s">
        <v>114</v>
      </c>
      <c r="B25912" s="17"/>
      <c r="C25912" s="17"/>
    </row>
    <row r="25913" spans="1:9" ht="15" customHeight="1" thickBot="1" x14ac:dyDescent="0.3">
      <c r="A25913" s="18"/>
      <c r="B25913" s="19"/>
      <c r="C25913" s="61" t="s">
        <v>62</v>
      </c>
    </row>
    <row r="25914" spans="1:9" ht="14.1" customHeight="1" x14ac:dyDescent="0.25">
      <c r="A25914" s="3" t="s">
        <v>36</v>
      </c>
      <c r="B25914" s="23" t="s">
        <v>37</v>
      </c>
      <c r="C25914" s="62">
        <v>0</v>
      </c>
    </row>
    <row r="25915" spans="1:9" ht="14.1" customHeight="1" x14ac:dyDescent="0.25">
      <c r="A25915" s="28"/>
      <c r="B25915" s="9" t="s">
        <v>63</v>
      </c>
      <c r="C25915" s="12">
        <v>0</v>
      </c>
    </row>
    <row r="25916" spans="1:9" ht="14.1" customHeight="1" x14ac:dyDescent="0.25">
      <c r="A25916" s="28"/>
      <c r="B25916" s="9" t="s">
        <v>64</v>
      </c>
      <c r="C25916" s="12">
        <v>0</v>
      </c>
    </row>
    <row r="25917" spans="1:9" ht="14.1" customHeight="1" x14ac:dyDescent="0.25">
      <c r="A25917" s="28"/>
      <c r="B25917" s="9" t="s">
        <v>65</v>
      </c>
      <c r="C25917" s="12">
        <v>0</v>
      </c>
    </row>
    <row r="25918" spans="1:9" ht="14.1" customHeight="1" x14ac:dyDescent="0.25">
      <c r="A25918" s="28"/>
      <c r="B25918" s="9" t="s">
        <v>66</v>
      </c>
      <c r="C25918" s="12">
        <v>1</v>
      </c>
    </row>
    <row r="25919" spans="1:9" ht="14.1" customHeight="1" x14ac:dyDescent="0.25">
      <c r="A25919" s="28"/>
      <c r="B25919" s="9" t="s">
        <v>67</v>
      </c>
      <c r="C25919" s="12">
        <v>0</v>
      </c>
    </row>
    <row r="25920" spans="1:9" ht="14.1" customHeight="1" x14ac:dyDescent="0.25">
      <c r="A25920" s="28"/>
      <c r="B25920" s="9" t="s">
        <v>68</v>
      </c>
      <c r="C25920" s="12">
        <v>-1</v>
      </c>
    </row>
    <row r="25921" spans="1:9" ht="24" customHeight="1" x14ac:dyDescent="0.25">
      <c r="A25921" s="28"/>
      <c r="B25921" s="9" t="s">
        <v>69</v>
      </c>
      <c r="C25921" s="12">
        <v>0</v>
      </c>
    </row>
    <row r="25922" spans="1:9" ht="24" customHeight="1" x14ac:dyDescent="0.25">
      <c r="A25922" s="28"/>
      <c r="B25922" s="9" t="s">
        <v>70</v>
      </c>
      <c r="C25922" s="12">
        <v>1</v>
      </c>
    </row>
    <row r="25923" spans="1:9" ht="24" customHeight="1" x14ac:dyDescent="0.25">
      <c r="A25923" s="28"/>
      <c r="B25923" s="9" t="s">
        <v>71</v>
      </c>
      <c r="C25923" s="12">
        <v>0</v>
      </c>
    </row>
    <row r="25924" spans="1:9" ht="24" customHeight="1" x14ac:dyDescent="0.25">
      <c r="A25924" s="28"/>
      <c r="B25924" s="9" t="s">
        <v>72</v>
      </c>
      <c r="C25924" s="12">
        <v>-1</v>
      </c>
    </row>
    <row r="25925" spans="1:9" ht="24" customHeight="1" x14ac:dyDescent="0.25">
      <c r="A25925" s="28"/>
      <c r="B25925" s="9" t="s">
        <v>73</v>
      </c>
      <c r="C25925" s="12">
        <v>0</v>
      </c>
    </row>
    <row r="25926" spans="1:9" ht="24" customHeight="1" x14ac:dyDescent="0.25">
      <c r="A25926" s="28"/>
      <c r="B25926" s="9" t="s">
        <v>74</v>
      </c>
      <c r="C25926" s="12">
        <v>0</v>
      </c>
    </row>
    <row r="25927" spans="1:9" ht="24" customHeight="1" x14ac:dyDescent="0.25">
      <c r="A25927" s="28"/>
      <c r="B25927" s="9" t="s">
        <v>75</v>
      </c>
      <c r="C25927" s="12">
        <v>0</v>
      </c>
    </row>
    <row r="25928" spans="1:9" ht="24" customHeight="1" thickBot="1" x14ac:dyDescent="0.3">
      <c r="A25928" s="91"/>
      <c r="B25928" s="14" t="s">
        <v>76</v>
      </c>
      <c r="C25928" s="100">
        <v>0</v>
      </c>
    </row>
    <row r="25929" spans="1:9" ht="15" customHeight="1" x14ac:dyDescent="0.25">
      <c r="A25929" s="42" t="s">
        <v>128</v>
      </c>
      <c r="B25929" s="43"/>
      <c r="C25929" s="43"/>
    </row>
    <row r="25931" spans="1:9" ht="20.100000000000001" customHeight="1" thickBot="1" x14ac:dyDescent="0.3">
      <c r="A25931" s="16" t="s">
        <v>116</v>
      </c>
      <c r="B25931" s="17"/>
      <c r="C25931" s="17"/>
      <c r="D25931" s="17"/>
      <c r="E25931" s="17"/>
      <c r="F25931" s="17"/>
      <c r="G25931" s="17"/>
      <c r="H25931" s="17"/>
      <c r="I25931" s="17"/>
    </row>
    <row r="25932" spans="1:9" ht="15" customHeight="1" x14ac:dyDescent="0.25">
      <c r="A25932" s="67" t="s">
        <v>117</v>
      </c>
      <c r="B25932" s="68" t="s">
        <v>89</v>
      </c>
      <c r="C25932" s="69" t="s">
        <v>90</v>
      </c>
      <c r="D25932" s="69" t="s">
        <v>91</v>
      </c>
      <c r="E25932" s="69" t="s">
        <v>118</v>
      </c>
      <c r="F25932" s="69" t="s">
        <v>92</v>
      </c>
      <c r="G25932" s="69" t="s">
        <v>59</v>
      </c>
      <c r="H25932" s="70" t="s">
        <v>93</v>
      </c>
      <c r="I25932" s="71"/>
    </row>
    <row r="25933" spans="1:9" ht="15" customHeight="1" thickBot="1" x14ac:dyDescent="0.3">
      <c r="A25933" s="72"/>
      <c r="B25933" s="73"/>
      <c r="C25933" s="74"/>
      <c r="D25933" s="74"/>
      <c r="E25933" s="74"/>
      <c r="F25933" s="74"/>
      <c r="G25933" s="74"/>
      <c r="H25933" s="75" t="s">
        <v>94</v>
      </c>
      <c r="I25933" s="76" t="s">
        <v>95</v>
      </c>
    </row>
    <row r="25934" spans="1:9" ht="14.1" customHeight="1" thickBot="1" x14ac:dyDescent="0.3">
      <c r="A25934" s="94" t="s">
        <v>62</v>
      </c>
      <c r="B25934" s="95">
        <v>120.36840553206301</v>
      </c>
      <c r="C25934" s="96">
        <v>4.2364399566715401</v>
      </c>
      <c r="D25934" s="97">
        <v>244.08964506980533</v>
      </c>
      <c r="E25934" s="98">
        <v>0</v>
      </c>
      <c r="F25934" s="97">
        <v>28.412631068335337</v>
      </c>
      <c r="G25934" s="97">
        <v>2.3073149578277402E-79</v>
      </c>
      <c r="H25934" s="96">
        <v>112.0237610185023</v>
      </c>
      <c r="I25934" s="99">
        <v>128.7130500456237</v>
      </c>
    </row>
    <row r="25935" spans="1:9" ht="15" customHeight="1" x14ac:dyDescent="0.25">
      <c r="A25935" s="42" t="s">
        <v>128</v>
      </c>
      <c r="B25935" s="43"/>
      <c r="C25935" s="43"/>
      <c r="D25935" s="43"/>
      <c r="E25935" s="43"/>
      <c r="F25935" s="43"/>
      <c r="G25935" s="43"/>
      <c r="H25935" s="43"/>
      <c r="I25935" s="43"/>
    </row>
    <row r="25936" spans="1:9" ht="15" customHeight="1" x14ac:dyDescent="0.25">
      <c r="A25936" s="50" t="s">
        <v>371</v>
      </c>
      <c r="B25936" s="51"/>
      <c r="C25936" s="51"/>
      <c r="D25936" s="51"/>
      <c r="E25936" s="51"/>
      <c r="F25936" s="51"/>
      <c r="G25936" s="51"/>
      <c r="H25936" s="51"/>
      <c r="I25936" s="51"/>
    </row>
    <row r="25939" spans="1:3" ht="16.5" x14ac:dyDescent="0.25">
      <c r="A25939" t="s">
        <v>129</v>
      </c>
    </row>
    <row r="25941" spans="1:3" ht="20.100000000000001" customHeight="1" thickBot="1" x14ac:dyDescent="0.3">
      <c r="A25941" s="16" t="s">
        <v>114</v>
      </c>
      <c r="B25941" s="17"/>
      <c r="C25941" s="17"/>
    </row>
    <row r="25942" spans="1:3" ht="15" customHeight="1" thickBot="1" x14ac:dyDescent="0.3">
      <c r="A25942" s="18"/>
      <c r="B25942" s="19"/>
      <c r="C25942" s="61" t="s">
        <v>62</v>
      </c>
    </row>
    <row r="25943" spans="1:3" ht="14.1" customHeight="1" x14ac:dyDescent="0.25">
      <c r="A25943" s="3" t="s">
        <v>36</v>
      </c>
      <c r="B25943" s="23" t="s">
        <v>37</v>
      </c>
      <c r="C25943" s="62">
        <v>0</v>
      </c>
    </row>
    <row r="25944" spans="1:3" ht="14.1" customHeight="1" x14ac:dyDescent="0.25">
      <c r="A25944" s="28"/>
      <c r="B25944" s="9" t="s">
        <v>63</v>
      </c>
      <c r="C25944" s="12">
        <v>0</v>
      </c>
    </row>
    <row r="25945" spans="1:3" ht="14.1" customHeight="1" x14ac:dyDescent="0.25">
      <c r="A25945" s="28"/>
      <c r="B25945" s="9" t="s">
        <v>64</v>
      </c>
      <c r="C25945" s="12">
        <v>0</v>
      </c>
    </row>
    <row r="25946" spans="1:3" ht="14.1" customHeight="1" x14ac:dyDescent="0.25">
      <c r="A25946" s="28"/>
      <c r="B25946" s="9" t="s">
        <v>65</v>
      </c>
      <c r="C25946" s="12">
        <v>0</v>
      </c>
    </row>
    <row r="25947" spans="1:3" ht="14.1" customHeight="1" x14ac:dyDescent="0.25">
      <c r="A25947" s="28"/>
      <c r="B25947" s="9" t="s">
        <v>66</v>
      </c>
      <c r="C25947" s="12">
        <v>1</v>
      </c>
    </row>
    <row r="25948" spans="1:3" ht="14.1" customHeight="1" x14ac:dyDescent="0.25">
      <c r="A25948" s="28"/>
      <c r="B25948" s="9" t="s">
        <v>67</v>
      </c>
      <c r="C25948" s="12">
        <v>0</v>
      </c>
    </row>
    <row r="25949" spans="1:3" ht="14.1" customHeight="1" x14ac:dyDescent="0.25">
      <c r="A25949" s="28"/>
      <c r="B25949" s="9" t="s">
        <v>68</v>
      </c>
      <c r="C25949" s="12">
        <v>-1</v>
      </c>
    </row>
    <row r="25950" spans="1:3" ht="24" customHeight="1" x14ac:dyDescent="0.25">
      <c r="A25950" s="28"/>
      <c r="B25950" s="9" t="s">
        <v>69</v>
      </c>
      <c r="C25950" s="12">
        <v>0</v>
      </c>
    </row>
    <row r="25951" spans="1:3" ht="24" customHeight="1" x14ac:dyDescent="0.25">
      <c r="A25951" s="28"/>
      <c r="B25951" s="9" t="s">
        <v>70</v>
      </c>
      <c r="C25951" s="12">
        <v>0</v>
      </c>
    </row>
    <row r="25952" spans="1:3" ht="24" customHeight="1" x14ac:dyDescent="0.25">
      <c r="A25952" s="28"/>
      <c r="B25952" s="9" t="s">
        <v>71</v>
      </c>
      <c r="C25952" s="12">
        <v>0</v>
      </c>
    </row>
    <row r="25953" spans="1:9" ht="24" customHeight="1" x14ac:dyDescent="0.25">
      <c r="A25953" s="28"/>
      <c r="B25953" s="9" t="s">
        <v>72</v>
      </c>
      <c r="C25953" s="12">
        <v>0</v>
      </c>
    </row>
    <row r="25954" spans="1:9" ht="24" customHeight="1" x14ac:dyDescent="0.25">
      <c r="A25954" s="28"/>
      <c r="B25954" s="9" t="s">
        <v>73</v>
      </c>
      <c r="C25954" s="12">
        <v>0</v>
      </c>
    </row>
    <row r="25955" spans="1:9" ht="24" customHeight="1" x14ac:dyDescent="0.25">
      <c r="A25955" s="28"/>
      <c r="B25955" s="9" t="s">
        <v>74</v>
      </c>
      <c r="C25955" s="12">
        <v>1</v>
      </c>
    </row>
    <row r="25956" spans="1:9" ht="24" customHeight="1" x14ac:dyDescent="0.25">
      <c r="A25956" s="28"/>
      <c r="B25956" s="9" t="s">
        <v>75</v>
      </c>
      <c r="C25956" s="12">
        <v>0</v>
      </c>
    </row>
    <row r="25957" spans="1:9" ht="24" customHeight="1" thickBot="1" x14ac:dyDescent="0.3">
      <c r="A25957" s="91"/>
      <c r="B25957" s="14" t="s">
        <v>76</v>
      </c>
      <c r="C25957" s="100">
        <v>-1</v>
      </c>
    </row>
    <row r="25958" spans="1:9" ht="15" customHeight="1" x14ac:dyDescent="0.25">
      <c r="A25958" s="42" t="s">
        <v>130</v>
      </c>
      <c r="B25958" s="43"/>
      <c r="C25958" s="43"/>
    </row>
    <row r="25960" spans="1:9" ht="20.100000000000001" customHeight="1" thickBot="1" x14ac:dyDescent="0.3">
      <c r="A25960" s="16" t="s">
        <v>116</v>
      </c>
      <c r="B25960" s="17"/>
      <c r="C25960" s="17"/>
      <c r="D25960" s="17"/>
      <c r="E25960" s="17"/>
      <c r="F25960" s="17"/>
      <c r="G25960" s="17"/>
      <c r="H25960" s="17"/>
      <c r="I25960" s="17"/>
    </row>
    <row r="25961" spans="1:9" ht="15" customHeight="1" x14ac:dyDescent="0.25">
      <c r="A25961" s="67" t="s">
        <v>117</v>
      </c>
      <c r="B25961" s="68" t="s">
        <v>89</v>
      </c>
      <c r="C25961" s="69" t="s">
        <v>90</v>
      </c>
      <c r="D25961" s="69" t="s">
        <v>91</v>
      </c>
      <c r="E25961" s="69" t="s">
        <v>118</v>
      </c>
      <c r="F25961" s="69" t="s">
        <v>92</v>
      </c>
      <c r="G25961" s="69" t="s">
        <v>59</v>
      </c>
      <c r="H25961" s="70" t="s">
        <v>93</v>
      </c>
      <c r="I25961" s="71"/>
    </row>
    <row r="25962" spans="1:9" ht="15" customHeight="1" thickBot="1" x14ac:dyDescent="0.3">
      <c r="A25962" s="72"/>
      <c r="B25962" s="73"/>
      <c r="C25962" s="74"/>
      <c r="D25962" s="74"/>
      <c r="E25962" s="74"/>
      <c r="F25962" s="74"/>
      <c r="G25962" s="74"/>
      <c r="H25962" s="75" t="s">
        <v>94</v>
      </c>
      <c r="I25962" s="76" t="s">
        <v>95</v>
      </c>
    </row>
    <row r="25963" spans="1:9" ht="14.1" customHeight="1" thickBot="1" x14ac:dyDescent="0.3">
      <c r="A25963" s="94" t="s">
        <v>62</v>
      </c>
      <c r="B25963" s="95">
        <v>108.67480819791469</v>
      </c>
      <c r="C25963" s="96">
        <v>4.2844246548042699</v>
      </c>
      <c r="D25963" s="97">
        <v>254.15424890917038</v>
      </c>
      <c r="E25963" s="98">
        <v>0</v>
      </c>
      <c r="F25963" s="97">
        <v>25.365087953187356</v>
      </c>
      <c r="G25963" s="97">
        <v>1.3732211460838114E-71</v>
      </c>
      <c r="H25963" s="96">
        <v>100.23731155693689</v>
      </c>
      <c r="I25963" s="99">
        <v>117.11230483889248</v>
      </c>
    </row>
    <row r="25964" spans="1:9" ht="15" customHeight="1" x14ac:dyDescent="0.25">
      <c r="A25964" s="42" t="s">
        <v>130</v>
      </c>
      <c r="B25964" s="43"/>
      <c r="C25964" s="43"/>
      <c r="D25964" s="43"/>
      <c r="E25964" s="43"/>
      <c r="F25964" s="43"/>
      <c r="G25964" s="43"/>
      <c r="H25964" s="43"/>
      <c r="I25964" s="43"/>
    </row>
    <row r="25965" spans="1:9" ht="15" customHeight="1" x14ac:dyDescent="0.25">
      <c r="A25965" s="50" t="s">
        <v>371</v>
      </c>
      <c r="B25965" s="51"/>
      <c r="C25965" s="51"/>
      <c r="D25965" s="51"/>
      <c r="E25965" s="51"/>
      <c r="F25965" s="51"/>
      <c r="G25965" s="51"/>
      <c r="H25965" s="51"/>
      <c r="I25965" s="51"/>
    </row>
    <row r="25968" spans="1:9" ht="16.5" x14ac:dyDescent="0.25">
      <c r="A25968" t="s">
        <v>131</v>
      </c>
    </row>
    <row r="25970" spans="1:3" ht="20.100000000000001" customHeight="1" thickBot="1" x14ac:dyDescent="0.3">
      <c r="A25970" s="16" t="s">
        <v>114</v>
      </c>
      <c r="B25970" s="17"/>
      <c r="C25970" s="17"/>
    </row>
    <row r="25971" spans="1:3" ht="15" customHeight="1" thickBot="1" x14ac:dyDescent="0.3">
      <c r="A25971" s="18"/>
      <c r="B25971" s="19"/>
      <c r="C25971" s="61" t="s">
        <v>62</v>
      </c>
    </row>
    <row r="25972" spans="1:3" ht="14.1" customHeight="1" x14ac:dyDescent="0.25">
      <c r="A25972" s="3" t="s">
        <v>36</v>
      </c>
      <c r="B25972" s="23" t="s">
        <v>37</v>
      </c>
      <c r="C25972" s="62">
        <v>0</v>
      </c>
    </row>
    <row r="25973" spans="1:3" ht="14.1" customHeight="1" x14ac:dyDescent="0.25">
      <c r="A25973" s="28"/>
      <c r="B25973" s="9" t="s">
        <v>63</v>
      </c>
      <c r="C25973" s="12">
        <v>0</v>
      </c>
    </row>
    <row r="25974" spans="1:3" ht="14.1" customHeight="1" x14ac:dyDescent="0.25">
      <c r="A25974" s="28"/>
      <c r="B25974" s="9" t="s">
        <v>64</v>
      </c>
      <c r="C25974" s="12">
        <v>0</v>
      </c>
    </row>
    <row r="25975" spans="1:3" ht="14.1" customHeight="1" x14ac:dyDescent="0.25">
      <c r="A25975" s="28"/>
      <c r="B25975" s="9" t="s">
        <v>65</v>
      </c>
      <c r="C25975" s="12">
        <v>0</v>
      </c>
    </row>
    <row r="25976" spans="1:3" ht="14.1" customHeight="1" x14ac:dyDescent="0.25">
      <c r="A25976" s="28"/>
      <c r="B25976" s="9" t="s">
        <v>66</v>
      </c>
      <c r="C25976" s="12">
        <v>0</v>
      </c>
    </row>
    <row r="25977" spans="1:3" ht="14.1" customHeight="1" x14ac:dyDescent="0.25">
      <c r="A25977" s="28"/>
      <c r="B25977" s="9" t="s">
        <v>67</v>
      </c>
      <c r="C25977" s="12">
        <v>0</v>
      </c>
    </row>
    <row r="25978" spans="1:3" ht="14.1" customHeight="1" x14ac:dyDescent="0.25">
      <c r="A25978" s="28"/>
      <c r="B25978" s="9" t="s">
        <v>68</v>
      </c>
      <c r="C25978" s="12">
        <v>0</v>
      </c>
    </row>
    <row r="25979" spans="1:3" ht="24" customHeight="1" x14ac:dyDescent="0.25">
      <c r="A25979" s="28"/>
      <c r="B25979" s="9" t="s">
        <v>69</v>
      </c>
      <c r="C25979" s="12">
        <v>0</v>
      </c>
    </row>
    <row r="25980" spans="1:3" ht="24" customHeight="1" x14ac:dyDescent="0.25">
      <c r="A25980" s="28"/>
      <c r="B25980" s="9" t="s">
        <v>70</v>
      </c>
      <c r="C25980" s="12">
        <v>1</v>
      </c>
    </row>
    <row r="25981" spans="1:3" ht="24" customHeight="1" x14ac:dyDescent="0.25">
      <c r="A25981" s="28"/>
      <c r="B25981" s="9" t="s">
        <v>71</v>
      </c>
      <c r="C25981" s="12">
        <v>0</v>
      </c>
    </row>
    <row r="25982" spans="1:3" ht="24" customHeight="1" x14ac:dyDescent="0.25">
      <c r="A25982" s="28"/>
      <c r="B25982" s="9" t="s">
        <v>72</v>
      </c>
      <c r="C25982" s="12">
        <v>-1</v>
      </c>
    </row>
    <row r="25983" spans="1:3" ht="24" customHeight="1" x14ac:dyDescent="0.25">
      <c r="A25983" s="28"/>
      <c r="B25983" s="9" t="s">
        <v>73</v>
      </c>
      <c r="C25983" s="12">
        <v>0</v>
      </c>
    </row>
    <row r="25984" spans="1:3" ht="24" customHeight="1" x14ac:dyDescent="0.25">
      <c r="A25984" s="28"/>
      <c r="B25984" s="9" t="s">
        <v>74</v>
      </c>
      <c r="C25984" s="12">
        <v>-1</v>
      </c>
    </row>
    <row r="25985" spans="1:9" ht="24" customHeight="1" x14ac:dyDescent="0.25">
      <c r="A25985" s="28"/>
      <c r="B25985" s="9" t="s">
        <v>75</v>
      </c>
      <c r="C25985" s="12">
        <v>0</v>
      </c>
    </row>
    <row r="25986" spans="1:9" ht="24" customHeight="1" thickBot="1" x14ac:dyDescent="0.3">
      <c r="A25986" s="91"/>
      <c r="B25986" s="14" t="s">
        <v>76</v>
      </c>
      <c r="C25986" s="100">
        <v>1</v>
      </c>
    </row>
    <row r="25987" spans="1:9" ht="24.95" customHeight="1" x14ac:dyDescent="0.25">
      <c r="A25987" s="42" t="s">
        <v>132</v>
      </c>
      <c r="B25987" s="43"/>
      <c r="C25987" s="43"/>
    </row>
    <row r="25989" spans="1:9" ht="20.100000000000001" customHeight="1" thickBot="1" x14ac:dyDescent="0.3">
      <c r="A25989" s="16" t="s">
        <v>116</v>
      </c>
      <c r="B25989" s="17"/>
      <c r="C25989" s="17"/>
      <c r="D25989" s="17"/>
      <c r="E25989" s="17"/>
      <c r="F25989" s="17"/>
      <c r="G25989" s="17"/>
      <c r="H25989" s="17"/>
      <c r="I25989" s="17"/>
    </row>
    <row r="25990" spans="1:9" ht="15" customHeight="1" x14ac:dyDescent="0.25">
      <c r="A25990" s="67" t="s">
        <v>117</v>
      </c>
      <c r="B25990" s="68" t="s">
        <v>89</v>
      </c>
      <c r="C25990" s="69" t="s">
        <v>90</v>
      </c>
      <c r="D25990" s="69" t="s">
        <v>91</v>
      </c>
      <c r="E25990" s="69" t="s">
        <v>118</v>
      </c>
      <c r="F25990" s="69" t="s">
        <v>92</v>
      </c>
      <c r="G25990" s="69" t="s">
        <v>59</v>
      </c>
      <c r="H25990" s="70" t="s">
        <v>93</v>
      </c>
      <c r="I25990" s="71"/>
    </row>
    <row r="25991" spans="1:9" ht="15" customHeight="1" thickBot="1" x14ac:dyDescent="0.3">
      <c r="A25991" s="72"/>
      <c r="B25991" s="73"/>
      <c r="C25991" s="74"/>
      <c r="D25991" s="74"/>
      <c r="E25991" s="74"/>
      <c r="F25991" s="74"/>
      <c r="G25991" s="74"/>
      <c r="H25991" s="75" t="s">
        <v>94</v>
      </c>
      <c r="I25991" s="76" t="s">
        <v>95</v>
      </c>
    </row>
    <row r="25992" spans="1:9" ht="14.1" customHeight="1" thickBot="1" x14ac:dyDescent="0.3">
      <c r="A25992" s="94" t="s">
        <v>62</v>
      </c>
      <c r="B25992" s="95">
        <v>11.69359733414832</v>
      </c>
      <c r="C25992" s="96">
        <v>6.0252566857502305</v>
      </c>
      <c r="D25992" s="97">
        <v>249.13678961213674</v>
      </c>
      <c r="E25992" s="98">
        <v>0</v>
      </c>
      <c r="F25992" s="97">
        <v>1.9407633473614079</v>
      </c>
      <c r="G25992" s="97">
        <v>5.3414985891465629E-2</v>
      </c>
      <c r="H25992" s="96">
        <v>-0.17333602487160332</v>
      </c>
      <c r="I25992" s="99">
        <v>23.560530693168243</v>
      </c>
    </row>
    <row r="25993" spans="1:9" ht="15" customHeight="1" x14ac:dyDescent="0.25">
      <c r="A25993" s="42" t="s">
        <v>132</v>
      </c>
      <c r="B25993" s="43"/>
      <c r="C25993" s="43"/>
      <c r="D25993" s="43"/>
      <c r="E25993" s="43"/>
      <c r="F25993" s="43"/>
      <c r="G25993" s="43"/>
      <c r="H25993" s="43"/>
      <c r="I25993" s="43"/>
    </row>
    <row r="25994" spans="1:9" ht="15" customHeight="1" x14ac:dyDescent="0.25">
      <c r="A25994" s="50" t="s">
        <v>371</v>
      </c>
      <c r="B25994" s="51"/>
      <c r="C25994" s="51"/>
      <c r="D25994" s="51"/>
      <c r="E25994" s="51"/>
      <c r="F25994" s="51"/>
      <c r="G25994" s="51"/>
      <c r="H25994" s="51"/>
      <c r="I25994" s="51"/>
    </row>
    <row r="25997" spans="1:9" ht="16.5" x14ac:dyDescent="0.25">
      <c r="A25997" t="s">
        <v>133</v>
      </c>
    </row>
    <row r="25999" spans="1:9" ht="20.100000000000001" customHeight="1" thickBot="1" x14ac:dyDescent="0.3">
      <c r="A25999" s="16" t="s">
        <v>114</v>
      </c>
      <c r="B25999" s="17"/>
      <c r="C25999" s="17"/>
    </row>
    <row r="26000" spans="1:9" ht="15" customHeight="1" thickBot="1" x14ac:dyDescent="0.3">
      <c r="A26000" s="18"/>
      <c r="B26000" s="19"/>
      <c r="C26000" s="61" t="s">
        <v>62</v>
      </c>
    </row>
    <row r="26001" spans="1:3" ht="14.1" customHeight="1" x14ac:dyDescent="0.25">
      <c r="A26001" s="3" t="s">
        <v>36</v>
      </c>
      <c r="B26001" s="23" t="s">
        <v>37</v>
      </c>
      <c r="C26001" s="62">
        <v>0</v>
      </c>
    </row>
    <row r="26002" spans="1:3" ht="14.1" customHeight="1" x14ac:dyDescent="0.25">
      <c r="A26002" s="28"/>
      <c r="B26002" s="9" t="s">
        <v>63</v>
      </c>
      <c r="C26002" s="12">
        <v>0</v>
      </c>
    </row>
    <row r="26003" spans="1:3" ht="14.1" customHeight="1" x14ac:dyDescent="0.25">
      <c r="A26003" s="28"/>
      <c r="B26003" s="9" t="s">
        <v>64</v>
      </c>
      <c r="C26003" s="12">
        <v>0</v>
      </c>
    </row>
    <row r="26004" spans="1:3" ht="14.1" customHeight="1" x14ac:dyDescent="0.25">
      <c r="A26004" s="28"/>
      <c r="B26004" s="9" t="s">
        <v>65</v>
      </c>
      <c r="C26004" s="12">
        <v>0</v>
      </c>
    </row>
    <row r="26005" spans="1:3" ht="14.1" customHeight="1" x14ac:dyDescent="0.25">
      <c r="A26005" s="28"/>
      <c r="B26005" s="9" t="s">
        <v>66</v>
      </c>
      <c r="C26005" s="12">
        <v>0</v>
      </c>
    </row>
    <row r="26006" spans="1:3" ht="14.1" customHeight="1" x14ac:dyDescent="0.25">
      <c r="A26006" s="28"/>
      <c r="B26006" s="9" t="s">
        <v>67</v>
      </c>
      <c r="C26006" s="12">
        <v>1</v>
      </c>
    </row>
    <row r="26007" spans="1:3" ht="14.1" customHeight="1" x14ac:dyDescent="0.25">
      <c r="A26007" s="28"/>
      <c r="B26007" s="9" t="s">
        <v>68</v>
      </c>
      <c r="C26007" s="12">
        <v>-1</v>
      </c>
    </row>
    <row r="26008" spans="1:3" ht="24" customHeight="1" x14ac:dyDescent="0.25">
      <c r="A26008" s="28"/>
      <c r="B26008" s="9" t="s">
        <v>69</v>
      </c>
      <c r="C26008" s="12">
        <v>0</v>
      </c>
    </row>
    <row r="26009" spans="1:3" ht="24" customHeight="1" x14ac:dyDescent="0.25">
      <c r="A26009" s="28"/>
      <c r="B26009" s="9" t="s">
        <v>70</v>
      </c>
      <c r="C26009" s="12">
        <v>0</v>
      </c>
    </row>
    <row r="26010" spans="1:3" ht="24" customHeight="1" x14ac:dyDescent="0.25">
      <c r="A26010" s="28"/>
      <c r="B26010" s="9" t="s">
        <v>71</v>
      </c>
      <c r="C26010" s="47">
        <v>0.5</v>
      </c>
    </row>
    <row r="26011" spans="1:3" ht="24" customHeight="1" x14ac:dyDescent="0.25">
      <c r="A26011" s="28"/>
      <c r="B26011" s="9" t="s">
        <v>72</v>
      </c>
      <c r="C26011" s="47">
        <v>-0.5</v>
      </c>
    </row>
    <row r="26012" spans="1:3" ht="24" customHeight="1" x14ac:dyDescent="0.25">
      <c r="A26012" s="28"/>
      <c r="B26012" s="9" t="s">
        <v>73</v>
      </c>
      <c r="C26012" s="12">
        <v>0</v>
      </c>
    </row>
    <row r="26013" spans="1:3" ht="24" customHeight="1" x14ac:dyDescent="0.25">
      <c r="A26013" s="28"/>
      <c r="B26013" s="9" t="s">
        <v>74</v>
      </c>
      <c r="C26013" s="12">
        <v>0</v>
      </c>
    </row>
    <row r="26014" spans="1:3" ht="24" customHeight="1" x14ac:dyDescent="0.25">
      <c r="A26014" s="28"/>
      <c r="B26014" s="9" t="s">
        <v>75</v>
      </c>
      <c r="C26014" s="47">
        <v>0.5</v>
      </c>
    </row>
    <row r="26015" spans="1:3" ht="24" customHeight="1" thickBot="1" x14ac:dyDescent="0.3">
      <c r="A26015" s="91"/>
      <c r="B26015" s="14" t="s">
        <v>76</v>
      </c>
      <c r="C26015" s="49">
        <v>-0.5</v>
      </c>
    </row>
    <row r="26016" spans="1:3" ht="15" customHeight="1" x14ac:dyDescent="0.25">
      <c r="A26016" s="42" t="s">
        <v>134</v>
      </c>
      <c r="B26016" s="43"/>
      <c r="C26016" s="43"/>
    </row>
    <row r="26018" spans="1:9" ht="20.100000000000001" customHeight="1" thickBot="1" x14ac:dyDescent="0.3">
      <c r="A26018" s="16" t="s">
        <v>116</v>
      </c>
      <c r="B26018" s="17"/>
      <c r="C26018" s="17"/>
      <c r="D26018" s="17"/>
      <c r="E26018" s="17"/>
      <c r="F26018" s="17"/>
      <c r="G26018" s="17"/>
      <c r="H26018" s="17"/>
      <c r="I26018" s="17"/>
    </row>
    <row r="26019" spans="1:9" ht="15" customHeight="1" x14ac:dyDescent="0.25">
      <c r="A26019" s="67" t="s">
        <v>117</v>
      </c>
      <c r="B26019" s="68" t="s">
        <v>89</v>
      </c>
      <c r="C26019" s="69" t="s">
        <v>90</v>
      </c>
      <c r="D26019" s="69" t="s">
        <v>91</v>
      </c>
      <c r="E26019" s="69" t="s">
        <v>118</v>
      </c>
      <c r="F26019" s="69" t="s">
        <v>92</v>
      </c>
      <c r="G26019" s="69" t="s">
        <v>59</v>
      </c>
      <c r="H26019" s="70" t="s">
        <v>93</v>
      </c>
      <c r="I26019" s="71"/>
    </row>
    <row r="26020" spans="1:9" ht="15" customHeight="1" thickBot="1" x14ac:dyDescent="0.3">
      <c r="A26020" s="72"/>
      <c r="B26020" s="73"/>
      <c r="C26020" s="74"/>
      <c r="D26020" s="74"/>
      <c r="E26020" s="74"/>
      <c r="F26020" s="74"/>
      <c r="G26020" s="74"/>
      <c r="H26020" s="75" t="s">
        <v>94</v>
      </c>
      <c r="I26020" s="76" t="s">
        <v>95</v>
      </c>
    </row>
    <row r="26021" spans="1:9" ht="14.1" customHeight="1" thickBot="1" x14ac:dyDescent="0.3">
      <c r="A26021" s="94" t="s">
        <v>62</v>
      </c>
      <c r="B26021" s="95">
        <v>73.195372196406908</v>
      </c>
      <c r="C26021" s="96">
        <v>2.6615781455498517</v>
      </c>
      <c r="D26021" s="97">
        <v>298.1201384993891</v>
      </c>
      <c r="E26021" s="98">
        <v>0</v>
      </c>
      <c r="F26021" s="97">
        <v>27.500741362333954</v>
      </c>
      <c r="G26021" s="97">
        <v>9.0959679568720703E-84</v>
      </c>
      <c r="H26021" s="96">
        <v>67.957510774235402</v>
      </c>
      <c r="I26021" s="99">
        <v>78.433233618578413</v>
      </c>
    </row>
    <row r="26022" spans="1:9" ht="15" customHeight="1" x14ac:dyDescent="0.25">
      <c r="A26022" s="42" t="s">
        <v>134</v>
      </c>
      <c r="B26022" s="43"/>
      <c r="C26022" s="43"/>
      <c r="D26022" s="43"/>
      <c r="E26022" s="43"/>
      <c r="F26022" s="43"/>
      <c r="G26022" s="43"/>
      <c r="H26022" s="43"/>
      <c r="I26022" s="43"/>
    </row>
    <row r="26023" spans="1:9" ht="15" customHeight="1" x14ac:dyDescent="0.25">
      <c r="A26023" s="50" t="s">
        <v>371</v>
      </c>
      <c r="B26023" s="51"/>
      <c r="C26023" s="51"/>
      <c r="D26023" s="51"/>
      <c r="E26023" s="51"/>
      <c r="F26023" s="51"/>
      <c r="G26023" s="51"/>
      <c r="H26023" s="51"/>
      <c r="I26023" s="51"/>
    </row>
    <row r="26026" spans="1:9" ht="16.5" x14ac:dyDescent="0.25">
      <c r="A26026" t="s">
        <v>135</v>
      </c>
    </row>
    <row r="26028" spans="1:9" ht="20.100000000000001" customHeight="1" thickBot="1" x14ac:dyDescent="0.3">
      <c r="A26028" s="16" t="s">
        <v>114</v>
      </c>
      <c r="B26028" s="17"/>
      <c r="C26028" s="17"/>
    </row>
    <row r="26029" spans="1:9" ht="15" customHeight="1" thickBot="1" x14ac:dyDescent="0.3">
      <c r="A26029" s="18"/>
      <c r="B26029" s="19"/>
      <c r="C26029" s="61" t="s">
        <v>62</v>
      </c>
    </row>
    <row r="26030" spans="1:9" ht="14.1" customHeight="1" x14ac:dyDescent="0.25">
      <c r="A26030" s="3" t="s">
        <v>36</v>
      </c>
      <c r="B26030" s="23" t="s">
        <v>37</v>
      </c>
      <c r="C26030" s="62">
        <v>0</v>
      </c>
    </row>
    <row r="26031" spans="1:9" ht="14.1" customHeight="1" x14ac:dyDescent="0.25">
      <c r="A26031" s="28"/>
      <c r="B26031" s="9" t="s">
        <v>63</v>
      </c>
      <c r="C26031" s="12">
        <v>0</v>
      </c>
    </row>
    <row r="26032" spans="1:9" ht="14.1" customHeight="1" x14ac:dyDescent="0.25">
      <c r="A26032" s="28"/>
      <c r="B26032" s="9" t="s">
        <v>64</v>
      </c>
      <c r="C26032" s="12">
        <v>0</v>
      </c>
    </row>
    <row r="26033" spans="1:9" ht="14.1" customHeight="1" x14ac:dyDescent="0.25">
      <c r="A26033" s="28"/>
      <c r="B26033" s="9" t="s">
        <v>65</v>
      </c>
      <c r="C26033" s="12">
        <v>0</v>
      </c>
    </row>
    <row r="26034" spans="1:9" ht="14.1" customHeight="1" x14ac:dyDescent="0.25">
      <c r="A26034" s="28"/>
      <c r="B26034" s="9" t="s">
        <v>66</v>
      </c>
      <c r="C26034" s="12">
        <v>0</v>
      </c>
    </row>
    <row r="26035" spans="1:9" ht="14.1" customHeight="1" x14ac:dyDescent="0.25">
      <c r="A26035" s="28"/>
      <c r="B26035" s="9" t="s">
        <v>67</v>
      </c>
      <c r="C26035" s="12">
        <v>1</v>
      </c>
    </row>
    <row r="26036" spans="1:9" ht="14.1" customHeight="1" x14ac:dyDescent="0.25">
      <c r="A26036" s="28"/>
      <c r="B26036" s="9" t="s">
        <v>68</v>
      </c>
      <c r="C26036" s="12">
        <v>-1</v>
      </c>
    </row>
    <row r="26037" spans="1:9" ht="24" customHeight="1" x14ac:dyDescent="0.25">
      <c r="A26037" s="28"/>
      <c r="B26037" s="9" t="s">
        <v>69</v>
      </c>
      <c r="C26037" s="12">
        <v>0</v>
      </c>
    </row>
    <row r="26038" spans="1:9" ht="24" customHeight="1" x14ac:dyDescent="0.25">
      <c r="A26038" s="28"/>
      <c r="B26038" s="9" t="s">
        <v>70</v>
      </c>
      <c r="C26038" s="12">
        <v>0</v>
      </c>
    </row>
    <row r="26039" spans="1:9" ht="24" customHeight="1" x14ac:dyDescent="0.25">
      <c r="A26039" s="28"/>
      <c r="B26039" s="9" t="s">
        <v>71</v>
      </c>
      <c r="C26039" s="12">
        <v>1</v>
      </c>
    </row>
    <row r="26040" spans="1:9" ht="24" customHeight="1" x14ac:dyDescent="0.25">
      <c r="A26040" s="28"/>
      <c r="B26040" s="9" t="s">
        <v>72</v>
      </c>
      <c r="C26040" s="12">
        <v>-1</v>
      </c>
    </row>
    <row r="26041" spans="1:9" ht="24" customHeight="1" x14ac:dyDescent="0.25">
      <c r="A26041" s="28"/>
      <c r="B26041" s="9" t="s">
        <v>73</v>
      </c>
      <c r="C26041" s="12">
        <v>0</v>
      </c>
    </row>
    <row r="26042" spans="1:9" ht="24" customHeight="1" x14ac:dyDescent="0.25">
      <c r="A26042" s="28"/>
      <c r="B26042" s="9" t="s">
        <v>74</v>
      </c>
      <c r="C26042" s="12">
        <v>0</v>
      </c>
    </row>
    <row r="26043" spans="1:9" ht="24" customHeight="1" x14ac:dyDescent="0.25">
      <c r="A26043" s="28"/>
      <c r="B26043" s="9" t="s">
        <v>75</v>
      </c>
      <c r="C26043" s="12">
        <v>0</v>
      </c>
    </row>
    <row r="26044" spans="1:9" ht="24" customHeight="1" thickBot="1" x14ac:dyDescent="0.3">
      <c r="A26044" s="91"/>
      <c r="B26044" s="14" t="s">
        <v>76</v>
      </c>
      <c r="C26044" s="100">
        <v>0</v>
      </c>
    </row>
    <row r="26045" spans="1:9" ht="15" customHeight="1" x14ac:dyDescent="0.25">
      <c r="A26045" s="42" t="s">
        <v>136</v>
      </c>
      <c r="B26045" s="43"/>
      <c r="C26045" s="43"/>
    </row>
    <row r="26047" spans="1:9" ht="20.100000000000001" customHeight="1" thickBot="1" x14ac:dyDescent="0.3">
      <c r="A26047" s="16" t="s">
        <v>116</v>
      </c>
      <c r="B26047" s="17"/>
      <c r="C26047" s="17"/>
      <c r="D26047" s="17"/>
      <c r="E26047" s="17"/>
      <c r="F26047" s="17"/>
      <c r="G26047" s="17"/>
      <c r="H26047" s="17"/>
      <c r="I26047" s="17"/>
    </row>
    <row r="26048" spans="1:9" ht="15" customHeight="1" x14ac:dyDescent="0.25">
      <c r="A26048" s="67" t="s">
        <v>117</v>
      </c>
      <c r="B26048" s="68" t="s">
        <v>89</v>
      </c>
      <c r="C26048" s="69" t="s">
        <v>90</v>
      </c>
      <c r="D26048" s="69" t="s">
        <v>91</v>
      </c>
      <c r="E26048" s="69" t="s">
        <v>118</v>
      </c>
      <c r="F26048" s="69" t="s">
        <v>92</v>
      </c>
      <c r="G26048" s="69" t="s">
        <v>59</v>
      </c>
      <c r="H26048" s="70" t="s">
        <v>93</v>
      </c>
      <c r="I26048" s="71"/>
    </row>
    <row r="26049" spans="1:9" ht="15" customHeight="1" thickBot="1" x14ac:dyDescent="0.3">
      <c r="A26049" s="72"/>
      <c r="B26049" s="73"/>
      <c r="C26049" s="74"/>
      <c r="D26049" s="74"/>
      <c r="E26049" s="74"/>
      <c r="F26049" s="74"/>
      <c r="G26049" s="74"/>
      <c r="H26049" s="75" t="s">
        <v>94</v>
      </c>
      <c r="I26049" s="76" t="s">
        <v>95</v>
      </c>
    </row>
    <row r="26050" spans="1:9" ht="14.1" customHeight="1" thickBot="1" x14ac:dyDescent="0.3">
      <c r="A26050" s="94" t="s">
        <v>62</v>
      </c>
      <c r="B26050" s="95">
        <v>67.829610608456605</v>
      </c>
      <c r="C26050" s="96">
        <v>3.7969065054665943</v>
      </c>
      <c r="D26050" s="97">
        <v>299.66627053131072</v>
      </c>
      <c r="E26050" s="98">
        <v>0</v>
      </c>
      <c r="F26050" s="97">
        <v>17.864440567814604</v>
      </c>
      <c r="G26050" s="97">
        <v>4.1774578973903316E-49</v>
      </c>
      <c r="H26050" s="96">
        <v>60.357633159116645</v>
      </c>
      <c r="I26050" s="99">
        <v>75.301588057796565</v>
      </c>
    </row>
    <row r="26051" spans="1:9" ht="15" customHeight="1" x14ac:dyDescent="0.25">
      <c r="A26051" s="42" t="s">
        <v>136</v>
      </c>
      <c r="B26051" s="43"/>
      <c r="C26051" s="43"/>
      <c r="D26051" s="43"/>
      <c r="E26051" s="43"/>
      <c r="F26051" s="43"/>
      <c r="G26051" s="43"/>
      <c r="H26051" s="43"/>
      <c r="I26051" s="43"/>
    </row>
    <row r="26052" spans="1:9" ht="15" customHeight="1" x14ac:dyDescent="0.25">
      <c r="A26052" s="50" t="s">
        <v>371</v>
      </c>
      <c r="B26052" s="51"/>
      <c r="C26052" s="51"/>
      <c r="D26052" s="51"/>
      <c r="E26052" s="51"/>
      <c r="F26052" s="51"/>
      <c r="G26052" s="51"/>
      <c r="H26052" s="51"/>
      <c r="I26052" s="51"/>
    </row>
    <row r="26055" spans="1:9" ht="16.5" x14ac:dyDescent="0.25">
      <c r="A26055" t="s">
        <v>137</v>
      </c>
    </row>
    <row r="26057" spans="1:9" ht="20.100000000000001" customHeight="1" thickBot="1" x14ac:dyDescent="0.3">
      <c r="A26057" s="16" t="s">
        <v>114</v>
      </c>
      <c r="B26057" s="17"/>
      <c r="C26057" s="17"/>
    </row>
    <row r="26058" spans="1:9" ht="15" customHeight="1" thickBot="1" x14ac:dyDescent="0.3">
      <c r="A26058" s="18"/>
      <c r="B26058" s="19"/>
      <c r="C26058" s="61" t="s">
        <v>62</v>
      </c>
    </row>
    <row r="26059" spans="1:9" ht="14.1" customHeight="1" x14ac:dyDescent="0.25">
      <c r="A26059" s="3" t="s">
        <v>36</v>
      </c>
      <c r="B26059" s="23" t="s">
        <v>37</v>
      </c>
      <c r="C26059" s="62">
        <v>0</v>
      </c>
    </row>
    <row r="26060" spans="1:9" ht="14.1" customHeight="1" x14ac:dyDescent="0.25">
      <c r="A26060" s="28"/>
      <c r="B26060" s="9" t="s">
        <v>63</v>
      </c>
      <c r="C26060" s="12">
        <v>0</v>
      </c>
    </row>
    <row r="26061" spans="1:9" ht="14.1" customHeight="1" x14ac:dyDescent="0.25">
      <c r="A26061" s="28"/>
      <c r="B26061" s="9" t="s">
        <v>64</v>
      </c>
      <c r="C26061" s="12">
        <v>0</v>
      </c>
    </row>
    <row r="26062" spans="1:9" ht="14.1" customHeight="1" x14ac:dyDescent="0.25">
      <c r="A26062" s="28"/>
      <c r="B26062" s="9" t="s">
        <v>65</v>
      </c>
      <c r="C26062" s="12">
        <v>0</v>
      </c>
    </row>
    <row r="26063" spans="1:9" ht="14.1" customHeight="1" x14ac:dyDescent="0.25">
      <c r="A26063" s="28"/>
      <c r="B26063" s="9" t="s">
        <v>66</v>
      </c>
      <c r="C26063" s="12">
        <v>0</v>
      </c>
    </row>
    <row r="26064" spans="1:9" ht="14.1" customHeight="1" x14ac:dyDescent="0.25">
      <c r="A26064" s="28"/>
      <c r="B26064" s="9" t="s">
        <v>67</v>
      </c>
      <c r="C26064" s="12">
        <v>1</v>
      </c>
    </row>
    <row r="26065" spans="1:9" ht="14.1" customHeight="1" x14ac:dyDescent="0.25">
      <c r="A26065" s="28"/>
      <c r="B26065" s="9" t="s">
        <v>68</v>
      </c>
      <c r="C26065" s="12">
        <v>-1</v>
      </c>
    </row>
    <row r="26066" spans="1:9" ht="24" customHeight="1" x14ac:dyDescent="0.25">
      <c r="A26066" s="28"/>
      <c r="B26066" s="9" t="s">
        <v>69</v>
      </c>
      <c r="C26066" s="12">
        <v>0</v>
      </c>
    </row>
    <row r="26067" spans="1:9" ht="24" customHeight="1" x14ac:dyDescent="0.25">
      <c r="A26067" s="28"/>
      <c r="B26067" s="9" t="s">
        <v>70</v>
      </c>
      <c r="C26067" s="12">
        <v>0</v>
      </c>
    </row>
    <row r="26068" spans="1:9" ht="24" customHeight="1" x14ac:dyDescent="0.25">
      <c r="A26068" s="28"/>
      <c r="B26068" s="9" t="s">
        <v>71</v>
      </c>
      <c r="C26068" s="12">
        <v>0</v>
      </c>
    </row>
    <row r="26069" spans="1:9" ht="24" customHeight="1" x14ac:dyDescent="0.25">
      <c r="A26069" s="28"/>
      <c r="B26069" s="9" t="s">
        <v>72</v>
      </c>
      <c r="C26069" s="12">
        <v>0</v>
      </c>
    </row>
    <row r="26070" spans="1:9" ht="24" customHeight="1" x14ac:dyDescent="0.25">
      <c r="A26070" s="28"/>
      <c r="B26070" s="9" t="s">
        <v>73</v>
      </c>
      <c r="C26070" s="12">
        <v>0</v>
      </c>
    </row>
    <row r="26071" spans="1:9" ht="24" customHeight="1" x14ac:dyDescent="0.25">
      <c r="A26071" s="28"/>
      <c r="B26071" s="9" t="s">
        <v>74</v>
      </c>
      <c r="C26071" s="12">
        <v>0</v>
      </c>
    </row>
    <row r="26072" spans="1:9" ht="24" customHeight="1" x14ac:dyDescent="0.25">
      <c r="A26072" s="28"/>
      <c r="B26072" s="9" t="s">
        <v>75</v>
      </c>
      <c r="C26072" s="12">
        <v>1</v>
      </c>
    </row>
    <row r="26073" spans="1:9" ht="24" customHeight="1" thickBot="1" x14ac:dyDescent="0.3">
      <c r="A26073" s="91"/>
      <c r="B26073" s="14" t="s">
        <v>76</v>
      </c>
      <c r="C26073" s="100">
        <v>-1</v>
      </c>
    </row>
    <row r="26074" spans="1:9" ht="15" customHeight="1" x14ac:dyDescent="0.25">
      <c r="A26074" s="42" t="s">
        <v>138</v>
      </c>
      <c r="B26074" s="43"/>
      <c r="C26074" s="43"/>
    </row>
    <row r="26076" spans="1:9" ht="20.100000000000001" customHeight="1" thickBot="1" x14ac:dyDescent="0.3">
      <c r="A26076" s="16" t="s">
        <v>116</v>
      </c>
      <c r="B26076" s="17"/>
      <c r="C26076" s="17"/>
      <c r="D26076" s="17"/>
      <c r="E26076" s="17"/>
      <c r="F26076" s="17"/>
      <c r="G26076" s="17"/>
      <c r="H26076" s="17"/>
      <c r="I26076" s="17"/>
    </row>
    <row r="26077" spans="1:9" ht="15" customHeight="1" x14ac:dyDescent="0.25">
      <c r="A26077" s="67" t="s">
        <v>117</v>
      </c>
      <c r="B26077" s="68" t="s">
        <v>89</v>
      </c>
      <c r="C26077" s="69" t="s">
        <v>90</v>
      </c>
      <c r="D26077" s="69" t="s">
        <v>91</v>
      </c>
      <c r="E26077" s="69" t="s">
        <v>118</v>
      </c>
      <c r="F26077" s="69" t="s">
        <v>92</v>
      </c>
      <c r="G26077" s="69" t="s">
        <v>59</v>
      </c>
      <c r="H26077" s="70" t="s">
        <v>93</v>
      </c>
      <c r="I26077" s="71"/>
    </row>
    <row r="26078" spans="1:9" ht="15" customHeight="1" thickBot="1" x14ac:dyDescent="0.3">
      <c r="A26078" s="72"/>
      <c r="B26078" s="73"/>
      <c r="C26078" s="74"/>
      <c r="D26078" s="74"/>
      <c r="E26078" s="74"/>
      <c r="F26078" s="74"/>
      <c r="G26078" s="74"/>
      <c r="H26078" s="75" t="s">
        <v>94</v>
      </c>
      <c r="I26078" s="76" t="s">
        <v>95</v>
      </c>
    </row>
    <row r="26079" spans="1:9" ht="14.1" customHeight="1" thickBot="1" x14ac:dyDescent="0.3">
      <c r="A26079" s="94" t="s">
        <v>62</v>
      </c>
      <c r="B26079" s="95">
        <v>78.561133784357224</v>
      </c>
      <c r="C26079" s="96">
        <v>3.7308837945210529</v>
      </c>
      <c r="D26079" s="97">
        <v>296.51802926656472</v>
      </c>
      <c r="E26079" s="98">
        <v>0</v>
      </c>
      <c r="F26079" s="97">
        <v>21.056976874950458</v>
      </c>
      <c r="G26079" s="97">
        <v>7.8999764137766985E-61</v>
      </c>
      <c r="H26079" s="96">
        <v>71.218767113129019</v>
      </c>
      <c r="I26079" s="99">
        <v>85.90350045558543</v>
      </c>
    </row>
    <row r="26080" spans="1:9" ht="15" customHeight="1" x14ac:dyDescent="0.25">
      <c r="A26080" s="42" t="s">
        <v>138</v>
      </c>
      <c r="B26080" s="43"/>
      <c r="C26080" s="43"/>
      <c r="D26080" s="43"/>
      <c r="E26080" s="43"/>
      <c r="F26080" s="43"/>
      <c r="G26080" s="43"/>
      <c r="H26080" s="43"/>
      <c r="I26080" s="43"/>
    </row>
    <row r="26081" spans="1:9" ht="15" customHeight="1" x14ac:dyDescent="0.25">
      <c r="A26081" s="50" t="s">
        <v>371</v>
      </c>
      <c r="B26081" s="51"/>
      <c r="C26081" s="51"/>
      <c r="D26081" s="51"/>
      <c r="E26081" s="51"/>
      <c r="F26081" s="51"/>
      <c r="G26081" s="51"/>
      <c r="H26081" s="51"/>
      <c r="I26081" s="51"/>
    </row>
    <row r="26084" spans="1:9" ht="16.5" x14ac:dyDescent="0.25">
      <c r="A26084" t="s">
        <v>139</v>
      </c>
    </row>
    <row r="26086" spans="1:9" ht="20.100000000000001" customHeight="1" thickBot="1" x14ac:dyDescent="0.3">
      <c r="A26086" s="16" t="s">
        <v>114</v>
      </c>
      <c r="B26086" s="17"/>
      <c r="C26086" s="17"/>
    </row>
    <row r="26087" spans="1:9" ht="15" customHeight="1" thickBot="1" x14ac:dyDescent="0.3">
      <c r="A26087" s="18"/>
      <c r="B26087" s="19"/>
      <c r="C26087" s="61" t="s">
        <v>62</v>
      </c>
    </row>
    <row r="26088" spans="1:9" ht="14.1" customHeight="1" x14ac:dyDescent="0.25">
      <c r="A26088" s="3" t="s">
        <v>36</v>
      </c>
      <c r="B26088" s="23" t="s">
        <v>37</v>
      </c>
      <c r="C26088" s="62">
        <v>0</v>
      </c>
    </row>
    <row r="26089" spans="1:9" ht="14.1" customHeight="1" x14ac:dyDescent="0.25">
      <c r="A26089" s="28"/>
      <c r="B26089" s="9" t="s">
        <v>63</v>
      </c>
      <c r="C26089" s="12">
        <v>0</v>
      </c>
    </row>
    <row r="26090" spans="1:9" ht="14.1" customHeight="1" x14ac:dyDescent="0.25">
      <c r="A26090" s="28"/>
      <c r="B26090" s="9" t="s">
        <v>64</v>
      </c>
      <c r="C26090" s="12">
        <v>0</v>
      </c>
    </row>
    <row r="26091" spans="1:9" ht="14.1" customHeight="1" x14ac:dyDescent="0.25">
      <c r="A26091" s="28"/>
      <c r="B26091" s="9" t="s">
        <v>65</v>
      </c>
      <c r="C26091" s="12">
        <v>0</v>
      </c>
    </row>
    <row r="26092" spans="1:9" ht="14.1" customHeight="1" x14ac:dyDescent="0.25">
      <c r="A26092" s="28"/>
      <c r="B26092" s="9" t="s">
        <v>66</v>
      </c>
      <c r="C26092" s="12">
        <v>0</v>
      </c>
    </row>
    <row r="26093" spans="1:9" ht="14.1" customHeight="1" x14ac:dyDescent="0.25">
      <c r="A26093" s="28"/>
      <c r="B26093" s="9" t="s">
        <v>67</v>
      </c>
      <c r="C26093" s="12">
        <v>0</v>
      </c>
    </row>
    <row r="26094" spans="1:9" ht="14.1" customHeight="1" x14ac:dyDescent="0.25">
      <c r="A26094" s="28"/>
      <c r="B26094" s="9" t="s">
        <v>68</v>
      </c>
      <c r="C26094" s="12">
        <v>0</v>
      </c>
    </row>
    <row r="26095" spans="1:9" ht="24" customHeight="1" x14ac:dyDescent="0.25">
      <c r="A26095" s="28"/>
      <c r="B26095" s="9" t="s">
        <v>69</v>
      </c>
      <c r="C26095" s="12">
        <v>0</v>
      </c>
    </row>
    <row r="26096" spans="1:9" ht="24" customHeight="1" x14ac:dyDescent="0.25">
      <c r="A26096" s="28"/>
      <c r="B26096" s="9" t="s">
        <v>70</v>
      </c>
      <c r="C26096" s="12">
        <v>0</v>
      </c>
    </row>
    <row r="26097" spans="1:9" ht="24" customHeight="1" x14ac:dyDescent="0.25">
      <c r="A26097" s="28"/>
      <c r="B26097" s="9" t="s">
        <v>71</v>
      </c>
      <c r="C26097" s="12">
        <v>1</v>
      </c>
    </row>
    <row r="26098" spans="1:9" ht="24" customHeight="1" x14ac:dyDescent="0.25">
      <c r="A26098" s="28"/>
      <c r="B26098" s="9" t="s">
        <v>72</v>
      </c>
      <c r="C26098" s="12">
        <v>-1</v>
      </c>
    </row>
    <row r="26099" spans="1:9" ht="24" customHeight="1" x14ac:dyDescent="0.25">
      <c r="A26099" s="28"/>
      <c r="B26099" s="9" t="s">
        <v>73</v>
      </c>
      <c r="C26099" s="12">
        <v>0</v>
      </c>
    </row>
    <row r="26100" spans="1:9" ht="24" customHeight="1" x14ac:dyDescent="0.25">
      <c r="A26100" s="28"/>
      <c r="B26100" s="9" t="s">
        <v>74</v>
      </c>
      <c r="C26100" s="12">
        <v>0</v>
      </c>
    </row>
    <row r="26101" spans="1:9" ht="24" customHeight="1" x14ac:dyDescent="0.25">
      <c r="A26101" s="28"/>
      <c r="B26101" s="9" t="s">
        <v>75</v>
      </c>
      <c r="C26101" s="12">
        <v>-1</v>
      </c>
    </row>
    <row r="26102" spans="1:9" ht="24" customHeight="1" thickBot="1" x14ac:dyDescent="0.3">
      <c r="A26102" s="91"/>
      <c r="B26102" s="14" t="s">
        <v>76</v>
      </c>
      <c r="C26102" s="100">
        <v>1</v>
      </c>
    </row>
    <row r="26103" spans="1:9" ht="24.95" customHeight="1" x14ac:dyDescent="0.25">
      <c r="A26103" s="42" t="s">
        <v>140</v>
      </c>
      <c r="B26103" s="43"/>
      <c r="C26103" s="43"/>
    </row>
    <row r="26105" spans="1:9" ht="20.100000000000001" customHeight="1" thickBot="1" x14ac:dyDescent="0.3">
      <c r="A26105" s="16" t="s">
        <v>116</v>
      </c>
      <c r="B26105" s="17"/>
      <c r="C26105" s="17"/>
      <c r="D26105" s="17"/>
      <c r="E26105" s="17"/>
      <c r="F26105" s="17"/>
      <c r="G26105" s="17"/>
      <c r="H26105" s="17"/>
      <c r="I26105" s="17"/>
    </row>
    <row r="26106" spans="1:9" ht="15" customHeight="1" x14ac:dyDescent="0.25">
      <c r="A26106" s="67" t="s">
        <v>117</v>
      </c>
      <c r="B26106" s="68" t="s">
        <v>89</v>
      </c>
      <c r="C26106" s="69" t="s">
        <v>90</v>
      </c>
      <c r="D26106" s="69" t="s">
        <v>91</v>
      </c>
      <c r="E26106" s="69" t="s">
        <v>118</v>
      </c>
      <c r="F26106" s="69" t="s">
        <v>92</v>
      </c>
      <c r="G26106" s="69" t="s">
        <v>59</v>
      </c>
      <c r="H26106" s="70" t="s">
        <v>93</v>
      </c>
      <c r="I26106" s="71"/>
    </row>
    <row r="26107" spans="1:9" ht="15" customHeight="1" thickBot="1" x14ac:dyDescent="0.3">
      <c r="A26107" s="72"/>
      <c r="B26107" s="73"/>
      <c r="C26107" s="74"/>
      <c r="D26107" s="74"/>
      <c r="E26107" s="74"/>
      <c r="F26107" s="74"/>
      <c r="G26107" s="74"/>
      <c r="H26107" s="75" t="s">
        <v>94</v>
      </c>
      <c r="I26107" s="76" t="s">
        <v>95</v>
      </c>
    </row>
    <row r="26108" spans="1:9" ht="14.1" customHeight="1" thickBot="1" x14ac:dyDescent="0.3">
      <c r="A26108" s="94" t="s">
        <v>62</v>
      </c>
      <c r="B26108" s="95">
        <v>-10.73152317590062</v>
      </c>
      <c r="C26108" s="96">
        <v>5.3231562910997043</v>
      </c>
      <c r="D26108" s="97">
        <v>298.1201384993887</v>
      </c>
      <c r="E26108" s="98">
        <v>0</v>
      </c>
      <c r="F26108" s="97">
        <v>-2.0160075318178583</v>
      </c>
      <c r="G26108" s="97">
        <v>4.4695976131757478E-2</v>
      </c>
      <c r="H26108" s="96">
        <v>-21.207246020243613</v>
      </c>
      <c r="I26108" s="99">
        <v>-0.25580033155762633</v>
      </c>
    </row>
    <row r="26109" spans="1:9" ht="15" customHeight="1" x14ac:dyDescent="0.25">
      <c r="A26109" s="42" t="s">
        <v>140</v>
      </c>
      <c r="B26109" s="43"/>
      <c r="C26109" s="43"/>
      <c r="D26109" s="43"/>
      <c r="E26109" s="43"/>
      <c r="F26109" s="43"/>
      <c r="G26109" s="43"/>
      <c r="H26109" s="43"/>
      <c r="I26109" s="43"/>
    </row>
    <row r="26110" spans="1:9" ht="15" customHeight="1" x14ac:dyDescent="0.25">
      <c r="A26110" s="50" t="s">
        <v>371</v>
      </c>
      <c r="B26110" s="51"/>
      <c r="C26110" s="51"/>
      <c r="D26110" s="51"/>
      <c r="E26110" s="51"/>
      <c r="F26110" s="51"/>
      <c r="G26110" s="51"/>
      <c r="H26110" s="51"/>
      <c r="I26110" s="51"/>
    </row>
    <row r="26113" spans="1:4" ht="16.5" x14ac:dyDescent="0.25">
      <c r="A26113" t="s">
        <v>141</v>
      </c>
    </row>
    <row r="26116" spans="1:4" ht="16.5" x14ac:dyDescent="0.25">
      <c r="A26116" t="s">
        <v>142</v>
      </c>
    </row>
    <row r="26118" spans="1:4" ht="18" customHeight="1" thickBot="1" x14ac:dyDescent="0.3">
      <c r="A26118" s="1" t="s">
        <v>143</v>
      </c>
      <c r="B26118" s="2"/>
      <c r="C26118" s="2"/>
      <c r="D26118" s="2"/>
    </row>
    <row r="26119" spans="1:4" ht="14.1" customHeight="1" x14ac:dyDescent="0.25">
      <c r="A26119" s="101" t="s">
        <v>88</v>
      </c>
      <c r="B26119" s="4"/>
      <c r="C26119" s="102" t="s">
        <v>144</v>
      </c>
      <c r="D26119" s="103"/>
    </row>
    <row r="26120" spans="1:4" ht="15" customHeight="1" thickBot="1" x14ac:dyDescent="0.3">
      <c r="A26120" s="13"/>
      <c r="B26120" s="104"/>
      <c r="C26120" s="105" t="s">
        <v>145</v>
      </c>
      <c r="D26120" s="76" t="s">
        <v>146</v>
      </c>
    </row>
    <row r="26121" spans="1:4" ht="14.1" customHeight="1" x14ac:dyDescent="0.25">
      <c r="A26121" s="3" t="s">
        <v>36</v>
      </c>
      <c r="B26121" s="23" t="s">
        <v>37</v>
      </c>
      <c r="C26121" s="24">
        <v>1</v>
      </c>
      <c r="D26121" s="63">
        <v>1</v>
      </c>
    </row>
    <row r="26122" spans="1:4" ht="14.1" customHeight="1" x14ac:dyDescent="0.25">
      <c r="A26122" s="11"/>
      <c r="B26122" s="9" t="s">
        <v>63</v>
      </c>
      <c r="C26122" s="29">
        <v>1</v>
      </c>
      <c r="D26122" s="35">
        <v>0</v>
      </c>
    </row>
    <row r="26123" spans="1:4" ht="14.1" customHeight="1" x14ac:dyDescent="0.25">
      <c r="A26123" s="11"/>
      <c r="B26123" s="9" t="s">
        <v>64</v>
      </c>
      <c r="C26123" s="29">
        <v>0</v>
      </c>
      <c r="D26123" s="35">
        <v>1</v>
      </c>
    </row>
    <row r="26124" spans="1:4" ht="14.1" customHeight="1" x14ac:dyDescent="0.25">
      <c r="A26124" s="11"/>
      <c r="B26124" s="9" t="s">
        <v>65</v>
      </c>
      <c r="C26124" s="64">
        <v>0.25</v>
      </c>
      <c r="D26124" s="56">
        <v>0.25</v>
      </c>
    </row>
    <row r="26125" spans="1:4" ht="14.1" customHeight="1" x14ac:dyDescent="0.25">
      <c r="A26125" s="11"/>
      <c r="B26125" s="9" t="s">
        <v>66</v>
      </c>
      <c r="C26125" s="64">
        <v>0.25</v>
      </c>
      <c r="D26125" s="56">
        <v>0.25</v>
      </c>
    </row>
    <row r="26126" spans="1:4" ht="14.1" customHeight="1" x14ac:dyDescent="0.25">
      <c r="A26126" s="11"/>
      <c r="B26126" s="9" t="s">
        <v>67</v>
      </c>
      <c r="C26126" s="64">
        <v>0.25</v>
      </c>
      <c r="D26126" s="56">
        <v>0.25</v>
      </c>
    </row>
    <row r="26127" spans="1:4" ht="14.1" customHeight="1" x14ac:dyDescent="0.25">
      <c r="A26127" s="11"/>
      <c r="B26127" s="9" t="s">
        <v>68</v>
      </c>
      <c r="C26127" s="64">
        <v>0.25</v>
      </c>
      <c r="D26127" s="56">
        <v>0.25</v>
      </c>
    </row>
    <row r="26128" spans="1:4" ht="24" customHeight="1" x14ac:dyDescent="0.25">
      <c r="A26128" s="11"/>
      <c r="B26128" s="9" t="s">
        <v>69</v>
      </c>
      <c r="C26128" s="64">
        <v>0.25</v>
      </c>
      <c r="D26128" s="35">
        <v>0</v>
      </c>
    </row>
    <row r="26129" spans="1:6" ht="24" customHeight="1" x14ac:dyDescent="0.25">
      <c r="A26129" s="11"/>
      <c r="B26129" s="9" t="s">
        <v>70</v>
      </c>
      <c r="C26129" s="64">
        <v>0.25</v>
      </c>
      <c r="D26129" s="35">
        <v>0</v>
      </c>
    </row>
    <row r="26130" spans="1:6" ht="24" customHeight="1" x14ac:dyDescent="0.25">
      <c r="A26130" s="11"/>
      <c r="B26130" s="9" t="s">
        <v>71</v>
      </c>
      <c r="C26130" s="64">
        <v>0.25</v>
      </c>
      <c r="D26130" s="35">
        <v>0</v>
      </c>
    </row>
    <row r="26131" spans="1:6" ht="24" customHeight="1" x14ac:dyDescent="0.25">
      <c r="A26131" s="11"/>
      <c r="B26131" s="9" t="s">
        <v>72</v>
      </c>
      <c r="C26131" s="64">
        <v>0.25</v>
      </c>
      <c r="D26131" s="35">
        <v>0</v>
      </c>
    </row>
    <row r="26132" spans="1:6" ht="24" customHeight="1" x14ac:dyDescent="0.25">
      <c r="A26132" s="11"/>
      <c r="B26132" s="9" t="s">
        <v>73</v>
      </c>
      <c r="C26132" s="29">
        <v>0</v>
      </c>
      <c r="D26132" s="56">
        <v>0.25</v>
      </c>
    </row>
    <row r="26133" spans="1:6" ht="24" customHeight="1" x14ac:dyDescent="0.25">
      <c r="A26133" s="11"/>
      <c r="B26133" s="9" t="s">
        <v>74</v>
      </c>
      <c r="C26133" s="29">
        <v>0</v>
      </c>
      <c r="D26133" s="56">
        <v>0.25</v>
      </c>
    </row>
    <row r="26134" spans="1:6" ht="24" customHeight="1" x14ac:dyDescent="0.25">
      <c r="A26134" s="11"/>
      <c r="B26134" s="9" t="s">
        <v>75</v>
      </c>
      <c r="C26134" s="29">
        <v>0</v>
      </c>
      <c r="D26134" s="56">
        <v>0.25</v>
      </c>
    </row>
    <row r="26135" spans="1:6" ht="24" customHeight="1" thickBot="1" x14ac:dyDescent="0.3">
      <c r="A26135" s="13"/>
      <c r="B26135" s="14" t="s">
        <v>76</v>
      </c>
      <c r="C26135" s="38">
        <v>0</v>
      </c>
      <c r="D26135" s="58">
        <v>0.25</v>
      </c>
    </row>
    <row r="26137" spans="1:6" ht="20.100000000000001" customHeight="1" thickBot="1" x14ac:dyDescent="0.3">
      <c r="A26137" s="16" t="s">
        <v>147</v>
      </c>
      <c r="B26137" s="17"/>
      <c r="C26137" s="17"/>
      <c r="D26137" s="17"/>
      <c r="E26137" s="17"/>
      <c r="F26137" s="17"/>
    </row>
    <row r="26138" spans="1:6" ht="15" customHeight="1" x14ac:dyDescent="0.25">
      <c r="A26138" s="67" t="s">
        <v>144</v>
      </c>
      <c r="B26138" s="68" t="s">
        <v>148</v>
      </c>
      <c r="C26138" s="69" t="s">
        <v>90</v>
      </c>
      <c r="D26138" s="69" t="s">
        <v>91</v>
      </c>
      <c r="E26138" s="70" t="s">
        <v>93</v>
      </c>
      <c r="F26138" s="71"/>
    </row>
    <row r="26139" spans="1:6" ht="15" customHeight="1" thickBot="1" x14ac:dyDescent="0.3">
      <c r="A26139" s="72"/>
      <c r="B26139" s="73"/>
      <c r="C26139" s="74"/>
      <c r="D26139" s="74"/>
      <c r="E26139" s="75" t="s">
        <v>94</v>
      </c>
      <c r="F26139" s="76" t="s">
        <v>95</v>
      </c>
    </row>
    <row r="26140" spans="1:6" ht="14.1" customHeight="1" x14ac:dyDescent="0.25">
      <c r="A26140" s="44" t="s">
        <v>145</v>
      </c>
      <c r="B26140" s="106">
        <v>145.00269824304425</v>
      </c>
      <c r="C26140" s="53">
        <v>2.0910173965928802</v>
      </c>
      <c r="D26140" s="53">
        <v>138.19702137954263</v>
      </c>
      <c r="E26140" s="53">
        <v>140.86817427579038</v>
      </c>
      <c r="F26140" s="54">
        <v>149.13722221029812</v>
      </c>
    </row>
    <row r="26141" spans="1:6" ht="14.1" customHeight="1" thickBot="1" x14ac:dyDescent="0.3">
      <c r="A26141" s="48" t="s">
        <v>146</v>
      </c>
      <c r="B26141" s="65">
        <v>149.2232067196226</v>
      </c>
      <c r="C26141" s="57">
        <v>2.1174662922791638</v>
      </c>
      <c r="D26141" s="57">
        <v>141.41975685190809</v>
      </c>
      <c r="E26141" s="57">
        <v>145.03722847191017</v>
      </c>
      <c r="F26141" s="58">
        <v>153.40918496733502</v>
      </c>
    </row>
    <row r="26142" spans="1:6" ht="15" customHeight="1" x14ac:dyDescent="0.25">
      <c r="A26142" s="42" t="s">
        <v>370</v>
      </c>
      <c r="B26142" s="43"/>
      <c r="C26142" s="43"/>
      <c r="D26142" s="43"/>
      <c r="E26142" s="43"/>
      <c r="F26142" s="43"/>
    </row>
    <row r="26145" spans="1:6" ht="16.5" x14ac:dyDescent="0.25">
      <c r="A26145" t="s">
        <v>149</v>
      </c>
    </row>
    <row r="26147" spans="1:6" ht="18" customHeight="1" thickBot="1" x14ac:dyDescent="0.3">
      <c r="A26147" s="1" t="s">
        <v>143</v>
      </c>
      <c r="B26147" s="2"/>
      <c r="C26147" s="2"/>
      <c r="D26147" s="2"/>
      <c r="E26147" s="2"/>
      <c r="F26147" s="2"/>
    </row>
    <row r="26148" spans="1:6" ht="14.1" customHeight="1" x14ac:dyDescent="0.25">
      <c r="A26148" s="101" t="s">
        <v>88</v>
      </c>
      <c r="B26148" s="4"/>
      <c r="C26148" s="102" t="s">
        <v>150</v>
      </c>
      <c r="D26148" s="107"/>
      <c r="E26148" s="107"/>
      <c r="F26148" s="103"/>
    </row>
    <row r="26149" spans="1:6" ht="15" customHeight="1" thickBot="1" x14ac:dyDescent="0.3">
      <c r="A26149" s="13"/>
      <c r="B26149" s="104"/>
      <c r="C26149" s="105" t="s">
        <v>151</v>
      </c>
      <c r="D26149" s="75" t="s">
        <v>152</v>
      </c>
      <c r="E26149" s="75" t="s">
        <v>153</v>
      </c>
      <c r="F26149" s="76" t="s">
        <v>154</v>
      </c>
    </row>
    <row r="26150" spans="1:6" ht="14.1" customHeight="1" x14ac:dyDescent="0.25">
      <c r="A26150" s="3" t="s">
        <v>36</v>
      </c>
      <c r="B26150" s="23" t="s">
        <v>37</v>
      </c>
      <c r="C26150" s="24">
        <v>1</v>
      </c>
      <c r="D26150" s="26">
        <v>1</v>
      </c>
      <c r="E26150" s="26">
        <v>1</v>
      </c>
      <c r="F26150" s="63">
        <v>1</v>
      </c>
    </row>
    <row r="26151" spans="1:6" ht="14.1" customHeight="1" x14ac:dyDescent="0.25">
      <c r="A26151" s="11"/>
      <c r="B26151" s="9" t="s">
        <v>63</v>
      </c>
      <c r="C26151" s="64">
        <v>0.5</v>
      </c>
      <c r="D26151" s="55">
        <v>0.5</v>
      </c>
      <c r="E26151" s="55">
        <v>0.5</v>
      </c>
      <c r="F26151" s="56">
        <v>0.5</v>
      </c>
    </row>
    <row r="26152" spans="1:6" ht="14.1" customHeight="1" x14ac:dyDescent="0.25">
      <c r="A26152" s="11"/>
      <c r="B26152" s="9" t="s">
        <v>64</v>
      </c>
      <c r="C26152" s="64">
        <v>0.5</v>
      </c>
      <c r="D26152" s="55">
        <v>0.5</v>
      </c>
      <c r="E26152" s="55">
        <v>0.5</v>
      </c>
      <c r="F26152" s="56">
        <v>0.5</v>
      </c>
    </row>
    <row r="26153" spans="1:6" ht="14.1" customHeight="1" x14ac:dyDescent="0.25">
      <c r="A26153" s="11"/>
      <c r="B26153" s="9" t="s">
        <v>65</v>
      </c>
      <c r="C26153" s="29">
        <v>1</v>
      </c>
      <c r="D26153" s="31">
        <v>0</v>
      </c>
      <c r="E26153" s="31">
        <v>0</v>
      </c>
      <c r="F26153" s="35">
        <v>0</v>
      </c>
    </row>
    <row r="26154" spans="1:6" ht="14.1" customHeight="1" x14ac:dyDescent="0.25">
      <c r="A26154" s="11"/>
      <c r="B26154" s="9" t="s">
        <v>66</v>
      </c>
      <c r="C26154" s="29">
        <v>0</v>
      </c>
      <c r="D26154" s="31">
        <v>1</v>
      </c>
      <c r="E26154" s="31">
        <v>0</v>
      </c>
      <c r="F26154" s="35">
        <v>0</v>
      </c>
    </row>
    <row r="26155" spans="1:6" ht="14.1" customHeight="1" x14ac:dyDescent="0.25">
      <c r="A26155" s="11"/>
      <c r="B26155" s="9" t="s">
        <v>67</v>
      </c>
      <c r="C26155" s="29">
        <v>0</v>
      </c>
      <c r="D26155" s="31">
        <v>0</v>
      </c>
      <c r="E26155" s="31">
        <v>1</v>
      </c>
      <c r="F26155" s="35">
        <v>0</v>
      </c>
    </row>
    <row r="26156" spans="1:6" ht="14.1" customHeight="1" x14ac:dyDescent="0.25">
      <c r="A26156" s="11"/>
      <c r="B26156" s="9" t="s">
        <v>68</v>
      </c>
      <c r="C26156" s="29">
        <v>0</v>
      </c>
      <c r="D26156" s="31">
        <v>0</v>
      </c>
      <c r="E26156" s="31">
        <v>0</v>
      </c>
      <c r="F26156" s="35">
        <v>1</v>
      </c>
    </row>
    <row r="26157" spans="1:6" ht="24" customHeight="1" x14ac:dyDescent="0.25">
      <c r="A26157" s="11"/>
      <c r="B26157" s="9" t="s">
        <v>69</v>
      </c>
      <c r="C26157" s="64">
        <v>0.5</v>
      </c>
      <c r="D26157" s="31">
        <v>0</v>
      </c>
      <c r="E26157" s="31">
        <v>0</v>
      </c>
      <c r="F26157" s="35">
        <v>0</v>
      </c>
    </row>
    <row r="26158" spans="1:6" ht="24" customHeight="1" x14ac:dyDescent="0.25">
      <c r="A26158" s="11"/>
      <c r="B26158" s="9" t="s">
        <v>70</v>
      </c>
      <c r="C26158" s="29">
        <v>0</v>
      </c>
      <c r="D26158" s="55">
        <v>0.5</v>
      </c>
      <c r="E26158" s="31">
        <v>0</v>
      </c>
      <c r="F26158" s="35">
        <v>0</v>
      </c>
    </row>
    <row r="26159" spans="1:6" ht="24" customHeight="1" x14ac:dyDescent="0.25">
      <c r="A26159" s="11"/>
      <c r="B26159" s="9" t="s">
        <v>71</v>
      </c>
      <c r="C26159" s="29">
        <v>0</v>
      </c>
      <c r="D26159" s="31">
        <v>0</v>
      </c>
      <c r="E26159" s="55">
        <v>0.5</v>
      </c>
      <c r="F26159" s="35">
        <v>0</v>
      </c>
    </row>
    <row r="26160" spans="1:6" ht="24" customHeight="1" x14ac:dyDescent="0.25">
      <c r="A26160" s="11"/>
      <c r="B26160" s="9" t="s">
        <v>72</v>
      </c>
      <c r="C26160" s="29">
        <v>0</v>
      </c>
      <c r="D26160" s="31">
        <v>0</v>
      </c>
      <c r="E26160" s="31">
        <v>0</v>
      </c>
      <c r="F26160" s="56">
        <v>0.5</v>
      </c>
    </row>
    <row r="26161" spans="1:6" ht="24" customHeight="1" x14ac:dyDescent="0.25">
      <c r="A26161" s="11"/>
      <c r="B26161" s="9" t="s">
        <v>73</v>
      </c>
      <c r="C26161" s="64">
        <v>0.5</v>
      </c>
      <c r="D26161" s="31">
        <v>0</v>
      </c>
      <c r="E26161" s="31">
        <v>0</v>
      </c>
      <c r="F26161" s="35">
        <v>0</v>
      </c>
    </row>
    <row r="26162" spans="1:6" ht="24" customHeight="1" x14ac:dyDescent="0.25">
      <c r="A26162" s="11"/>
      <c r="B26162" s="9" t="s">
        <v>74</v>
      </c>
      <c r="C26162" s="29">
        <v>0</v>
      </c>
      <c r="D26162" s="55">
        <v>0.5</v>
      </c>
      <c r="E26162" s="31">
        <v>0</v>
      </c>
      <c r="F26162" s="35">
        <v>0</v>
      </c>
    </row>
    <row r="26163" spans="1:6" ht="24" customHeight="1" x14ac:dyDescent="0.25">
      <c r="A26163" s="11"/>
      <c r="B26163" s="9" t="s">
        <v>75</v>
      </c>
      <c r="C26163" s="29">
        <v>0</v>
      </c>
      <c r="D26163" s="31">
        <v>0</v>
      </c>
      <c r="E26163" s="55">
        <v>0.5</v>
      </c>
      <c r="F26163" s="35">
        <v>0</v>
      </c>
    </row>
    <row r="26164" spans="1:6" ht="24" customHeight="1" thickBot="1" x14ac:dyDescent="0.3">
      <c r="A26164" s="13"/>
      <c r="B26164" s="14" t="s">
        <v>76</v>
      </c>
      <c r="C26164" s="38">
        <v>0</v>
      </c>
      <c r="D26164" s="40">
        <v>0</v>
      </c>
      <c r="E26164" s="40">
        <v>0</v>
      </c>
      <c r="F26164" s="58">
        <v>0.5</v>
      </c>
    </row>
    <row r="26166" spans="1:6" ht="20.100000000000001" customHeight="1" thickBot="1" x14ac:dyDescent="0.3">
      <c r="A26166" s="16" t="s">
        <v>147</v>
      </c>
      <c r="B26166" s="17"/>
      <c r="C26166" s="17"/>
      <c r="D26166" s="17"/>
      <c r="E26166" s="17"/>
      <c r="F26166" s="17"/>
    </row>
    <row r="26167" spans="1:6" ht="15" customHeight="1" x14ac:dyDescent="0.25">
      <c r="A26167" s="67" t="s">
        <v>150</v>
      </c>
      <c r="B26167" s="68" t="s">
        <v>148</v>
      </c>
      <c r="C26167" s="69" t="s">
        <v>90</v>
      </c>
      <c r="D26167" s="69" t="s">
        <v>91</v>
      </c>
      <c r="E26167" s="70" t="s">
        <v>93</v>
      </c>
      <c r="F26167" s="71"/>
    </row>
    <row r="26168" spans="1:6" ht="15" customHeight="1" thickBot="1" x14ac:dyDescent="0.3">
      <c r="A26168" s="72"/>
      <c r="B26168" s="73"/>
      <c r="C26168" s="74"/>
      <c r="D26168" s="74"/>
      <c r="E26168" s="75" t="s">
        <v>94</v>
      </c>
      <c r="F26168" s="76" t="s">
        <v>95</v>
      </c>
    </row>
    <row r="26169" spans="1:6" ht="14.1" customHeight="1" x14ac:dyDescent="0.25">
      <c r="A26169" s="44" t="s">
        <v>151</v>
      </c>
      <c r="B26169" s="106">
        <v>213.01458875397057</v>
      </c>
      <c r="C26169" s="53">
        <v>2.5576569528809752</v>
      </c>
      <c r="D26169" s="53">
        <v>419.66294978879733</v>
      </c>
      <c r="E26169" s="53">
        <v>207.98717423691923</v>
      </c>
      <c r="F26169" s="54">
        <v>218.04200327102191</v>
      </c>
    </row>
    <row r="26170" spans="1:6" ht="14.1" customHeight="1" x14ac:dyDescent="0.25">
      <c r="A26170" s="46" t="s">
        <v>152</v>
      </c>
      <c r="B26170" s="64">
        <v>177.09502090164463</v>
      </c>
      <c r="C26170" s="55">
        <v>2.3755868098540938</v>
      </c>
      <c r="D26170" s="55">
        <v>414.82800945303546</v>
      </c>
      <c r="E26170" s="55">
        <v>172.42533202694972</v>
      </c>
      <c r="F26170" s="56">
        <v>181.76470977633954</v>
      </c>
    </row>
    <row r="26171" spans="1:6" ht="14.1" customHeight="1" x14ac:dyDescent="0.25">
      <c r="A26171" s="46" t="s">
        <v>153</v>
      </c>
      <c r="B26171" s="64">
        <v>135.76878623306268</v>
      </c>
      <c r="C26171" s="55">
        <v>2.2712326860073988</v>
      </c>
      <c r="D26171" s="55">
        <v>408.77224797125058</v>
      </c>
      <c r="E26171" s="55">
        <v>131.30403263317766</v>
      </c>
      <c r="F26171" s="56">
        <v>140.23353983294771</v>
      </c>
    </row>
    <row r="26172" spans="1:6" ht="14.1" customHeight="1" thickBot="1" x14ac:dyDescent="0.3">
      <c r="A26172" s="48" t="s">
        <v>154</v>
      </c>
      <c r="B26172" s="65">
        <v>62.573414036655777</v>
      </c>
      <c r="C26172" s="57">
        <v>2.2262947410061873</v>
      </c>
      <c r="D26172" s="57">
        <v>401.25116109824745</v>
      </c>
      <c r="E26172" s="57">
        <v>58.196755141305971</v>
      </c>
      <c r="F26172" s="58">
        <v>66.950072932005583</v>
      </c>
    </row>
    <row r="26173" spans="1:6" ht="15" customHeight="1" x14ac:dyDescent="0.25">
      <c r="A26173" s="42" t="s">
        <v>370</v>
      </c>
      <c r="B26173" s="43"/>
      <c r="C26173" s="43"/>
      <c r="D26173" s="43"/>
      <c r="E26173" s="43"/>
      <c r="F26173" s="43"/>
    </row>
    <row r="26176" spans="1:6" ht="16.5" x14ac:dyDescent="0.25">
      <c r="A26176" t="s">
        <v>155</v>
      </c>
    </row>
    <row r="26178" spans="1:10" ht="18" customHeight="1" thickBot="1" x14ac:dyDescent="0.3">
      <c r="A26178" s="1" t="s">
        <v>143</v>
      </c>
      <c r="B26178" s="2"/>
      <c r="C26178" s="2"/>
      <c r="D26178" s="2"/>
      <c r="E26178" s="2"/>
      <c r="F26178" s="2"/>
      <c r="G26178" s="2"/>
      <c r="H26178" s="2"/>
      <c r="I26178" s="2"/>
      <c r="J26178" s="2"/>
    </row>
    <row r="26179" spans="1:10" ht="14.1" customHeight="1" x14ac:dyDescent="0.25">
      <c r="A26179" s="101" t="s">
        <v>88</v>
      </c>
      <c r="B26179" s="4"/>
      <c r="C26179" s="102" t="s">
        <v>144</v>
      </c>
      <c r="D26179" s="107"/>
      <c r="E26179" s="107"/>
      <c r="F26179" s="107"/>
      <c r="G26179" s="107"/>
      <c r="H26179" s="107"/>
      <c r="I26179" s="107"/>
      <c r="J26179" s="103"/>
    </row>
    <row r="26180" spans="1:10" ht="15" customHeight="1" x14ac:dyDescent="0.25">
      <c r="A26180" s="11"/>
      <c r="B26180" s="7"/>
      <c r="C26180" s="108" t="s">
        <v>145</v>
      </c>
      <c r="D26180" s="109"/>
      <c r="E26180" s="109"/>
      <c r="F26180" s="110"/>
      <c r="G26180" s="111" t="s">
        <v>146</v>
      </c>
      <c r="H26180" s="109"/>
      <c r="I26180" s="109"/>
      <c r="J26180" s="112"/>
    </row>
    <row r="26181" spans="1:10" ht="14.1" customHeight="1" x14ac:dyDescent="0.25">
      <c r="A26181" s="11"/>
      <c r="B26181" s="7"/>
      <c r="C26181" s="108" t="s">
        <v>150</v>
      </c>
      <c r="D26181" s="109"/>
      <c r="E26181" s="109"/>
      <c r="F26181" s="110"/>
      <c r="G26181" s="111" t="s">
        <v>150</v>
      </c>
      <c r="H26181" s="109"/>
      <c r="I26181" s="109"/>
      <c r="J26181" s="112"/>
    </row>
    <row r="26182" spans="1:10" ht="15" customHeight="1" thickBot="1" x14ac:dyDescent="0.3">
      <c r="A26182" s="13"/>
      <c r="B26182" s="104"/>
      <c r="C26182" s="105" t="s">
        <v>151</v>
      </c>
      <c r="D26182" s="75" t="s">
        <v>152</v>
      </c>
      <c r="E26182" s="75" t="s">
        <v>153</v>
      </c>
      <c r="F26182" s="75" t="s">
        <v>154</v>
      </c>
      <c r="G26182" s="75" t="s">
        <v>151</v>
      </c>
      <c r="H26182" s="75" t="s">
        <v>152</v>
      </c>
      <c r="I26182" s="75" t="s">
        <v>153</v>
      </c>
      <c r="J26182" s="76" t="s">
        <v>154</v>
      </c>
    </row>
    <row r="26183" spans="1:10" ht="14.1" customHeight="1" x14ac:dyDescent="0.25">
      <c r="A26183" s="3" t="s">
        <v>36</v>
      </c>
      <c r="B26183" s="23" t="s">
        <v>37</v>
      </c>
      <c r="C26183" s="24">
        <v>1</v>
      </c>
      <c r="D26183" s="26">
        <v>1</v>
      </c>
      <c r="E26183" s="26">
        <v>1</v>
      </c>
      <c r="F26183" s="26">
        <v>1</v>
      </c>
      <c r="G26183" s="26">
        <v>1</v>
      </c>
      <c r="H26183" s="26">
        <v>1</v>
      </c>
      <c r="I26183" s="26">
        <v>1</v>
      </c>
      <c r="J26183" s="63">
        <v>1</v>
      </c>
    </row>
    <row r="26184" spans="1:10" ht="14.1" customHeight="1" x14ac:dyDescent="0.25">
      <c r="A26184" s="11"/>
      <c r="B26184" s="9" t="s">
        <v>63</v>
      </c>
      <c r="C26184" s="29">
        <v>1</v>
      </c>
      <c r="D26184" s="31">
        <v>1</v>
      </c>
      <c r="E26184" s="31">
        <v>1</v>
      </c>
      <c r="F26184" s="31">
        <v>1</v>
      </c>
      <c r="G26184" s="31">
        <v>0</v>
      </c>
      <c r="H26184" s="31">
        <v>0</v>
      </c>
      <c r="I26184" s="31">
        <v>0</v>
      </c>
      <c r="J26184" s="35">
        <v>0</v>
      </c>
    </row>
    <row r="26185" spans="1:10" ht="14.1" customHeight="1" x14ac:dyDescent="0.25">
      <c r="A26185" s="11"/>
      <c r="B26185" s="9" t="s">
        <v>64</v>
      </c>
      <c r="C26185" s="29">
        <v>0</v>
      </c>
      <c r="D26185" s="31">
        <v>0</v>
      </c>
      <c r="E26185" s="31">
        <v>0</v>
      </c>
      <c r="F26185" s="31">
        <v>0</v>
      </c>
      <c r="G26185" s="31">
        <v>1</v>
      </c>
      <c r="H26185" s="31">
        <v>1</v>
      </c>
      <c r="I26185" s="31">
        <v>1</v>
      </c>
      <c r="J26185" s="35">
        <v>1</v>
      </c>
    </row>
    <row r="26186" spans="1:10" ht="14.1" customHeight="1" x14ac:dyDescent="0.25">
      <c r="A26186" s="11"/>
      <c r="B26186" s="9" t="s">
        <v>65</v>
      </c>
      <c r="C26186" s="29">
        <v>1</v>
      </c>
      <c r="D26186" s="31">
        <v>0</v>
      </c>
      <c r="E26186" s="31">
        <v>0</v>
      </c>
      <c r="F26186" s="31">
        <v>0</v>
      </c>
      <c r="G26186" s="31">
        <v>1</v>
      </c>
      <c r="H26186" s="31">
        <v>0</v>
      </c>
      <c r="I26186" s="31">
        <v>0</v>
      </c>
      <c r="J26186" s="35">
        <v>0</v>
      </c>
    </row>
    <row r="26187" spans="1:10" ht="14.1" customHeight="1" x14ac:dyDescent="0.25">
      <c r="A26187" s="11"/>
      <c r="B26187" s="9" t="s">
        <v>66</v>
      </c>
      <c r="C26187" s="29">
        <v>0</v>
      </c>
      <c r="D26187" s="31">
        <v>1</v>
      </c>
      <c r="E26187" s="31">
        <v>0</v>
      </c>
      <c r="F26187" s="31">
        <v>0</v>
      </c>
      <c r="G26187" s="31">
        <v>0</v>
      </c>
      <c r="H26187" s="31">
        <v>1</v>
      </c>
      <c r="I26187" s="31">
        <v>0</v>
      </c>
      <c r="J26187" s="35">
        <v>0</v>
      </c>
    </row>
    <row r="26188" spans="1:10" ht="14.1" customHeight="1" x14ac:dyDescent="0.25">
      <c r="A26188" s="11"/>
      <c r="B26188" s="9" t="s">
        <v>67</v>
      </c>
      <c r="C26188" s="29">
        <v>0</v>
      </c>
      <c r="D26188" s="31">
        <v>0</v>
      </c>
      <c r="E26188" s="31">
        <v>1</v>
      </c>
      <c r="F26188" s="31">
        <v>0</v>
      </c>
      <c r="G26188" s="31">
        <v>0</v>
      </c>
      <c r="H26188" s="31">
        <v>0</v>
      </c>
      <c r="I26188" s="31">
        <v>1</v>
      </c>
      <c r="J26188" s="35">
        <v>0</v>
      </c>
    </row>
    <row r="26189" spans="1:10" ht="14.1" customHeight="1" x14ac:dyDescent="0.25">
      <c r="A26189" s="11"/>
      <c r="B26189" s="9" t="s">
        <v>68</v>
      </c>
      <c r="C26189" s="29">
        <v>0</v>
      </c>
      <c r="D26189" s="31">
        <v>0</v>
      </c>
      <c r="E26189" s="31">
        <v>0</v>
      </c>
      <c r="F26189" s="31">
        <v>1</v>
      </c>
      <c r="G26189" s="31">
        <v>0</v>
      </c>
      <c r="H26189" s="31">
        <v>0</v>
      </c>
      <c r="I26189" s="31">
        <v>0</v>
      </c>
      <c r="J26189" s="35">
        <v>1</v>
      </c>
    </row>
    <row r="26190" spans="1:10" ht="24" customHeight="1" x14ac:dyDescent="0.25">
      <c r="A26190" s="11"/>
      <c r="B26190" s="9" t="s">
        <v>69</v>
      </c>
      <c r="C26190" s="29">
        <v>1</v>
      </c>
      <c r="D26190" s="31">
        <v>0</v>
      </c>
      <c r="E26190" s="31">
        <v>0</v>
      </c>
      <c r="F26190" s="31">
        <v>0</v>
      </c>
      <c r="G26190" s="31">
        <v>0</v>
      </c>
      <c r="H26190" s="31">
        <v>0</v>
      </c>
      <c r="I26190" s="31">
        <v>0</v>
      </c>
      <c r="J26190" s="35">
        <v>0</v>
      </c>
    </row>
    <row r="26191" spans="1:10" ht="24" customHeight="1" x14ac:dyDescent="0.25">
      <c r="A26191" s="11"/>
      <c r="B26191" s="9" t="s">
        <v>70</v>
      </c>
      <c r="C26191" s="29">
        <v>0</v>
      </c>
      <c r="D26191" s="31">
        <v>1</v>
      </c>
      <c r="E26191" s="31">
        <v>0</v>
      </c>
      <c r="F26191" s="31">
        <v>0</v>
      </c>
      <c r="G26191" s="31">
        <v>0</v>
      </c>
      <c r="H26191" s="31">
        <v>0</v>
      </c>
      <c r="I26191" s="31">
        <v>0</v>
      </c>
      <c r="J26191" s="35">
        <v>0</v>
      </c>
    </row>
    <row r="26192" spans="1:10" ht="24" customHeight="1" x14ac:dyDescent="0.25">
      <c r="A26192" s="11"/>
      <c r="B26192" s="9" t="s">
        <v>71</v>
      </c>
      <c r="C26192" s="29">
        <v>0</v>
      </c>
      <c r="D26192" s="31">
        <v>0</v>
      </c>
      <c r="E26192" s="31">
        <v>1</v>
      </c>
      <c r="F26192" s="31">
        <v>0</v>
      </c>
      <c r="G26192" s="31">
        <v>0</v>
      </c>
      <c r="H26192" s="31">
        <v>0</v>
      </c>
      <c r="I26192" s="31">
        <v>0</v>
      </c>
      <c r="J26192" s="35">
        <v>0</v>
      </c>
    </row>
    <row r="26193" spans="1:10" ht="24" customHeight="1" x14ac:dyDescent="0.25">
      <c r="A26193" s="11"/>
      <c r="B26193" s="9" t="s">
        <v>72</v>
      </c>
      <c r="C26193" s="29">
        <v>0</v>
      </c>
      <c r="D26193" s="31">
        <v>0</v>
      </c>
      <c r="E26193" s="31">
        <v>0</v>
      </c>
      <c r="F26193" s="31">
        <v>1</v>
      </c>
      <c r="G26193" s="31">
        <v>0</v>
      </c>
      <c r="H26193" s="31">
        <v>0</v>
      </c>
      <c r="I26193" s="31">
        <v>0</v>
      </c>
      <c r="J26193" s="35">
        <v>0</v>
      </c>
    </row>
    <row r="26194" spans="1:10" ht="24" customHeight="1" x14ac:dyDescent="0.25">
      <c r="A26194" s="11"/>
      <c r="B26194" s="9" t="s">
        <v>73</v>
      </c>
      <c r="C26194" s="29">
        <v>0</v>
      </c>
      <c r="D26194" s="31">
        <v>0</v>
      </c>
      <c r="E26194" s="31">
        <v>0</v>
      </c>
      <c r="F26194" s="31">
        <v>0</v>
      </c>
      <c r="G26194" s="31">
        <v>1</v>
      </c>
      <c r="H26194" s="31">
        <v>0</v>
      </c>
      <c r="I26194" s="31">
        <v>0</v>
      </c>
      <c r="J26194" s="35">
        <v>0</v>
      </c>
    </row>
    <row r="26195" spans="1:10" ht="24" customHeight="1" x14ac:dyDescent="0.25">
      <c r="A26195" s="11"/>
      <c r="B26195" s="9" t="s">
        <v>74</v>
      </c>
      <c r="C26195" s="29">
        <v>0</v>
      </c>
      <c r="D26195" s="31">
        <v>0</v>
      </c>
      <c r="E26195" s="31">
        <v>0</v>
      </c>
      <c r="F26195" s="31">
        <v>0</v>
      </c>
      <c r="G26195" s="31">
        <v>0</v>
      </c>
      <c r="H26195" s="31">
        <v>1</v>
      </c>
      <c r="I26195" s="31">
        <v>0</v>
      </c>
      <c r="J26195" s="35">
        <v>0</v>
      </c>
    </row>
    <row r="26196" spans="1:10" ht="24" customHeight="1" x14ac:dyDescent="0.25">
      <c r="A26196" s="11"/>
      <c r="B26196" s="9" t="s">
        <v>75</v>
      </c>
      <c r="C26196" s="29">
        <v>0</v>
      </c>
      <c r="D26196" s="31">
        <v>0</v>
      </c>
      <c r="E26196" s="31">
        <v>0</v>
      </c>
      <c r="F26196" s="31">
        <v>0</v>
      </c>
      <c r="G26196" s="31">
        <v>0</v>
      </c>
      <c r="H26196" s="31">
        <v>0</v>
      </c>
      <c r="I26196" s="31">
        <v>1</v>
      </c>
      <c r="J26196" s="35">
        <v>0</v>
      </c>
    </row>
    <row r="26197" spans="1:10" ht="24" customHeight="1" thickBot="1" x14ac:dyDescent="0.3">
      <c r="A26197" s="13"/>
      <c r="B26197" s="14" t="s">
        <v>76</v>
      </c>
      <c r="C26197" s="38">
        <v>0</v>
      </c>
      <c r="D26197" s="40">
        <v>0</v>
      </c>
      <c r="E26197" s="40">
        <v>0</v>
      </c>
      <c r="F26197" s="40">
        <v>0</v>
      </c>
      <c r="G26197" s="40">
        <v>0</v>
      </c>
      <c r="H26197" s="40">
        <v>0</v>
      </c>
      <c r="I26197" s="40">
        <v>0</v>
      </c>
      <c r="J26197" s="66">
        <v>1</v>
      </c>
    </row>
    <row r="26199" spans="1:10" ht="20.100000000000001" customHeight="1" thickBot="1" x14ac:dyDescent="0.3">
      <c r="A26199" s="16" t="s">
        <v>147</v>
      </c>
      <c r="B26199" s="17"/>
      <c r="C26199" s="17"/>
      <c r="D26199" s="17"/>
      <c r="E26199" s="17"/>
      <c r="F26199" s="17"/>
      <c r="G26199" s="17"/>
    </row>
    <row r="26200" spans="1:10" ht="15" customHeight="1" x14ac:dyDescent="0.25">
      <c r="A26200" s="101" t="s">
        <v>144</v>
      </c>
      <c r="B26200" s="113" t="s">
        <v>150</v>
      </c>
      <c r="C26200" s="68" t="s">
        <v>148</v>
      </c>
      <c r="D26200" s="69" t="s">
        <v>90</v>
      </c>
      <c r="E26200" s="69" t="s">
        <v>91</v>
      </c>
      <c r="F26200" s="70" t="s">
        <v>93</v>
      </c>
      <c r="G26200" s="71"/>
    </row>
    <row r="26201" spans="1:10" ht="15" customHeight="1" thickBot="1" x14ac:dyDescent="0.3">
      <c r="A26201" s="91"/>
      <c r="B26201" s="37"/>
      <c r="C26201" s="73"/>
      <c r="D26201" s="74"/>
      <c r="E26201" s="74"/>
      <c r="F26201" s="75" t="s">
        <v>94</v>
      </c>
      <c r="G26201" s="76" t="s">
        <v>95</v>
      </c>
    </row>
    <row r="26202" spans="1:10" ht="14.1" customHeight="1" x14ac:dyDescent="0.25">
      <c r="A26202" s="3" t="s">
        <v>145</v>
      </c>
      <c r="B26202" s="23" t="s">
        <v>151</v>
      </c>
      <c r="C26202" s="106">
        <v>216.33080188770433</v>
      </c>
      <c r="D26202" s="53">
        <v>3.5599220827501075</v>
      </c>
      <c r="E26202" s="53">
        <v>419.98013514742223</v>
      </c>
      <c r="F26202" s="53">
        <v>209.33331739482605</v>
      </c>
      <c r="G26202" s="54">
        <v>223.3282863805826</v>
      </c>
    </row>
    <row r="26203" spans="1:10" ht="14.1" customHeight="1" x14ac:dyDescent="0.25">
      <c r="A26203" s="28"/>
      <c r="B26203" s="9" t="s">
        <v>152</v>
      </c>
      <c r="C26203" s="64">
        <v>178.86239718004734</v>
      </c>
      <c r="D26203" s="55">
        <v>3.2910877101435512</v>
      </c>
      <c r="E26203" s="55">
        <v>410.21365313338549</v>
      </c>
      <c r="F26203" s="55">
        <v>172.39289606864745</v>
      </c>
      <c r="G26203" s="56">
        <v>185.33189829144723</v>
      </c>
    </row>
    <row r="26204" spans="1:10" ht="14.1" customHeight="1" x14ac:dyDescent="0.25">
      <c r="A26204" s="28"/>
      <c r="B26204" s="9" t="s">
        <v>153</v>
      </c>
      <c r="C26204" s="64">
        <v>126.32360225644094</v>
      </c>
      <c r="D26204" s="55">
        <v>3.2118257328419229</v>
      </c>
      <c r="E26204" s="55">
        <v>408.77816354062452</v>
      </c>
      <c r="F26204" s="55">
        <v>120.00984586545682</v>
      </c>
      <c r="G26204" s="56">
        <v>132.63735864742506</v>
      </c>
    </row>
    <row r="26205" spans="1:10" ht="14.1" customHeight="1" x14ac:dyDescent="0.25">
      <c r="A26205" s="114"/>
      <c r="B26205" s="115" t="s">
        <v>154</v>
      </c>
      <c r="C26205" s="116">
        <v>58.49399164798433</v>
      </c>
      <c r="D26205" s="117">
        <v>3.1927118311483214</v>
      </c>
      <c r="E26205" s="117">
        <v>404.20965350184161</v>
      </c>
      <c r="F26205" s="117">
        <v>52.217598420281199</v>
      </c>
      <c r="G26205" s="118">
        <v>64.770384875687455</v>
      </c>
    </row>
    <row r="26206" spans="1:10" ht="14.1" customHeight="1" x14ac:dyDescent="0.25">
      <c r="A26206" s="119" t="s">
        <v>146</v>
      </c>
      <c r="B26206" s="120" t="s">
        <v>151</v>
      </c>
      <c r="C26206" s="121">
        <v>209.69837562023682</v>
      </c>
      <c r="D26206" s="122">
        <v>3.6733351493199882</v>
      </c>
      <c r="E26206" s="122">
        <v>419.34306268903259</v>
      </c>
      <c r="F26206" s="122">
        <v>202.47793146396302</v>
      </c>
      <c r="G26206" s="123">
        <v>216.91881977651062</v>
      </c>
    </row>
    <row r="26207" spans="1:10" ht="14.1" customHeight="1" x14ac:dyDescent="0.25">
      <c r="A26207" s="28"/>
      <c r="B26207" s="9" t="s">
        <v>152</v>
      </c>
      <c r="C26207" s="64">
        <v>175.32764462324189</v>
      </c>
      <c r="D26207" s="55">
        <v>3.4267174451292415</v>
      </c>
      <c r="E26207" s="55">
        <v>418.91063890600776</v>
      </c>
      <c r="F26207" s="55">
        <v>168.59194127175269</v>
      </c>
      <c r="G26207" s="56">
        <v>182.0633479747311</v>
      </c>
    </row>
    <row r="26208" spans="1:10" ht="14.1" customHeight="1" x14ac:dyDescent="0.25">
      <c r="A26208" s="28"/>
      <c r="B26208" s="9" t="s">
        <v>153</v>
      </c>
      <c r="C26208" s="64">
        <v>145.21397020968445</v>
      </c>
      <c r="D26208" s="55">
        <v>3.2121903925215856</v>
      </c>
      <c r="E26208" s="55">
        <v>408.76271266756601</v>
      </c>
      <c r="F26208" s="55">
        <v>138.89949626770795</v>
      </c>
      <c r="G26208" s="56">
        <v>151.52844415166095</v>
      </c>
    </row>
    <row r="26209" spans="1:7" ht="14.1" customHeight="1" thickBot="1" x14ac:dyDescent="0.3">
      <c r="A26209" s="91"/>
      <c r="B26209" s="14" t="s">
        <v>154</v>
      </c>
      <c r="C26209" s="65">
        <v>66.652836425327223</v>
      </c>
      <c r="D26209" s="57">
        <v>3.1035695994407404</v>
      </c>
      <c r="E26209" s="57">
        <v>398.06476168131769</v>
      </c>
      <c r="F26209" s="57">
        <v>60.551400622024573</v>
      </c>
      <c r="G26209" s="58">
        <v>72.754272228629873</v>
      </c>
    </row>
    <row r="26210" spans="1:7" ht="15" customHeight="1" x14ac:dyDescent="0.25">
      <c r="A26210" s="42" t="s">
        <v>370</v>
      </c>
      <c r="B26210" s="43"/>
      <c r="C26210" s="43"/>
      <c r="D26210" s="43"/>
      <c r="E26210" s="43"/>
      <c r="F26210" s="43"/>
      <c r="G26210" s="43"/>
    </row>
    <row r="26213" spans="1:7" x14ac:dyDescent="0.25">
      <c r="A26213" t="s">
        <v>379</v>
      </c>
    </row>
    <row r="26216" spans="1:7" ht="16.5" x14ac:dyDescent="0.25">
      <c r="A26216" t="s">
        <v>1</v>
      </c>
    </row>
    <row r="26218" spans="1:7" ht="18" customHeight="1" thickBot="1" x14ac:dyDescent="0.3">
      <c r="A26218" s="1" t="s">
        <v>2</v>
      </c>
      <c r="B26218" s="2"/>
      <c r="C26218" s="2"/>
    </row>
    <row r="26219" spans="1:7" ht="14.1" customHeight="1" x14ac:dyDescent="0.25">
      <c r="A26219" s="3" t="s">
        <v>3</v>
      </c>
      <c r="B26219" s="4"/>
      <c r="C26219" s="5" t="s">
        <v>380</v>
      </c>
    </row>
    <row r="26220" spans="1:7" ht="14.1" customHeight="1" x14ac:dyDescent="0.25">
      <c r="A26220" s="6" t="s">
        <v>5</v>
      </c>
      <c r="B26220" s="7"/>
      <c r="C26220" s="8" t="s">
        <v>6</v>
      </c>
    </row>
    <row r="26221" spans="1:7" ht="24" customHeight="1" x14ac:dyDescent="0.25">
      <c r="A26221" s="6" t="s">
        <v>7</v>
      </c>
      <c r="B26221" s="9" t="s">
        <v>8</v>
      </c>
      <c r="C26221" s="10" t="s">
        <v>9</v>
      </c>
    </row>
    <row r="26222" spans="1:7" ht="14.1" customHeight="1" x14ac:dyDescent="0.25">
      <c r="A26222" s="11"/>
      <c r="B26222" s="9" t="s">
        <v>10</v>
      </c>
      <c r="C26222" s="8" t="s">
        <v>11</v>
      </c>
    </row>
    <row r="26223" spans="1:7" ht="14.1" customHeight="1" x14ac:dyDescent="0.25">
      <c r="A26223" s="11"/>
      <c r="B26223" s="9" t="s">
        <v>12</v>
      </c>
      <c r="C26223" s="8" t="s">
        <v>13</v>
      </c>
    </row>
    <row r="26224" spans="1:7" ht="14.1" customHeight="1" x14ac:dyDescent="0.25">
      <c r="A26224" s="11"/>
      <c r="B26224" s="9" t="s">
        <v>14</v>
      </c>
      <c r="C26224" s="8" t="s">
        <v>13</v>
      </c>
    </row>
    <row r="26225" spans="1:7" ht="14.1" customHeight="1" x14ac:dyDescent="0.25">
      <c r="A26225" s="11"/>
      <c r="B26225" s="9" t="s">
        <v>15</v>
      </c>
      <c r="C26225" s="8" t="s">
        <v>13</v>
      </c>
    </row>
    <row r="26226" spans="1:7" ht="24" customHeight="1" x14ac:dyDescent="0.25">
      <c r="A26226" s="11"/>
      <c r="B26226" s="9" t="s">
        <v>16</v>
      </c>
      <c r="C26226" s="12">
        <v>494</v>
      </c>
    </row>
    <row r="26227" spans="1:7" ht="24" customHeight="1" x14ac:dyDescent="0.25">
      <c r="A26227" s="6" t="s">
        <v>17</v>
      </c>
      <c r="B26227" s="9" t="s">
        <v>18</v>
      </c>
      <c r="C26227" s="8" t="s">
        <v>19</v>
      </c>
    </row>
    <row r="26228" spans="1:7" ht="33.950000000000003" customHeight="1" x14ac:dyDescent="0.25">
      <c r="A26228" s="11"/>
      <c r="B26228" s="9" t="s">
        <v>20</v>
      </c>
      <c r="C26228" s="8" t="s">
        <v>21</v>
      </c>
    </row>
    <row r="26229" spans="1:7" ht="409.6" customHeight="1" x14ac:dyDescent="0.25">
      <c r="A26229" s="6" t="s">
        <v>22</v>
      </c>
      <c r="B26229" s="7"/>
      <c r="C26229" s="8" t="s">
        <v>381</v>
      </c>
    </row>
    <row r="26230" spans="1:7" ht="14.1" customHeight="1" x14ac:dyDescent="0.25">
      <c r="A26230" s="6" t="s">
        <v>24</v>
      </c>
      <c r="B26230" s="9" t="s">
        <v>25</v>
      </c>
      <c r="C26230" s="10" t="s">
        <v>214</v>
      </c>
    </row>
    <row r="26231" spans="1:7" ht="14.1" customHeight="1" thickBot="1" x14ac:dyDescent="0.3">
      <c r="A26231" s="13"/>
      <c r="B26231" s="14" t="s">
        <v>27</v>
      </c>
      <c r="C26231" s="15" t="s">
        <v>382</v>
      </c>
    </row>
    <row r="26234" spans="1:7" x14ac:dyDescent="0.25">
      <c r="A26234" t="s">
        <v>29</v>
      </c>
    </row>
    <row r="26236" spans="1:7" ht="20.100000000000001" customHeight="1" thickBot="1" x14ac:dyDescent="0.3">
      <c r="A26236" s="16" t="s">
        <v>30</v>
      </c>
      <c r="B26236" s="17"/>
      <c r="C26236" s="17"/>
      <c r="D26236" s="17"/>
      <c r="E26236" s="17"/>
      <c r="F26236" s="17"/>
      <c r="G26236" s="17"/>
    </row>
    <row r="26237" spans="1:7" ht="24.95" customHeight="1" thickBot="1" x14ac:dyDescent="0.3">
      <c r="A26237" s="18"/>
      <c r="B26237" s="19"/>
      <c r="C26237" s="20" t="s">
        <v>31</v>
      </c>
      <c r="D26237" s="21" t="s">
        <v>32</v>
      </c>
      <c r="E26237" s="21" t="s">
        <v>33</v>
      </c>
      <c r="F26237" s="21" t="s">
        <v>34</v>
      </c>
      <c r="G26237" s="22" t="s">
        <v>35</v>
      </c>
    </row>
    <row r="26238" spans="1:7" ht="14.1" customHeight="1" x14ac:dyDescent="0.25">
      <c r="A26238" s="3" t="s">
        <v>36</v>
      </c>
      <c r="B26238" s="23" t="s">
        <v>37</v>
      </c>
      <c r="C26238" s="24">
        <v>1</v>
      </c>
      <c r="D26238" s="25"/>
      <c r="E26238" s="26">
        <v>1</v>
      </c>
      <c r="F26238" s="25"/>
      <c r="G26238" s="27"/>
    </row>
    <row r="26239" spans="1:7" ht="14.1" customHeight="1" x14ac:dyDescent="0.25">
      <c r="A26239" s="28"/>
      <c r="B26239" s="9" t="s">
        <v>38</v>
      </c>
      <c r="C26239" s="29">
        <v>2</v>
      </c>
      <c r="D26239" s="30"/>
      <c r="E26239" s="31">
        <v>1</v>
      </c>
      <c r="F26239" s="30"/>
      <c r="G26239" s="32"/>
    </row>
    <row r="26240" spans="1:7" ht="14.1" customHeight="1" x14ac:dyDescent="0.25">
      <c r="A26240" s="28"/>
      <c r="B26240" s="9" t="s">
        <v>39</v>
      </c>
      <c r="C26240" s="29">
        <v>4</v>
      </c>
      <c r="D26240" s="30"/>
      <c r="E26240" s="31">
        <v>3</v>
      </c>
      <c r="F26240" s="30"/>
      <c r="G26240" s="32"/>
    </row>
    <row r="26241" spans="1:7" ht="14.1" customHeight="1" x14ac:dyDescent="0.25">
      <c r="A26241" s="28"/>
      <c r="B26241" s="9" t="s">
        <v>40</v>
      </c>
      <c r="C26241" s="29">
        <v>8</v>
      </c>
      <c r="D26241" s="30"/>
      <c r="E26241" s="31">
        <v>3</v>
      </c>
      <c r="F26241" s="30"/>
      <c r="G26241" s="32"/>
    </row>
    <row r="26242" spans="1:7" ht="33.950000000000003" customHeight="1" x14ac:dyDescent="0.25">
      <c r="A26242" s="33" t="s">
        <v>41</v>
      </c>
      <c r="B26242" s="9" t="s">
        <v>39</v>
      </c>
      <c r="C26242" s="29">
        <v>4</v>
      </c>
      <c r="D26242" s="34" t="s">
        <v>179</v>
      </c>
      <c r="E26242" s="31">
        <v>2</v>
      </c>
      <c r="F26242" s="34" t="s">
        <v>43</v>
      </c>
      <c r="G26242" s="35">
        <v>139</v>
      </c>
    </row>
    <row r="26243" spans="1:7" ht="14.1" customHeight="1" thickBot="1" x14ac:dyDescent="0.3">
      <c r="A26243" s="36" t="s">
        <v>44</v>
      </c>
      <c r="B26243" s="37"/>
      <c r="C26243" s="38">
        <v>19</v>
      </c>
      <c r="D26243" s="39"/>
      <c r="E26243" s="40">
        <v>10</v>
      </c>
      <c r="F26243" s="39"/>
      <c r="G26243" s="41"/>
    </row>
    <row r="26244" spans="1:7" ht="15" customHeight="1" x14ac:dyDescent="0.25">
      <c r="A26244" s="42" t="s">
        <v>370</v>
      </c>
      <c r="B26244" s="43"/>
      <c r="C26244" s="43"/>
      <c r="D26244" s="43"/>
      <c r="E26244" s="43"/>
      <c r="F26244" s="43"/>
      <c r="G26244" s="43"/>
    </row>
    <row r="26246" spans="1:7" ht="20.100000000000001" customHeight="1" thickBot="1" x14ac:dyDescent="0.3">
      <c r="A26246" s="16" t="s">
        <v>46</v>
      </c>
      <c r="B26246" s="17"/>
    </row>
    <row r="26247" spans="1:7" ht="24" customHeight="1" x14ac:dyDescent="0.25">
      <c r="A26247" s="44" t="s">
        <v>47</v>
      </c>
      <c r="B26247" s="45">
        <v>4243.7520568524424</v>
      </c>
    </row>
    <row r="26248" spans="1:7" ht="24" customHeight="1" x14ac:dyDescent="0.25">
      <c r="A26248" s="46" t="s">
        <v>48</v>
      </c>
      <c r="B26248" s="47">
        <v>4247.7520568524424</v>
      </c>
    </row>
    <row r="26249" spans="1:7" ht="24" customHeight="1" x14ac:dyDescent="0.25">
      <c r="A26249" s="46" t="s">
        <v>49</v>
      </c>
      <c r="B26249" s="47">
        <v>4247.7785469186674</v>
      </c>
    </row>
    <row r="26250" spans="1:7" ht="24" customHeight="1" x14ac:dyDescent="0.25">
      <c r="A26250" s="46" t="s">
        <v>50</v>
      </c>
      <c r="B26250" s="47">
        <v>4257.9970424714711</v>
      </c>
    </row>
    <row r="26251" spans="1:7" ht="24" customHeight="1" thickBot="1" x14ac:dyDescent="0.3">
      <c r="A26251" s="48" t="s">
        <v>51</v>
      </c>
      <c r="B26251" s="49">
        <v>4255.9970424714711</v>
      </c>
    </row>
    <row r="26252" spans="1:7" ht="35.1" customHeight="1" x14ac:dyDescent="0.25">
      <c r="A26252" s="42" t="s">
        <v>52</v>
      </c>
      <c r="B26252" s="43"/>
    </row>
    <row r="26253" spans="1:7" ht="24.95" customHeight="1" x14ac:dyDescent="0.25">
      <c r="A26253" s="50" t="s">
        <v>370</v>
      </c>
      <c r="B26253" s="51"/>
    </row>
    <row r="26256" spans="1:7" ht="16.5" x14ac:dyDescent="0.25">
      <c r="A26256" t="s">
        <v>53</v>
      </c>
    </row>
    <row r="26258" spans="1:5" ht="20.100000000000001" customHeight="1" thickBot="1" x14ac:dyDescent="0.3">
      <c r="A26258" s="16" t="s">
        <v>54</v>
      </c>
      <c r="B26258" s="17"/>
      <c r="C26258" s="17"/>
      <c r="D26258" s="17"/>
      <c r="E26258" s="17"/>
    </row>
    <row r="26259" spans="1:5" ht="24.95" customHeight="1" thickBot="1" x14ac:dyDescent="0.3">
      <c r="A26259" s="52" t="s">
        <v>55</v>
      </c>
      <c r="B26259" s="20" t="s">
        <v>56</v>
      </c>
      <c r="C26259" s="21" t="s">
        <v>57</v>
      </c>
      <c r="D26259" s="21" t="s">
        <v>58</v>
      </c>
      <c r="E26259" s="22" t="s">
        <v>59</v>
      </c>
    </row>
    <row r="26260" spans="1:5" ht="14.1" customHeight="1" x14ac:dyDescent="0.25">
      <c r="A26260" s="44" t="s">
        <v>37</v>
      </c>
      <c r="B26260" s="24">
        <v>1</v>
      </c>
      <c r="C26260" s="53">
        <v>159.67191263178856</v>
      </c>
      <c r="D26260" s="53">
        <v>9999.1939829326748</v>
      </c>
      <c r="E26260" s="54">
        <v>6.4502863620029959E-146</v>
      </c>
    </row>
    <row r="26261" spans="1:5" ht="14.1" customHeight="1" x14ac:dyDescent="0.25">
      <c r="A26261" s="46" t="s">
        <v>38</v>
      </c>
      <c r="B26261" s="29">
        <v>1</v>
      </c>
      <c r="C26261" s="55">
        <v>159.67191263178867</v>
      </c>
      <c r="D26261" s="55">
        <v>2.0094059391119412</v>
      </c>
      <c r="E26261" s="56">
        <v>0.15827496504427188</v>
      </c>
    </row>
    <row r="26262" spans="1:5" ht="14.1" customHeight="1" x14ac:dyDescent="0.25">
      <c r="A26262" s="46" t="s">
        <v>39</v>
      </c>
      <c r="B26262" s="29">
        <v>3</v>
      </c>
      <c r="C26262" s="55">
        <v>316.81015491658752</v>
      </c>
      <c r="D26262" s="55">
        <v>736.19626049455849</v>
      </c>
      <c r="E26262" s="56">
        <v>2.0767362301280983E-142</v>
      </c>
    </row>
    <row r="26263" spans="1:5" ht="14.1" customHeight="1" thickBot="1" x14ac:dyDescent="0.3">
      <c r="A26263" s="48" t="s">
        <v>40</v>
      </c>
      <c r="B26263" s="38">
        <v>3</v>
      </c>
      <c r="C26263" s="57">
        <v>316.81015491658752</v>
      </c>
      <c r="D26263" s="57">
        <v>6.9755219191609452</v>
      </c>
      <c r="E26263" s="58">
        <v>1.4736244150349615E-4</v>
      </c>
    </row>
    <row r="26264" spans="1:5" ht="15" customHeight="1" x14ac:dyDescent="0.25">
      <c r="A26264" s="42" t="s">
        <v>370</v>
      </c>
      <c r="B26264" s="43"/>
      <c r="C26264" s="43"/>
      <c r="D26264" s="43"/>
      <c r="E26264" s="43"/>
    </row>
    <row r="26267" spans="1:5" ht="16.5" x14ac:dyDescent="0.25">
      <c r="A26267" t="s">
        <v>60</v>
      </c>
    </row>
    <row r="26269" spans="1:5" ht="18" customHeight="1" thickBot="1" x14ac:dyDescent="0.3">
      <c r="A26269" s="1" t="s">
        <v>61</v>
      </c>
      <c r="B26269" s="2"/>
      <c r="C26269" s="2"/>
    </row>
    <row r="26270" spans="1:5" ht="15" customHeight="1" thickBot="1" x14ac:dyDescent="0.3">
      <c r="A26270" s="59"/>
      <c r="B26270" s="60"/>
      <c r="C26270" s="61" t="s">
        <v>62</v>
      </c>
    </row>
    <row r="26271" spans="1:5" ht="14.1" customHeight="1" x14ac:dyDescent="0.25">
      <c r="A26271" s="3" t="s">
        <v>36</v>
      </c>
      <c r="B26271" s="23" t="s">
        <v>37</v>
      </c>
      <c r="C26271" s="62">
        <v>0.99999999999999989</v>
      </c>
    </row>
    <row r="26272" spans="1:5" ht="14.1" customHeight="1" x14ac:dyDescent="0.25">
      <c r="A26272" s="11"/>
      <c r="B26272" s="9" t="s">
        <v>63</v>
      </c>
      <c r="C26272" s="47">
        <v>0.5</v>
      </c>
    </row>
    <row r="26273" spans="1:3" ht="14.1" customHeight="1" x14ac:dyDescent="0.25">
      <c r="A26273" s="11"/>
      <c r="B26273" s="9" t="s">
        <v>64</v>
      </c>
      <c r="C26273" s="47">
        <v>0.49999999999999989</v>
      </c>
    </row>
    <row r="26274" spans="1:3" ht="14.1" customHeight="1" x14ac:dyDescent="0.25">
      <c r="A26274" s="11"/>
      <c r="B26274" s="9" t="s">
        <v>65</v>
      </c>
      <c r="C26274" s="47">
        <v>0.24999999999999997</v>
      </c>
    </row>
    <row r="26275" spans="1:3" ht="14.1" customHeight="1" x14ac:dyDescent="0.25">
      <c r="A26275" s="11"/>
      <c r="B26275" s="9" t="s">
        <v>66</v>
      </c>
      <c r="C26275" s="47">
        <v>0.24999999999999997</v>
      </c>
    </row>
    <row r="26276" spans="1:3" ht="14.1" customHeight="1" x14ac:dyDescent="0.25">
      <c r="A26276" s="11"/>
      <c r="B26276" s="9" t="s">
        <v>67</v>
      </c>
      <c r="C26276" s="47">
        <v>0.25</v>
      </c>
    </row>
    <row r="26277" spans="1:3" ht="14.1" customHeight="1" x14ac:dyDescent="0.25">
      <c r="A26277" s="11"/>
      <c r="B26277" s="9" t="s">
        <v>68</v>
      </c>
      <c r="C26277" s="47">
        <v>0.24999999999999986</v>
      </c>
    </row>
    <row r="26278" spans="1:3" ht="24" customHeight="1" x14ac:dyDescent="0.25">
      <c r="A26278" s="11"/>
      <c r="B26278" s="9" t="s">
        <v>69</v>
      </c>
      <c r="C26278" s="47">
        <v>0.12499999999999997</v>
      </c>
    </row>
    <row r="26279" spans="1:3" ht="24" customHeight="1" x14ac:dyDescent="0.25">
      <c r="A26279" s="11"/>
      <c r="B26279" s="9" t="s">
        <v>70</v>
      </c>
      <c r="C26279" s="47">
        <v>0.12499999999999997</v>
      </c>
    </row>
    <row r="26280" spans="1:3" ht="24" customHeight="1" x14ac:dyDescent="0.25">
      <c r="A26280" s="11"/>
      <c r="B26280" s="9" t="s">
        <v>71</v>
      </c>
      <c r="C26280" s="47">
        <v>0.12500000000000019</v>
      </c>
    </row>
    <row r="26281" spans="1:3" ht="24" customHeight="1" x14ac:dyDescent="0.25">
      <c r="A26281" s="11"/>
      <c r="B26281" s="9" t="s">
        <v>72</v>
      </c>
      <c r="C26281" s="47">
        <v>0.12499999999999997</v>
      </c>
    </row>
    <row r="26282" spans="1:3" ht="24" customHeight="1" x14ac:dyDescent="0.25">
      <c r="A26282" s="11"/>
      <c r="B26282" s="9" t="s">
        <v>73</v>
      </c>
      <c r="C26282" s="47">
        <v>0.12499999999999999</v>
      </c>
    </row>
    <row r="26283" spans="1:3" ht="24" customHeight="1" x14ac:dyDescent="0.25">
      <c r="A26283" s="11"/>
      <c r="B26283" s="9" t="s">
        <v>74</v>
      </c>
      <c r="C26283" s="47">
        <v>0.125</v>
      </c>
    </row>
    <row r="26284" spans="1:3" ht="24" customHeight="1" x14ac:dyDescent="0.25">
      <c r="A26284" s="11"/>
      <c r="B26284" s="9" t="s">
        <v>75</v>
      </c>
      <c r="C26284" s="47">
        <v>0.12499999999999986</v>
      </c>
    </row>
    <row r="26285" spans="1:3" ht="24" customHeight="1" thickBot="1" x14ac:dyDescent="0.3">
      <c r="A26285" s="13"/>
      <c r="B26285" s="14" t="s">
        <v>76</v>
      </c>
      <c r="C26285" s="49">
        <v>0.12499999999999986</v>
      </c>
    </row>
    <row r="26287" spans="1:3" ht="18" customHeight="1" thickBot="1" x14ac:dyDescent="0.3">
      <c r="A26287" s="1" t="s">
        <v>77</v>
      </c>
      <c r="B26287" s="2"/>
      <c r="C26287" s="2"/>
    </row>
    <row r="26288" spans="1:3" ht="15" customHeight="1" thickBot="1" x14ac:dyDescent="0.3">
      <c r="A26288" s="59"/>
      <c r="B26288" s="60"/>
      <c r="C26288" s="61" t="s">
        <v>78</v>
      </c>
    </row>
    <row r="26289" spans="1:3" ht="14.1" customHeight="1" x14ac:dyDescent="0.25">
      <c r="A26289" s="3" t="s">
        <v>36</v>
      </c>
      <c r="B26289" s="23" t="s">
        <v>37</v>
      </c>
      <c r="C26289" s="62">
        <v>0</v>
      </c>
    </row>
    <row r="26290" spans="1:3" ht="14.1" customHeight="1" x14ac:dyDescent="0.25">
      <c r="A26290" s="11"/>
      <c r="B26290" s="9" t="s">
        <v>63</v>
      </c>
      <c r="C26290" s="12">
        <v>1</v>
      </c>
    </row>
    <row r="26291" spans="1:3" ht="14.1" customHeight="1" x14ac:dyDescent="0.25">
      <c r="A26291" s="11"/>
      <c r="B26291" s="9" t="s">
        <v>64</v>
      </c>
      <c r="C26291" s="12">
        <v>-1.0000000000000013</v>
      </c>
    </row>
    <row r="26292" spans="1:3" ht="14.1" customHeight="1" x14ac:dyDescent="0.25">
      <c r="A26292" s="11"/>
      <c r="B26292" s="9" t="s">
        <v>65</v>
      </c>
      <c r="C26292" s="12">
        <v>0</v>
      </c>
    </row>
    <row r="26293" spans="1:3" ht="14.1" customHeight="1" x14ac:dyDescent="0.25">
      <c r="A26293" s="11"/>
      <c r="B26293" s="9" t="s">
        <v>66</v>
      </c>
      <c r="C26293" s="12">
        <v>0</v>
      </c>
    </row>
    <row r="26294" spans="1:3" ht="14.1" customHeight="1" x14ac:dyDescent="0.25">
      <c r="A26294" s="11"/>
      <c r="B26294" s="9" t="s">
        <v>67</v>
      </c>
      <c r="C26294" s="12">
        <v>0</v>
      </c>
    </row>
    <row r="26295" spans="1:3" ht="14.1" customHeight="1" x14ac:dyDescent="0.25">
      <c r="A26295" s="11"/>
      <c r="B26295" s="9" t="s">
        <v>68</v>
      </c>
      <c r="C26295" s="12">
        <v>0</v>
      </c>
    </row>
    <row r="26296" spans="1:3" ht="24" customHeight="1" x14ac:dyDescent="0.25">
      <c r="A26296" s="11"/>
      <c r="B26296" s="9" t="s">
        <v>69</v>
      </c>
      <c r="C26296" s="47">
        <v>0.25000000000000017</v>
      </c>
    </row>
    <row r="26297" spans="1:3" ht="24" customHeight="1" x14ac:dyDescent="0.25">
      <c r="A26297" s="11"/>
      <c r="B26297" s="9" t="s">
        <v>70</v>
      </c>
      <c r="C26297" s="47">
        <v>0.25000000000000011</v>
      </c>
    </row>
    <row r="26298" spans="1:3" ht="24" customHeight="1" x14ac:dyDescent="0.25">
      <c r="A26298" s="11"/>
      <c r="B26298" s="9" t="s">
        <v>71</v>
      </c>
      <c r="C26298" s="47">
        <v>0.25000000000000022</v>
      </c>
    </row>
    <row r="26299" spans="1:3" ht="24" customHeight="1" x14ac:dyDescent="0.25">
      <c r="A26299" s="11"/>
      <c r="B26299" s="9" t="s">
        <v>72</v>
      </c>
      <c r="C26299" s="47">
        <v>0.24999999999999956</v>
      </c>
    </row>
    <row r="26300" spans="1:3" ht="24" customHeight="1" x14ac:dyDescent="0.25">
      <c r="A26300" s="11"/>
      <c r="B26300" s="9" t="s">
        <v>73</v>
      </c>
      <c r="C26300" s="47">
        <v>-0.25000000000000011</v>
      </c>
    </row>
    <row r="26301" spans="1:3" ht="24" customHeight="1" x14ac:dyDescent="0.25">
      <c r="A26301" s="11"/>
      <c r="B26301" s="9" t="s">
        <v>74</v>
      </c>
      <c r="C26301" s="47">
        <v>-0.25000000000000022</v>
      </c>
    </row>
    <row r="26302" spans="1:3" ht="24" customHeight="1" x14ac:dyDescent="0.25">
      <c r="A26302" s="11"/>
      <c r="B26302" s="9" t="s">
        <v>75</v>
      </c>
      <c r="C26302" s="47">
        <v>-0.25000000000000022</v>
      </c>
    </row>
    <row r="26303" spans="1:3" ht="24" customHeight="1" thickBot="1" x14ac:dyDescent="0.3">
      <c r="A26303" s="13"/>
      <c r="B26303" s="14" t="s">
        <v>76</v>
      </c>
      <c r="C26303" s="49">
        <v>-0.25000000000000011</v>
      </c>
    </row>
    <row r="26305" spans="1:5" ht="18" customHeight="1" thickBot="1" x14ac:dyDescent="0.3">
      <c r="A26305" s="1" t="s">
        <v>79</v>
      </c>
      <c r="B26305" s="2"/>
      <c r="C26305" s="2"/>
      <c r="D26305" s="2"/>
      <c r="E26305" s="2"/>
    </row>
    <row r="26306" spans="1:5" ht="15" customHeight="1" thickBot="1" x14ac:dyDescent="0.3">
      <c r="A26306" s="59"/>
      <c r="B26306" s="60"/>
      <c r="C26306" s="20" t="s">
        <v>80</v>
      </c>
      <c r="D26306" s="21" t="s">
        <v>81</v>
      </c>
      <c r="E26306" s="22" t="s">
        <v>82</v>
      </c>
    </row>
    <row r="26307" spans="1:5" ht="14.1" customHeight="1" x14ac:dyDescent="0.25">
      <c r="A26307" s="3" t="s">
        <v>36</v>
      </c>
      <c r="B26307" s="23" t="s">
        <v>37</v>
      </c>
      <c r="C26307" s="24">
        <v>0</v>
      </c>
      <c r="D26307" s="26">
        <v>0</v>
      </c>
      <c r="E26307" s="63">
        <v>0</v>
      </c>
    </row>
    <row r="26308" spans="1:5" ht="14.1" customHeight="1" x14ac:dyDescent="0.25">
      <c r="A26308" s="11"/>
      <c r="B26308" s="9" t="s">
        <v>63</v>
      </c>
      <c r="C26308" s="29">
        <v>0</v>
      </c>
      <c r="D26308" s="31">
        <v>0</v>
      </c>
      <c r="E26308" s="35">
        <v>0</v>
      </c>
    </row>
    <row r="26309" spans="1:5" ht="14.1" customHeight="1" x14ac:dyDescent="0.25">
      <c r="A26309" s="11"/>
      <c r="B26309" s="9" t="s">
        <v>64</v>
      </c>
      <c r="C26309" s="29">
        <v>0</v>
      </c>
      <c r="D26309" s="31">
        <v>0</v>
      </c>
      <c r="E26309" s="35">
        <v>0</v>
      </c>
    </row>
    <row r="26310" spans="1:5" ht="14.1" customHeight="1" x14ac:dyDescent="0.25">
      <c r="A26310" s="11"/>
      <c r="B26310" s="9" t="s">
        <v>65</v>
      </c>
      <c r="C26310" s="29">
        <v>1</v>
      </c>
      <c r="D26310" s="31">
        <v>0</v>
      </c>
      <c r="E26310" s="35">
        <v>0</v>
      </c>
    </row>
    <row r="26311" spans="1:5" ht="14.1" customHeight="1" x14ac:dyDescent="0.25">
      <c r="A26311" s="11"/>
      <c r="B26311" s="9" t="s">
        <v>66</v>
      </c>
      <c r="C26311" s="29">
        <v>0</v>
      </c>
      <c r="D26311" s="31">
        <v>1</v>
      </c>
      <c r="E26311" s="35">
        <v>0</v>
      </c>
    </row>
    <row r="26312" spans="1:5" ht="14.1" customHeight="1" x14ac:dyDescent="0.25">
      <c r="A26312" s="11"/>
      <c r="B26312" s="9" t="s">
        <v>67</v>
      </c>
      <c r="C26312" s="29">
        <v>0</v>
      </c>
      <c r="D26312" s="31">
        <v>0</v>
      </c>
      <c r="E26312" s="35">
        <v>1</v>
      </c>
    </row>
    <row r="26313" spans="1:5" ht="14.1" customHeight="1" x14ac:dyDescent="0.25">
      <c r="A26313" s="11"/>
      <c r="B26313" s="9" t="s">
        <v>68</v>
      </c>
      <c r="C26313" s="29">
        <v>-1.0000000000000013</v>
      </c>
      <c r="D26313" s="31">
        <v>-1.0000000000000013</v>
      </c>
      <c r="E26313" s="35">
        <v>-1.0000000000000018</v>
      </c>
    </row>
    <row r="26314" spans="1:5" ht="24" customHeight="1" x14ac:dyDescent="0.25">
      <c r="A26314" s="11"/>
      <c r="B26314" s="9" t="s">
        <v>69</v>
      </c>
      <c r="C26314" s="64">
        <v>0.49999999999999983</v>
      </c>
      <c r="D26314" s="31">
        <v>0</v>
      </c>
      <c r="E26314" s="35">
        <v>0</v>
      </c>
    </row>
    <row r="26315" spans="1:5" ht="24" customHeight="1" x14ac:dyDescent="0.25">
      <c r="A26315" s="11"/>
      <c r="B26315" s="9" t="s">
        <v>70</v>
      </c>
      <c r="C26315" s="29">
        <v>0</v>
      </c>
      <c r="D26315" s="55">
        <v>0.50000000000000011</v>
      </c>
      <c r="E26315" s="35">
        <v>0</v>
      </c>
    </row>
    <row r="26316" spans="1:5" ht="24" customHeight="1" x14ac:dyDescent="0.25">
      <c r="A26316" s="11"/>
      <c r="B26316" s="9" t="s">
        <v>71</v>
      </c>
      <c r="C26316" s="29">
        <v>0</v>
      </c>
      <c r="D26316" s="31">
        <v>0</v>
      </c>
      <c r="E26316" s="56">
        <v>0.49999999999999989</v>
      </c>
    </row>
    <row r="26317" spans="1:5" ht="24" customHeight="1" x14ac:dyDescent="0.25">
      <c r="A26317" s="11"/>
      <c r="B26317" s="9" t="s">
        <v>72</v>
      </c>
      <c r="C26317" s="64">
        <v>-0.50000000000000122</v>
      </c>
      <c r="D26317" s="55">
        <v>-0.500000000000001</v>
      </c>
      <c r="E26317" s="56">
        <v>-0.50000000000000089</v>
      </c>
    </row>
    <row r="26318" spans="1:5" ht="24" customHeight="1" x14ac:dyDescent="0.25">
      <c r="A26318" s="11"/>
      <c r="B26318" s="9" t="s">
        <v>73</v>
      </c>
      <c r="C26318" s="64">
        <v>0.5</v>
      </c>
      <c r="D26318" s="31">
        <v>0</v>
      </c>
      <c r="E26318" s="35">
        <v>0</v>
      </c>
    </row>
    <row r="26319" spans="1:5" ht="24" customHeight="1" x14ac:dyDescent="0.25">
      <c r="A26319" s="11"/>
      <c r="B26319" s="9" t="s">
        <v>74</v>
      </c>
      <c r="C26319" s="29">
        <v>0</v>
      </c>
      <c r="D26319" s="55">
        <v>0.49999999999999956</v>
      </c>
      <c r="E26319" s="35">
        <v>0</v>
      </c>
    </row>
    <row r="26320" spans="1:5" ht="24" customHeight="1" x14ac:dyDescent="0.25">
      <c r="A26320" s="11"/>
      <c r="B26320" s="9" t="s">
        <v>75</v>
      </c>
      <c r="C26320" s="29">
        <v>0</v>
      </c>
      <c r="D26320" s="31">
        <v>0</v>
      </c>
      <c r="E26320" s="56">
        <v>0.5</v>
      </c>
    </row>
    <row r="26321" spans="1:5" ht="24" customHeight="1" thickBot="1" x14ac:dyDescent="0.3">
      <c r="A26321" s="13"/>
      <c r="B26321" s="14" t="s">
        <v>76</v>
      </c>
      <c r="C26321" s="65">
        <v>-0.500000000000001</v>
      </c>
      <c r="D26321" s="57">
        <v>-0.50000000000000078</v>
      </c>
      <c r="E26321" s="58">
        <v>-0.50000000000000067</v>
      </c>
    </row>
    <row r="26323" spans="1:5" ht="18" customHeight="1" thickBot="1" x14ac:dyDescent="0.3">
      <c r="A26323" s="1" t="s">
        <v>83</v>
      </c>
      <c r="B26323" s="2"/>
      <c r="C26323" s="2"/>
      <c r="D26323" s="2"/>
      <c r="E26323" s="2"/>
    </row>
    <row r="26324" spans="1:5" ht="15" customHeight="1" thickBot="1" x14ac:dyDescent="0.3">
      <c r="A26324" s="59"/>
      <c r="B26324" s="60"/>
      <c r="C26324" s="20" t="s">
        <v>84</v>
      </c>
      <c r="D26324" s="21" t="s">
        <v>85</v>
      </c>
      <c r="E26324" s="22" t="s">
        <v>86</v>
      </c>
    </row>
    <row r="26325" spans="1:5" ht="14.1" customHeight="1" x14ac:dyDescent="0.25">
      <c r="A26325" s="3" t="s">
        <v>36</v>
      </c>
      <c r="B26325" s="23" t="s">
        <v>37</v>
      </c>
      <c r="C26325" s="24">
        <v>0</v>
      </c>
      <c r="D26325" s="26">
        <v>0</v>
      </c>
      <c r="E26325" s="63">
        <v>0</v>
      </c>
    </row>
    <row r="26326" spans="1:5" ht="14.1" customHeight="1" x14ac:dyDescent="0.25">
      <c r="A26326" s="11"/>
      <c r="B26326" s="9" t="s">
        <v>63</v>
      </c>
      <c r="C26326" s="29">
        <v>0</v>
      </c>
      <c r="D26326" s="31">
        <v>0</v>
      </c>
      <c r="E26326" s="35">
        <v>0</v>
      </c>
    </row>
    <row r="26327" spans="1:5" ht="14.1" customHeight="1" x14ac:dyDescent="0.25">
      <c r="A26327" s="11"/>
      <c r="B26327" s="9" t="s">
        <v>64</v>
      </c>
      <c r="C26327" s="29">
        <v>0</v>
      </c>
      <c r="D26327" s="31">
        <v>0</v>
      </c>
      <c r="E26327" s="35">
        <v>0</v>
      </c>
    </row>
    <row r="26328" spans="1:5" ht="14.1" customHeight="1" x14ac:dyDescent="0.25">
      <c r="A26328" s="11"/>
      <c r="B26328" s="9" t="s">
        <v>65</v>
      </c>
      <c r="C26328" s="29">
        <v>0</v>
      </c>
      <c r="D26328" s="31">
        <v>0</v>
      </c>
      <c r="E26328" s="35">
        <v>0</v>
      </c>
    </row>
    <row r="26329" spans="1:5" ht="14.1" customHeight="1" x14ac:dyDescent="0.25">
      <c r="A26329" s="11"/>
      <c r="B26329" s="9" t="s">
        <v>66</v>
      </c>
      <c r="C26329" s="29">
        <v>0</v>
      </c>
      <c r="D26329" s="31">
        <v>0</v>
      </c>
      <c r="E26329" s="35">
        <v>0</v>
      </c>
    </row>
    <row r="26330" spans="1:5" ht="14.1" customHeight="1" x14ac:dyDescent="0.25">
      <c r="A26330" s="11"/>
      <c r="B26330" s="9" t="s">
        <v>67</v>
      </c>
      <c r="C26330" s="29">
        <v>0</v>
      </c>
      <c r="D26330" s="31">
        <v>0</v>
      </c>
      <c r="E26330" s="35">
        <v>0</v>
      </c>
    </row>
    <row r="26331" spans="1:5" ht="14.1" customHeight="1" x14ac:dyDescent="0.25">
      <c r="A26331" s="11"/>
      <c r="B26331" s="9" t="s">
        <v>68</v>
      </c>
      <c r="C26331" s="29">
        <v>0</v>
      </c>
      <c r="D26331" s="31">
        <v>0</v>
      </c>
      <c r="E26331" s="35">
        <v>0</v>
      </c>
    </row>
    <row r="26332" spans="1:5" ht="24" customHeight="1" x14ac:dyDescent="0.25">
      <c r="A26332" s="11"/>
      <c r="B26332" s="9" t="s">
        <v>69</v>
      </c>
      <c r="C26332" s="29">
        <v>1</v>
      </c>
      <c r="D26332" s="31">
        <v>0</v>
      </c>
      <c r="E26332" s="35">
        <v>0</v>
      </c>
    </row>
    <row r="26333" spans="1:5" ht="24" customHeight="1" x14ac:dyDescent="0.25">
      <c r="A26333" s="11"/>
      <c r="B26333" s="9" t="s">
        <v>70</v>
      </c>
      <c r="C26333" s="29">
        <v>0</v>
      </c>
      <c r="D26333" s="31">
        <v>1</v>
      </c>
      <c r="E26333" s="35">
        <v>0</v>
      </c>
    </row>
    <row r="26334" spans="1:5" ht="24" customHeight="1" x14ac:dyDescent="0.25">
      <c r="A26334" s="11"/>
      <c r="B26334" s="9" t="s">
        <v>71</v>
      </c>
      <c r="C26334" s="29">
        <v>0</v>
      </c>
      <c r="D26334" s="31">
        <v>0</v>
      </c>
      <c r="E26334" s="35">
        <v>1</v>
      </c>
    </row>
    <row r="26335" spans="1:5" ht="24" customHeight="1" x14ac:dyDescent="0.25">
      <c r="A26335" s="11"/>
      <c r="B26335" s="9" t="s">
        <v>72</v>
      </c>
      <c r="C26335" s="29">
        <v>-1.0000000000000022</v>
      </c>
      <c r="D26335" s="31">
        <v>-1.0000000000000016</v>
      </c>
      <c r="E26335" s="35">
        <v>-1.000000000000002</v>
      </c>
    </row>
    <row r="26336" spans="1:5" ht="24" customHeight="1" x14ac:dyDescent="0.25">
      <c r="A26336" s="11"/>
      <c r="B26336" s="9" t="s">
        <v>73</v>
      </c>
      <c r="C26336" s="29">
        <v>-0.99999999999999956</v>
      </c>
      <c r="D26336" s="31">
        <v>0</v>
      </c>
      <c r="E26336" s="35">
        <v>0</v>
      </c>
    </row>
    <row r="26337" spans="1:8" ht="24" customHeight="1" x14ac:dyDescent="0.25">
      <c r="A26337" s="11"/>
      <c r="B26337" s="9" t="s">
        <v>74</v>
      </c>
      <c r="C26337" s="29">
        <v>0</v>
      </c>
      <c r="D26337" s="31">
        <v>-1.0000000000000002</v>
      </c>
      <c r="E26337" s="35">
        <v>0</v>
      </c>
    </row>
    <row r="26338" spans="1:8" ht="24" customHeight="1" x14ac:dyDescent="0.25">
      <c r="A26338" s="11"/>
      <c r="B26338" s="9" t="s">
        <v>75</v>
      </c>
      <c r="C26338" s="29">
        <v>0</v>
      </c>
      <c r="D26338" s="31">
        <v>0</v>
      </c>
      <c r="E26338" s="35">
        <v>-0.99999999999999933</v>
      </c>
    </row>
    <row r="26339" spans="1:8" ht="24" customHeight="1" thickBot="1" x14ac:dyDescent="0.3">
      <c r="A26339" s="13"/>
      <c r="B26339" s="14" t="s">
        <v>76</v>
      </c>
      <c r="C26339" s="38">
        <v>1.0000000000000031</v>
      </c>
      <c r="D26339" s="40">
        <v>1.0000000000000027</v>
      </c>
      <c r="E26339" s="66">
        <v>1.0000000000000022</v>
      </c>
    </row>
    <row r="26341" spans="1:8" ht="20.100000000000001" customHeight="1" thickBot="1" x14ac:dyDescent="0.3">
      <c r="A26341" s="16" t="s">
        <v>87</v>
      </c>
      <c r="B26341" s="17"/>
      <c r="C26341" s="17"/>
      <c r="D26341" s="17"/>
      <c r="E26341" s="17"/>
      <c r="F26341" s="17"/>
      <c r="G26341" s="17"/>
      <c r="H26341" s="17"/>
    </row>
    <row r="26342" spans="1:8" ht="15" customHeight="1" x14ac:dyDescent="0.25">
      <c r="A26342" s="67" t="s">
        <v>88</v>
      </c>
      <c r="B26342" s="68" t="s">
        <v>89</v>
      </c>
      <c r="C26342" s="69" t="s">
        <v>90</v>
      </c>
      <c r="D26342" s="69" t="s">
        <v>91</v>
      </c>
      <c r="E26342" s="69" t="s">
        <v>92</v>
      </c>
      <c r="F26342" s="69" t="s">
        <v>59</v>
      </c>
      <c r="G26342" s="70" t="s">
        <v>93</v>
      </c>
      <c r="H26342" s="71"/>
    </row>
    <row r="26343" spans="1:8" ht="15" customHeight="1" thickBot="1" x14ac:dyDescent="0.3">
      <c r="A26343" s="72"/>
      <c r="B26343" s="73"/>
      <c r="C26343" s="74"/>
      <c r="D26343" s="74"/>
      <c r="E26343" s="74"/>
      <c r="F26343" s="74"/>
      <c r="G26343" s="75" t="s">
        <v>94</v>
      </c>
      <c r="H26343" s="76" t="s">
        <v>95</v>
      </c>
    </row>
    <row r="26344" spans="1:8" ht="14.1" customHeight="1" x14ac:dyDescent="0.25">
      <c r="A26344" s="44" t="s">
        <v>37</v>
      </c>
      <c r="B26344" s="77">
        <v>66.63851198479918</v>
      </c>
      <c r="C26344" s="78">
        <v>3.1049484572968051</v>
      </c>
      <c r="D26344" s="53">
        <v>401.31255662221361</v>
      </c>
      <c r="E26344" s="53">
        <v>21.462034845762059</v>
      </c>
      <c r="F26344" s="53">
        <v>1.3157765384987657E-68</v>
      </c>
      <c r="G26344" s="78">
        <v>60.534516073818082</v>
      </c>
      <c r="H26344" s="79">
        <v>72.742507895780278</v>
      </c>
    </row>
    <row r="26345" spans="1:8" ht="14.1" customHeight="1" x14ac:dyDescent="0.25">
      <c r="A26345" s="46" t="s">
        <v>63</v>
      </c>
      <c r="B26345" s="80">
        <v>-8.0714764578680036</v>
      </c>
      <c r="C26345" s="81">
        <v>4.4547922105602069</v>
      </c>
      <c r="D26345" s="55">
        <v>404.31343187232562</v>
      </c>
      <c r="E26345" s="55">
        <v>-1.8118637360311325</v>
      </c>
      <c r="F26345" s="55">
        <v>7.0749032110300022E-2</v>
      </c>
      <c r="G26345" s="81">
        <v>-16.828923915617924</v>
      </c>
      <c r="H26345" s="82">
        <v>0.68597099988191756</v>
      </c>
    </row>
    <row r="26346" spans="1:8" ht="14.1" customHeight="1" x14ac:dyDescent="0.25">
      <c r="A26346" s="46" t="s">
        <v>64</v>
      </c>
      <c r="B26346" s="83" t="s">
        <v>96</v>
      </c>
      <c r="C26346" s="31">
        <v>0</v>
      </c>
      <c r="D26346" s="84" t="s">
        <v>97</v>
      </c>
      <c r="E26346" s="84" t="s">
        <v>97</v>
      </c>
      <c r="F26346" s="84" t="s">
        <v>97</v>
      </c>
      <c r="G26346" s="84" t="s">
        <v>97</v>
      </c>
      <c r="H26346" s="85" t="s">
        <v>97</v>
      </c>
    </row>
    <row r="26347" spans="1:8" ht="14.1" customHeight="1" x14ac:dyDescent="0.25">
      <c r="A26347" s="46" t="s">
        <v>65</v>
      </c>
      <c r="B26347" s="80">
        <v>142.90374567600534</v>
      </c>
      <c r="C26347" s="81">
        <v>4.7455883583584271</v>
      </c>
      <c r="D26347" s="55">
        <v>450.06315782239221</v>
      </c>
      <c r="E26347" s="55">
        <v>30.112967009519128</v>
      </c>
      <c r="F26347" s="55">
        <v>6.5094866704746881E-110</v>
      </c>
      <c r="G26347" s="81">
        <v>133.57748327510089</v>
      </c>
      <c r="H26347" s="82">
        <v>152.2300080769098</v>
      </c>
    </row>
    <row r="26348" spans="1:8" ht="14.1" customHeight="1" x14ac:dyDescent="0.25">
      <c r="A26348" s="46" t="s">
        <v>66</v>
      </c>
      <c r="B26348" s="80">
        <v>108.77015893897868</v>
      </c>
      <c r="C26348" s="81">
        <v>4.4062564992744395</v>
      </c>
      <c r="D26348" s="55">
        <v>443.67130991579933</v>
      </c>
      <c r="E26348" s="55">
        <v>24.685389730917713</v>
      </c>
      <c r="F26348" s="55">
        <v>2.6473500434403375E-85</v>
      </c>
      <c r="G26348" s="81">
        <v>100.11043172089344</v>
      </c>
      <c r="H26348" s="82">
        <v>117.42988615706392</v>
      </c>
    </row>
    <row r="26349" spans="1:8" ht="14.1" customHeight="1" x14ac:dyDescent="0.25">
      <c r="A26349" s="46" t="s">
        <v>67</v>
      </c>
      <c r="B26349" s="80">
        <v>78.577114469567647</v>
      </c>
      <c r="C26349" s="81">
        <v>3.7290393248312279</v>
      </c>
      <c r="D26349" s="55">
        <v>304.91582331369057</v>
      </c>
      <c r="E26349" s="55">
        <v>21.071677615822395</v>
      </c>
      <c r="F26349" s="55">
        <v>1.8771820690798023E-61</v>
      </c>
      <c r="G26349" s="81">
        <v>71.239205907289104</v>
      </c>
      <c r="H26349" s="82">
        <v>85.915023031846189</v>
      </c>
    </row>
    <row r="26350" spans="1:8" ht="14.1" customHeight="1" x14ac:dyDescent="0.25">
      <c r="A26350" s="46" t="s">
        <v>68</v>
      </c>
      <c r="B26350" s="83" t="s">
        <v>96</v>
      </c>
      <c r="C26350" s="31">
        <v>0</v>
      </c>
      <c r="D26350" s="84" t="s">
        <v>97</v>
      </c>
      <c r="E26350" s="84" t="s">
        <v>97</v>
      </c>
      <c r="F26350" s="84" t="s">
        <v>97</v>
      </c>
      <c r="G26350" s="84" t="s">
        <v>97</v>
      </c>
      <c r="H26350" s="85" t="s">
        <v>97</v>
      </c>
    </row>
    <row r="26351" spans="1:8" ht="24" customHeight="1" x14ac:dyDescent="0.25">
      <c r="A26351" s="46" t="s">
        <v>69</v>
      </c>
      <c r="B26351" s="80">
        <v>14.812841206077248</v>
      </c>
      <c r="C26351" s="81">
        <v>6.6907038106912173</v>
      </c>
      <c r="D26351" s="55">
        <v>450.84446256784173</v>
      </c>
      <c r="E26351" s="55">
        <v>2.2139436485601851</v>
      </c>
      <c r="F26351" s="55">
        <v>2.7332336079891922E-2</v>
      </c>
      <c r="G26351" s="81">
        <v>1.6640042012397296</v>
      </c>
      <c r="H26351" s="82">
        <v>27.961678210914766</v>
      </c>
    </row>
    <row r="26352" spans="1:8" ht="24" customHeight="1" x14ac:dyDescent="0.25">
      <c r="A26352" s="46" t="s">
        <v>70</v>
      </c>
      <c r="B26352" s="80">
        <v>11.5410959700785</v>
      </c>
      <c r="C26352" s="81">
        <v>6.2009693874249079</v>
      </c>
      <c r="D26352" s="55">
        <v>443.29921985398789</v>
      </c>
      <c r="E26352" s="55">
        <v>1.8611760918354088</v>
      </c>
      <c r="F26352" s="55">
        <v>6.3381047568208601E-2</v>
      </c>
      <c r="G26352" s="81">
        <v>-0.64585380869161491</v>
      </c>
      <c r="H26352" s="82">
        <v>23.728045748848615</v>
      </c>
    </row>
    <row r="26353" spans="1:8" ht="24" customHeight="1" x14ac:dyDescent="0.25">
      <c r="A26353" s="46" t="s">
        <v>71</v>
      </c>
      <c r="B26353" s="80">
        <v>-10.752045335764345</v>
      </c>
      <c r="C26353" s="81">
        <v>5.3209916844492913</v>
      </c>
      <c r="D26353" s="55">
        <v>306.3889450066435</v>
      </c>
      <c r="E26353" s="55">
        <v>-2.020684483906904</v>
      </c>
      <c r="F26353" s="55">
        <v>4.4182052659987835E-2</v>
      </c>
      <c r="G26353" s="81">
        <v>-21.222356588661114</v>
      </c>
      <c r="H26353" s="82">
        <v>-0.28173408286757451</v>
      </c>
    </row>
    <row r="26354" spans="1:8" ht="24" customHeight="1" x14ac:dyDescent="0.25">
      <c r="A26354" s="46" t="s">
        <v>72</v>
      </c>
      <c r="B26354" s="83" t="s">
        <v>96</v>
      </c>
      <c r="C26354" s="31">
        <v>0</v>
      </c>
      <c r="D26354" s="84" t="s">
        <v>97</v>
      </c>
      <c r="E26354" s="84" t="s">
        <v>97</v>
      </c>
      <c r="F26354" s="84" t="s">
        <v>97</v>
      </c>
      <c r="G26354" s="84" t="s">
        <v>97</v>
      </c>
      <c r="H26354" s="85" t="s">
        <v>97</v>
      </c>
    </row>
    <row r="26355" spans="1:8" ht="24" customHeight="1" x14ac:dyDescent="0.25">
      <c r="A26355" s="46" t="s">
        <v>73</v>
      </c>
      <c r="B26355" s="83" t="s">
        <v>96</v>
      </c>
      <c r="C26355" s="31">
        <v>0</v>
      </c>
      <c r="D26355" s="84" t="s">
        <v>97</v>
      </c>
      <c r="E26355" s="84" t="s">
        <v>97</v>
      </c>
      <c r="F26355" s="84" t="s">
        <v>97</v>
      </c>
      <c r="G26355" s="84" t="s">
        <v>97</v>
      </c>
      <c r="H26355" s="85" t="s">
        <v>97</v>
      </c>
    </row>
    <row r="26356" spans="1:8" ht="24" customHeight="1" x14ac:dyDescent="0.25">
      <c r="A26356" s="46" t="s">
        <v>74</v>
      </c>
      <c r="B26356" s="83" t="s">
        <v>96</v>
      </c>
      <c r="C26356" s="31">
        <v>0</v>
      </c>
      <c r="D26356" s="84" t="s">
        <v>97</v>
      </c>
      <c r="E26356" s="84" t="s">
        <v>97</v>
      </c>
      <c r="F26356" s="84" t="s">
        <v>97</v>
      </c>
      <c r="G26356" s="84" t="s">
        <v>97</v>
      </c>
      <c r="H26356" s="85" t="s">
        <v>97</v>
      </c>
    </row>
    <row r="26357" spans="1:8" ht="24" customHeight="1" x14ac:dyDescent="0.25">
      <c r="A26357" s="46" t="s">
        <v>75</v>
      </c>
      <c r="B26357" s="83" t="s">
        <v>96</v>
      </c>
      <c r="C26357" s="31">
        <v>0</v>
      </c>
      <c r="D26357" s="84" t="s">
        <v>97</v>
      </c>
      <c r="E26357" s="84" t="s">
        <v>97</v>
      </c>
      <c r="F26357" s="84" t="s">
        <v>97</v>
      </c>
      <c r="G26357" s="84" t="s">
        <v>97</v>
      </c>
      <c r="H26357" s="85" t="s">
        <v>97</v>
      </c>
    </row>
    <row r="26358" spans="1:8" ht="24" customHeight="1" thickBot="1" x14ac:dyDescent="0.3">
      <c r="A26358" s="48" t="s">
        <v>76</v>
      </c>
      <c r="B26358" s="86" t="s">
        <v>96</v>
      </c>
      <c r="C26358" s="40">
        <v>0</v>
      </c>
      <c r="D26358" s="87" t="s">
        <v>97</v>
      </c>
      <c r="E26358" s="87" t="s">
        <v>97</v>
      </c>
      <c r="F26358" s="87" t="s">
        <v>97</v>
      </c>
      <c r="G26358" s="87" t="s">
        <v>97</v>
      </c>
      <c r="H26358" s="88" t="s">
        <v>97</v>
      </c>
    </row>
    <row r="26359" spans="1:8" ht="15" customHeight="1" x14ac:dyDescent="0.25">
      <c r="A26359" s="42" t="s">
        <v>98</v>
      </c>
      <c r="B26359" s="43"/>
      <c r="C26359" s="43"/>
      <c r="D26359" s="43"/>
      <c r="E26359" s="43"/>
      <c r="F26359" s="43"/>
      <c r="G26359" s="43"/>
      <c r="H26359" s="43"/>
    </row>
    <row r="26360" spans="1:8" ht="15" customHeight="1" x14ac:dyDescent="0.25">
      <c r="A26360" s="50" t="s">
        <v>371</v>
      </c>
      <c r="B26360" s="51"/>
      <c r="C26360" s="51"/>
      <c r="D26360" s="51"/>
      <c r="E26360" s="51"/>
      <c r="F26360" s="51"/>
      <c r="G26360" s="51"/>
      <c r="H26360" s="51"/>
    </row>
    <row r="26363" spans="1:8" ht="16.5" x14ac:dyDescent="0.25">
      <c r="A26363" t="s">
        <v>100</v>
      </c>
    </row>
    <row r="26365" spans="1:8" ht="20.100000000000001" customHeight="1" thickBot="1" x14ac:dyDescent="0.3">
      <c r="A26365" s="16" t="s">
        <v>101</v>
      </c>
      <c r="B26365" s="17"/>
      <c r="C26365" s="17"/>
      <c r="D26365" s="17"/>
    </row>
    <row r="26366" spans="1:8" ht="15" customHeight="1" thickBot="1" x14ac:dyDescent="0.3">
      <c r="A26366" s="89" t="s">
        <v>88</v>
      </c>
      <c r="B26366" s="90"/>
      <c r="C26366" s="20" t="s">
        <v>89</v>
      </c>
      <c r="D26366" s="22" t="s">
        <v>90</v>
      </c>
    </row>
    <row r="26367" spans="1:8" ht="14.1" customHeight="1" x14ac:dyDescent="0.25">
      <c r="A26367" s="3" t="s">
        <v>102</v>
      </c>
      <c r="B26367" s="23" t="s">
        <v>180</v>
      </c>
      <c r="C26367" s="77">
        <v>648.91206296277915</v>
      </c>
      <c r="D26367" s="79">
        <v>46.143998385329766</v>
      </c>
    </row>
    <row r="26368" spans="1:8" ht="14.1" customHeight="1" thickBot="1" x14ac:dyDescent="0.3">
      <c r="A26368" s="91"/>
      <c r="B26368" s="14" t="s">
        <v>181</v>
      </c>
      <c r="C26368" s="92">
        <v>0.32844536670139507</v>
      </c>
      <c r="D26368" s="93">
        <v>5.1464554148065118E-2</v>
      </c>
    </row>
    <row r="26369" spans="1:4" ht="15" customHeight="1" x14ac:dyDescent="0.25">
      <c r="A26369" s="42" t="s">
        <v>370</v>
      </c>
      <c r="B26369" s="43"/>
      <c r="C26369" s="43"/>
      <c r="D26369" s="43"/>
    </row>
    <row r="26372" spans="1:4" ht="16.5" x14ac:dyDescent="0.25">
      <c r="A26372" t="s">
        <v>113</v>
      </c>
    </row>
    <row r="26374" spans="1:4" ht="20.100000000000001" customHeight="1" thickBot="1" x14ac:dyDescent="0.3">
      <c r="A26374" s="16" t="s">
        <v>114</v>
      </c>
      <c r="B26374" s="17"/>
      <c r="C26374" s="17"/>
    </row>
    <row r="26375" spans="1:4" ht="15" customHeight="1" thickBot="1" x14ac:dyDescent="0.3">
      <c r="A26375" s="18"/>
      <c r="B26375" s="19"/>
      <c r="C26375" s="61" t="s">
        <v>62</v>
      </c>
    </row>
    <row r="26376" spans="1:4" ht="14.1" customHeight="1" x14ac:dyDescent="0.25">
      <c r="A26376" s="3" t="s">
        <v>36</v>
      </c>
      <c r="B26376" s="23" t="s">
        <v>37</v>
      </c>
      <c r="C26376" s="62">
        <v>0</v>
      </c>
    </row>
    <row r="26377" spans="1:4" ht="14.1" customHeight="1" x14ac:dyDescent="0.25">
      <c r="A26377" s="28"/>
      <c r="B26377" s="9" t="s">
        <v>63</v>
      </c>
      <c r="C26377" s="12">
        <v>0</v>
      </c>
    </row>
    <row r="26378" spans="1:4" ht="14.1" customHeight="1" x14ac:dyDescent="0.25">
      <c r="A26378" s="28"/>
      <c r="B26378" s="9" t="s">
        <v>64</v>
      </c>
      <c r="C26378" s="12">
        <v>0</v>
      </c>
    </row>
    <row r="26379" spans="1:4" ht="14.1" customHeight="1" x14ac:dyDescent="0.25">
      <c r="A26379" s="28"/>
      <c r="B26379" s="9" t="s">
        <v>65</v>
      </c>
      <c r="C26379" s="12">
        <v>1</v>
      </c>
    </row>
    <row r="26380" spans="1:4" ht="14.1" customHeight="1" x14ac:dyDescent="0.25">
      <c r="A26380" s="28"/>
      <c r="B26380" s="9" t="s">
        <v>66</v>
      </c>
      <c r="C26380" s="12">
        <v>0</v>
      </c>
    </row>
    <row r="26381" spans="1:4" ht="14.1" customHeight="1" x14ac:dyDescent="0.25">
      <c r="A26381" s="28"/>
      <c r="B26381" s="9" t="s">
        <v>67</v>
      </c>
      <c r="C26381" s="12">
        <v>0</v>
      </c>
    </row>
    <row r="26382" spans="1:4" ht="14.1" customHeight="1" x14ac:dyDescent="0.25">
      <c r="A26382" s="28"/>
      <c r="B26382" s="9" t="s">
        <v>68</v>
      </c>
      <c r="C26382" s="12">
        <v>-1</v>
      </c>
    </row>
    <row r="26383" spans="1:4" ht="24" customHeight="1" x14ac:dyDescent="0.25">
      <c r="A26383" s="28"/>
      <c r="B26383" s="9" t="s">
        <v>69</v>
      </c>
      <c r="C26383" s="47">
        <v>0.5</v>
      </c>
    </row>
    <row r="26384" spans="1:4" ht="24" customHeight="1" x14ac:dyDescent="0.25">
      <c r="A26384" s="28"/>
      <c r="B26384" s="9" t="s">
        <v>70</v>
      </c>
      <c r="C26384" s="12">
        <v>0</v>
      </c>
    </row>
    <row r="26385" spans="1:9" ht="24" customHeight="1" x14ac:dyDescent="0.25">
      <c r="A26385" s="28"/>
      <c r="B26385" s="9" t="s">
        <v>71</v>
      </c>
      <c r="C26385" s="12">
        <v>0</v>
      </c>
    </row>
    <row r="26386" spans="1:9" ht="24" customHeight="1" x14ac:dyDescent="0.25">
      <c r="A26386" s="28"/>
      <c r="B26386" s="9" t="s">
        <v>72</v>
      </c>
      <c r="C26386" s="47">
        <v>-0.5</v>
      </c>
    </row>
    <row r="26387" spans="1:9" ht="24" customHeight="1" x14ac:dyDescent="0.25">
      <c r="A26387" s="28"/>
      <c r="B26387" s="9" t="s">
        <v>73</v>
      </c>
      <c r="C26387" s="47">
        <v>0.5</v>
      </c>
    </row>
    <row r="26388" spans="1:9" ht="24" customHeight="1" x14ac:dyDescent="0.25">
      <c r="A26388" s="28"/>
      <c r="B26388" s="9" t="s">
        <v>74</v>
      </c>
      <c r="C26388" s="12">
        <v>0</v>
      </c>
    </row>
    <row r="26389" spans="1:9" ht="24" customHeight="1" x14ac:dyDescent="0.25">
      <c r="A26389" s="28"/>
      <c r="B26389" s="9" t="s">
        <v>75</v>
      </c>
      <c r="C26389" s="12">
        <v>0</v>
      </c>
    </row>
    <row r="26390" spans="1:9" ht="24" customHeight="1" thickBot="1" x14ac:dyDescent="0.3">
      <c r="A26390" s="91"/>
      <c r="B26390" s="14" t="s">
        <v>76</v>
      </c>
      <c r="C26390" s="49">
        <v>-0.5</v>
      </c>
    </row>
    <row r="26391" spans="1:9" ht="15" customHeight="1" x14ac:dyDescent="0.25">
      <c r="A26391" s="42" t="s">
        <v>115</v>
      </c>
      <c r="B26391" s="43"/>
      <c r="C26391" s="43"/>
    </row>
    <row r="26393" spans="1:9" ht="20.100000000000001" customHeight="1" thickBot="1" x14ac:dyDescent="0.3">
      <c r="A26393" s="16" t="s">
        <v>116</v>
      </c>
      <c r="B26393" s="17"/>
      <c r="C26393" s="17"/>
      <c r="D26393" s="17"/>
      <c r="E26393" s="17"/>
      <c r="F26393" s="17"/>
      <c r="G26393" s="17"/>
      <c r="H26393" s="17"/>
      <c r="I26393" s="17"/>
    </row>
    <row r="26394" spans="1:9" ht="15" customHeight="1" x14ac:dyDescent="0.25">
      <c r="A26394" s="67" t="s">
        <v>117</v>
      </c>
      <c r="B26394" s="68" t="s">
        <v>89</v>
      </c>
      <c r="C26394" s="69" t="s">
        <v>90</v>
      </c>
      <c r="D26394" s="69" t="s">
        <v>91</v>
      </c>
      <c r="E26394" s="69" t="s">
        <v>118</v>
      </c>
      <c r="F26394" s="69" t="s">
        <v>92</v>
      </c>
      <c r="G26394" s="69" t="s">
        <v>59</v>
      </c>
      <c r="H26394" s="70" t="s">
        <v>93</v>
      </c>
      <c r="I26394" s="71"/>
    </row>
    <row r="26395" spans="1:9" ht="15" customHeight="1" thickBot="1" x14ac:dyDescent="0.3">
      <c r="A26395" s="72"/>
      <c r="B26395" s="73"/>
      <c r="C26395" s="74"/>
      <c r="D26395" s="74"/>
      <c r="E26395" s="74"/>
      <c r="F26395" s="74"/>
      <c r="G26395" s="74"/>
      <c r="H26395" s="75" t="s">
        <v>94</v>
      </c>
      <c r="I26395" s="76" t="s">
        <v>95</v>
      </c>
    </row>
    <row r="26396" spans="1:9" ht="14.1" customHeight="1" thickBot="1" x14ac:dyDescent="0.3">
      <c r="A26396" s="94" t="s">
        <v>62</v>
      </c>
      <c r="B26396" s="95">
        <v>150.31016627904395</v>
      </c>
      <c r="C26396" s="96">
        <v>3.3453519053456096</v>
      </c>
      <c r="D26396" s="97">
        <v>450.8444625678415</v>
      </c>
      <c r="E26396" s="98">
        <v>0</v>
      </c>
      <c r="F26396" s="97">
        <v>44.931047773736481</v>
      </c>
      <c r="G26396" s="97">
        <v>1.3173017578345142E-168</v>
      </c>
      <c r="H26396" s="96">
        <v>143.7357477766252</v>
      </c>
      <c r="I26396" s="99">
        <v>156.88458478146271</v>
      </c>
    </row>
    <row r="26397" spans="1:9" ht="15" customHeight="1" x14ac:dyDescent="0.25">
      <c r="A26397" s="42" t="s">
        <v>115</v>
      </c>
      <c r="B26397" s="43"/>
      <c r="C26397" s="43"/>
      <c r="D26397" s="43"/>
      <c r="E26397" s="43"/>
      <c r="F26397" s="43"/>
      <c r="G26397" s="43"/>
      <c r="H26397" s="43"/>
      <c r="I26397" s="43"/>
    </row>
    <row r="26398" spans="1:9" ht="15" customHeight="1" x14ac:dyDescent="0.25">
      <c r="A26398" s="50" t="s">
        <v>371</v>
      </c>
      <c r="B26398" s="51"/>
      <c r="C26398" s="51"/>
      <c r="D26398" s="51"/>
      <c r="E26398" s="51"/>
      <c r="F26398" s="51"/>
      <c r="G26398" s="51"/>
      <c r="H26398" s="51"/>
      <c r="I26398" s="51"/>
    </row>
    <row r="26401" spans="1:3" ht="16.5" x14ac:dyDescent="0.25">
      <c r="A26401" t="s">
        <v>119</v>
      </c>
    </row>
    <row r="26403" spans="1:3" ht="20.100000000000001" customHeight="1" thickBot="1" x14ac:dyDescent="0.3">
      <c r="A26403" s="16" t="s">
        <v>114</v>
      </c>
      <c r="B26403" s="17"/>
      <c r="C26403" s="17"/>
    </row>
    <row r="26404" spans="1:3" ht="15" customHeight="1" thickBot="1" x14ac:dyDescent="0.3">
      <c r="A26404" s="18"/>
      <c r="B26404" s="19"/>
      <c r="C26404" s="61" t="s">
        <v>62</v>
      </c>
    </row>
    <row r="26405" spans="1:3" ht="14.1" customHeight="1" x14ac:dyDescent="0.25">
      <c r="A26405" s="3" t="s">
        <v>36</v>
      </c>
      <c r="B26405" s="23" t="s">
        <v>37</v>
      </c>
      <c r="C26405" s="62">
        <v>0</v>
      </c>
    </row>
    <row r="26406" spans="1:3" ht="14.1" customHeight="1" x14ac:dyDescent="0.25">
      <c r="A26406" s="28"/>
      <c r="B26406" s="9" t="s">
        <v>63</v>
      </c>
      <c r="C26406" s="12">
        <v>0</v>
      </c>
    </row>
    <row r="26407" spans="1:3" ht="14.1" customHeight="1" x14ac:dyDescent="0.25">
      <c r="A26407" s="28"/>
      <c r="B26407" s="9" t="s">
        <v>64</v>
      </c>
      <c r="C26407" s="12">
        <v>0</v>
      </c>
    </row>
    <row r="26408" spans="1:3" ht="14.1" customHeight="1" x14ac:dyDescent="0.25">
      <c r="A26408" s="28"/>
      <c r="B26408" s="9" t="s">
        <v>65</v>
      </c>
      <c r="C26408" s="12">
        <v>1</v>
      </c>
    </row>
    <row r="26409" spans="1:3" ht="14.1" customHeight="1" x14ac:dyDescent="0.25">
      <c r="A26409" s="28"/>
      <c r="B26409" s="9" t="s">
        <v>66</v>
      </c>
      <c r="C26409" s="12">
        <v>0</v>
      </c>
    </row>
    <row r="26410" spans="1:3" ht="14.1" customHeight="1" x14ac:dyDescent="0.25">
      <c r="A26410" s="28"/>
      <c r="B26410" s="9" t="s">
        <v>67</v>
      </c>
      <c r="C26410" s="12">
        <v>0</v>
      </c>
    </row>
    <row r="26411" spans="1:3" ht="14.1" customHeight="1" x14ac:dyDescent="0.25">
      <c r="A26411" s="28"/>
      <c r="B26411" s="9" t="s">
        <v>68</v>
      </c>
      <c r="C26411" s="12">
        <v>-1</v>
      </c>
    </row>
    <row r="26412" spans="1:3" ht="24" customHeight="1" x14ac:dyDescent="0.25">
      <c r="A26412" s="28"/>
      <c r="B26412" s="9" t="s">
        <v>69</v>
      </c>
      <c r="C26412" s="12">
        <v>1</v>
      </c>
    </row>
    <row r="26413" spans="1:3" ht="24" customHeight="1" x14ac:dyDescent="0.25">
      <c r="A26413" s="28"/>
      <c r="B26413" s="9" t="s">
        <v>70</v>
      </c>
      <c r="C26413" s="12">
        <v>0</v>
      </c>
    </row>
    <row r="26414" spans="1:3" ht="24" customHeight="1" x14ac:dyDescent="0.25">
      <c r="A26414" s="28"/>
      <c r="B26414" s="9" t="s">
        <v>71</v>
      </c>
      <c r="C26414" s="12">
        <v>0</v>
      </c>
    </row>
    <row r="26415" spans="1:3" ht="24" customHeight="1" x14ac:dyDescent="0.25">
      <c r="A26415" s="28"/>
      <c r="B26415" s="9" t="s">
        <v>72</v>
      </c>
      <c r="C26415" s="12">
        <v>-1</v>
      </c>
    </row>
    <row r="26416" spans="1:3" ht="24" customHeight="1" x14ac:dyDescent="0.25">
      <c r="A26416" s="28"/>
      <c r="B26416" s="9" t="s">
        <v>73</v>
      </c>
      <c r="C26416" s="12">
        <v>0</v>
      </c>
    </row>
    <row r="26417" spans="1:9" ht="24" customHeight="1" x14ac:dyDescent="0.25">
      <c r="A26417" s="28"/>
      <c r="B26417" s="9" t="s">
        <v>74</v>
      </c>
      <c r="C26417" s="12">
        <v>0</v>
      </c>
    </row>
    <row r="26418" spans="1:9" ht="24" customHeight="1" x14ac:dyDescent="0.25">
      <c r="A26418" s="28"/>
      <c r="B26418" s="9" t="s">
        <v>75</v>
      </c>
      <c r="C26418" s="12">
        <v>0</v>
      </c>
    </row>
    <row r="26419" spans="1:9" ht="24" customHeight="1" thickBot="1" x14ac:dyDescent="0.3">
      <c r="A26419" s="91"/>
      <c r="B26419" s="14" t="s">
        <v>76</v>
      </c>
      <c r="C26419" s="100">
        <v>0</v>
      </c>
    </row>
    <row r="26420" spans="1:9" ht="15" customHeight="1" x14ac:dyDescent="0.25">
      <c r="A26420" s="42" t="s">
        <v>120</v>
      </c>
      <c r="B26420" s="43"/>
      <c r="C26420" s="43"/>
    </row>
    <row r="26422" spans="1:9" ht="20.100000000000001" customHeight="1" thickBot="1" x14ac:dyDescent="0.3">
      <c r="A26422" s="16" t="s">
        <v>116</v>
      </c>
      <c r="B26422" s="17"/>
      <c r="C26422" s="17"/>
      <c r="D26422" s="17"/>
      <c r="E26422" s="17"/>
      <c r="F26422" s="17"/>
      <c r="G26422" s="17"/>
      <c r="H26422" s="17"/>
      <c r="I26422" s="17"/>
    </row>
    <row r="26423" spans="1:9" ht="15" customHeight="1" x14ac:dyDescent="0.25">
      <c r="A26423" s="67" t="s">
        <v>117</v>
      </c>
      <c r="B26423" s="68" t="s">
        <v>89</v>
      </c>
      <c r="C26423" s="69" t="s">
        <v>90</v>
      </c>
      <c r="D26423" s="69" t="s">
        <v>91</v>
      </c>
      <c r="E26423" s="69" t="s">
        <v>118</v>
      </c>
      <c r="F26423" s="69" t="s">
        <v>92</v>
      </c>
      <c r="G26423" s="69" t="s">
        <v>59</v>
      </c>
      <c r="H26423" s="70" t="s">
        <v>93</v>
      </c>
      <c r="I26423" s="71"/>
    </row>
    <row r="26424" spans="1:9" ht="15" customHeight="1" thickBot="1" x14ac:dyDescent="0.3">
      <c r="A26424" s="72"/>
      <c r="B26424" s="73"/>
      <c r="C26424" s="74"/>
      <c r="D26424" s="74"/>
      <c r="E26424" s="74"/>
      <c r="F26424" s="74"/>
      <c r="G26424" s="74"/>
      <c r="H26424" s="75" t="s">
        <v>94</v>
      </c>
      <c r="I26424" s="76" t="s">
        <v>95</v>
      </c>
    </row>
    <row r="26425" spans="1:9" ht="14.1" customHeight="1" thickBot="1" x14ac:dyDescent="0.3">
      <c r="A26425" s="94" t="s">
        <v>62</v>
      </c>
      <c r="B26425" s="95">
        <v>157.71658688208259</v>
      </c>
      <c r="C26425" s="96">
        <v>4.7164508494641346</v>
      </c>
      <c r="D26425" s="97">
        <v>451.58110838574828</v>
      </c>
      <c r="E26425" s="98">
        <v>0</v>
      </c>
      <c r="F26425" s="97">
        <v>33.439675704455134</v>
      </c>
      <c r="G26425" s="97">
        <v>2.956919975756758E-124</v>
      </c>
      <c r="H26425" s="96">
        <v>148.44767094721126</v>
      </c>
      <c r="I26425" s="99">
        <v>166.98550281695393</v>
      </c>
    </row>
    <row r="26426" spans="1:9" ht="15" customHeight="1" x14ac:dyDescent="0.25">
      <c r="A26426" s="42" t="s">
        <v>120</v>
      </c>
      <c r="B26426" s="43"/>
      <c r="C26426" s="43"/>
      <c r="D26426" s="43"/>
      <c r="E26426" s="43"/>
      <c r="F26426" s="43"/>
      <c r="G26426" s="43"/>
      <c r="H26426" s="43"/>
      <c r="I26426" s="43"/>
    </row>
    <row r="26427" spans="1:9" ht="15" customHeight="1" x14ac:dyDescent="0.25">
      <c r="A26427" s="50" t="s">
        <v>371</v>
      </c>
      <c r="B26427" s="51"/>
      <c r="C26427" s="51"/>
      <c r="D26427" s="51"/>
      <c r="E26427" s="51"/>
      <c r="F26427" s="51"/>
      <c r="G26427" s="51"/>
      <c r="H26427" s="51"/>
      <c r="I26427" s="51"/>
    </row>
    <row r="26430" spans="1:9" ht="16.5" x14ac:dyDescent="0.25">
      <c r="A26430" t="s">
        <v>121</v>
      </c>
    </row>
    <row r="26432" spans="1:9" ht="20.100000000000001" customHeight="1" thickBot="1" x14ac:dyDescent="0.3">
      <c r="A26432" s="16" t="s">
        <v>114</v>
      </c>
      <c r="B26432" s="17"/>
      <c r="C26432" s="17"/>
    </row>
    <row r="26433" spans="1:3" ht="15" customHeight="1" thickBot="1" x14ac:dyDescent="0.3">
      <c r="A26433" s="18"/>
      <c r="B26433" s="19"/>
      <c r="C26433" s="61" t="s">
        <v>62</v>
      </c>
    </row>
    <row r="26434" spans="1:3" ht="14.1" customHeight="1" x14ac:dyDescent="0.25">
      <c r="A26434" s="3" t="s">
        <v>36</v>
      </c>
      <c r="B26434" s="23" t="s">
        <v>37</v>
      </c>
      <c r="C26434" s="62">
        <v>0</v>
      </c>
    </row>
    <row r="26435" spans="1:3" ht="14.1" customHeight="1" x14ac:dyDescent="0.25">
      <c r="A26435" s="28"/>
      <c r="B26435" s="9" t="s">
        <v>63</v>
      </c>
      <c r="C26435" s="12">
        <v>0</v>
      </c>
    </row>
    <row r="26436" spans="1:3" ht="14.1" customHeight="1" x14ac:dyDescent="0.25">
      <c r="A26436" s="28"/>
      <c r="B26436" s="9" t="s">
        <v>64</v>
      </c>
      <c r="C26436" s="12">
        <v>0</v>
      </c>
    </row>
    <row r="26437" spans="1:3" ht="14.1" customHeight="1" x14ac:dyDescent="0.25">
      <c r="A26437" s="28"/>
      <c r="B26437" s="9" t="s">
        <v>65</v>
      </c>
      <c r="C26437" s="12">
        <v>1</v>
      </c>
    </row>
    <row r="26438" spans="1:3" ht="14.1" customHeight="1" x14ac:dyDescent="0.25">
      <c r="A26438" s="28"/>
      <c r="B26438" s="9" t="s">
        <v>66</v>
      </c>
      <c r="C26438" s="12">
        <v>0</v>
      </c>
    </row>
    <row r="26439" spans="1:3" ht="14.1" customHeight="1" x14ac:dyDescent="0.25">
      <c r="A26439" s="28"/>
      <c r="B26439" s="9" t="s">
        <v>67</v>
      </c>
      <c r="C26439" s="12">
        <v>0</v>
      </c>
    </row>
    <row r="26440" spans="1:3" ht="14.1" customHeight="1" x14ac:dyDescent="0.25">
      <c r="A26440" s="28"/>
      <c r="B26440" s="9" t="s">
        <v>68</v>
      </c>
      <c r="C26440" s="12">
        <v>-1</v>
      </c>
    </row>
    <row r="26441" spans="1:3" ht="24" customHeight="1" x14ac:dyDescent="0.25">
      <c r="A26441" s="28"/>
      <c r="B26441" s="9" t="s">
        <v>69</v>
      </c>
      <c r="C26441" s="12">
        <v>0</v>
      </c>
    </row>
    <row r="26442" spans="1:3" ht="24" customHeight="1" x14ac:dyDescent="0.25">
      <c r="A26442" s="28"/>
      <c r="B26442" s="9" t="s">
        <v>70</v>
      </c>
      <c r="C26442" s="12">
        <v>0</v>
      </c>
    </row>
    <row r="26443" spans="1:3" ht="24" customHeight="1" x14ac:dyDescent="0.25">
      <c r="A26443" s="28"/>
      <c r="B26443" s="9" t="s">
        <v>71</v>
      </c>
      <c r="C26443" s="12">
        <v>0</v>
      </c>
    </row>
    <row r="26444" spans="1:3" ht="24" customHeight="1" x14ac:dyDescent="0.25">
      <c r="A26444" s="28"/>
      <c r="B26444" s="9" t="s">
        <v>72</v>
      </c>
      <c r="C26444" s="12">
        <v>0</v>
      </c>
    </row>
    <row r="26445" spans="1:3" ht="24" customHeight="1" x14ac:dyDescent="0.25">
      <c r="A26445" s="28"/>
      <c r="B26445" s="9" t="s">
        <v>73</v>
      </c>
      <c r="C26445" s="12">
        <v>1</v>
      </c>
    </row>
    <row r="26446" spans="1:3" ht="24" customHeight="1" x14ac:dyDescent="0.25">
      <c r="A26446" s="28"/>
      <c r="B26446" s="9" t="s">
        <v>74</v>
      </c>
      <c r="C26446" s="12">
        <v>0</v>
      </c>
    </row>
    <row r="26447" spans="1:3" ht="24" customHeight="1" x14ac:dyDescent="0.25">
      <c r="A26447" s="28"/>
      <c r="B26447" s="9" t="s">
        <v>75</v>
      </c>
      <c r="C26447" s="12">
        <v>0</v>
      </c>
    </row>
    <row r="26448" spans="1:3" ht="24" customHeight="1" thickBot="1" x14ac:dyDescent="0.3">
      <c r="A26448" s="91"/>
      <c r="B26448" s="14" t="s">
        <v>76</v>
      </c>
      <c r="C26448" s="100">
        <v>-1</v>
      </c>
    </row>
    <row r="26449" spans="1:9" ht="15" customHeight="1" x14ac:dyDescent="0.25">
      <c r="A26449" s="42" t="s">
        <v>122</v>
      </c>
      <c r="B26449" s="43"/>
      <c r="C26449" s="43"/>
    </row>
    <row r="26451" spans="1:9" ht="20.100000000000001" customHeight="1" thickBot="1" x14ac:dyDescent="0.3">
      <c r="A26451" s="16" t="s">
        <v>116</v>
      </c>
      <c r="B26451" s="17"/>
      <c r="C26451" s="17"/>
      <c r="D26451" s="17"/>
      <c r="E26451" s="17"/>
      <c r="F26451" s="17"/>
      <c r="G26451" s="17"/>
      <c r="H26451" s="17"/>
      <c r="I26451" s="17"/>
    </row>
    <row r="26452" spans="1:9" ht="15" customHeight="1" x14ac:dyDescent="0.25">
      <c r="A26452" s="67" t="s">
        <v>117</v>
      </c>
      <c r="B26452" s="68" t="s">
        <v>89</v>
      </c>
      <c r="C26452" s="69" t="s">
        <v>90</v>
      </c>
      <c r="D26452" s="69" t="s">
        <v>91</v>
      </c>
      <c r="E26452" s="69" t="s">
        <v>118</v>
      </c>
      <c r="F26452" s="69" t="s">
        <v>92</v>
      </c>
      <c r="G26452" s="69" t="s">
        <v>59</v>
      </c>
      <c r="H26452" s="70" t="s">
        <v>93</v>
      </c>
      <c r="I26452" s="71"/>
    </row>
    <row r="26453" spans="1:9" ht="15" customHeight="1" thickBot="1" x14ac:dyDescent="0.3">
      <c r="A26453" s="72"/>
      <c r="B26453" s="73"/>
      <c r="C26453" s="74"/>
      <c r="D26453" s="74"/>
      <c r="E26453" s="74"/>
      <c r="F26453" s="74"/>
      <c r="G26453" s="74"/>
      <c r="H26453" s="75" t="s">
        <v>94</v>
      </c>
      <c r="I26453" s="76" t="s">
        <v>95</v>
      </c>
    </row>
    <row r="26454" spans="1:9" ht="14.1" customHeight="1" thickBot="1" x14ac:dyDescent="0.3">
      <c r="A26454" s="94" t="s">
        <v>62</v>
      </c>
      <c r="B26454" s="95">
        <v>142.90374567600534</v>
      </c>
      <c r="C26454" s="96">
        <v>4.7455883583584271</v>
      </c>
      <c r="D26454" s="97">
        <v>450.06315782239221</v>
      </c>
      <c r="E26454" s="98">
        <v>0</v>
      </c>
      <c r="F26454" s="97">
        <v>30.112967009519128</v>
      </c>
      <c r="G26454" s="97">
        <v>6.5094866704746881E-110</v>
      </c>
      <c r="H26454" s="96">
        <v>133.57748327510089</v>
      </c>
      <c r="I26454" s="99">
        <v>152.2300080769098</v>
      </c>
    </row>
    <row r="26455" spans="1:9" ht="15" customHeight="1" x14ac:dyDescent="0.25">
      <c r="A26455" s="42" t="s">
        <v>122</v>
      </c>
      <c r="B26455" s="43"/>
      <c r="C26455" s="43"/>
      <c r="D26455" s="43"/>
      <c r="E26455" s="43"/>
      <c r="F26455" s="43"/>
      <c r="G26455" s="43"/>
      <c r="H26455" s="43"/>
      <c r="I26455" s="43"/>
    </row>
    <row r="26456" spans="1:9" ht="15" customHeight="1" x14ac:dyDescent="0.25">
      <c r="A26456" s="50" t="s">
        <v>371</v>
      </c>
      <c r="B26456" s="51"/>
      <c r="C26456" s="51"/>
      <c r="D26456" s="51"/>
      <c r="E26456" s="51"/>
      <c r="F26456" s="51"/>
      <c r="G26456" s="51"/>
      <c r="H26456" s="51"/>
      <c r="I26456" s="51"/>
    </row>
    <row r="26459" spans="1:9" ht="16.5" x14ac:dyDescent="0.25">
      <c r="A26459" t="s">
        <v>123</v>
      </c>
    </row>
    <row r="26461" spans="1:9" ht="20.100000000000001" customHeight="1" thickBot="1" x14ac:dyDescent="0.3">
      <c r="A26461" s="16" t="s">
        <v>114</v>
      </c>
      <c r="B26461" s="17"/>
      <c r="C26461" s="17"/>
    </row>
    <row r="26462" spans="1:9" ht="15" customHeight="1" thickBot="1" x14ac:dyDescent="0.3">
      <c r="A26462" s="18"/>
      <c r="B26462" s="19"/>
      <c r="C26462" s="61" t="s">
        <v>62</v>
      </c>
    </row>
    <row r="26463" spans="1:9" ht="14.1" customHeight="1" x14ac:dyDescent="0.25">
      <c r="A26463" s="3" t="s">
        <v>36</v>
      </c>
      <c r="B26463" s="23" t="s">
        <v>37</v>
      </c>
      <c r="C26463" s="62">
        <v>0</v>
      </c>
    </row>
    <row r="26464" spans="1:9" ht="14.1" customHeight="1" x14ac:dyDescent="0.25">
      <c r="A26464" s="28"/>
      <c r="B26464" s="9" t="s">
        <v>63</v>
      </c>
      <c r="C26464" s="12">
        <v>0</v>
      </c>
    </row>
    <row r="26465" spans="1:9" ht="14.1" customHeight="1" x14ac:dyDescent="0.25">
      <c r="A26465" s="28"/>
      <c r="B26465" s="9" t="s">
        <v>64</v>
      </c>
      <c r="C26465" s="12">
        <v>0</v>
      </c>
    </row>
    <row r="26466" spans="1:9" ht="14.1" customHeight="1" x14ac:dyDescent="0.25">
      <c r="A26466" s="28"/>
      <c r="B26466" s="9" t="s">
        <v>65</v>
      </c>
      <c r="C26466" s="12">
        <v>0</v>
      </c>
    </row>
    <row r="26467" spans="1:9" ht="14.1" customHeight="1" x14ac:dyDescent="0.25">
      <c r="A26467" s="28"/>
      <c r="B26467" s="9" t="s">
        <v>66</v>
      </c>
      <c r="C26467" s="12">
        <v>0</v>
      </c>
    </row>
    <row r="26468" spans="1:9" ht="14.1" customHeight="1" x14ac:dyDescent="0.25">
      <c r="A26468" s="28"/>
      <c r="B26468" s="9" t="s">
        <v>67</v>
      </c>
      <c r="C26468" s="12">
        <v>0</v>
      </c>
    </row>
    <row r="26469" spans="1:9" ht="14.1" customHeight="1" x14ac:dyDescent="0.25">
      <c r="A26469" s="28"/>
      <c r="B26469" s="9" t="s">
        <v>68</v>
      </c>
      <c r="C26469" s="12">
        <v>0</v>
      </c>
    </row>
    <row r="26470" spans="1:9" ht="24" customHeight="1" x14ac:dyDescent="0.25">
      <c r="A26470" s="28"/>
      <c r="B26470" s="9" t="s">
        <v>69</v>
      </c>
      <c r="C26470" s="12">
        <v>1</v>
      </c>
    </row>
    <row r="26471" spans="1:9" ht="24" customHeight="1" x14ac:dyDescent="0.25">
      <c r="A26471" s="28"/>
      <c r="B26471" s="9" t="s">
        <v>70</v>
      </c>
      <c r="C26471" s="12">
        <v>0</v>
      </c>
    </row>
    <row r="26472" spans="1:9" ht="24" customHeight="1" x14ac:dyDescent="0.25">
      <c r="A26472" s="28"/>
      <c r="B26472" s="9" t="s">
        <v>71</v>
      </c>
      <c r="C26472" s="12">
        <v>0</v>
      </c>
    </row>
    <row r="26473" spans="1:9" ht="24" customHeight="1" x14ac:dyDescent="0.25">
      <c r="A26473" s="28"/>
      <c r="B26473" s="9" t="s">
        <v>72</v>
      </c>
      <c r="C26473" s="12">
        <v>-1</v>
      </c>
    </row>
    <row r="26474" spans="1:9" ht="24" customHeight="1" x14ac:dyDescent="0.25">
      <c r="A26474" s="28"/>
      <c r="B26474" s="9" t="s">
        <v>73</v>
      </c>
      <c r="C26474" s="12">
        <v>-1</v>
      </c>
    </row>
    <row r="26475" spans="1:9" ht="24" customHeight="1" x14ac:dyDescent="0.25">
      <c r="A26475" s="28"/>
      <c r="B26475" s="9" t="s">
        <v>74</v>
      </c>
      <c r="C26475" s="12">
        <v>0</v>
      </c>
    </row>
    <row r="26476" spans="1:9" ht="24" customHeight="1" x14ac:dyDescent="0.25">
      <c r="A26476" s="28"/>
      <c r="B26476" s="9" t="s">
        <v>75</v>
      </c>
      <c r="C26476" s="12">
        <v>0</v>
      </c>
    </row>
    <row r="26477" spans="1:9" ht="24" customHeight="1" thickBot="1" x14ac:dyDescent="0.3">
      <c r="A26477" s="91"/>
      <c r="B26477" s="14" t="s">
        <v>76</v>
      </c>
      <c r="C26477" s="100">
        <v>1</v>
      </c>
    </row>
    <row r="26478" spans="1:9" ht="24.95" customHeight="1" x14ac:dyDescent="0.25">
      <c r="A26478" s="42" t="s">
        <v>124</v>
      </c>
      <c r="B26478" s="43"/>
      <c r="C26478" s="43"/>
    </row>
    <row r="26480" spans="1:9" ht="20.100000000000001" customHeight="1" thickBot="1" x14ac:dyDescent="0.3">
      <c r="A26480" s="16" t="s">
        <v>116</v>
      </c>
      <c r="B26480" s="17"/>
      <c r="C26480" s="17"/>
      <c r="D26480" s="17"/>
      <c r="E26480" s="17"/>
      <c r="F26480" s="17"/>
      <c r="G26480" s="17"/>
      <c r="H26480" s="17"/>
      <c r="I26480" s="17"/>
    </row>
    <row r="26481" spans="1:9" ht="15" customHeight="1" x14ac:dyDescent="0.25">
      <c r="A26481" s="67" t="s">
        <v>117</v>
      </c>
      <c r="B26481" s="68" t="s">
        <v>89</v>
      </c>
      <c r="C26481" s="69" t="s">
        <v>90</v>
      </c>
      <c r="D26481" s="69" t="s">
        <v>91</v>
      </c>
      <c r="E26481" s="69" t="s">
        <v>118</v>
      </c>
      <c r="F26481" s="69" t="s">
        <v>92</v>
      </c>
      <c r="G26481" s="69" t="s">
        <v>59</v>
      </c>
      <c r="H26481" s="70" t="s">
        <v>93</v>
      </c>
      <c r="I26481" s="71"/>
    </row>
    <row r="26482" spans="1:9" ht="15" customHeight="1" thickBot="1" x14ac:dyDescent="0.3">
      <c r="A26482" s="72"/>
      <c r="B26482" s="73"/>
      <c r="C26482" s="74"/>
      <c r="D26482" s="74"/>
      <c r="E26482" s="74"/>
      <c r="F26482" s="74"/>
      <c r="G26482" s="74"/>
      <c r="H26482" s="75" t="s">
        <v>94</v>
      </c>
      <c r="I26482" s="76" t="s">
        <v>95</v>
      </c>
    </row>
    <row r="26483" spans="1:9" ht="14.1" customHeight="1" thickBot="1" x14ac:dyDescent="0.3">
      <c r="A26483" s="94" t="s">
        <v>62</v>
      </c>
      <c r="B26483" s="95">
        <v>14.812841206077248</v>
      </c>
      <c r="C26483" s="96">
        <v>6.6907038106912173</v>
      </c>
      <c r="D26483" s="97">
        <v>450.84446256784173</v>
      </c>
      <c r="E26483" s="98">
        <v>0</v>
      </c>
      <c r="F26483" s="97">
        <v>2.2139436485601851</v>
      </c>
      <c r="G26483" s="97">
        <v>2.7332336079891922E-2</v>
      </c>
      <c r="H26483" s="96">
        <v>1.6640042012397296</v>
      </c>
      <c r="I26483" s="99">
        <v>27.961678210914766</v>
      </c>
    </row>
    <row r="26484" spans="1:9" ht="15" customHeight="1" x14ac:dyDescent="0.25">
      <c r="A26484" s="42" t="s">
        <v>124</v>
      </c>
      <c r="B26484" s="43"/>
      <c r="C26484" s="43"/>
      <c r="D26484" s="43"/>
      <c r="E26484" s="43"/>
      <c r="F26484" s="43"/>
      <c r="G26484" s="43"/>
      <c r="H26484" s="43"/>
      <c r="I26484" s="43"/>
    </row>
    <row r="26485" spans="1:9" ht="15" customHeight="1" x14ac:dyDescent="0.25">
      <c r="A26485" s="50" t="s">
        <v>371</v>
      </c>
      <c r="B26485" s="51"/>
      <c r="C26485" s="51"/>
      <c r="D26485" s="51"/>
      <c r="E26485" s="51"/>
      <c r="F26485" s="51"/>
      <c r="G26485" s="51"/>
      <c r="H26485" s="51"/>
      <c r="I26485" s="51"/>
    </row>
    <row r="26488" spans="1:9" ht="16.5" x14ac:dyDescent="0.25">
      <c r="A26488" t="s">
        <v>125</v>
      </c>
    </row>
    <row r="26490" spans="1:9" ht="20.100000000000001" customHeight="1" thickBot="1" x14ac:dyDescent="0.3">
      <c r="A26490" s="16" t="s">
        <v>114</v>
      </c>
      <c r="B26490" s="17"/>
      <c r="C26490" s="17"/>
    </row>
    <row r="26491" spans="1:9" ht="15" customHeight="1" thickBot="1" x14ac:dyDescent="0.3">
      <c r="A26491" s="18"/>
      <c r="B26491" s="19"/>
      <c r="C26491" s="61" t="s">
        <v>62</v>
      </c>
    </row>
    <row r="26492" spans="1:9" ht="14.1" customHeight="1" x14ac:dyDescent="0.25">
      <c r="A26492" s="3" t="s">
        <v>36</v>
      </c>
      <c r="B26492" s="23" t="s">
        <v>37</v>
      </c>
      <c r="C26492" s="62">
        <v>0</v>
      </c>
    </row>
    <row r="26493" spans="1:9" ht="14.1" customHeight="1" x14ac:dyDescent="0.25">
      <c r="A26493" s="28"/>
      <c r="B26493" s="9" t="s">
        <v>63</v>
      </c>
      <c r="C26493" s="12">
        <v>0</v>
      </c>
    </row>
    <row r="26494" spans="1:9" ht="14.1" customHeight="1" x14ac:dyDescent="0.25">
      <c r="A26494" s="28"/>
      <c r="B26494" s="9" t="s">
        <v>64</v>
      </c>
      <c r="C26494" s="12">
        <v>0</v>
      </c>
    </row>
    <row r="26495" spans="1:9" ht="14.1" customHeight="1" x14ac:dyDescent="0.25">
      <c r="A26495" s="28"/>
      <c r="B26495" s="9" t="s">
        <v>65</v>
      </c>
      <c r="C26495" s="12">
        <v>0</v>
      </c>
    </row>
    <row r="26496" spans="1:9" ht="14.1" customHeight="1" x14ac:dyDescent="0.25">
      <c r="A26496" s="28"/>
      <c r="B26496" s="9" t="s">
        <v>66</v>
      </c>
      <c r="C26496" s="12">
        <v>1</v>
      </c>
    </row>
    <row r="26497" spans="1:9" ht="14.1" customHeight="1" x14ac:dyDescent="0.25">
      <c r="A26497" s="28"/>
      <c r="B26497" s="9" t="s">
        <v>67</v>
      </c>
      <c r="C26497" s="12">
        <v>0</v>
      </c>
    </row>
    <row r="26498" spans="1:9" ht="14.1" customHeight="1" x14ac:dyDescent="0.25">
      <c r="A26498" s="28"/>
      <c r="B26498" s="9" t="s">
        <v>68</v>
      </c>
      <c r="C26498" s="12">
        <v>-1</v>
      </c>
    </row>
    <row r="26499" spans="1:9" ht="24" customHeight="1" x14ac:dyDescent="0.25">
      <c r="A26499" s="28"/>
      <c r="B26499" s="9" t="s">
        <v>69</v>
      </c>
      <c r="C26499" s="12">
        <v>0</v>
      </c>
    </row>
    <row r="26500" spans="1:9" ht="24" customHeight="1" x14ac:dyDescent="0.25">
      <c r="A26500" s="28"/>
      <c r="B26500" s="9" t="s">
        <v>70</v>
      </c>
      <c r="C26500" s="47">
        <v>0.5</v>
      </c>
    </row>
    <row r="26501" spans="1:9" ht="24" customHeight="1" x14ac:dyDescent="0.25">
      <c r="A26501" s="28"/>
      <c r="B26501" s="9" t="s">
        <v>71</v>
      </c>
      <c r="C26501" s="12">
        <v>0</v>
      </c>
    </row>
    <row r="26502" spans="1:9" ht="24" customHeight="1" x14ac:dyDescent="0.25">
      <c r="A26502" s="28"/>
      <c r="B26502" s="9" t="s">
        <v>72</v>
      </c>
      <c r="C26502" s="47">
        <v>-0.5</v>
      </c>
    </row>
    <row r="26503" spans="1:9" ht="24" customHeight="1" x14ac:dyDescent="0.25">
      <c r="A26503" s="28"/>
      <c r="B26503" s="9" t="s">
        <v>73</v>
      </c>
      <c r="C26503" s="12">
        <v>0</v>
      </c>
    </row>
    <row r="26504" spans="1:9" ht="24" customHeight="1" x14ac:dyDescent="0.25">
      <c r="A26504" s="28"/>
      <c r="B26504" s="9" t="s">
        <v>74</v>
      </c>
      <c r="C26504" s="47">
        <v>0.5</v>
      </c>
    </row>
    <row r="26505" spans="1:9" ht="24" customHeight="1" x14ac:dyDescent="0.25">
      <c r="A26505" s="28"/>
      <c r="B26505" s="9" t="s">
        <v>75</v>
      </c>
      <c r="C26505" s="12">
        <v>0</v>
      </c>
    </row>
    <row r="26506" spans="1:9" ht="24" customHeight="1" thickBot="1" x14ac:dyDescent="0.3">
      <c r="A26506" s="91"/>
      <c r="B26506" s="14" t="s">
        <v>76</v>
      </c>
      <c r="C26506" s="49">
        <v>-0.5</v>
      </c>
    </row>
    <row r="26507" spans="1:9" ht="15" customHeight="1" x14ac:dyDescent="0.25">
      <c r="A26507" s="42" t="s">
        <v>126</v>
      </c>
      <c r="B26507" s="43"/>
      <c r="C26507" s="43"/>
    </row>
    <row r="26509" spans="1:9" ht="20.100000000000001" customHeight="1" thickBot="1" x14ac:dyDescent="0.3">
      <c r="A26509" s="16" t="s">
        <v>116</v>
      </c>
      <c r="B26509" s="17"/>
      <c r="C26509" s="17"/>
      <c r="D26509" s="17"/>
      <c r="E26509" s="17"/>
      <c r="F26509" s="17"/>
      <c r="G26509" s="17"/>
      <c r="H26509" s="17"/>
      <c r="I26509" s="17"/>
    </row>
    <row r="26510" spans="1:9" ht="15" customHeight="1" x14ac:dyDescent="0.25">
      <c r="A26510" s="67" t="s">
        <v>117</v>
      </c>
      <c r="B26510" s="68" t="s">
        <v>89</v>
      </c>
      <c r="C26510" s="69" t="s">
        <v>90</v>
      </c>
      <c r="D26510" s="69" t="s">
        <v>91</v>
      </c>
      <c r="E26510" s="69" t="s">
        <v>118</v>
      </c>
      <c r="F26510" s="69" t="s">
        <v>92</v>
      </c>
      <c r="G26510" s="69" t="s">
        <v>59</v>
      </c>
      <c r="H26510" s="70" t="s">
        <v>93</v>
      </c>
      <c r="I26510" s="71"/>
    </row>
    <row r="26511" spans="1:9" ht="15" customHeight="1" thickBot="1" x14ac:dyDescent="0.3">
      <c r="A26511" s="72"/>
      <c r="B26511" s="73"/>
      <c r="C26511" s="74"/>
      <c r="D26511" s="74"/>
      <c r="E26511" s="74"/>
      <c r="F26511" s="74"/>
      <c r="G26511" s="74"/>
      <c r="H26511" s="75" t="s">
        <v>94</v>
      </c>
      <c r="I26511" s="76" t="s">
        <v>95</v>
      </c>
    </row>
    <row r="26512" spans="1:9" ht="14.1" customHeight="1" thickBot="1" x14ac:dyDescent="0.3">
      <c r="A26512" s="94" t="s">
        <v>62</v>
      </c>
      <c r="B26512" s="95">
        <v>114.54070692401793</v>
      </c>
      <c r="C26512" s="96">
        <v>3.1004846937124548</v>
      </c>
      <c r="D26512" s="97">
        <v>443.29921985398767</v>
      </c>
      <c r="E26512" s="98">
        <v>0</v>
      </c>
      <c r="F26512" s="97">
        <v>36.942839020072469</v>
      </c>
      <c r="G26512" s="97">
        <v>2.0789014053512977E-137</v>
      </c>
      <c r="H26512" s="96">
        <v>108.44723203463299</v>
      </c>
      <c r="I26512" s="99">
        <v>120.63418181340286</v>
      </c>
    </row>
    <row r="26513" spans="1:9" ht="15" customHeight="1" x14ac:dyDescent="0.25">
      <c r="A26513" s="42" t="s">
        <v>126</v>
      </c>
      <c r="B26513" s="43"/>
      <c r="C26513" s="43"/>
      <c r="D26513" s="43"/>
      <c r="E26513" s="43"/>
      <c r="F26513" s="43"/>
      <c r="G26513" s="43"/>
      <c r="H26513" s="43"/>
      <c r="I26513" s="43"/>
    </row>
    <row r="26514" spans="1:9" ht="15" customHeight="1" x14ac:dyDescent="0.25">
      <c r="A26514" s="50" t="s">
        <v>371</v>
      </c>
      <c r="B26514" s="51"/>
      <c r="C26514" s="51"/>
      <c r="D26514" s="51"/>
      <c r="E26514" s="51"/>
      <c r="F26514" s="51"/>
      <c r="G26514" s="51"/>
      <c r="H26514" s="51"/>
      <c r="I26514" s="51"/>
    </row>
    <row r="26517" spans="1:9" ht="16.5" x14ac:dyDescent="0.25">
      <c r="A26517" t="s">
        <v>127</v>
      </c>
    </row>
    <row r="26519" spans="1:9" ht="20.100000000000001" customHeight="1" thickBot="1" x14ac:dyDescent="0.3">
      <c r="A26519" s="16" t="s">
        <v>114</v>
      </c>
      <c r="B26519" s="17"/>
      <c r="C26519" s="17"/>
    </row>
    <row r="26520" spans="1:9" ht="15" customHeight="1" thickBot="1" x14ac:dyDescent="0.3">
      <c r="A26520" s="18"/>
      <c r="B26520" s="19"/>
      <c r="C26520" s="61" t="s">
        <v>62</v>
      </c>
    </row>
    <row r="26521" spans="1:9" ht="14.1" customHeight="1" x14ac:dyDescent="0.25">
      <c r="A26521" s="3" t="s">
        <v>36</v>
      </c>
      <c r="B26521" s="23" t="s">
        <v>37</v>
      </c>
      <c r="C26521" s="62">
        <v>0</v>
      </c>
    </row>
    <row r="26522" spans="1:9" ht="14.1" customHeight="1" x14ac:dyDescent="0.25">
      <c r="A26522" s="28"/>
      <c r="B26522" s="9" t="s">
        <v>63</v>
      </c>
      <c r="C26522" s="12">
        <v>0</v>
      </c>
    </row>
    <row r="26523" spans="1:9" ht="14.1" customHeight="1" x14ac:dyDescent="0.25">
      <c r="A26523" s="28"/>
      <c r="B26523" s="9" t="s">
        <v>64</v>
      </c>
      <c r="C26523" s="12">
        <v>0</v>
      </c>
    </row>
    <row r="26524" spans="1:9" ht="14.1" customHeight="1" x14ac:dyDescent="0.25">
      <c r="A26524" s="28"/>
      <c r="B26524" s="9" t="s">
        <v>65</v>
      </c>
      <c r="C26524" s="12">
        <v>0</v>
      </c>
    </row>
    <row r="26525" spans="1:9" ht="14.1" customHeight="1" x14ac:dyDescent="0.25">
      <c r="A26525" s="28"/>
      <c r="B26525" s="9" t="s">
        <v>66</v>
      </c>
      <c r="C26525" s="12">
        <v>1</v>
      </c>
    </row>
    <row r="26526" spans="1:9" ht="14.1" customHeight="1" x14ac:dyDescent="0.25">
      <c r="A26526" s="28"/>
      <c r="B26526" s="9" t="s">
        <v>67</v>
      </c>
      <c r="C26526" s="12">
        <v>0</v>
      </c>
    </row>
    <row r="26527" spans="1:9" ht="14.1" customHeight="1" x14ac:dyDescent="0.25">
      <c r="A26527" s="28"/>
      <c r="B26527" s="9" t="s">
        <v>68</v>
      </c>
      <c r="C26527" s="12">
        <v>-1</v>
      </c>
    </row>
    <row r="26528" spans="1:9" ht="24" customHeight="1" x14ac:dyDescent="0.25">
      <c r="A26528" s="28"/>
      <c r="B26528" s="9" t="s">
        <v>69</v>
      </c>
      <c r="C26528" s="12">
        <v>0</v>
      </c>
    </row>
    <row r="26529" spans="1:9" ht="24" customHeight="1" x14ac:dyDescent="0.25">
      <c r="A26529" s="28"/>
      <c r="B26529" s="9" t="s">
        <v>70</v>
      </c>
      <c r="C26529" s="12">
        <v>1</v>
      </c>
    </row>
    <row r="26530" spans="1:9" ht="24" customHeight="1" x14ac:dyDescent="0.25">
      <c r="A26530" s="28"/>
      <c r="B26530" s="9" t="s">
        <v>71</v>
      </c>
      <c r="C26530" s="12">
        <v>0</v>
      </c>
    </row>
    <row r="26531" spans="1:9" ht="24" customHeight="1" x14ac:dyDescent="0.25">
      <c r="A26531" s="28"/>
      <c r="B26531" s="9" t="s">
        <v>72</v>
      </c>
      <c r="C26531" s="12">
        <v>-1</v>
      </c>
    </row>
    <row r="26532" spans="1:9" ht="24" customHeight="1" x14ac:dyDescent="0.25">
      <c r="A26532" s="28"/>
      <c r="B26532" s="9" t="s">
        <v>73</v>
      </c>
      <c r="C26532" s="12">
        <v>0</v>
      </c>
    </row>
    <row r="26533" spans="1:9" ht="24" customHeight="1" x14ac:dyDescent="0.25">
      <c r="A26533" s="28"/>
      <c r="B26533" s="9" t="s">
        <v>74</v>
      </c>
      <c r="C26533" s="12">
        <v>0</v>
      </c>
    </row>
    <row r="26534" spans="1:9" ht="24" customHeight="1" x14ac:dyDescent="0.25">
      <c r="A26534" s="28"/>
      <c r="B26534" s="9" t="s">
        <v>75</v>
      </c>
      <c r="C26534" s="12">
        <v>0</v>
      </c>
    </row>
    <row r="26535" spans="1:9" ht="24" customHeight="1" thickBot="1" x14ac:dyDescent="0.3">
      <c r="A26535" s="91"/>
      <c r="B26535" s="14" t="s">
        <v>76</v>
      </c>
      <c r="C26535" s="100">
        <v>0</v>
      </c>
    </row>
    <row r="26536" spans="1:9" ht="15" customHeight="1" x14ac:dyDescent="0.25">
      <c r="A26536" s="42" t="s">
        <v>128</v>
      </c>
      <c r="B26536" s="43"/>
      <c r="C26536" s="43"/>
    </row>
    <row r="26538" spans="1:9" ht="20.100000000000001" customHeight="1" thickBot="1" x14ac:dyDescent="0.3">
      <c r="A26538" s="16" t="s">
        <v>116</v>
      </c>
      <c r="B26538" s="17"/>
      <c r="C26538" s="17"/>
      <c r="D26538" s="17"/>
      <c r="E26538" s="17"/>
      <c r="F26538" s="17"/>
      <c r="G26538" s="17"/>
      <c r="H26538" s="17"/>
      <c r="I26538" s="17"/>
    </row>
    <row r="26539" spans="1:9" ht="15" customHeight="1" x14ac:dyDescent="0.25">
      <c r="A26539" s="67" t="s">
        <v>117</v>
      </c>
      <c r="B26539" s="68" t="s">
        <v>89</v>
      </c>
      <c r="C26539" s="69" t="s">
        <v>90</v>
      </c>
      <c r="D26539" s="69" t="s">
        <v>91</v>
      </c>
      <c r="E26539" s="69" t="s">
        <v>118</v>
      </c>
      <c r="F26539" s="69" t="s">
        <v>92</v>
      </c>
      <c r="G26539" s="69" t="s">
        <v>59</v>
      </c>
      <c r="H26539" s="70" t="s">
        <v>93</v>
      </c>
      <c r="I26539" s="71"/>
    </row>
    <row r="26540" spans="1:9" ht="15" customHeight="1" thickBot="1" x14ac:dyDescent="0.3">
      <c r="A26540" s="72"/>
      <c r="B26540" s="73"/>
      <c r="C26540" s="74"/>
      <c r="D26540" s="74"/>
      <c r="E26540" s="74"/>
      <c r="F26540" s="74"/>
      <c r="G26540" s="74"/>
      <c r="H26540" s="75" t="s">
        <v>94</v>
      </c>
      <c r="I26540" s="76" t="s">
        <v>95</v>
      </c>
    </row>
    <row r="26541" spans="1:9" ht="14.1" customHeight="1" thickBot="1" x14ac:dyDescent="0.3">
      <c r="A26541" s="94" t="s">
        <v>62</v>
      </c>
      <c r="B26541" s="95">
        <v>120.31125490905718</v>
      </c>
      <c r="C26541" s="96">
        <v>4.3631324763732087</v>
      </c>
      <c r="D26541" s="97">
        <v>442.91453692599509</v>
      </c>
      <c r="E26541" s="98">
        <v>0</v>
      </c>
      <c r="F26541" s="97">
        <v>27.57451339388718</v>
      </c>
      <c r="G26541" s="97">
        <v>3.5955390820042221E-98</v>
      </c>
      <c r="H26541" s="96">
        <v>111.73624034714194</v>
      </c>
      <c r="I26541" s="99">
        <v>128.88626947097242</v>
      </c>
    </row>
    <row r="26542" spans="1:9" ht="15" customHeight="1" x14ac:dyDescent="0.25">
      <c r="A26542" s="42" t="s">
        <v>128</v>
      </c>
      <c r="B26542" s="43"/>
      <c r="C26542" s="43"/>
      <c r="D26542" s="43"/>
      <c r="E26542" s="43"/>
      <c r="F26542" s="43"/>
      <c r="G26542" s="43"/>
      <c r="H26542" s="43"/>
      <c r="I26542" s="43"/>
    </row>
    <row r="26543" spans="1:9" ht="15" customHeight="1" x14ac:dyDescent="0.25">
      <c r="A26543" s="50" t="s">
        <v>371</v>
      </c>
      <c r="B26543" s="51"/>
      <c r="C26543" s="51"/>
      <c r="D26543" s="51"/>
      <c r="E26543" s="51"/>
      <c r="F26543" s="51"/>
      <c r="G26543" s="51"/>
      <c r="H26543" s="51"/>
      <c r="I26543" s="51"/>
    </row>
    <row r="26546" spans="1:3" ht="16.5" x14ac:dyDescent="0.25">
      <c r="A26546" t="s">
        <v>129</v>
      </c>
    </row>
    <row r="26548" spans="1:3" ht="20.100000000000001" customHeight="1" thickBot="1" x14ac:dyDescent="0.3">
      <c r="A26548" s="16" t="s">
        <v>114</v>
      </c>
      <c r="B26548" s="17"/>
      <c r="C26548" s="17"/>
    </row>
    <row r="26549" spans="1:3" ht="15" customHeight="1" thickBot="1" x14ac:dyDescent="0.3">
      <c r="A26549" s="18"/>
      <c r="B26549" s="19"/>
      <c r="C26549" s="61" t="s">
        <v>62</v>
      </c>
    </row>
    <row r="26550" spans="1:3" ht="14.1" customHeight="1" x14ac:dyDescent="0.25">
      <c r="A26550" s="3" t="s">
        <v>36</v>
      </c>
      <c r="B26550" s="23" t="s">
        <v>37</v>
      </c>
      <c r="C26550" s="62">
        <v>0</v>
      </c>
    </row>
    <row r="26551" spans="1:3" ht="14.1" customHeight="1" x14ac:dyDescent="0.25">
      <c r="A26551" s="28"/>
      <c r="B26551" s="9" t="s">
        <v>63</v>
      </c>
      <c r="C26551" s="12">
        <v>0</v>
      </c>
    </row>
    <row r="26552" spans="1:3" ht="14.1" customHeight="1" x14ac:dyDescent="0.25">
      <c r="A26552" s="28"/>
      <c r="B26552" s="9" t="s">
        <v>64</v>
      </c>
      <c r="C26552" s="12">
        <v>0</v>
      </c>
    </row>
    <row r="26553" spans="1:3" ht="14.1" customHeight="1" x14ac:dyDescent="0.25">
      <c r="A26553" s="28"/>
      <c r="B26553" s="9" t="s">
        <v>65</v>
      </c>
      <c r="C26553" s="12">
        <v>0</v>
      </c>
    </row>
    <row r="26554" spans="1:3" ht="14.1" customHeight="1" x14ac:dyDescent="0.25">
      <c r="A26554" s="28"/>
      <c r="B26554" s="9" t="s">
        <v>66</v>
      </c>
      <c r="C26554" s="12">
        <v>1</v>
      </c>
    </row>
    <row r="26555" spans="1:3" ht="14.1" customHeight="1" x14ac:dyDescent="0.25">
      <c r="A26555" s="28"/>
      <c r="B26555" s="9" t="s">
        <v>67</v>
      </c>
      <c r="C26555" s="12">
        <v>0</v>
      </c>
    </row>
    <row r="26556" spans="1:3" ht="14.1" customHeight="1" x14ac:dyDescent="0.25">
      <c r="A26556" s="28"/>
      <c r="B26556" s="9" t="s">
        <v>68</v>
      </c>
      <c r="C26556" s="12">
        <v>-1</v>
      </c>
    </row>
    <row r="26557" spans="1:3" ht="24" customHeight="1" x14ac:dyDescent="0.25">
      <c r="A26557" s="28"/>
      <c r="B26557" s="9" t="s">
        <v>69</v>
      </c>
      <c r="C26557" s="12">
        <v>0</v>
      </c>
    </row>
    <row r="26558" spans="1:3" ht="24" customHeight="1" x14ac:dyDescent="0.25">
      <c r="A26558" s="28"/>
      <c r="B26558" s="9" t="s">
        <v>70</v>
      </c>
      <c r="C26558" s="12">
        <v>0</v>
      </c>
    </row>
    <row r="26559" spans="1:3" ht="24" customHeight="1" x14ac:dyDescent="0.25">
      <c r="A26559" s="28"/>
      <c r="B26559" s="9" t="s">
        <v>71</v>
      </c>
      <c r="C26559" s="12">
        <v>0</v>
      </c>
    </row>
    <row r="26560" spans="1:3" ht="24" customHeight="1" x14ac:dyDescent="0.25">
      <c r="A26560" s="28"/>
      <c r="B26560" s="9" t="s">
        <v>72</v>
      </c>
      <c r="C26560" s="12">
        <v>0</v>
      </c>
    </row>
    <row r="26561" spans="1:9" ht="24" customHeight="1" x14ac:dyDescent="0.25">
      <c r="A26561" s="28"/>
      <c r="B26561" s="9" t="s">
        <v>73</v>
      </c>
      <c r="C26561" s="12">
        <v>0</v>
      </c>
    </row>
    <row r="26562" spans="1:9" ht="24" customHeight="1" x14ac:dyDescent="0.25">
      <c r="A26562" s="28"/>
      <c r="B26562" s="9" t="s">
        <v>74</v>
      </c>
      <c r="C26562" s="12">
        <v>1</v>
      </c>
    </row>
    <row r="26563" spans="1:9" ht="24" customHeight="1" x14ac:dyDescent="0.25">
      <c r="A26563" s="28"/>
      <c r="B26563" s="9" t="s">
        <v>75</v>
      </c>
      <c r="C26563" s="12">
        <v>0</v>
      </c>
    </row>
    <row r="26564" spans="1:9" ht="24" customHeight="1" thickBot="1" x14ac:dyDescent="0.3">
      <c r="A26564" s="91"/>
      <c r="B26564" s="14" t="s">
        <v>76</v>
      </c>
      <c r="C26564" s="100">
        <v>-1</v>
      </c>
    </row>
    <row r="26565" spans="1:9" ht="15" customHeight="1" x14ac:dyDescent="0.25">
      <c r="A26565" s="42" t="s">
        <v>130</v>
      </c>
      <c r="B26565" s="43"/>
      <c r="C26565" s="43"/>
    </row>
    <row r="26567" spans="1:9" ht="20.100000000000001" customHeight="1" thickBot="1" x14ac:dyDescent="0.3">
      <c r="A26567" s="16" t="s">
        <v>116</v>
      </c>
      <c r="B26567" s="17"/>
      <c r="C26567" s="17"/>
      <c r="D26567" s="17"/>
      <c r="E26567" s="17"/>
      <c r="F26567" s="17"/>
      <c r="G26567" s="17"/>
      <c r="H26567" s="17"/>
      <c r="I26567" s="17"/>
    </row>
    <row r="26568" spans="1:9" ht="15" customHeight="1" x14ac:dyDescent="0.25">
      <c r="A26568" s="67" t="s">
        <v>117</v>
      </c>
      <c r="B26568" s="68" t="s">
        <v>89</v>
      </c>
      <c r="C26568" s="69" t="s">
        <v>90</v>
      </c>
      <c r="D26568" s="69" t="s">
        <v>91</v>
      </c>
      <c r="E26568" s="69" t="s">
        <v>118</v>
      </c>
      <c r="F26568" s="69" t="s">
        <v>92</v>
      </c>
      <c r="G26568" s="69" t="s">
        <v>59</v>
      </c>
      <c r="H26568" s="70" t="s">
        <v>93</v>
      </c>
      <c r="I26568" s="71"/>
    </row>
    <row r="26569" spans="1:9" ht="15" customHeight="1" thickBot="1" x14ac:dyDescent="0.3">
      <c r="A26569" s="72"/>
      <c r="B26569" s="73"/>
      <c r="C26569" s="74"/>
      <c r="D26569" s="74"/>
      <c r="E26569" s="74"/>
      <c r="F26569" s="74"/>
      <c r="G26569" s="74"/>
      <c r="H26569" s="75" t="s">
        <v>94</v>
      </c>
      <c r="I26569" s="76" t="s">
        <v>95</v>
      </c>
    </row>
    <row r="26570" spans="1:9" ht="14.1" customHeight="1" thickBot="1" x14ac:dyDescent="0.3">
      <c r="A26570" s="94" t="s">
        <v>62</v>
      </c>
      <c r="B26570" s="95">
        <v>108.77015893897868</v>
      </c>
      <c r="C26570" s="96">
        <v>4.4062564992744395</v>
      </c>
      <c r="D26570" s="97">
        <v>443.67130991579933</v>
      </c>
      <c r="E26570" s="98">
        <v>0</v>
      </c>
      <c r="F26570" s="97">
        <v>24.685389730917713</v>
      </c>
      <c r="G26570" s="97">
        <v>2.6473500434403375E-85</v>
      </c>
      <c r="H26570" s="96">
        <v>100.11043172089344</v>
      </c>
      <c r="I26570" s="99">
        <v>117.42988615706392</v>
      </c>
    </row>
    <row r="26571" spans="1:9" ht="15" customHeight="1" x14ac:dyDescent="0.25">
      <c r="A26571" s="42" t="s">
        <v>130</v>
      </c>
      <c r="B26571" s="43"/>
      <c r="C26571" s="43"/>
      <c r="D26571" s="43"/>
      <c r="E26571" s="43"/>
      <c r="F26571" s="43"/>
      <c r="G26571" s="43"/>
      <c r="H26571" s="43"/>
      <c r="I26571" s="43"/>
    </row>
    <row r="26572" spans="1:9" ht="15" customHeight="1" x14ac:dyDescent="0.25">
      <c r="A26572" s="50" t="s">
        <v>371</v>
      </c>
      <c r="B26572" s="51"/>
      <c r="C26572" s="51"/>
      <c r="D26572" s="51"/>
      <c r="E26572" s="51"/>
      <c r="F26572" s="51"/>
      <c r="G26572" s="51"/>
      <c r="H26572" s="51"/>
      <c r="I26572" s="51"/>
    </row>
    <row r="26575" spans="1:9" ht="16.5" x14ac:dyDescent="0.25">
      <c r="A26575" t="s">
        <v>131</v>
      </c>
    </row>
    <row r="26577" spans="1:3" ht="20.100000000000001" customHeight="1" thickBot="1" x14ac:dyDescent="0.3">
      <c r="A26577" s="16" t="s">
        <v>114</v>
      </c>
      <c r="B26577" s="17"/>
      <c r="C26577" s="17"/>
    </row>
    <row r="26578" spans="1:3" ht="15" customHeight="1" thickBot="1" x14ac:dyDescent="0.3">
      <c r="A26578" s="18"/>
      <c r="B26578" s="19"/>
      <c r="C26578" s="61" t="s">
        <v>62</v>
      </c>
    </row>
    <row r="26579" spans="1:3" ht="14.1" customHeight="1" x14ac:dyDescent="0.25">
      <c r="A26579" s="3" t="s">
        <v>36</v>
      </c>
      <c r="B26579" s="23" t="s">
        <v>37</v>
      </c>
      <c r="C26579" s="62">
        <v>0</v>
      </c>
    </row>
    <row r="26580" spans="1:3" ht="14.1" customHeight="1" x14ac:dyDescent="0.25">
      <c r="A26580" s="28"/>
      <c r="B26580" s="9" t="s">
        <v>63</v>
      </c>
      <c r="C26580" s="12">
        <v>0</v>
      </c>
    </row>
    <row r="26581" spans="1:3" ht="14.1" customHeight="1" x14ac:dyDescent="0.25">
      <c r="A26581" s="28"/>
      <c r="B26581" s="9" t="s">
        <v>64</v>
      </c>
      <c r="C26581" s="12">
        <v>0</v>
      </c>
    </row>
    <row r="26582" spans="1:3" ht="14.1" customHeight="1" x14ac:dyDescent="0.25">
      <c r="A26582" s="28"/>
      <c r="B26582" s="9" t="s">
        <v>65</v>
      </c>
      <c r="C26582" s="12">
        <v>0</v>
      </c>
    </row>
    <row r="26583" spans="1:3" ht="14.1" customHeight="1" x14ac:dyDescent="0.25">
      <c r="A26583" s="28"/>
      <c r="B26583" s="9" t="s">
        <v>66</v>
      </c>
      <c r="C26583" s="12">
        <v>0</v>
      </c>
    </row>
    <row r="26584" spans="1:3" ht="14.1" customHeight="1" x14ac:dyDescent="0.25">
      <c r="A26584" s="28"/>
      <c r="B26584" s="9" t="s">
        <v>67</v>
      </c>
      <c r="C26584" s="12">
        <v>0</v>
      </c>
    </row>
    <row r="26585" spans="1:3" ht="14.1" customHeight="1" x14ac:dyDescent="0.25">
      <c r="A26585" s="28"/>
      <c r="B26585" s="9" t="s">
        <v>68</v>
      </c>
      <c r="C26585" s="12">
        <v>0</v>
      </c>
    </row>
    <row r="26586" spans="1:3" ht="24" customHeight="1" x14ac:dyDescent="0.25">
      <c r="A26586" s="28"/>
      <c r="B26586" s="9" t="s">
        <v>69</v>
      </c>
      <c r="C26586" s="12">
        <v>0</v>
      </c>
    </row>
    <row r="26587" spans="1:3" ht="24" customHeight="1" x14ac:dyDescent="0.25">
      <c r="A26587" s="28"/>
      <c r="B26587" s="9" t="s">
        <v>70</v>
      </c>
      <c r="C26587" s="12">
        <v>1</v>
      </c>
    </row>
    <row r="26588" spans="1:3" ht="24" customHeight="1" x14ac:dyDescent="0.25">
      <c r="A26588" s="28"/>
      <c r="B26588" s="9" t="s">
        <v>71</v>
      </c>
      <c r="C26588" s="12">
        <v>0</v>
      </c>
    </row>
    <row r="26589" spans="1:3" ht="24" customHeight="1" x14ac:dyDescent="0.25">
      <c r="A26589" s="28"/>
      <c r="B26589" s="9" t="s">
        <v>72</v>
      </c>
      <c r="C26589" s="12">
        <v>-1</v>
      </c>
    </row>
    <row r="26590" spans="1:3" ht="24" customHeight="1" x14ac:dyDescent="0.25">
      <c r="A26590" s="28"/>
      <c r="B26590" s="9" t="s">
        <v>73</v>
      </c>
      <c r="C26590" s="12">
        <v>0</v>
      </c>
    </row>
    <row r="26591" spans="1:3" ht="24" customHeight="1" x14ac:dyDescent="0.25">
      <c r="A26591" s="28"/>
      <c r="B26591" s="9" t="s">
        <v>74</v>
      </c>
      <c r="C26591" s="12">
        <v>-1</v>
      </c>
    </row>
    <row r="26592" spans="1:3" ht="24" customHeight="1" x14ac:dyDescent="0.25">
      <c r="A26592" s="28"/>
      <c r="B26592" s="9" t="s">
        <v>75</v>
      </c>
      <c r="C26592" s="12">
        <v>0</v>
      </c>
    </row>
    <row r="26593" spans="1:9" ht="24" customHeight="1" thickBot="1" x14ac:dyDescent="0.3">
      <c r="A26593" s="91"/>
      <c r="B26593" s="14" t="s">
        <v>76</v>
      </c>
      <c r="C26593" s="100">
        <v>1</v>
      </c>
    </row>
    <row r="26594" spans="1:9" ht="24.95" customHeight="1" x14ac:dyDescent="0.25">
      <c r="A26594" s="42" t="s">
        <v>132</v>
      </c>
      <c r="B26594" s="43"/>
      <c r="C26594" s="43"/>
    </row>
    <row r="26596" spans="1:9" ht="20.100000000000001" customHeight="1" thickBot="1" x14ac:dyDescent="0.3">
      <c r="A26596" s="16" t="s">
        <v>116</v>
      </c>
      <c r="B26596" s="17"/>
      <c r="C26596" s="17"/>
      <c r="D26596" s="17"/>
      <c r="E26596" s="17"/>
      <c r="F26596" s="17"/>
      <c r="G26596" s="17"/>
      <c r="H26596" s="17"/>
      <c r="I26596" s="17"/>
    </row>
    <row r="26597" spans="1:9" ht="15" customHeight="1" x14ac:dyDescent="0.25">
      <c r="A26597" s="67" t="s">
        <v>117</v>
      </c>
      <c r="B26597" s="68" t="s">
        <v>89</v>
      </c>
      <c r="C26597" s="69" t="s">
        <v>90</v>
      </c>
      <c r="D26597" s="69" t="s">
        <v>91</v>
      </c>
      <c r="E26597" s="69" t="s">
        <v>118</v>
      </c>
      <c r="F26597" s="69" t="s">
        <v>92</v>
      </c>
      <c r="G26597" s="69" t="s">
        <v>59</v>
      </c>
      <c r="H26597" s="70" t="s">
        <v>93</v>
      </c>
      <c r="I26597" s="71"/>
    </row>
    <row r="26598" spans="1:9" ht="15" customHeight="1" thickBot="1" x14ac:dyDescent="0.3">
      <c r="A26598" s="72"/>
      <c r="B26598" s="73"/>
      <c r="C26598" s="74"/>
      <c r="D26598" s="74"/>
      <c r="E26598" s="74"/>
      <c r="F26598" s="74"/>
      <c r="G26598" s="74"/>
      <c r="H26598" s="75" t="s">
        <v>94</v>
      </c>
      <c r="I26598" s="76" t="s">
        <v>95</v>
      </c>
    </row>
    <row r="26599" spans="1:9" ht="14.1" customHeight="1" thickBot="1" x14ac:dyDescent="0.3">
      <c r="A26599" s="94" t="s">
        <v>62</v>
      </c>
      <c r="B26599" s="95">
        <v>11.5410959700785</v>
      </c>
      <c r="C26599" s="96">
        <v>6.2009693874249079</v>
      </c>
      <c r="D26599" s="97">
        <v>443.29921985398789</v>
      </c>
      <c r="E26599" s="98">
        <v>0</v>
      </c>
      <c r="F26599" s="97">
        <v>1.861176091835409</v>
      </c>
      <c r="G26599" s="97">
        <v>6.3381047568208601E-2</v>
      </c>
      <c r="H26599" s="96">
        <v>-0.64585380869161491</v>
      </c>
      <c r="I26599" s="99">
        <v>23.728045748848615</v>
      </c>
    </row>
    <row r="26600" spans="1:9" ht="15" customHeight="1" x14ac:dyDescent="0.25">
      <c r="A26600" s="42" t="s">
        <v>132</v>
      </c>
      <c r="B26600" s="43"/>
      <c r="C26600" s="43"/>
      <c r="D26600" s="43"/>
      <c r="E26600" s="43"/>
      <c r="F26600" s="43"/>
      <c r="G26600" s="43"/>
      <c r="H26600" s="43"/>
      <c r="I26600" s="43"/>
    </row>
    <row r="26601" spans="1:9" ht="15" customHeight="1" x14ac:dyDescent="0.25">
      <c r="A26601" s="50" t="s">
        <v>371</v>
      </c>
      <c r="B26601" s="51"/>
      <c r="C26601" s="51"/>
      <c r="D26601" s="51"/>
      <c r="E26601" s="51"/>
      <c r="F26601" s="51"/>
      <c r="G26601" s="51"/>
      <c r="H26601" s="51"/>
      <c r="I26601" s="51"/>
    </row>
    <row r="26604" spans="1:9" ht="16.5" x14ac:dyDescent="0.25">
      <c r="A26604" t="s">
        <v>133</v>
      </c>
    </row>
    <row r="26606" spans="1:9" ht="20.100000000000001" customHeight="1" thickBot="1" x14ac:dyDescent="0.3">
      <c r="A26606" s="16" t="s">
        <v>114</v>
      </c>
      <c r="B26606" s="17"/>
      <c r="C26606" s="17"/>
    </row>
    <row r="26607" spans="1:9" ht="15" customHeight="1" thickBot="1" x14ac:dyDescent="0.3">
      <c r="A26607" s="18"/>
      <c r="B26607" s="19"/>
      <c r="C26607" s="61" t="s">
        <v>62</v>
      </c>
    </row>
    <row r="26608" spans="1:9" ht="14.1" customHeight="1" x14ac:dyDescent="0.25">
      <c r="A26608" s="3" t="s">
        <v>36</v>
      </c>
      <c r="B26608" s="23" t="s">
        <v>37</v>
      </c>
      <c r="C26608" s="62">
        <v>0</v>
      </c>
    </row>
    <row r="26609" spans="1:3" ht="14.1" customHeight="1" x14ac:dyDescent="0.25">
      <c r="A26609" s="28"/>
      <c r="B26609" s="9" t="s">
        <v>63</v>
      </c>
      <c r="C26609" s="12">
        <v>0</v>
      </c>
    </row>
    <row r="26610" spans="1:3" ht="14.1" customHeight="1" x14ac:dyDescent="0.25">
      <c r="A26610" s="28"/>
      <c r="B26610" s="9" t="s">
        <v>64</v>
      </c>
      <c r="C26610" s="12">
        <v>0</v>
      </c>
    </row>
    <row r="26611" spans="1:3" ht="14.1" customHeight="1" x14ac:dyDescent="0.25">
      <c r="A26611" s="28"/>
      <c r="B26611" s="9" t="s">
        <v>65</v>
      </c>
      <c r="C26611" s="12">
        <v>0</v>
      </c>
    </row>
    <row r="26612" spans="1:3" ht="14.1" customHeight="1" x14ac:dyDescent="0.25">
      <c r="A26612" s="28"/>
      <c r="B26612" s="9" t="s">
        <v>66</v>
      </c>
      <c r="C26612" s="12">
        <v>0</v>
      </c>
    </row>
    <row r="26613" spans="1:3" ht="14.1" customHeight="1" x14ac:dyDescent="0.25">
      <c r="A26613" s="28"/>
      <c r="B26613" s="9" t="s">
        <v>67</v>
      </c>
      <c r="C26613" s="12">
        <v>1</v>
      </c>
    </row>
    <row r="26614" spans="1:3" ht="14.1" customHeight="1" x14ac:dyDescent="0.25">
      <c r="A26614" s="28"/>
      <c r="B26614" s="9" t="s">
        <v>68</v>
      </c>
      <c r="C26614" s="12">
        <v>-1</v>
      </c>
    </row>
    <row r="26615" spans="1:3" ht="24" customHeight="1" x14ac:dyDescent="0.25">
      <c r="A26615" s="28"/>
      <c r="B26615" s="9" t="s">
        <v>69</v>
      </c>
      <c r="C26615" s="12">
        <v>0</v>
      </c>
    </row>
    <row r="26616" spans="1:3" ht="24" customHeight="1" x14ac:dyDescent="0.25">
      <c r="A26616" s="28"/>
      <c r="B26616" s="9" t="s">
        <v>70</v>
      </c>
      <c r="C26616" s="12">
        <v>0</v>
      </c>
    </row>
    <row r="26617" spans="1:3" ht="24" customHeight="1" x14ac:dyDescent="0.25">
      <c r="A26617" s="28"/>
      <c r="B26617" s="9" t="s">
        <v>71</v>
      </c>
      <c r="C26617" s="47">
        <v>0.5</v>
      </c>
    </row>
    <row r="26618" spans="1:3" ht="24" customHeight="1" x14ac:dyDescent="0.25">
      <c r="A26618" s="28"/>
      <c r="B26618" s="9" t="s">
        <v>72</v>
      </c>
      <c r="C26618" s="47">
        <v>-0.5</v>
      </c>
    </row>
    <row r="26619" spans="1:3" ht="24" customHeight="1" x14ac:dyDescent="0.25">
      <c r="A26619" s="28"/>
      <c r="B26619" s="9" t="s">
        <v>73</v>
      </c>
      <c r="C26619" s="12">
        <v>0</v>
      </c>
    </row>
    <row r="26620" spans="1:3" ht="24" customHeight="1" x14ac:dyDescent="0.25">
      <c r="A26620" s="28"/>
      <c r="B26620" s="9" t="s">
        <v>74</v>
      </c>
      <c r="C26620" s="12">
        <v>0</v>
      </c>
    </row>
    <row r="26621" spans="1:3" ht="24" customHeight="1" x14ac:dyDescent="0.25">
      <c r="A26621" s="28"/>
      <c r="B26621" s="9" t="s">
        <v>75</v>
      </c>
      <c r="C26621" s="47">
        <v>0.5</v>
      </c>
    </row>
    <row r="26622" spans="1:3" ht="24" customHeight="1" thickBot="1" x14ac:dyDescent="0.3">
      <c r="A26622" s="91"/>
      <c r="B26622" s="14" t="s">
        <v>76</v>
      </c>
      <c r="C26622" s="49">
        <v>-0.5</v>
      </c>
    </row>
    <row r="26623" spans="1:3" ht="15" customHeight="1" x14ac:dyDescent="0.25">
      <c r="A26623" s="42" t="s">
        <v>134</v>
      </c>
      <c r="B26623" s="43"/>
      <c r="C26623" s="43"/>
    </row>
    <row r="26625" spans="1:9" ht="20.100000000000001" customHeight="1" thickBot="1" x14ac:dyDescent="0.3">
      <c r="A26625" s="16" t="s">
        <v>116</v>
      </c>
      <c r="B26625" s="17"/>
      <c r="C26625" s="17"/>
      <c r="D26625" s="17"/>
      <c r="E26625" s="17"/>
      <c r="F26625" s="17"/>
      <c r="G26625" s="17"/>
      <c r="H26625" s="17"/>
      <c r="I26625" s="17"/>
    </row>
    <row r="26626" spans="1:9" ht="15" customHeight="1" x14ac:dyDescent="0.25">
      <c r="A26626" s="67" t="s">
        <v>117</v>
      </c>
      <c r="B26626" s="68" t="s">
        <v>89</v>
      </c>
      <c r="C26626" s="69" t="s">
        <v>90</v>
      </c>
      <c r="D26626" s="69" t="s">
        <v>91</v>
      </c>
      <c r="E26626" s="69" t="s">
        <v>118</v>
      </c>
      <c r="F26626" s="69" t="s">
        <v>92</v>
      </c>
      <c r="G26626" s="69" t="s">
        <v>59</v>
      </c>
      <c r="H26626" s="70" t="s">
        <v>93</v>
      </c>
      <c r="I26626" s="71"/>
    </row>
    <row r="26627" spans="1:9" ht="15" customHeight="1" thickBot="1" x14ac:dyDescent="0.3">
      <c r="A26627" s="72"/>
      <c r="B26627" s="73"/>
      <c r="C26627" s="74"/>
      <c r="D26627" s="74"/>
      <c r="E26627" s="74"/>
      <c r="F26627" s="74"/>
      <c r="G26627" s="74"/>
      <c r="H26627" s="75" t="s">
        <v>94</v>
      </c>
      <c r="I26627" s="76" t="s">
        <v>95</v>
      </c>
    </row>
    <row r="26628" spans="1:9" ht="14.1" customHeight="1" thickBot="1" x14ac:dyDescent="0.3">
      <c r="A26628" s="94" t="s">
        <v>62</v>
      </c>
      <c r="B26628" s="95">
        <v>73.201091801685479</v>
      </c>
      <c r="C26628" s="96">
        <v>2.6604958422246456</v>
      </c>
      <c r="D26628" s="97">
        <v>306.3889450066435</v>
      </c>
      <c r="E26628" s="98">
        <v>0</v>
      </c>
      <c r="F26628" s="97">
        <v>27.514078631476607</v>
      </c>
      <c r="G26628" s="97">
        <v>8.7283386140523547E-85</v>
      </c>
      <c r="H26628" s="96">
        <v>67.96593617523709</v>
      </c>
      <c r="I26628" s="99">
        <v>78.436247428133868</v>
      </c>
    </row>
    <row r="26629" spans="1:9" ht="15" customHeight="1" x14ac:dyDescent="0.25">
      <c r="A26629" s="42" t="s">
        <v>134</v>
      </c>
      <c r="B26629" s="43"/>
      <c r="C26629" s="43"/>
      <c r="D26629" s="43"/>
      <c r="E26629" s="43"/>
      <c r="F26629" s="43"/>
      <c r="G26629" s="43"/>
      <c r="H26629" s="43"/>
      <c r="I26629" s="43"/>
    </row>
    <row r="26630" spans="1:9" ht="15" customHeight="1" x14ac:dyDescent="0.25">
      <c r="A26630" s="50" t="s">
        <v>371</v>
      </c>
      <c r="B26630" s="51"/>
      <c r="C26630" s="51"/>
      <c r="D26630" s="51"/>
      <c r="E26630" s="51"/>
      <c r="F26630" s="51"/>
      <c r="G26630" s="51"/>
      <c r="H26630" s="51"/>
      <c r="I26630" s="51"/>
    </row>
    <row r="26633" spans="1:9" ht="16.5" x14ac:dyDescent="0.25">
      <c r="A26633" t="s">
        <v>135</v>
      </c>
    </row>
    <row r="26635" spans="1:9" ht="20.100000000000001" customHeight="1" thickBot="1" x14ac:dyDescent="0.3">
      <c r="A26635" s="16" t="s">
        <v>114</v>
      </c>
      <c r="B26635" s="17"/>
      <c r="C26635" s="17"/>
    </row>
    <row r="26636" spans="1:9" ht="15" customHeight="1" thickBot="1" x14ac:dyDescent="0.3">
      <c r="A26636" s="18"/>
      <c r="B26636" s="19"/>
      <c r="C26636" s="61" t="s">
        <v>62</v>
      </c>
    </row>
    <row r="26637" spans="1:9" ht="14.1" customHeight="1" x14ac:dyDescent="0.25">
      <c r="A26637" s="3" t="s">
        <v>36</v>
      </c>
      <c r="B26637" s="23" t="s">
        <v>37</v>
      </c>
      <c r="C26637" s="62">
        <v>0</v>
      </c>
    </row>
    <row r="26638" spans="1:9" ht="14.1" customHeight="1" x14ac:dyDescent="0.25">
      <c r="A26638" s="28"/>
      <c r="B26638" s="9" t="s">
        <v>63</v>
      </c>
      <c r="C26638" s="12">
        <v>0</v>
      </c>
    </row>
    <row r="26639" spans="1:9" ht="14.1" customHeight="1" x14ac:dyDescent="0.25">
      <c r="A26639" s="28"/>
      <c r="B26639" s="9" t="s">
        <v>64</v>
      </c>
      <c r="C26639" s="12">
        <v>0</v>
      </c>
    </row>
    <row r="26640" spans="1:9" ht="14.1" customHeight="1" x14ac:dyDescent="0.25">
      <c r="A26640" s="28"/>
      <c r="B26640" s="9" t="s">
        <v>65</v>
      </c>
      <c r="C26640" s="12">
        <v>0</v>
      </c>
    </row>
    <row r="26641" spans="1:9" ht="14.1" customHeight="1" x14ac:dyDescent="0.25">
      <c r="A26641" s="28"/>
      <c r="B26641" s="9" t="s">
        <v>66</v>
      </c>
      <c r="C26641" s="12">
        <v>0</v>
      </c>
    </row>
    <row r="26642" spans="1:9" ht="14.1" customHeight="1" x14ac:dyDescent="0.25">
      <c r="A26642" s="28"/>
      <c r="B26642" s="9" t="s">
        <v>67</v>
      </c>
      <c r="C26642" s="12">
        <v>1</v>
      </c>
    </row>
    <row r="26643" spans="1:9" ht="14.1" customHeight="1" x14ac:dyDescent="0.25">
      <c r="A26643" s="28"/>
      <c r="B26643" s="9" t="s">
        <v>68</v>
      </c>
      <c r="C26643" s="12">
        <v>-1</v>
      </c>
    </row>
    <row r="26644" spans="1:9" ht="24" customHeight="1" x14ac:dyDescent="0.25">
      <c r="A26644" s="28"/>
      <c r="B26644" s="9" t="s">
        <v>69</v>
      </c>
      <c r="C26644" s="12">
        <v>0</v>
      </c>
    </row>
    <row r="26645" spans="1:9" ht="24" customHeight="1" x14ac:dyDescent="0.25">
      <c r="A26645" s="28"/>
      <c r="B26645" s="9" t="s">
        <v>70</v>
      </c>
      <c r="C26645" s="12">
        <v>0</v>
      </c>
    </row>
    <row r="26646" spans="1:9" ht="24" customHeight="1" x14ac:dyDescent="0.25">
      <c r="A26646" s="28"/>
      <c r="B26646" s="9" t="s">
        <v>71</v>
      </c>
      <c r="C26646" s="12">
        <v>1</v>
      </c>
    </row>
    <row r="26647" spans="1:9" ht="24" customHeight="1" x14ac:dyDescent="0.25">
      <c r="A26647" s="28"/>
      <c r="B26647" s="9" t="s">
        <v>72</v>
      </c>
      <c r="C26647" s="12">
        <v>-1</v>
      </c>
    </row>
    <row r="26648" spans="1:9" ht="24" customHeight="1" x14ac:dyDescent="0.25">
      <c r="A26648" s="28"/>
      <c r="B26648" s="9" t="s">
        <v>73</v>
      </c>
      <c r="C26648" s="12">
        <v>0</v>
      </c>
    </row>
    <row r="26649" spans="1:9" ht="24" customHeight="1" x14ac:dyDescent="0.25">
      <c r="A26649" s="28"/>
      <c r="B26649" s="9" t="s">
        <v>74</v>
      </c>
      <c r="C26649" s="12">
        <v>0</v>
      </c>
    </row>
    <row r="26650" spans="1:9" ht="24" customHeight="1" x14ac:dyDescent="0.25">
      <c r="A26650" s="28"/>
      <c r="B26650" s="9" t="s">
        <v>75</v>
      </c>
      <c r="C26650" s="12">
        <v>0</v>
      </c>
    </row>
    <row r="26651" spans="1:9" ht="24" customHeight="1" thickBot="1" x14ac:dyDescent="0.3">
      <c r="A26651" s="91"/>
      <c r="B26651" s="14" t="s">
        <v>76</v>
      </c>
      <c r="C26651" s="100">
        <v>0</v>
      </c>
    </row>
    <row r="26652" spans="1:9" ht="15" customHeight="1" x14ac:dyDescent="0.25">
      <c r="A26652" s="42" t="s">
        <v>136</v>
      </c>
      <c r="B26652" s="43"/>
      <c r="C26652" s="43"/>
    </row>
    <row r="26654" spans="1:9" ht="20.100000000000001" customHeight="1" thickBot="1" x14ac:dyDescent="0.3">
      <c r="A26654" s="16" t="s">
        <v>116</v>
      </c>
      <c r="B26654" s="17"/>
      <c r="C26654" s="17"/>
      <c r="D26654" s="17"/>
      <c r="E26654" s="17"/>
      <c r="F26654" s="17"/>
      <c r="G26654" s="17"/>
      <c r="H26654" s="17"/>
      <c r="I26654" s="17"/>
    </row>
    <row r="26655" spans="1:9" ht="15" customHeight="1" x14ac:dyDescent="0.25">
      <c r="A26655" s="67" t="s">
        <v>117</v>
      </c>
      <c r="B26655" s="68" t="s">
        <v>89</v>
      </c>
      <c r="C26655" s="69" t="s">
        <v>90</v>
      </c>
      <c r="D26655" s="69" t="s">
        <v>91</v>
      </c>
      <c r="E26655" s="69" t="s">
        <v>118</v>
      </c>
      <c r="F26655" s="69" t="s">
        <v>92</v>
      </c>
      <c r="G26655" s="69" t="s">
        <v>59</v>
      </c>
      <c r="H26655" s="70" t="s">
        <v>93</v>
      </c>
      <c r="I26655" s="71"/>
    </row>
    <row r="26656" spans="1:9" ht="15" customHeight="1" thickBot="1" x14ac:dyDescent="0.3">
      <c r="A26656" s="72"/>
      <c r="B26656" s="73"/>
      <c r="C26656" s="74"/>
      <c r="D26656" s="74"/>
      <c r="E26656" s="74"/>
      <c r="F26656" s="74"/>
      <c r="G26656" s="74"/>
      <c r="H26656" s="75" t="s">
        <v>94</v>
      </c>
      <c r="I26656" s="76" t="s">
        <v>95</v>
      </c>
    </row>
    <row r="26657" spans="1:9" ht="14.1" customHeight="1" thickBot="1" x14ac:dyDescent="0.3">
      <c r="A26657" s="94" t="s">
        <v>62</v>
      </c>
      <c r="B26657" s="95">
        <v>67.825069133803296</v>
      </c>
      <c r="C26657" s="96">
        <v>3.7956841570184379</v>
      </c>
      <c r="D26657" s="97">
        <v>307.81399667164021</v>
      </c>
      <c r="E26657" s="98">
        <v>0</v>
      </c>
      <c r="F26657" s="97">
        <v>17.868997084067402</v>
      </c>
      <c r="G26657" s="97">
        <v>1.7232716627612063E-49</v>
      </c>
      <c r="H26657" s="96">
        <v>60.356298780212228</v>
      </c>
      <c r="I26657" s="99">
        <v>75.293839487394365</v>
      </c>
    </row>
    <row r="26658" spans="1:9" ht="15" customHeight="1" x14ac:dyDescent="0.25">
      <c r="A26658" s="42" t="s">
        <v>136</v>
      </c>
      <c r="B26658" s="43"/>
      <c r="C26658" s="43"/>
      <c r="D26658" s="43"/>
      <c r="E26658" s="43"/>
      <c r="F26658" s="43"/>
      <c r="G26658" s="43"/>
      <c r="H26658" s="43"/>
      <c r="I26658" s="43"/>
    </row>
    <row r="26659" spans="1:9" ht="15" customHeight="1" x14ac:dyDescent="0.25">
      <c r="A26659" s="50" t="s">
        <v>371</v>
      </c>
      <c r="B26659" s="51"/>
      <c r="C26659" s="51"/>
      <c r="D26659" s="51"/>
      <c r="E26659" s="51"/>
      <c r="F26659" s="51"/>
      <c r="G26659" s="51"/>
      <c r="H26659" s="51"/>
      <c r="I26659" s="51"/>
    </row>
    <row r="26662" spans="1:9" ht="16.5" x14ac:dyDescent="0.25">
      <c r="A26662" t="s">
        <v>137</v>
      </c>
    </row>
    <row r="26664" spans="1:9" ht="20.100000000000001" customHeight="1" thickBot="1" x14ac:dyDescent="0.3">
      <c r="A26664" s="16" t="s">
        <v>114</v>
      </c>
      <c r="B26664" s="17"/>
      <c r="C26664" s="17"/>
    </row>
    <row r="26665" spans="1:9" ht="15" customHeight="1" thickBot="1" x14ac:dyDescent="0.3">
      <c r="A26665" s="18"/>
      <c r="B26665" s="19"/>
      <c r="C26665" s="61" t="s">
        <v>62</v>
      </c>
    </row>
    <row r="26666" spans="1:9" ht="14.1" customHeight="1" x14ac:dyDescent="0.25">
      <c r="A26666" s="3" t="s">
        <v>36</v>
      </c>
      <c r="B26666" s="23" t="s">
        <v>37</v>
      </c>
      <c r="C26666" s="62">
        <v>0</v>
      </c>
    </row>
    <row r="26667" spans="1:9" ht="14.1" customHeight="1" x14ac:dyDescent="0.25">
      <c r="A26667" s="28"/>
      <c r="B26667" s="9" t="s">
        <v>63</v>
      </c>
      <c r="C26667" s="12">
        <v>0</v>
      </c>
    </row>
    <row r="26668" spans="1:9" ht="14.1" customHeight="1" x14ac:dyDescent="0.25">
      <c r="A26668" s="28"/>
      <c r="B26668" s="9" t="s">
        <v>64</v>
      </c>
      <c r="C26668" s="12">
        <v>0</v>
      </c>
    </row>
    <row r="26669" spans="1:9" ht="14.1" customHeight="1" x14ac:dyDescent="0.25">
      <c r="A26669" s="28"/>
      <c r="B26669" s="9" t="s">
        <v>65</v>
      </c>
      <c r="C26669" s="12">
        <v>0</v>
      </c>
    </row>
    <row r="26670" spans="1:9" ht="14.1" customHeight="1" x14ac:dyDescent="0.25">
      <c r="A26670" s="28"/>
      <c r="B26670" s="9" t="s">
        <v>66</v>
      </c>
      <c r="C26670" s="12">
        <v>0</v>
      </c>
    </row>
    <row r="26671" spans="1:9" ht="14.1" customHeight="1" x14ac:dyDescent="0.25">
      <c r="A26671" s="28"/>
      <c r="B26671" s="9" t="s">
        <v>67</v>
      </c>
      <c r="C26671" s="12">
        <v>1</v>
      </c>
    </row>
    <row r="26672" spans="1:9" ht="14.1" customHeight="1" x14ac:dyDescent="0.25">
      <c r="A26672" s="28"/>
      <c r="B26672" s="9" t="s">
        <v>68</v>
      </c>
      <c r="C26672" s="12">
        <v>-1</v>
      </c>
    </row>
    <row r="26673" spans="1:9" ht="24" customHeight="1" x14ac:dyDescent="0.25">
      <c r="A26673" s="28"/>
      <c r="B26673" s="9" t="s">
        <v>69</v>
      </c>
      <c r="C26673" s="12">
        <v>0</v>
      </c>
    </row>
    <row r="26674" spans="1:9" ht="24" customHeight="1" x14ac:dyDescent="0.25">
      <c r="A26674" s="28"/>
      <c r="B26674" s="9" t="s">
        <v>70</v>
      </c>
      <c r="C26674" s="12">
        <v>0</v>
      </c>
    </row>
    <row r="26675" spans="1:9" ht="24" customHeight="1" x14ac:dyDescent="0.25">
      <c r="A26675" s="28"/>
      <c r="B26675" s="9" t="s">
        <v>71</v>
      </c>
      <c r="C26675" s="12">
        <v>0</v>
      </c>
    </row>
    <row r="26676" spans="1:9" ht="24" customHeight="1" x14ac:dyDescent="0.25">
      <c r="A26676" s="28"/>
      <c r="B26676" s="9" t="s">
        <v>72</v>
      </c>
      <c r="C26676" s="12">
        <v>0</v>
      </c>
    </row>
    <row r="26677" spans="1:9" ht="24" customHeight="1" x14ac:dyDescent="0.25">
      <c r="A26677" s="28"/>
      <c r="B26677" s="9" t="s">
        <v>73</v>
      </c>
      <c r="C26677" s="12">
        <v>0</v>
      </c>
    </row>
    <row r="26678" spans="1:9" ht="24" customHeight="1" x14ac:dyDescent="0.25">
      <c r="A26678" s="28"/>
      <c r="B26678" s="9" t="s">
        <v>74</v>
      </c>
      <c r="C26678" s="12">
        <v>0</v>
      </c>
    </row>
    <row r="26679" spans="1:9" ht="24" customHeight="1" x14ac:dyDescent="0.25">
      <c r="A26679" s="28"/>
      <c r="B26679" s="9" t="s">
        <v>75</v>
      </c>
      <c r="C26679" s="12">
        <v>1</v>
      </c>
    </row>
    <row r="26680" spans="1:9" ht="24" customHeight="1" thickBot="1" x14ac:dyDescent="0.3">
      <c r="A26680" s="91"/>
      <c r="B26680" s="14" t="s">
        <v>76</v>
      </c>
      <c r="C26680" s="100">
        <v>-1</v>
      </c>
    </row>
    <row r="26681" spans="1:9" ht="15" customHeight="1" x14ac:dyDescent="0.25">
      <c r="A26681" s="42" t="s">
        <v>138</v>
      </c>
      <c r="B26681" s="43"/>
      <c r="C26681" s="43"/>
    </row>
    <row r="26683" spans="1:9" ht="20.100000000000001" customHeight="1" thickBot="1" x14ac:dyDescent="0.3">
      <c r="A26683" s="16" t="s">
        <v>116</v>
      </c>
      <c r="B26683" s="17"/>
      <c r="C26683" s="17"/>
      <c r="D26683" s="17"/>
      <c r="E26683" s="17"/>
      <c r="F26683" s="17"/>
      <c r="G26683" s="17"/>
      <c r="H26683" s="17"/>
      <c r="I26683" s="17"/>
    </row>
    <row r="26684" spans="1:9" ht="15" customHeight="1" x14ac:dyDescent="0.25">
      <c r="A26684" s="67" t="s">
        <v>117</v>
      </c>
      <c r="B26684" s="68" t="s">
        <v>89</v>
      </c>
      <c r="C26684" s="69" t="s">
        <v>90</v>
      </c>
      <c r="D26684" s="69" t="s">
        <v>91</v>
      </c>
      <c r="E26684" s="69" t="s">
        <v>118</v>
      </c>
      <c r="F26684" s="69" t="s">
        <v>92</v>
      </c>
      <c r="G26684" s="69" t="s">
        <v>59</v>
      </c>
      <c r="H26684" s="70" t="s">
        <v>93</v>
      </c>
      <c r="I26684" s="71"/>
    </row>
    <row r="26685" spans="1:9" ht="15" customHeight="1" thickBot="1" x14ac:dyDescent="0.3">
      <c r="A26685" s="72"/>
      <c r="B26685" s="73"/>
      <c r="C26685" s="74"/>
      <c r="D26685" s="74"/>
      <c r="E26685" s="74"/>
      <c r="F26685" s="74"/>
      <c r="G26685" s="74"/>
      <c r="H26685" s="75" t="s">
        <v>94</v>
      </c>
      <c r="I26685" s="76" t="s">
        <v>95</v>
      </c>
    </row>
    <row r="26686" spans="1:9" ht="14.1" customHeight="1" thickBot="1" x14ac:dyDescent="0.3">
      <c r="A26686" s="94" t="s">
        <v>62</v>
      </c>
      <c r="B26686" s="95">
        <v>78.577114469567647</v>
      </c>
      <c r="C26686" s="96">
        <v>3.7290393248312279</v>
      </c>
      <c r="D26686" s="97">
        <v>304.91582331369057</v>
      </c>
      <c r="E26686" s="98">
        <v>0</v>
      </c>
      <c r="F26686" s="97">
        <v>21.071677615822395</v>
      </c>
      <c r="G26686" s="97">
        <v>1.8771820690798023E-61</v>
      </c>
      <c r="H26686" s="96">
        <v>71.239205907289104</v>
      </c>
      <c r="I26686" s="99">
        <v>85.915023031846189</v>
      </c>
    </row>
    <row r="26687" spans="1:9" ht="15" customHeight="1" x14ac:dyDescent="0.25">
      <c r="A26687" s="42" t="s">
        <v>138</v>
      </c>
      <c r="B26687" s="43"/>
      <c r="C26687" s="43"/>
      <c r="D26687" s="43"/>
      <c r="E26687" s="43"/>
      <c r="F26687" s="43"/>
      <c r="G26687" s="43"/>
      <c r="H26687" s="43"/>
      <c r="I26687" s="43"/>
    </row>
    <row r="26688" spans="1:9" ht="15" customHeight="1" x14ac:dyDescent="0.25">
      <c r="A26688" s="50" t="s">
        <v>371</v>
      </c>
      <c r="B26688" s="51"/>
      <c r="C26688" s="51"/>
      <c r="D26688" s="51"/>
      <c r="E26688" s="51"/>
      <c r="F26688" s="51"/>
      <c r="G26688" s="51"/>
      <c r="H26688" s="51"/>
      <c r="I26688" s="51"/>
    </row>
    <row r="26691" spans="1:3" ht="16.5" x14ac:dyDescent="0.25">
      <c r="A26691" t="s">
        <v>139</v>
      </c>
    </row>
    <row r="26693" spans="1:3" ht="20.100000000000001" customHeight="1" thickBot="1" x14ac:dyDescent="0.3">
      <c r="A26693" s="16" t="s">
        <v>114</v>
      </c>
      <c r="B26693" s="17"/>
      <c r="C26693" s="17"/>
    </row>
    <row r="26694" spans="1:3" ht="15" customHeight="1" thickBot="1" x14ac:dyDescent="0.3">
      <c r="A26694" s="18"/>
      <c r="B26694" s="19"/>
      <c r="C26694" s="61" t="s">
        <v>62</v>
      </c>
    </row>
    <row r="26695" spans="1:3" ht="14.1" customHeight="1" x14ac:dyDescent="0.25">
      <c r="A26695" s="3" t="s">
        <v>36</v>
      </c>
      <c r="B26695" s="23" t="s">
        <v>37</v>
      </c>
      <c r="C26695" s="62">
        <v>0</v>
      </c>
    </row>
    <row r="26696" spans="1:3" ht="14.1" customHeight="1" x14ac:dyDescent="0.25">
      <c r="A26696" s="28"/>
      <c r="B26696" s="9" t="s">
        <v>63</v>
      </c>
      <c r="C26696" s="12">
        <v>0</v>
      </c>
    </row>
    <row r="26697" spans="1:3" ht="14.1" customHeight="1" x14ac:dyDescent="0.25">
      <c r="A26697" s="28"/>
      <c r="B26697" s="9" t="s">
        <v>64</v>
      </c>
      <c r="C26697" s="12">
        <v>0</v>
      </c>
    </row>
    <row r="26698" spans="1:3" ht="14.1" customHeight="1" x14ac:dyDescent="0.25">
      <c r="A26698" s="28"/>
      <c r="B26698" s="9" t="s">
        <v>65</v>
      </c>
      <c r="C26698" s="12">
        <v>0</v>
      </c>
    </row>
    <row r="26699" spans="1:3" ht="14.1" customHeight="1" x14ac:dyDescent="0.25">
      <c r="A26699" s="28"/>
      <c r="B26699" s="9" t="s">
        <v>66</v>
      </c>
      <c r="C26699" s="12">
        <v>0</v>
      </c>
    </row>
    <row r="26700" spans="1:3" ht="14.1" customHeight="1" x14ac:dyDescent="0.25">
      <c r="A26700" s="28"/>
      <c r="B26700" s="9" t="s">
        <v>67</v>
      </c>
      <c r="C26700" s="12">
        <v>0</v>
      </c>
    </row>
    <row r="26701" spans="1:3" ht="14.1" customHeight="1" x14ac:dyDescent="0.25">
      <c r="A26701" s="28"/>
      <c r="B26701" s="9" t="s">
        <v>68</v>
      </c>
      <c r="C26701" s="12">
        <v>0</v>
      </c>
    </row>
    <row r="26702" spans="1:3" ht="24" customHeight="1" x14ac:dyDescent="0.25">
      <c r="A26702" s="28"/>
      <c r="B26702" s="9" t="s">
        <v>69</v>
      </c>
      <c r="C26702" s="12">
        <v>0</v>
      </c>
    </row>
    <row r="26703" spans="1:3" ht="24" customHeight="1" x14ac:dyDescent="0.25">
      <c r="A26703" s="28"/>
      <c r="B26703" s="9" t="s">
        <v>70</v>
      </c>
      <c r="C26703" s="12">
        <v>0</v>
      </c>
    </row>
    <row r="26704" spans="1:3" ht="24" customHeight="1" x14ac:dyDescent="0.25">
      <c r="A26704" s="28"/>
      <c r="B26704" s="9" t="s">
        <v>71</v>
      </c>
      <c r="C26704" s="12">
        <v>1</v>
      </c>
    </row>
    <row r="26705" spans="1:9" ht="24" customHeight="1" x14ac:dyDescent="0.25">
      <c r="A26705" s="28"/>
      <c r="B26705" s="9" t="s">
        <v>72</v>
      </c>
      <c r="C26705" s="12">
        <v>-1</v>
      </c>
    </row>
    <row r="26706" spans="1:9" ht="24" customHeight="1" x14ac:dyDescent="0.25">
      <c r="A26706" s="28"/>
      <c r="B26706" s="9" t="s">
        <v>73</v>
      </c>
      <c r="C26706" s="12">
        <v>0</v>
      </c>
    </row>
    <row r="26707" spans="1:9" ht="24" customHeight="1" x14ac:dyDescent="0.25">
      <c r="A26707" s="28"/>
      <c r="B26707" s="9" t="s">
        <v>74</v>
      </c>
      <c r="C26707" s="12">
        <v>0</v>
      </c>
    </row>
    <row r="26708" spans="1:9" ht="24" customHeight="1" x14ac:dyDescent="0.25">
      <c r="A26708" s="28"/>
      <c r="B26708" s="9" t="s">
        <v>75</v>
      </c>
      <c r="C26708" s="12">
        <v>-1</v>
      </c>
    </row>
    <row r="26709" spans="1:9" ht="24" customHeight="1" thickBot="1" x14ac:dyDescent="0.3">
      <c r="A26709" s="91"/>
      <c r="B26709" s="14" t="s">
        <v>76</v>
      </c>
      <c r="C26709" s="100">
        <v>1</v>
      </c>
    </row>
    <row r="26710" spans="1:9" ht="24.95" customHeight="1" x14ac:dyDescent="0.25">
      <c r="A26710" s="42" t="s">
        <v>140</v>
      </c>
      <c r="B26710" s="43"/>
      <c r="C26710" s="43"/>
    </row>
    <row r="26712" spans="1:9" ht="20.100000000000001" customHeight="1" thickBot="1" x14ac:dyDescent="0.3">
      <c r="A26712" s="16" t="s">
        <v>116</v>
      </c>
      <c r="B26712" s="17"/>
      <c r="C26712" s="17"/>
      <c r="D26712" s="17"/>
      <c r="E26712" s="17"/>
      <c r="F26712" s="17"/>
      <c r="G26712" s="17"/>
      <c r="H26712" s="17"/>
      <c r="I26712" s="17"/>
    </row>
    <row r="26713" spans="1:9" ht="15" customHeight="1" x14ac:dyDescent="0.25">
      <c r="A26713" s="67" t="s">
        <v>117</v>
      </c>
      <c r="B26713" s="68" t="s">
        <v>89</v>
      </c>
      <c r="C26713" s="69" t="s">
        <v>90</v>
      </c>
      <c r="D26713" s="69" t="s">
        <v>91</v>
      </c>
      <c r="E26713" s="69" t="s">
        <v>118</v>
      </c>
      <c r="F26713" s="69" t="s">
        <v>92</v>
      </c>
      <c r="G26713" s="69" t="s">
        <v>59</v>
      </c>
      <c r="H26713" s="70" t="s">
        <v>93</v>
      </c>
      <c r="I26713" s="71"/>
    </row>
    <row r="26714" spans="1:9" ht="15" customHeight="1" thickBot="1" x14ac:dyDescent="0.3">
      <c r="A26714" s="72"/>
      <c r="B26714" s="73"/>
      <c r="C26714" s="74"/>
      <c r="D26714" s="74"/>
      <c r="E26714" s="74"/>
      <c r="F26714" s="74"/>
      <c r="G26714" s="74"/>
      <c r="H26714" s="75" t="s">
        <v>94</v>
      </c>
      <c r="I26714" s="76" t="s">
        <v>95</v>
      </c>
    </row>
    <row r="26715" spans="1:9" ht="14.1" customHeight="1" thickBot="1" x14ac:dyDescent="0.3">
      <c r="A26715" s="94" t="s">
        <v>62</v>
      </c>
      <c r="B26715" s="95">
        <v>-10.752045335764345</v>
      </c>
      <c r="C26715" s="96">
        <v>5.3209916844492913</v>
      </c>
      <c r="D26715" s="97">
        <v>306.3889450066435</v>
      </c>
      <c r="E26715" s="98">
        <v>0</v>
      </c>
      <c r="F26715" s="97">
        <v>-2.020684483906904</v>
      </c>
      <c r="G26715" s="97">
        <v>4.4182052659987835E-2</v>
      </c>
      <c r="H26715" s="96">
        <v>-21.222356588661114</v>
      </c>
      <c r="I26715" s="99">
        <v>-0.28173408286757451</v>
      </c>
    </row>
    <row r="26716" spans="1:9" ht="15" customHeight="1" x14ac:dyDescent="0.25">
      <c r="A26716" s="42" t="s">
        <v>140</v>
      </c>
      <c r="B26716" s="43"/>
      <c r="C26716" s="43"/>
      <c r="D26716" s="43"/>
      <c r="E26716" s="43"/>
      <c r="F26716" s="43"/>
      <c r="G26716" s="43"/>
      <c r="H26716" s="43"/>
      <c r="I26716" s="43"/>
    </row>
    <row r="26717" spans="1:9" ht="15" customHeight="1" x14ac:dyDescent="0.25">
      <c r="A26717" s="50" t="s">
        <v>371</v>
      </c>
      <c r="B26717" s="51"/>
      <c r="C26717" s="51"/>
      <c r="D26717" s="51"/>
      <c r="E26717" s="51"/>
      <c r="F26717" s="51"/>
      <c r="G26717" s="51"/>
      <c r="H26717" s="51"/>
      <c r="I26717" s="51"/>
    </row>
    <row r="26720" spans="1:9" ht="16.5" x14ac:dyDescent="0.25">
      <c r="A26720" t="s">
        <v>141</v>
      </c>
    </row>
    <row r="26723" spans="1:4" ht="16.5" x14ac:dyDescent="0.25">
      <c r="A26723" t="s">
        <v>142</v>
      </c>
    </row>
    <row r="26725" spans="1:4" ht="18" customHeight="1" thickBot="1" x14ac:dyDescent="0.3">
      <c r="A26725" s="1" t="s">
        <v>143</v>
      </c>
      <c r="B26725" s="2"/>
      <c r="C26725" s="2"/>
      <c r="D26725" s="2"/>
    </row>
    <row r="26726" spans="1:4" ht="14.1" customHeight="1" x14ac:dyDescent="0.25">
      <c r="A26726" s="101" t="s">
        <v>88</v>
      </c>
      <c r="B26726" s="4"/>
      <c r="C26726" s="102" t="s">
        <v>144</v>
      </c>
      <c r="D26726" s="103"/>
    </row>
    <row r="26727" spans="1:4" ht="15" customHeight="1" thickBot="1" x14ac:dyDescent="0.3">
      <c r="A26727" s="13"/>
      <c r="B26727" s="104"/>
      <c r="C26727" s="105" t="s">
        <v>145</v>
      </c>
      <c r="D26727" s="76" t="s">
        <v>146</v>
      </c>
    </row>
    <row r="26728" spans="1:4" ht="14.1" customHeight="1" x14ac:dyDescent="0.25">
      <c r="A26728" s="3" t="s">
        <v>36</v>
      </c>
      <c r="B26728" s="23" t="s">
        <v>37</v>
      </c>
      <c r="C26728" s="24">
        <v>1</v>
      </c>
      <c r="D26728" s="63">
        <v>1</v>
      </c>
    </row>
    <row r="26729" spans="1:4" ht="14.1" customHeight="1" x14ac:dyDescent="0.25">
      <c r="A26729" s="11"/>
      <c r="B26729" s="9" t="s">
        <v>63</v>
      </c>
      <c r="C26729" s="29">
        <v>1</v>
      </c>
      <c r="D26729" s="35">
        <v>0</v>
      </c>
    </row>
    <row r="26730" spans="1:4" ht="14.1" customHeight="1" x14ac:dyDescent="0.25">
      <c r="A26730" s="11"/>
      <c r="B26730" s="9" t="s">
        <v>64</v>
      </c>
      <c r="C26730" s="29">
        <v>0</v>
      </c>
      <c r="D26730" s="35">
        <v>1</v>
      </c>
    </row>
    <row r="26731" spans="1:4" ht="14.1" customHeight="1" x14ac:dyDescent="0.25">
      <c r="A26731" s="11"/>
      <c r="B26731" s="9" t="s">
        <v>65</v>
      </c>
      <c r="C26731" s="64">
        <v>0.25</v>
      </c>
      <c r="D26731" s="56">
        <v>0.25</v>
      </c>
    </row>
    <row r="26732" spans="1:4" ht="14.1" customHeight="1" x14ac:dyDescent="0.25">
      <c r="A26732" s="11"/>
      <c r="B26732" s="9" t="s">
        <v>66</v>
      </c>
      <c r="C26732" s="64">
        <v>0.25</v>
      </c>
      <c r="D26732" s="56">
        <v>0.25</v>
      </c>
    </row>
    <row r="26733" spans="1:4" ht="14.1" customHeight="1" x14ac:dyDescent="0.25">
      <c r="A26733" s="11"/>
      <c r="B26733" s="9" t="s">
        <v>67</v>
      </c>
      <c r="C26733" s="64">
        <v>0.25</v>
      </c>
      <c r="D26733" s="56">
        <v>0.25</v>
      </c>
    </row>
    <row r="26734" spans="1:4" ht="14.1" customHeight="1" x14ac:dyDescent="0.25">
      <c r="A26734" s="11"/>
      <c r="B26734" s="9" t="s">
        <v>68</v>
      </c>
      <c r="C26734" s="64">
        <v>0.25</v>
      </c>
      <c r="D26734" s="56">
        <v>0.25</v>
      </c>
    </row>
    <row r="26735" spans="1:4" ht="24" customHeight="1" x14ac:dyDescent="0.25">
      <c r="A26735" s="11"/>
      <c r="B26735" s="9" t="s">
        <v>69</v>
      </c>
      <c r="C26735" s="64">
        <v>0.25</v>
      </c>
      <c r="D26735" s="35">
        <v>0</v>
      </c>
    </row>
    <row r="26736" spans="1:4" ht="24" customHeight="1" x14ac:dyDescent="0.25">
      <c r="A26736" s="11"/>
      <c r="B26736" s="9" t="s">
        <v>70</v>
      </c>
      <c r="C26736" s="64">
        <v>0.25</v>
      </c>
      <c r="D26736" s="35">
        <v>0</v>
      </c>
    </row>
    <row r="26737" spans="1:6" ht="24" customHeight="1" x14ac:dyDescent="0.25">
      <c r="A26737" s="11"/>
      <c r="B26737" s="9" t="s">
        <v>71</v>
      </c>
      <c r="C26737" s="64">
        <v>0.25</v>
      </c>
      <c r="D26737" s="35">
        <v>0</v>
      </c>
    </row>
    <row r="26738" spans="1:6" ht="24" customHeight="1" x14ac:dyDescent="0.25">
      <c r="A26738" s="11"/>
      <c r="B26738" s="9" t="s">
        <v>72</v>
      </c>
      <c r="C26738" s="64">
        <v>0.25</v>
      </c>
      <c r="D26738" s="35">
        <v>0</v>
      </c>
    </row>
    <row r="26739" spans="1:6" ht="24" customHeight="1" x14ac:dyDescent="0.25">
      <c r="A26739" s="11"/>
      <c r="B26739" s="9" t="s">
        <v>73</v>
      </c>
      <c r="C26739" s="29">
        <v>0</v>
      </c>
      <c r="D26739" s="56">
        <v>0.25</v>
      </c>
    </row>
    <row r="26740" spans="1:6" ht="24" customHeight="1" x14ac:dyDescent="0.25">
      <c r="A26740" s="11"/>
      <c r="B26740" s="9" t="s">
        <v>74</v>
      </c>
      <c r="C26740" s="29">
        <v>0</v>
      </c>
      <c r="D26740" s="56">
        <v>0.25</v>
      </c>
    </row>
    <row r="26741" spans="1:6" ht="24" customHeight="1" x14ac:dyDescent="0.25">
      <c r="A26741" s="11"/>
      <c r="B26741" s="9" t="s">
        <v>75</v>
      </c>
      <c r="C26741" s="29">
        <v>0</v>
      </c>
      <c r="D26741" s="56">
        <v>0.25</v>
      </c>
    </row>
    <row r="26742" spans="1:6" ht="24" customHeight="1" thickBot="1" x14ac:dyDescent="0.3">
      <c r="A26742" s="13"/>
      <c r="B26742" s="14" t="s">
        <v>76</v>
      </c>
      <c r="C26742" s="38">
        <v>0</v>
      </c>
      <c r="D26742" s="58">
        <v>0.25</v>
      </c>
    </row>
    <row r="26744" spans="1:6" ht="20.100000000000001" customHeight="1" thickBot="1" x14ac:dyDescent="0.3">
      <c r="A26744" s="16" t="s">
        <v>147</v>
      </c>
      <c r="B26744" s="17"/>
      <c r="C26744" s="17"/>
      <c r="D26744" s="17"/>
      <c r="E26744" s="17"/>
      <c r="F26744" s="17"/>
    </row>
    <row r="26745" spans="1:6" ht="15" customHeight="1" x14ac:dyDescent="0.25">
      <c r="A26745" s="67" t="s">
        <v>144</v>
      </c>
      <c r="B26745" s="68" t="s">
        <v>148</v>
      </c>
      <c r="C26745" s="69" t="s">
        <v>90</v>
      </c>
      <c r="D26745" s="69" t="s">
        <v>91</v>
      </c>
      <c r="E26745" s="70" t="s">
        <v>93</v>
      </c>
      <c r="F26745" s="71"/>
    </row>
    <row r="26746" spans="1:6" ht="15" customHeight="1" thickBot="1" x14ac:dyDescent="0.3">
      <c r="A26746" s="72"/>
      <c r="B26746" s="73"/>
      <c r="C26746" s="74"/>
      <c r="D26746" s="74"/>
      <c r="E26746" s="75" t="s">
        <v>94</v>
      </c>
      <c r="F26746" s="76" t="s">
        <v>95</v>
      </c>
    </row>
    <row r="26747" spans="1:6" ht="14.1" customHeight="1" x14ac:dyDescent="0.25">
      <c r="A26747" s="44" t="s">
        <v>145</v>
      </c>
      <c r="B26747" s="106">
        <v>145.03026325816694</v>
      </c>
      <c r="C26747" s="53">
        <v>2.0670202984781731</v>
      </c>
      <c r="D26747" s="53">
        <v>158.71050858992334</v>
      </c>
      <c r="E26747" s="53">
        <v>140.94784889456432</v>
      </c>
      <c r="F26747" s="54">
        <v>149.11267762176956</v>
      </c>
    </row>
    <row r="26748" spans="1:6" ht="14.1" customHeight="1" thickBot="1" x14ac:dyDescent="0.3">
      <c r="A26748" s="48" t="s">
        <v>146</v>
      </c>
      <c r="B26748" s="65">
        <v>149.2012667559371</v>
      </c>
      <c r="C26748" s="57">
        <v>2.0941213560879852</v>
      </c>
      <c r="D26748" s="57">
        <v>160.61549548986875</v>
      </c>
      <c r="E26748" s="57">
        <v>145.06570398682192</v>
      </c>
      <c r="F26748" s="58">
        <v>153.33682952505228</v>
      </c>
    </row>
    <row r="26749" spans="1:6" ht="15" customHeight="1" x14ac:dyDescent="0.25">
      <c r="A26749" s="42" t="s">
        <v>370</v>
      </c>
      <c r="B26749" s="43"/>
      <c r="C26749" s="43"/>
      <c r="D26749" s="43"/>
      <c r="E26749" s="43"/>
      <c r="F26749" s="43"/>
    </row>
    <row r="26752" spans="1:6" ht="16.5" x14ac:dyDescent="0.25">
      <c r="A26752" t="s">
        <v>149</v>
      </c>
    </row>
    <row r="26754" spans="1:6" ht="18" customHeight="1" thickBot="1" x14ac:dyDescent="0.3">
      <c r="A26754" s="1" t="s">
        <v>143</v>
      </c>
      <c r="B26754" s="2"/>
      <c r="C26754" s="2"/>
      <c r="D26754" s="2"/>
      <c r="E26754" s="2"/>
      <c r="F26754" s="2"/>
    </row>
    <row r="26755" spans="1:6" ht="14.1" customHeight="1" x14ac:dyDescent="0.25">
      <c r="A26755" s="101" t="s">
        <v>88</v>
      </c>
      <c r="B26755" s="4"/>
      <c r="C26755" s="102" t="s">
        <v>150</v>
      </c>
      <c r="D26755" s="107"/>
      <c r="E26755" s="107"/>
      <c r="F26755" s="103"/>
    </row>
    <row r="26756" spans="1:6" ht="15" customHeight="1" thickBot="1" x14ac:dyDescent="0.3">
      <c r="A26756" s="13"/>
      <c r="B26756" s="104"/>
      <c r="C26756" s="105" t="s">
        <v>151</v>
      </c>
      <c r="D26756" s="75" t="s">
        <v>152</v>
      </c>
      <c r="E26756" s="75" t="s">
        <v>153</v>
      </c>
      <c r="F26756" s="76" t="s">
        <v>154</v>
      </c>
    </row>
    <row r="26757" spans="1:6" ht="14.1" customHeight="1" x14ac:dyDescent="0.25">
      <c r="A26757" s="3" t="s">
        <v>36</v>
      </c>
      <c r="B26757" s="23" t="s">
        <v>37</v>
      </c>
      <c r="C26757" s="24">
        <v>1</v>
      </c>
      <c r="D26757" s="26">
        <v>1</v>
      </c>
      <c r="E26757" s="26">
        <v>1</v>
      </c>
      <c r="F26757" s="63">
        <v>1</v>
      </c>
    </row>
    <row r="26758" spans="1:6" ht="14.1" customHeight="1" x14ac:dyDescent="0.25">
      <c r="A26758" s="11"/>
      <c r="B26758" s="9" t="s">
        <v>63</v>
      </c>
      <c r="C26758" s="64">
        <v>0.5</v>
      </c>
      <c r="D26758" s="55">
        <v>0.5</v>
      </c>
      <c r="E26758" s="55">
        <v>0.5</v>
      </c>
      <c r="F26758" s="56">
        <v>0.5</v>
      </c>
    </row>
    <row r="26759" spans="1:6" ht="14.1" customHeight="1" x14ac:dyDescent="0.25">
      <c r="A26759" s="11"/>
      <c r="B26759" s="9" t="s">
        <v>64</v>
      </c>
      <c r="C26759" s="64">
        <v>0.5</v>
      </c>
      <c r="D26759" s="55">
        <v>0.5</v>
      </c>
      <c r="E26759" s="55">
        <v>0.5</v>
      </c>
      <c r="F26759" s="56">
        <v>0.5</v>
      </c>
    </row>
    <row r="26760" spans="1:6" ht="14.1" customHeight="1" x14ac:dyDescent="0.25">
      <c r="A26760" s="11"/>
      <c r="B26760" s="9" t="s">
        <v>65</v>
      </c>
      <c r="C26760" s="29">
        <v>1</v>
      </c>
      <c r="D26760" s="31">
        <v>0</v>
      </c>
      <c r="E26760" s="31">
        <v>0</v>
      </c>
      <c r="F26760" s="35">
        <v>0</v>
      </c>
    </row>
    <row r="26761" spans="1:6" ht="14.1" customHeight="1" x14ac:dyDescent="0.25">
      <c r="A26761" s="11"/>
      <c r="B26761" s="9" t="s">
        <v>66</v>
      </c>
      <c r="C26761" s="29">
        <v>0</v>
      </c>
      <c r="D26761" s="31">
        <v>1</v>
      </c>
      <c r="E26761" s="31">
        <v>0</v>
      </c>
      <c r="F26761" s="35">
        <v>0</v>
      </c>
    </row>
    <row r="26762" spans="1:6" ht="14.1" customHeight="1" x14ac:dyDescent="0.25">
      <c r="A26762" s="11"/>
      <c r="B26762" s="9" t="s">
        <v>67</v>
      </c>
      <c r="C26762" s="29">
        <v>0</v>
      </c>
      <c r="D26762" s="31">
        <v>0</v>
      </c>
      <c r="E26762" s="31">
        <v>1</v>
      </c>
      <c r="F26762" s="35">
        <v>0</v>
      </c>
    </row>
    <row r="26763" spans="1:6" ht="14.1" customHeight="1" x14ac:dyDescent="0.25">
      <c r="A26763" s="11"/>
      <c r="B26763" s="9" t="s">
        <v>68</v>
      </c>
      <c r="C26763" s="29">
        <v>0</v>
      </c>
      <c r="D26763" s="31">
        <v>0</v>
      </c>
      <c r="E26763" s="31">
        <v>0</v>
      </c>
      <c r="F26763" s="35">
        <v>1</v>
      </c>
    </row>
    <row r="26764" spans="1:6" ht="24" customHeight="1" x14ac:dyDescent="0.25">
      <c r="A26764" s="11"/>
      <c r="B26764" s="9" t="s">
        <v>69</v>
      </c>
      <c r="C26764" s="64">
        <v>0.5</v>
      </c>
      <c r="D26764" s="31">
        <v>0</v>
      </c>
      <c r="E26764" s="31">
        <v>0</v>
      </c>
      <c r="F26764" s="35">
        <v>0</v>
      </c>
    </row>
    <row r="26765" spans="1:6" ht="24" customHeight="1" x14ac:dyDescent="0.25">
      <c r="A26765" s="11"/>
      <c r="B26765" s="9" t="s">
        <v>70</v>
      </c>
      <c r="C26765" s="29">
        <v>0</v>
      </c>
      <c r="D26765" s="55">
        <v>0.5</v>
      </c>
      <c r="E26765" s="31">
        <v>0</v>
      </c>
      <c r="F26765" s="35">
        <v>0</v>
      </c>
    </row>
    <row r="26766" spans="1:6" ht="24" customHeight="1" x14ac:dyDescent="0.25">
      <c r="A26766" s="11"/>
      <c r="B26766" s="9" t="s">
        <v>71</v>
      </c>
      <c r="C26766" s="29">
        <v>0</v>
      </c>
      <c r="D26766" s="31">
        <v>0</v>
      </c>
      <c r="E26766" s="55">
        <v>0.5</v>
      </c>
      <c r="F26766" s="35">
        <v>0</v>
      </c>
    </row>
    <row r="26767" spans="1:6" ht="24" customHeight="1" x14ac:dyDescent="0.25">
      <c r="A26767" s="11"/>
      <c r="B26767" s="9" t="s">
        <v>72</v>
      </c>
      <c r="C26767" s="29">
        <v>0</v>
      </c>
      <c r="D26767" s="31">
        <v>0</v>
      </c>
      <c r="E26767" s="31">
        <v>0</v>
      </c>
      <c r="F26767" s="56">
        <v>0.5</v>
      </c>
    </row>
    <row r="26768" spans="1:6" ht="24" customHeight="1" x14ac:dyDescent="0.25">
      <c r="A26768" s="11"/>
      <c r="B26768" s="9" t="s">
        <v>73</v>
      </c>
      <c r="C26768" s="64">
        <v>0.5</v>
      </c>
      <c r="D26768" s="31">
        <v>0</v>
      </c>
      <c r="E26768" s="31">
        <v>0</v>
      </c>
      <c r="F26768" s="35">
        <v>0</v>
      </c>
    </row>
    <row r="26769" spans="1:6" ht="24" customHeight="1" x14ac:dyDescent="0.25">
      <c r="A26769" s="11"/>
      <c r="B26769" s="9" t="s">
        <v>74</v>
      </c>
      <c r="C26769" s="29">
        <v>0</v>
      </c>
      <c r="D26769" s="55">
        <v>0.5</v>
      </c>
      <c r="E26769" s="31">
        <v>0</v>
      </c>
      <c r="F26769" s="35">
        <v>0</v>
      </c>
    </row>
    <row r="26770" spans="1:6" ht="24" customHeight="1" x14ac:dyDescent="0.25">
      <c r="A26770" s="11"/>
      <c r="B26770" s="9" t="s">
        <v>75</v>
      </c>
      <c r="C26770" s="29">
        <v>0</v>
      </c>
      <c r="D26770" s="31">
        <v>0</v>
      </c>
      <c r="E26770" s="55">
        <v>0.5</v>
      </c>
      <c r="F26770" s="35">
        <v>0</v>
      </c>
    </row>
    <row r="26771" spans="1:6" ht="24" customHeight="1" thickBot="1" x14ac:dyDescent="0.3">
      <c r="A26771" s="13"/>
      <c r="B26771" s="14" t="s">
        <v>76</v>
      </c>
      <c r="C26771" s="38">
        <v>0</v>
      </c>
      <c r="D26771" s="40">
        <v>0</v>
      </c>
      <c r="E26771" s="40">
        <v>0</v>
      </c>
      <c r="F26771" s="58">
        <v>0.5</v>
      </c>
    </row>
    <row r="26773" spans="1:6" ht="20.100000000000001" customHeight="1" thickBot="1" x14ac:dyDescent="0.3">
      <c r="A26773" s="16" t="s">
        <v>147</v>
      </c>
      <c r="B26773" s="17"/>
      <c r="C26773" s="17"/>
      <c r="D26773" s="17"/>
      <c r="E26773" s="17"/>
      <c r="F26773" s="17"/>
    </row>
    <row r="26774" spans="1:6" ht="15" customHeight="1" x14ac:dyDescent="0.25">
      <c r="A26774" s="67" t="s">
        <v>150</v>
      </c>
      <c r="B26774" s="68" t="s">
        <v>148</v>
      </c>
      <c r="C26774" s="69" t="s">
        <v>90</v>
      </c>
      <c r="D26774" s="69" t="s">
        <v>91</v>
      </c>
      <c r="E26774" s="70" t="s">
        <v>93</v>
      </c>
      <c r="F26774" s="71"/>
    </row>
    <row r="26775" spans="1:6" ht="15" customHeight="1" thickBot="1" x14ac:dyDescent="0.3">
      <c r="A26775" s="72"/>
      <c r="B26775" s="73"/>
      <c r="C26775" s="74"/>
      <c r="D26775" s="74"/>
      <c r="E26775" s="75" t="s">
        <v>94</v>
      </c>
      <c r="F26775" s="76" t="s">
        <v>95</v>
      </c>
    </row>
    <row r="26776" spans="1:6" ht="14.1" customHeight="1" x14ac:dyDescent="0.25">
      <c r="A26776" s="44" t="s">
        <v>151</v>
      </c>
      <c r="B26776" s="106">
        <v>212.91294003490916</v>
      </c>
      <c r="C26776" s="53">
        <v>2.5611350481648798</v>
      </c>
      <c r="D26776" s="53">
        <v>421.04329489630146</v>
      </c>
      <c r="E26776" s="53">
        <v>207.87873659228995</v>
      </c>
      <c r="F26776" s="54">
        <v>217.94714347752836</v>
      </c>
    </row>
    <row r="26777" spans="1:6" ht="14.1" customHeight="1" x14ac:dyDescent="0.25">
      <c r="A26777" s="46" t="s">
        <v>152</v>
      </c>
      <c r="B26777" s="64">
        <v>177.14348067988311</v>
      </c>
      <c r="C26777" s="55">
        <v>2.3777385003955631</v>
      </c>
      <c r="D26777" s="55">
        <v>416.74509790161653</v>
      </c>
      <c r="E26777" s="55">
        <v>172.46962513884057</v>
      </c>
      <c r="F26777" s="56">
        <v>181.81733622092565</v>
      </c>
    </row>
    <row r="26778" spans="1:6" ht="14.1" customHeight="1" x14ac:dyDescent="0.25">
      <c r="A26778" s="46" t="s">
        <v>153</v>
      </c>
      <c r="B26778" s="64">
        <v>135.80386555755067</v>
      </c>
      <c r="C26778" s="55">
        <v>2.2719247084552912</v>
      </c>
      <c r="D26778" s="55">
        <v>411.88133714787597</v>
      </c>
      <c r="E26778" s="55">
        <v>131.33785169620489</v>
      </c>
      <c r="F26778" s="56">
        <v>140.26987941889644</v>
      </c>
    </row>
    <row r="26779" spans="1:6" ht="14.1" customHeight="1" thickBot="1" x14ac:dyDescent="0.3">
      <c r="A26779" s="48" t="s">
        <v>154</v>
      </c>
      <c r="B26779" s="65">
        <v>62.602773755865179</v>
      </c>
      <c r="C26779" s="57">
        <v>2.2273961052801039</v>
      </c>
      <c r="D26779" s="57">
        <v>404.31343187232534</v>
      </c>
      <c r="E26779" s="57">
        <v>58.224050026990113</v>
      </c>
      <c r="F26779" s="58">
        <v>66.981497484740245</v>
      </c>
    </row>
    <row r="26780" spans="1:6" ht="15" customHeight="1" x14ac:dyDescent="0.25">
      <c r="A26780" s="42" t="s">
        <v>370</v>
      </c>
      <c r="B26780" s="43"/>
      <c r="C26780" s="43"/>
      <c r="D26780" s="43"/>
      <c r="E26780" s="43"/>
      <c r="F26780" s="43"/>
    </row>
    <row r="26783" spans="1:6" ht="16.5" x14ac:dyDescent="0.25">
      <c r="A26783" t="s">
        <v>155</v>
      </c>
    </row>
    <row r="26785" spans="1:10" ht="18" customHeight="1" thickBot="1" x14ac:dyDescent="0.3">
      <c r="A26785" s="1" t="s">
        <v>143</v>
      </c>
      <c r="B26785" s="2"/>
      <c r="C26785" s="2"/>
      <c r="D26785" s="2"/>
      <c r="E26785" s="2"/>
      <c r="F26785" s="2"/>
      <c r="G26785" s="2"/>
      <c r="H26785" s="2"/>
      <c r="I26785" s="2"/>
      <c r="J26785" s="2"/>
    </row>
    <row r="26786" spans="1:10" ht="14.1" customHeight="1" x14ac:dyDescent="0.25">
      <c r="A26786" s="101" t="s">
        <v>88</v>
      </c>
      <c r="B26786" s="4"/>
      <c r="C26786" s="102" t="s">
        <v>144</v>
      </c>
      <c r="D26786" s="107"/>
      <c r="E26786" s="107"/>
      <c r="F26786" s="107"/>
      <c r="G26786" s="107"/>
      <c r="H26786" s="107"/>
      <c r="I26786" s="107"/>
      <c r="J26786" s="103"/>
    </row>
    <row r="26787" spans="1:10" ht="15" customHeight="1" x14ac:dyDescent="0.25">
      <c r="A26787" s="11"/>
      <c r="B26787" s="7"/>
      <c r="C26787" s="108" t="s">
        <v>145</v>
      </c>
      <c r="D26787" s="109"/>
      <c r="E26787" s="109"/>
      <c r="F26787" s="110"/>
      <c r="G26787" s="111" t="s">
        <v>146</v>
      </c>
      <c r="H26787" s="109"/>
      <c r="I26787" s="109"/>
      <c r="J26787" s="112"/>
    </row>
    <row r="26788" spans="1:10" ht="14.1" customHeight="1" x14ac:dyDescent="0.25">
      <c r="A26788" s="11"/>
      <c r="B26788" s="7"/>
      <c r="C26788" s="108" t="s">
        <v>150</v>
      </c>
      <c r="D26788" s="109"/>
      <c r="E26788" s="109"/>
      <c r="F26788" s="110"/>
      <c r="G26788" s="111" t="s">
        <v>150</v>
      </c>
      <c r="H26788" s="109"/>
      <c r="I26788" s="109"/>
      <c r="J26788" s="112"/>
    </row>
    <row r="26789" spans="1:10" ht="15" customHeight="1" thickBot="1" x14ac:dyDescent="0.3">
      <c r="A26789" s="13"/>
      <c r="B26789" s="104"/>
      <c r="C26789" s="105" t="s">
        <v>151</v>
      </c>
      <c r="D26789" s="75" t="s">
        <v>152</v>
      </c>
      <c r="E26789" s="75" t="s">
        <v>153</v>
      </c>
      <c r="F26789" s="75" t="s">
        <v>154</v>
      </c>
      <c r="G26789" s="75" t="s">
        <v>151</v>
      </c>
      <c r="H26789" s="75" t="s">
        <v>152</v>
      </c>
      <c r="I26789" s="75" t="s">
        <v>153</v>
      </c>
      <c r="J26789" s="76" t="s">
        <v>154</v>
      </c>
    </row>
    <row r="26790" spans="1:10" ht="14.1" customHeight="1" x14ac:dyDescent="0.25">
      <c r="A26790" s="3" t="s">
        <v>36</v>
      </c>
      <c r="B26790" s="23" t="s">
        <v>37</v>
      </c>
      <c r="C26790" s="24">
        <v>1</v>
      </c>
      <c r="D26790" s="26">
        <v>1</v>
      </c>
      <c r="E26790" s="26">
        <v>1</v>
      </c>
      <c r="F26790" s="26">
        <v>1</v>
      </c>
      <c r="G26790" s="26">
        <v>1</v>
      </c>
      <c r="H26790" s="26">
        <v>1</v>
      </c>
      <c r="I26790" s="26">
        <v>1</v>
      </c>
      <c r="J26790" s="63">
        <v>1</v>
      </c>
    </row>
    <row r="26791" spans="1:10" ht="14.1" customHeight="1" x14ac:dyDescent="0.25">
      <c r="A26791" s="11"/>
      <c r="B26791" s="9" t="s">
        <v>63</v>
      </c>
      <c r="C26791" s="29">
        <v>1</v>
      </c>
      <c r="D26791" s="31">
        <v>1</v>
      </c>
      <c r="E26791" s="31">
        <v>1</v>
      </c>
      <c r="F26791" s="31">
        <v>1</v>
      </c>
      <c r="G26791" s="31">
        <v>0</v>
      </c>
      <c r="H26791" s="31">
        <v>0</v>
      </c>
      <c r="I26791" s="31">
        <v>0</v>
      </c>
      <c r="J26791" s="35">
        <v>0</v>
      </c>
    </row>
    <row r="26792" spans="1:10" ht="14.1" customHeight="1" x14ac:dyDescent="0.25">
      <c r="A26792" s="11"/>
      <c r="B26792" s="9" t="s">
        <v>64</v>
      </c>
      <c r="C26792" s="29">
        <v>0</v>
      </c>
      <c r="D26792" s="31">
        <v>0</v>
      </c>
      <c r="E26792" s="31">
        <v>0</v>
      </c>
      <c r="F26792" s="31">
        <v>0</v>
      </c>
      <c r="G26792" s="31">
        <v>1</v>
      </c>
      <c r="H26792" s="31">
        <v>1</v>
      </c>
      <c r="I26792" s="31">
        <v>1</v>
      </c>
      <c r="J26792" s="35">
        <v>1</v>
      </c>
    </row>
    <row r="26793" spans="1:10" ht="14.1" customHeight="1" x14ac:dyDescent="0.25">
      <c r="A26793" s="11"/>
      <c r="B26793" s="9" t="s">
        <v>65</v>
      </c>
      <c r="C26793" s="29">
        <v>1</v>
      </c>
      <c r="D26793" s="31">
        <v>0</v>
      </c>
      <c r="E26793" s="31">
        <v>0</v>
      </c>
      <c r="F26793" s="31">
        <v>0</v>
      </c>
      <c r="G26793" s="31">
        <v>1</v>
      </c>
      <c r="H26793" s="31">
        <v>0</v>
      </c>
      <c r="I26793" s="31">
        <v>0</v>
      </c>
      <c r="J26793" s="35">
        <v>0</v>
      </c>
    </row>
    <row r="26794" spans="1:10" ht="14.1" customHeight="1" x14ac:dyDescent="0.25">
      <c r="A26794" s="11"/>
      <c r="B26794" s="9" t="s">
        <v>66</v>
      </c>
      <c r="C26794" s="29">
        <v>0</v>
      </c>
      <c r="D26794" s="31">
        <v>1</v>
      </c>
      <c r="E26794" s="31">
        <v>0</v>
      </c>
      <c r="F26794" s="31">
        <v>0</v>
      </c>
      <c r="G26794" s="31">
        <v>0</v>
      </c>
      <c r="H26794" s="31">
        <v>1</v>
      </c>
      <c r="I26794" s="31">
        <v>0</v>
      </c>
      <c r="J26794" s="35">
        <v>0</v>
      </c>
    </row>
    <row r="26795" spans="1:10" ht="14.1" customHeight="1" x14ac:dyDescent="0.25">
      <c r="A26795" s="11"/>
      <c r="B26795" s="9" t="s">
        <v>67</v>
      </c>
      <c r="C26795" s="29">
        <v>0</v>
      </c>
      <c r="D26795" s="31">
        <v>0</v>
      </c>
      <c r="E26795" s="31">
        <v>1</v>
      </c>
      <c r="F26795" s="31">
        <v>0</v>
      </c>
      <c r="G26795" s="31">
        <v>0</v>
      </c>
      <c r="H26795" s="31">
        <v>0</v>
      </c>
      <c r="I26795" s="31">
        <v>1</v>
      </c>
      <c r="J26795" s="35">
        <v>0</v>
      </c>
    </row>
    <row r="26796" spans="1:10" ht="14.1" customHeight="1" x14ac:dyDescent="0.25">
      <c r="A26796" s="11"/>
      <c r="B26796" s="9" t="s">
        <v>68</v>
      </c>
      <c r="C26796" s="29">
        <v>0</v>
      </c>
      <c r="D26796" s="31">
        <v>0</v>
      </c>
      <c r="E26796" s="31">
        <v>0</v>
      </c>
      <c r="F26796" s="31">
        <v>1</v>
      </c>
      <c r="G26796" s="31">
        <v>0</v>
      </c>
      <c r="H26796" s="31">
        <v>0</v>
      </c>
      <c r="I26796" s="31">
        <v>0</v>
      </c>
      <c r="J26796" s="35">
        <v>1</v>
      </c>
    </row>
    <row r="26797" spans="1:10" ht="24" customHeight="1" x14ac:dyDescent="0.25">
      <c r="A26797" s="11"/>
      <c r="B26797" s="9" t="s">
        <v>69</v>
      </c>
      <c r="C26797" s="29">
        <v>1</v>
      </c>
      <c r="D26797" s="31">
        <v>0</v>
      </c>
      <c r="E26797" s="31">
        <v>0</v>
      </c>
      <c r="F26797" s="31">
        <v>0</v>
      </c>
      <c r="G26797" s="31">
        <v>0</v>
      </c>
      <c r="H26797" s="31">
        <v>0</v>
      </c>
      <c r="I26797" s="31">
        <v>0</v>
      </c>
      <c r="J26797" s="35">
        <v>0</v>
      </c>
    </row>
    <row r="26798" spans="1:10" ht="24" customHeight="1" x14ac:dyDescent="0.25">
      <c r="A26798" s="11"/>
      <c r="B26798" s="9" t="s">
        <v>70</v>
      </c>
      <c r="C26798" s="29">
        <v>0</v>
      </c>
      <c r="D26798" s="31">
        <v>1</v>
      </c>
      <c r="E26798" s="31">
        <v>0</v>
      </c>
      <c r="F26798" s="31">
        <v>0</v>
      </c>
      <c r="G26798" s="31">
        <v>0</v>
      </c>
      <c r="H26798" s="31">
        <v>0</v>
      </c>
      <c r="I26798" s="31">
        <v>0</v>
      </c>
      <c r="J26798" s="35">
        <v>0</v>
      </c>
    </row>
    <row r="26799" spans="1:10" ht="24" customHeight="1" x14ac:dyDescent="0.25">
      <c r="A26799" s="11"/>
      <c r="B26799" s="9" t="s">
        <v>71</v>
      </c>
      <c r="C26799" s="29">
        <v>0</v>
      </c>
      <c r="D26799" s="31">
        <v>0</v>
      </c>
      <c r="E26799" s="31">
        <v>1</v>
      </c>
      <c r="F26799" s="31">
        <v>0</v>
      </c>
      <c r="G26799" s="31">
        <v>0</v>
      </c>
      <c r="H26799" s="31">
        <v>0</v>
      </c>
      <c r="I26799" s="31">
        <v>0</v>
      </c>
      <c r="J26799" s="35">
        <v>0</v>
      </c>
    </row>
    <row r="26800" spans="1:10" ht="24" customHeight="1" x14ac:dyDescent="0.25">
      <c r="A26800" s="11"/>
      <c r="B26800" s="9" t="s">
        <v>72</v>
      </c>
      <c r="C26800" s="29">
        <v>0</v>
      </c>
      <c r="D26800" s="31">
        <v>0</v>
      </c>
      <c r="E26800" s="31">
        <v>0</v>
      </c>
      <c r="F26800" s="31">
        <v>1</v>
      </c>
      <c r="G26800" s="31">
        <v>0</v>
      </c>
      <c r="H26800" s="31">
        <v>0</v>
      </c>
      <c r="I26800" s="31">
        <v>0</v>
      </c>
      <c r="J26800" s="35">
        <v>0</v>
      </c>
    </row>
    <row r="26801" spans="1:10" ht="24" customHeight="1" x14ac:dyDescent="0.25">
      <c r="A26801" s="11"/>
      <c r="B26801" s="9" t="s">
        <v>73</v>
      </c>
      <c r="C26801" s="29">
        <v>0</v>
      </c>
      <c r="D26801" s="31">
        <v>0</v>
      </c>
      <c r="E26801" s="31">
        <v>0</v>
      </c>
      <c r="F26801" s="31">
        <v>0</v>
      </c>
      <c r="G26801" s="31">
        <v>1</v>
      </c>
      <c r="H26801" s="31">
        <v>0</v>
      </c>
      <c r="I26801" s="31">
        <v>0</v>
      </c>
      <c r="J26801" s="35">
        <v>0</v>
      </c>
    </row>
    <row r="26802" spans="1:10" ht="24" customHeight="1" x14ac:dyDescent="0.25">
      <c r="A26802" s="11"/>
      <c r="B26802" s="9" t="s">
        <v>74</v>
      </c>
      <c r="C26802" s="29">
        <v>0</v>
      </c>
      <c r="D26802" s="31">
        <v>0</v>
      </c>
      <c r="E26802" s="31">
        <v>0</v>
      </c>
      <c r="F26802" s="31">
        <v>0</v>
      </c>
      <c r="G26802" s="31">
        <v>0</v>
      </c>
      <c r="H26802" s="31">
        <v>1</v>
      </c>
      <c r="I26802" s="31">
        <v>0</v>
      </c>
      <c r="J26802" s="35">
        <v>0</v>
      </c>
    </row>
    <row r="26803" spans="1:10" ht="24" customHeight="1" x14ac:dyDescent="0.25">
      <c r="A26803" s="11"/>
      <c r="B26803" s="9" t="s">
        <v>75</v>
      </c>
      <c r="C26803" s="29">
        <v>0</v>
      </c>
      <c r="D26803" s="31">
        <v>0</v>
      </c>
      <c r="E26803" s="31">
        <v>0</v>
      </c>
      <c r="F26803" s="31">
        <v>0</v>
      </c>
      <c r="G26803" s="31">
        <v>0</v>
      </c>
      <c r="H26803" s="31">
        <v>0</v>
      </c>
      <c r="I26803" s="31">
        <v>1</v>
      </c>
      <c r="J26803" s="35">
        <v>0</v>
      </c>
    </row>
    <row r="26804" spans="1:10" ht="24" customHeight="1" thickBot="1" x14ac:dyDescent="0.3">
      <c r="A26804" s="13"/>
      <c r="B26804" s="14" t="s">
        <v>76</v>
      </c>
      <c r="C26804" s="38">
        <v>0</v>
      </c>
      <c r="D26804" s="40">
        <v>0</v>
      </c>
      <c r="E26804" s="40">
        <v>0</v>
      </c>
      <c r="F26804" s="40">
        <v>0</v>
      </c>
      <c r="G26804" s="40">
        <v>0</v>
      </c>
      <c r="H26804" s="40">
        <v>0</v>
      </c>
      <c r="I26804" s="40">
        <v>0</v>
      </c>
      <c r="J26804" s="66">
        <v>1</v>
      </c>
    </row>
    <row r="26806" spans="1:10" ht="20.100000000000001" customHeight="1" thickBot="1" x14ac:dyDescent="0.3">
      <c r="A26806" s="16" t="s">
        <v>147</v>
      </c>
      <c r="B26806" s="17"/>
      <c r="C26806" s="17"/>
      <c r="D26806" s="17"/>
      <c r="E26806" s="17"/>
      <c r="F26806" s="17"/>
      <c r="G26806" s="17"/>
    </row>
    <row r="26807" spans="1:10" ht="15" customHeight="1" x14ac:dyDescent="0.25">
      <c r="A26807" s="101" t="s">
        <v>144</v>
      </c>
      <c r="B26807" s="113" t="s">
        <v>150</v>
      </c>
      <c r="C26807" s="68" t="s">
        <v>148</v>
      </c>
      <c r="D26807" s="69" t="s">
        <v>90</v>
      </c>
      <c r="E26807" s="69" t="s">
        <v>91</v>
      </c>
      <c r="F26807" s="70" t="s">
        <v>93</v>
      </c>
      <c r="G26807" s="71"/>
    </row>
    <row r="26808" spans="1:10" ht="15" customHeight="1" thickBot="1" x14ac:dyDescent="0.3">
      <c r="A26808" s="91"/>
      <c r="B26808" s="37"/>
      <c r="C26808" s="73"/>
      <c r="D26808" s="74"/>
      <c r="E26808" s="74"/>
      <c r="F26808" s="75" t="s">
        <v>94</v>
      </c>
      <c r="G26808" s="76" t="s">
        <v>95</v>
      </c>
    </row>
    <row r="26809" spans="1:10" ht="14.1" customHeight="1" x14ac:dyDescent="0.25">
      <c r="A26809" s="3" t="s">
        <v>145</v>
      </c>
      <c r="B26809" s="23" t="s">
        <v>151</v>
      </c>
      <c r="C26809" s="106">
        <v>216.28362240901376</v>
      </c>
      <c r="D26809" s="53">
        <v>3.5642268023701944</v>
      </c>
      <c r="E26809" s="53">
        <v>421.53081135122591</v>
      </c>
      <c r="F26809" s="53">
        <v>209.27775091808417</v>
      </c>
      <c r="G26809" s="54">
        <v>223.28949389994335</v>
      </c>
    </row>
    <row r="26810" spans="1:10" ht="14.1" customHeight="1" x14ac:dyDescent="0.25">
      <c r="A26810" s="28"/>
      <c r="B26810" s="9" t="s">
        <v>152</v>
      </c>
      <c r="C26810" s="64">
        <v>178.87829043598836</v>
      </c>
      <c r="D26810" s="55">
        <v>3.2937486068317767</v>
      </c>
      <c r="E26810" s="55">
        <v>412.36087949723941</v>
      </c>
      <c r="F26810" s="55">
        <v>172.40365839071896</v>
      </c>
      <c r="G26810" s="56">
        <v>185.35292248125776</v>
      </c>
    </row>
    <row r="26811" spans="1:10" ht="14.1" customHeight="1" x14ac:dyDescent="0.25">
      <c r="A26811" s="28"/>
      <c r="B26811" s="9" t="s">
        <v>153</v>
      </c>
      <c r="C26811" s="64">
        <v>126.39210466073447</v>
      </c>
      <c r="D26811" s="55">
        <v>3.2129473222183429</v>
      </c>
      <c r="E26811" s="55">
        <v>411.80667266077421</v>
      </c>
      <c r="F26811" s="55">
        <v>120.07628138969193</v>
      </c>
      <c r="G26811" s="56">
        <v>132.70792793177702</v>
      </c>
    </row>
    <row r="26812" spans="1:10" ht="14.1" customHeight="1" x14ac:dyDescent="0.25">
      <c r="A26812" s="114"/>
      <c r="B26812" s="115" t="s">
        <v>154</v>
      </c>
      <c r="C26812" s="116">
        <v>58.567035526931178</v>
      </c>
      <c r="D26812" s="117">
        <v>3.1944434126774084</v>
      </c>
      <c r="E26812" s="117">
        <v>407.10008273708337</v>
      </c>
      <c r="F26812" s="117">
        <v>52.287372163793343</v>
      </c>
      <c r="G26812" s="118">
        <v>64.846698890069007</v>
      </c>
    </row>
    <row r="26813" spans="1:10" ht="14.1" customHeight="1" x14ac:dyDescent="0.25">
      <c r="A26813" s="119" t="s">
        <v>146</v>
      </c>
      <c r="B26813" s="120" t="s">
        <v>151</v>
      </c>
      <c r="C26813" s="121">
        <v>209.54225766080452</v>
      </c>
      <c r="D26813" s="122">
        <v>3.6788501248379264</v>
      </c>
      <c r="E26813" s="122">
        <v>420.58334925408269</v>
      </c>
      <c r="F26813" s="122">
        <v>202.31103478540521</v>
      </c>
      <c r="G26813" s="123">
        <v>216.77348053620383</v>
      </c>
    </row>
    <row r="26814" spans="1:10" ht="14.1" customHeight="1" x14ac:dyDescent="0.25">
      <c r="A26814" s="28"/>
      <c r="B26814" s="9" t="s">
        <v>152</v>
      </c>
      <c r="C26814" s="64">
        <v>175.40867092377786</v>
      </c>
      <c r="D26814" s="55">
        <v>3.4301285136343047</v>
      </c>
      <c r="E26814" s="55">
        <v>420.63807753645699</v>
      </c>
      <c r="F26814" s="55">
        <v>168.66634285426758</v>
      </c>
      <c r="G26814" s="56">
        <v>182.15099899328814</v>
      </c>
    </row>
    <row r="26815" spans="1:10" ht="14.1" customHeight="1" x14ac:dyDescent="0.25">
      <c r="A26815" s="28"/>
      <c r="B26815" s="9" t="s">
        <v>153</v>
      </c>
      <c r="C26815" s="64">
        <v>145.21562645436683</v>
      </c>
      <c r="D26815" s="55">
        <v>3.2130261480742139</v>
      </c>
      <c r="E26815" s="55">
        <v>411.95595512220171</v>
      </c>
      <c r="F26815" s="55">
        <v>138.89965497819162</v>
      </c>
      <c r="G26815" s="56">
        <v>151.53159793054203</v>
      </c>
    </row>
    <row r="26816" spans="1:10" ht="14.1" customHeight="1" thickBot="1" x14ac:dyDescent="0.3">
      <c r="A26816" s="91"/>
      <c r="B26816" s="14" t="s">
        <v>154</v>
      </c>
      <c r="C26816" s="65">
        <v>66.63851198479918</v>
      </c>
      <c r="D26816" s="57">
        <v>3.1049484572968051</v>
      </c>
      <c r="E26816" s="57">
        <v>401.31255662221361</v>
      </c>
      <c r="F26816" s="57">
        <v>60.534516073818082</v>
      </c>
      <c r="G26816" s="58">
        <v>72.742507895780278</v>
      </c>
    </row>
    <row r="26817" spans="1:7" ht="15" customHeight="1" x14ac:dyDescent="0.25">
      <c r="A26817" s="42" t="s">
        <v>370</v>
      </c>
      <c r="B26817" s="43"/>
      <c r="C26817" s="43"/>
      <c r="D26817" s="43"/>
      <c r="E26817" s="43"/>
      <c r="F26817" s="43"/>
      <c r="G26817" s="43"/>
    </row>
    <row r="26820" spans="1:7" x14ac:dyDescent="0.25">
      <c r="A26820" t="s">
        <v>383</v>
      </c>
    </row>
    <row r="26823" spans="1:7" ht="16.5" x14ac:dyDescent="0.25">
      <c r="A26823" t="s">
        <v>1</v>
      </c>
    </row>
    <row r="26825" spans="1:7" ht="18" customHeight="1" thickBot="1" x14ac:dyDescent="0.3">
      <c r="A26825" s="1" t="s">
        <v>2</v>
      </c>
      <c r="B26825" s="2"/>
      <c r="C26825" s="2"/>
    </row>
    <row r="26826" spans="1:7" ht="14.1" customHeight="1" x14ac:dyDescent="0.25">
      <c r="A26826" s="3" t="s">
        <v>3</v>
      </c>
      <c r="B26826" s="4"/>
      <c r="C26826" s="5" t="s">
        <v>384</v>
      </c>
    </row>
    <row r="26827" spans="1:7" ht="14.1" customHeight="1" x14ac:dyDescent="0.25">
      <c r="A26827" s="6" t="s">
        <v>5</v>
      </c>
      <c r="B26827" s="7"/>
      <c r="C26827" s="8" t="s">
        <v>6</v>
      </c>
    </row>
    <row r="26828" spans="1:7" ht="24" customHeight="1" x14ac:dyDescent="0.25">
      <c r="A26828" s="6" t="s">
        <v>7</v>
      </c>
      <c r="B26828" s="9" t="s">
        <v>8</v>
      </c>
      <c r="C26828" s="10" t="s">
        <v>9</v>
      </c>
    </row>
    <row r="26829" spans="1:7" ht="14.1" customHeight="1" x14ac:dyDescent="0.25">
      <c r="A26829" s="11"/>
      <c r="B26829" s="9" t="s">
        <v>10</v>
      </c>
      <c r="C26829" s="8" t="s">
        <v>11</v>
      </c>
    </row>
    <row r="26830" spans="1:7" ht="14.1" customHeight="1" x14ac:dyDescent="0.25">
      <c r="A26830" s="11"/>
      <c r="B26830" s="9" t="s">
        <v>12</v>
      </c>
      <c r="C26830" s="8" t="s">
        <v>13</v>
      </c>
    </row>
    <row r="26831" spans="1:7" ht="14.1" customHeight="1" x14ac:dyDescent="0.25">
      <c r="A26831" s="11"/>
      <c r="B26831" s="9" t="s">
        <v>14</v>
      </c>
      <c r="C26831" s="8" t="s">
        <v>13</v>
      </c>
    </row>
    <row r="26832" spans="1:7" ht="14.1" customHeight="1" x14ac:dyDescent="0.25">
      <c r="A26832" s="11"/>
      <c r="B26832" s="9" t="s">
        <v>15</v>
      </c>
      <c r="C26832" s="8" t="s">
        <v>13</v>
      </c>
    </row>
    <row r="26833" spans="1:7" ht="24" customHeight="1" x14ac:dyDescent="0.25">
      <c r="A26833" s="11"/>
      <c r="B26833" s="9" t="s">
        <v>16</v>
      </c>
      <c r="C26833" s="12">
        <v>494</v>
      </c>
    </row>
    <row r="26834" spans="1:7" ht="24" customHeight="1" x14ac:dyDescent="0.25">
      <c r="A26834" s="6" t="s">
        <v>17</v>
      </c>
      <c r="B26834" s="9" t="s">
        <v>18</v>
      </c>
      <c r="C26834" s="8" t="s">
        <v>19</v>
      </c>
    </row>
    <row r="26835" spans="1:7" ht="33.950000000000003" customHeight="1" x14ac:dyDescent="0.25">
      <c r="A26835" s="11"/>
      <c r="B26835" s="9" t="s">
        <v>20</v>
      </c>
      <c r="C26835" s="8" t="s">
        <v>21</v>
      </c>
    </row>
    <row r="26836" spans="1:7" ht="409.6" customHeight="1" x14ac:dyDescent="0.25">
      <c r="A26836" s="6" t="s">
        <v>22</v>
      </c>
      <c r="B26836" s="7"/>
      <c r="C26836" s="8" t="s">
        <v>385</v>
      </c>
    </row>
    <row r="26837" spans="1:7" ht="14.1" customHeight="1" x14ac:dyDescent="0.25">
      <c r="A26837" s="6" t="s">
        <v>24</v>
      </c>
      <c r="B26837" s="9" t="s">
        <v>25</v>
      </c>
      <c r="C26837" s="10" t="s">
        <v>386</v>
      </c>
    </row>
    <row r="26838" spans="1:7" ht="14.1" customHeight="1" thickBot="1" x14ac:dyDescent="0.3">
      <c r="A26838" s="13"/>
      <c r="B26838" s="14" t="s">
        <v>27</v>
      </c>
      <c r="C26838" s="15" t="s">
        <v>387</v>
      </c>
    </row>
    <row r="26841" spans="1:7" x14ac:dyDescent="0.25">
      <c r="A26841" t="s">
        <v>29</v>
      </c>
    </row>
    <row r="26843" spans="1:7" ht="20.100000000000001" customHeight="1" thickBot="1" x14ac:dyDescent="0.3">
      <c r="A26843" s="16" t="s">
        <v>30</v>
      </c>
      <c r="B26843" s="17"/>
      <c r="C26843" s="17"/>
      <c r="D26843" s="17"/>
      <c r="E26843" s="17"/>
      <c r="F26843" s="17"/>
      <c r="G26843" s="17"/>
    </row>
    <row r="26844" spans="1:7" ht="24.95" customHeight="1" thickBot="1" x14ac:dyDescent="0.3">
      <c r="A26844" s="18"/>
      <c r="B26844" s="19"/>
      <c r="C26844" s="20" t="s">
        <v>31</v>
      </c>
      <c r="D26844" s="21" t="s">
        <v>32</v>
      </c>
      <c r="E26844" s="21" t="s">
        <v>33</v>
      </c>
      <c r="F26844" s="21" t="s">
        <v>34</v>
      </c>
      <c r="G26844" s="22" t="s">
        <v>35</v>
      </c>
    </row>
    <row r="26845" spans="1:7" ht="14.1" customHeight="1" x14ac:dyDescent="0.25">
      <c r="A26845" s="3" t="s">
        <v>36</v>
      </c>
      <c r="B26845" s="23" t="s">
        <v>37</v>
      </c>
      <c r="C26845" s="24">
        <v>1</v>
      </c>
      <c r="D26845" s="25"/>
      <c r="E26845" s="26">
        <v>1</v>
      </c>
      <c r="F26845" s="25"/>
      <c r="G26845" s="27"/>
    </row>
    <row r="26846" spans="1:7" ht="14.1" customHeight="1" x14ac:dyDescent="0.25">
      <c r="A26846" s="28"/>
      <c r="B26846" s="9" t="s">
        <v>38</v>
      </c>
      <c r="C26846" s="29">
        <v>2</v>
      </c>
      <c r="D26846" s="30"/>
      <c r="E26846" s="31">
        <v>1</v>
      </c>
      <c r="F26846" s="30"/>
      <c r="G26846" s="32"/>
    </row>
    <row r="26847" spans="1:7" ht="14.1" customHeight="1" x14ac:dyDescent="0.25">
      <c r="A26847" s="28"/>
      <c r="B26847" s="9" t="s">
        <v>39</v>
      </c>
      <c r="C26847" s="29">
        <v>4</v>
      </c>
      <c r="D26847" s="30"/>
      <c r="E26847" s="31">
        <v>3</v>
      </c>
      <c r="F26847" s="30"/>
      <c r="G26847" s="32"/>
    </row>
    <row r="26848" spans="1:7" ht="14.1" customHeight="1" x14ac:dyDescent="0.25">
      <c r="A26848" s="28"/>
      <c r="B26848" s="9" t="s">
        <v>40</v>
      </c>
      <c r="C26848" s="29">
        <v>8</v>
      </c>
      <c r="D26848" s="30"/>
      <c r="E26848" s="31">
        <v>3</v>
      </c>
      <c r="F26848" s="30"/>
      <c r="G26848" s="32"/>
    </row>
    <row r="26849" spans="1:7" ht="24" customHeight="1" x14ac:dyDescent="0.25">
      <c r="A26849" s="33" t="s">
        <v>41</v>
      </c>
      <c r="B26849" s="9" t="s">
        <v>39</v>
      </c>
      <c r="C26849" s="29">
        <v>4</v>
      </c>
      <c r="D26849" s="34" t="s">
        <v>42</v>
      </c>
      <c r="E26849" s="31">
        <v>10</v>
      </c>
      <c r="F26849" s="34" t="s">
        <v>43</v>
      </c>
      <c r="G26849" s="35">
        <v>139</v>
      </c>
    </row>
    <row r="26850" spans="1:7" ht="14.1" customHeight="1" thickBot="1" x14ac:dyDescent="0.3">
      <c r="A26850" s="36" t="s">
        <v>44</v>
      </c>
      <c r="B26850" s="37"/>
      <c r="C26850" s="38">
        <v>19</v>
      </c>
      <c r="D26850" s="39"/>
      <c r="E26850" s="40">
        <v>18</v>
      </c>
      <c r="F26850" s="39"/>
      <c r="G26850" s="41"/>
    </row>
    <row r="26851" spans="1:7" ht="15" customHeight="1" x14ac:dyDescent="0.25">
      <c r="A26851" s="42" t="s">
        <v>388</v>
      </c>
      <c r="B26851" s="43"/>
      <c r="C26851" s="43"/>
      <c r="D26851" s="43"/>
      <c r="E26851" s="43"/>
      <c r="F26851" s="43"/>
      <c r="G26851" s="43"/>
    </row>
    <row r="26853" spans="1:7" ht="20.100000000000001" customHeight="1" thickBot="1" x14ac:dyDescent="0.3">
      <c r="A26853" s="16" t="s">
        <v>46</v>
      </c>
      <c r="B26853" s="17"/>
    </row>
    <row r="26854" spans="1:7" ht="24" customHeight="1" x14ac:dyDescent="0.25">
      <c r="A26854" s="44" t="s">
        <v>47</v>
      </c>
      <c r="B26854" s="45">
        <v>-1740.9160759982622</v>
      </c>
    </row>
    <row r="26855" spans="1:7" ht="24" customHeight="1" x14ac:dyDescent="0.25">
      <c r="A26855" s="46" t="s">
        <v>48</v>
      </c>
      <c r="B26855" s="47">
        <v>-1720.9160759982622</v>
      </c>
    </row>
    <row r="26856" spans="1:7" ht="24" customHeight="1" x14ac:dyDescent="0.25">
      <c r="A26856" s="46" t="s">
        <v>49</v>
      </c>
      <c r="B26856" s="47">
        <v>-1720.4216939757903</v>
      </c>
    </row>
    <row r="26857" spans="1:7" ht="24" customHeight="1" x14ac:dyDescent="0.25">
      <c r="A26857" s="46" t="s">
        <v>50</v>
      </c>
      <c r="B26857" s="47">
        <v>-1669.6911479031182</v>
      </c>
    </row>
    <row r="26858" spans="1:7" ht="24" customHeight="1" thickBot="1" x14ac:dyDescent="0.3">
      <c r="A26858" s="48" t="s">
        <v>51</v>
      </c>
      <c r="B26858" s="49">
        <v>-1679.6911479031182</v>
      </c>
    </row>
    <row r="26859" spans="1:7" ht="35.1" customHeight="1" x14ac:dyDescent="0.25">
      <c r="A26859" s="42" t="s">
        <v>52</v>
      </c>
      <c r="B26859" s="43"/>
    </row>
    <row r="26860" spans="1:7" ht="15" customHeight="1" x14ac:dyDescent="0.25">
      <c r="A26860" s="50" t="s">
        <v>388</v>
      </c>
      <c r="B26860" s="51"/>
    </row>
    <row r="26863" spans="1:7" ht="16.5" x14ac:dyDescent="0.25">
      <c r="A26863" t="s">
        <v>53</v>
      </c>
    </row>
    <row r="26865" spans="1:5" ht="20.100000000000001" customHeight="1" thickBot="1" x14ac:dyDescent="0.3">
      <c r="A26865" s="16" t="s">
        <v>54</v>
      </c>
      <c r="B26865" s="17"/>
      <c r="C26865" s="17"/>
      <c r="D26865" s="17"/>
      <c r="E26865" s="17"/>
    </row>
    <row r="26866" spans="1:5" ht="24.95" customHeight="1" thickBot="1" x14ac:dyDescent="0.3">
      <c r="A26866" s="52" t="s">
        <v>55</v>
      </c>
      <c r="B26866" s="20" t="s">
        <v>56</v>
      </c>
      <c r="C26866" s="21" t="s">
        <v>57</v>
      </c>
      <c r="D26866" s="21" t="s">
        <v>58</v>
      </c>
      <c r="E26866" s="22" t="s">
        <v>59</v>
      </c>
    </row>
    <row r="26867" spans="1:5" ht="14.1" customHeight="1" x14ac:dyDescent="0.25">
      <c r="A26867" s="44" t="s">
        <v>37</v>
      </c>
      <c r="B26867" s="24">
        <v>1</v>
      </c>
      <c r="C26867" s="53">
        <v>127.10869919963406</v>
      </c>
      <c r="D26867" s="53">
        <v>17595.037579074062</v>
      </c>
      <c r="E26867" s="54">
        <v>3.7011503881423648E-138</v>
      </c>
    </row>
    <row r="26868" spans="1:5" ht="14.1" customHeight="1" x14ac:dyDescent="0.25">
      <c r="A26868" s="46" t="s">
        <v>38</v>
      </c>
      <c r="B26868" s="29">
        <v>1</v>
      </c>
      <c r="C26868" s="55">
        <v>127.108699199634</v>
      </c>
      <c r="D26868" s="55">
        <v>0.94397349117904028</v>
      </c>
      <c r="E26868" s="56">
        <v>0.33310329858004561</v>
      </c>
    </row>
    <row r="26869" spans="1:5" ht="14.1" customHeight="1" x14ac:dyDescent="0.25">
      <c r="A26869" s="46" t="s">
        <v>39</v>
      </c>
      <c r="B26869" s="29">
        <v>3</v>
      </c>
      <c r="C26869" s="55">
        <v>118.71287540684794</v>
      </c>
      <c r="D26869" s="55">
        <v>197.1255979170688</v>
      </c>
      <c r="E26869" s="56">
        <v>6.2218609469453593E-46</v>
      </c>
    </row>
    <row r="26870" spans="1:5" ht="14.1" customHeight="1" thickBot="1" x14ac:dyDescent="0.3">
      <c r="A26870" s="48" t="s">
        <v>40</v>
      </c>
      <c r="B26870" s="38">
        <v>3</v>
      </c>
      <c r="C26870" s="57">
        <v>118.71287540684794</v>
      </c>
      <c r="D26870" s="57">
        <v>8.9016749696286492</v>
      </c>
      <c r="E26870" s="58">
        <v>2.2835521308815869E-5</v>
      </c>
    </row>
    <row r="26871" spans="1:5" ht="15" customHeight="1" x14ac:dyDescent="0.25">
      <c r="A26871" s="42" t="s">
        <v>388</v>
      </c>
      <c r="B26871" s="43"/>
      <c r="C26871" s="43"/>
      <c r="D26871" s="43"/>
      <c r="E26871" s="43"/>
    </row>
    <row r="26874" spans="1:5" ht="16.5" x14ac:dyDescent="0.25">
      <c r="A26874" t="s">
        <v>60</v>
      </c>
    </row>
    <row r="26876" spans="1:5" ht="18" customHeight="1" thickBot="1" x14ac:dyDescent="0.3">
      <c r="A26876" s="1" t="s">
        <v>61</v>
      </c>
      <c r="B26876" s="2"/>
      <c r="C26876" s="2"/>
    </row>
    <row r="26877" spans="1:5" ht="15" customHeight="1" thickBot="1" x14ac:dyDescent="0.3">
      <c r="A26877" s="59"/>
      <c r="B26877" s="60"/>
      <c r="C26877" s="61" t="s">
        <v>62</v>
      </c>
    </row>
    <row r="26878" spans="1:5" ht="14.1" customHeight="1" x14ac:dyDescent="0.25">
      <c r="A26878" s="3" t="s">
        <v>36</v>
      </c>
      <c r="B26878" s="23" t="s">
        <v>37</v>
      </c>
      <c r="C26878" s="62">
        <v>0.99999999999999989</v>
      </c>
    </row>
    <row r="26879" spans="1:5" ht="14.1" customHeight="1" x14ac:dyDescent="0.25">
      <c r="A26879" s="11"/>
      <c r="B26879" s="9" t="s">
        <v>63</v>
      </c>
      <c r="C26879" s="47">
        <v>0.5</v>
      </c>
    </row>
    <row r="26880" spans="1:5" ht="14.1" customHeight="1" x14ac:dyDescent="0.25">
      <c r="A26880" s="11"/>
      <c r="B26880" s="9" t="s">
        <v>64</v>
      </c>
      <c r="C26880" s="47">
        <v>0.49999999999999989</v>
      </c>
    </row>
    <row r="26881" spans="1:3" ht="14.1" customHeight="1" x14ac:dyDescent="0.25">
      <c r="A26881" s="11"/>
      <c r="B26881" s="9" t="s">
        <v>65</v>
      </c>
      <c r="C26881" s="47">
        <v>0.24999999999999997</v>
      </c>
    </row>
    <row r="26882" spans="1:3" ht="14.1" customHeight="1" x14ac:dyDescent="0.25">
      <c r="A26882" s="11"/>
      <c r="B26882" s="9" t="s">
        <v>66</v>
      </c>
      <c r="C26882" s="47">
        <v>0.24999999999999997</v>
      </c>
    </row>
    <row r="26883" spans="1:3" ht="14.1" customHeight="1" x14ac:dyDescent="0.25">
      <c r="A26883" s="11"/>
      <c r="B26883" s="9" t="s">
        <v>67</v>
      </c>
      <c r="C26883" s="47">
        <v>0.25</v>
      </c>
    </row>
    <row r="26884" spans="1:3" ht="14.1" customHeight="1" x14ac:dyDescent="0.25">
      <c r="A26884" s="11"/>
      <c r="B26884" s="9" t="s">
        <v>68</v>
      </c>
      <c r="C26884" s="47">
        <v>0.24999999999999986</v>
      </c>
    </row>
    <row r="26885" spans="1:3" ht="24" customHeight="1" x14ac:dyDescent="0.25">
      <c r="A26885" s="11"/>
      <c r="B26885" s="9" t="s">
        <v>69</v>
      </c>
      <c r="C26885" s="47">
        <v>0.12499999999999997</v>
      </c>
    </row>
    <row r="26886" spans="1:3" ht="24" customHeight="1" x14ac:dyDescent="0.25">
      <c r="A26886" s="11"/>
      <c r="B26886" s="9" t="s">
        <v>70</v>
      </c>
      <c r="C26886" s="47">
        <v>0.12499999999999997</v>
      </c>
    </row>
    <row r="26887" spans="1:3" ht="24" customHeight="1" x14ac:dyDescent="0.25">
      <c r="A26887" s="11"/>
      <c r="B26887" s="9" t="s">
        <v>71</v>
      </c>
      <c r="C26887" s="47">
        <v>0.12500000000000019</v>
      </c>
    </row>
    <row r="26888" spans="1:3" ht="24" customHeight="1" x14ac:dyDescent="0.25">
      <c r="A26888" s="11"/>
      <c r="B26888" s="9" t="s">
        <v>72</v>
      </c>
      <c r="C26888" s="47">
        <v>0.12499999999999997</v>
      </c>
    </row>
    <row r="26889" spans="1:3" ht="24" customHeight="1" x14ac:dyDescent="0.25">
      <c r="A26889" s="11"/>
      <c r="B26889" s="9" t="s">
        <v>73</v>
      </c>
      <c r="C26889" s="47">
        <v>0.12499999999999999</v>
      </c>
    </row>
    <row r="26890" spans="1:3" ht="24" customHeight="1" x14ac:dyDescent="0.25">
      <c r="A26890" s="11"/>
      <c r="B26890" s="9" t="s">
        <v>74</v>
      </c>
      <c r="C26890" s="47">
        <v>0.125</v>
      </c>
    </row>
    <row r="26891" spans="1:3" ht="24" customHeight="1" x14ac:dyDescent="0.25">
      <c r="A26891" s="11"/>
      <c r="B26891" s="9" t="s">
        <v>75</v>
      </c>
      <c r="C26891" s="47">
        <v>0.12499999999999986</v>
      </c>
    </row>
    <row r="26892" spans="1:3" ht="24" customHeight="1" thickBot="1" x14ac:dyDescent="0.3">
      <c r="A26892" s="13"/>
      <c r="B26892" s="14" t="s">
        <v>76</v>
      </c>
      <c r="C26892" s="49">
        <v>0.12499999999999986</v>
      </c>
    </row>
    <row r="26894" spans="1:3" ht="18" customHeight="1" thickBot="1" x14ac:dyDescent="0.3">
      <c r="A26894" s="1" t="s">
        <v>77</v>
      </c>
      <c r="B26894" s="2"/>
      <c r="C26894" s="2"/>
    </row>
    <row r="26895" spans="1:3" ht="15" customHeight="1" thickBot="1" x14ac:dyDescent="0.3">
      <c r="A26895" s="59"/>
      <c r="B26895" s="60"/>
      <c r="C26895" s="61" t="s">
        <v>78</v>
      </c>
    </row>
    <row r="26896" spans="1:3" ht="14.1" customHeight="1" x14ac:dyDescent="0.25">
      <c r="A26896" s="3" t="s">
        <v>36</v>
      </c>
      <c r="B26896" s="23" t="s">
        <v>37</v>
      </c>
      <c r="C26896" s="62">
        <v>0</v>
      </c>
    </row>
    <row r="26897" spans="1:5" ht="14.1" customHeight="1" x14ac:dyDescent="0.25">
      <c r="A26897" s="11"/>
      <c r="B26897" s="9" t="s">
        <v>63</v>
      </c>
      <c r="C26897" s="12">
        <v>1</v>
      </c>
    </row>
    <row r="26898" spans="1:5" ht="14.1" customHeight="1" x14ac:dyDescent="0.25">
      <c r="A26898" s="11"/>
      <c r="B26898" s="9" t="s">
        <v>64</v>
      </c>
      <c r="C26898" s="12">
        <v>-1.0000000000000013</v>
      </c>
    </row>
    <row r="26899" spans="1:5" ht="14.1" customHeight="1" x14ac:dyDescent="0.25">
      <c r="A26899" s="11"/>
      <c r="B26899" s="9" t="s">
        <v>65</v>
      </c>
      <c r="C26899" s="12">
        <v>0</v>
      </c>
    </row>
    <row r="26900" spans="1:5" ht="14.1" customHeight="1" x14ac:dyDescent="0.25">
      <c r="A26900" s="11"/>
      <c r="B26900" s="9" t="s">
        <v>66</v>
      </c>
      <c r="C26900" s="12">
        <v>0</v>
      </c>
    </row>
    <row r="26901" spans="1:5" ht="14.1" customHeight="1" x14ac:dyDescent="0.25">
      <c r="A26901" s="11"/>
      <c r="B26901" s="9" t="s">
        <v>67</v>
      </c>
      <c r="C26901" s="12">
        <v>0</v>
      </c>
    </row>
    <row r="26902" spans="1:5" ht="14.1" customHeight="1" x14ac:dyDescent="0.25">
      <c r="A26902" s="11"/>
      <c r="B26902" s="9" t="s">
        <v>68</v>
      </c>
      <c r="C26902" s="12">
        <v>0</v>
      </c>
    </row>
    <row r="26903" spans="1:5" ht="24" customHeight="1" x14ac:dyDescent="0.25">
      <c r="A26903" s="11"/>
      <c r="B26903" s="9" t="s">
        <v>69</v>
      </c>
      <c r="C26903" s="47">
        <v>0.25000000000000017</v>
      </c>
    </row>
    <row r="26904" spans="1:5" ht="24" customHeight="1" x14ac:dyDescent="0.25">
      <c r="A26904" s="11"/>
      <c r="B26904" s="9" t="s">
        <v>70</v>
      </c>
      <c r="C26904" s="47">
        <v>0.25000000000000011</v>
      </c>
    </row>
    <row r="26905" spans="1:5" ht="24" customHeight="1" x14ac:dyDescent="0.25">
      <c r="A26905" s="11"/>
      <c r="B26905" s="9" t="s">
        <v>71</v>
      </c>
      <c r="C26905" s="47">
        <v>0.25000000000000022</v>
      </c>
    </row>
    <row r="26906" spans="1:5" ht="24" customHeight="1" x14ac:dyDescent="0.25">
      <c r="A26906" s="11"/>
      <c r="B26906" s="9" t="s">
        <v>72</v>
      </c>
      <c r="C26906" s="47">
        <v>0.24999999999999956</v>
      </c>
    </row>
    <row r="26907" spans="1:5" ht="24" customHeight="1" x14ac:dyDescent="0.25">
      <c r="A26907" s="11"/>
      <c r="B26907" s="9" t="s">
        <v>73</v>
      </c>
      <c r="C26907" s="47">
        <v>-0.25000000000000011</v>
      </c>
    </row>
    <row r="26908" spans="1:5" ht="24" customHeight="1" x14ac:dyDescent="0.25">
      <c r="A26908" s="11"/>
      <c r="B26908" s="9" t="s">
        <v>74</v>
      </c>
      <c r="C26908" s="47">
        <v>-0.25000000000000022</v>
      </c>
    </row>
    <row r="26909" spans="1:5" ht="24" customHeight="1" x14ac:dyDescent="0.25">
      <c r="A26909" s="11"/>
      <c r="B26909" s="9" t="s">
        <v>75</v>
      </c>
      <c r="C26909" s="47">
        <v>-0.25000000000000022</v>
      </c>
    </row>
    <row r="26910" spans="1:5" ht="24" customHeight="1" thickBot="1" x14ac:dyDescent="0.3">
      <c r="A26910" s="13"/>
      <c r="B26910" s="14" t="s">
        <v>76</v>
      </c>
      <c r="C26910" s="49">
        <v>-0.25000000000000011</v>
      </c>
    </row>
    <row r="26912" spans="1:5" ht="18" customHeight="1" thickBot="1" x14ac:dyDescent="0.3">
      <c r="A26912" s="1" t="s">
        <v>79</v>
      </c>
      <c r="B26912" s="2"/>
      <c r="C26912" s="2"/>
      <c r="D26912" s="2"/>
      <c r="E26912" s="2"/>
    </row>
    <row r="26913" spans="1:5" ht="15" customHeight="1" thickBot="1" x14ac:dyDescent="0.3">
      <c r="A26913" s="59"/>
      <c r="B26913" s="60"/>
      <c r="C26913" s="20" t="s">
        <v>80</v>
      </c>
      <c r="D26913" s="21" t="s">
        <v>81</v>
      </c>
      <c r="E26913" s="22" t="s">
        <v>82</v>
      </c>
    </row>
    <row r="26914" spans="1:5" ht="14.1" customHeight="1" x14ac:dyDescent="0.25">
      <c r="A26914" s="3" t="s">
        <v>36</v>
      </c>
      <c r="B26914" s="23" t="s">
        <v>37</v>
      </c>
      <c r="C26914" s="24">
        <v>0</v>
      </c>
      <c r="D26914" s="26">
        <v>0</v>
      </c>
      <c r="E26914" s="63">
        <v>0</v>
      </c>
    </row>
    <row r="26915" spans="1:5" ht="14.1" customHeight="1" x14ac:dyDescent="0.25">
      <c r="A26915" s="11"/>
      <c r="B26915" s="9" t="s">
        <v>63</v>
      </c>
      <c r="C26915" s="29">
        <v>0</v>
      </c>
      <c r="D26915" s="31">
        <v>0</v>
      </c>
      <c r="E26915" s="35">
        <v>0</v>
      </c>
    </row>
    <row r="26916" spans="1:5" ht="14.1" customHeight="1" x14ac:dyDescent="0.25">
      <c r="A26916" s="11"/>
      <c r="B26916" s="9" t="s">
        <v>64</v>
      </c>
      <c r="C26916" s="29">
        <v>0</v>
      </c>
      <c r="D26916" s="31">
        <v>0</v>
      </c>
      <c r="E26916" s="35">
        <v>0</v>
      </c>
    </row>
    <row r="26917" spans="1:5" ht="14.1" customHeight="1" x14ac:dyDescent="0.25">
      <c r="A26917" s="11"/>
      <c r="B26917" s="9" t="s">
        <v>65</v>
      </c>
      <c r="C26917" s="29">
        <v>1</v>
      </c>
      <c r="D26917" s="31">
        <v>0</v>
      </c>
      <c r="E26917" s="35">
        <v>0</v>
      </c>
    </row>
    <row r="26918" spans="1:5" ht="14.1" customHeight="1" x14ac:dyDescent="0.25">
      <c r="A26918" s="11"/>
      <c r="B26918" s="9" t="s">
        <v>66</v>
      </c>
      <c r="C26918" s="29">
        <v>0</v>
      </c>
      <c r="D26918" s="31">
        <v>1</v>
      </c>
      <c r="E26918" s="35">
        <v>0</v>
      </c>
    </row>
    <row r="26919" spans="1:5" ht="14.1" customHeight="1" x14ac:dyDescent="0.25">
      <c r="A26919" s="11"/>
      <c r="B26919" s="9" t="s">
        <v>67</v>
      </c>
      <c r="C26919" s="29">
        <v>0</v>
      </c>
      <c r="D26919" s="31">
        <v>0</v>
      </c>
      <c r="E26919" s="35">
        <v>1</v>
      </c>
    </row>
    <row r="26920" spans="1:5" ht="14.1" customHeight="1" x14ac:dyDescent="0.25">
      <c r="A26920" s="11"/>
      <c r="B26920" s="9" t="s">
        <v>68</v>
      </c>
      <c r="C26920" s="29">
        <v>-1.0000000000000013</v>
      </c>
      <c r="D26920" s="31">
        <v>-1.0000000000000013</v>
      </c>
      <c r="E26920" s="35">
        <v>-1.0000000000000018</v>
      </c>
    </row>
    <row r="26921" spans="1:5" ht="24" customHeight="1" x14ac:dyDescent="0.25">
      <c r="A26921" s="11"/>
      <c r="B26921" s="9" t="s">
        <v>69</v>
      </c>
      <c r="C26921" s="64">
        <v>0.49999999999999983</v>
      </c>
      <c r="D26921" s="31">
        <v>0</v>
      </c>
      <c r="E26921" s="35">
        <v>0</v>
      </c>
    </row>
    <row r="26922" spans="1:5" ht="24" customHeight="1" x14ac:dyDescent="0.25">
      <c r="A26922" s="11"/>
      <c r="B26922" s="9" t="s">
        <v>70</v>
      </c>
      <c r="C26922" s="29">
        <v>0</v>
      </c>
      <c r="D26922" s="55">
        <v>0.50000000000000011</v>
      </c>
      <c r="E26922" s="35">
        <v>0</v>
      </c>
    </row>
    <row r="26923" spans="1:5" ht="24" customHeight="1" x14ac:dyDescent="0.25">
      <c r="A26923" s="11"/>
      <c r="B26923" s="9" t="s">
        <v>71</v>
      </c>
      <c r="C26923" s="29">
        <v>0</v>
      </c>
      <c r="D26923" s="31">
        <v>0</v>
      </c>
      <c r="E26923" s="56">
        <v>0.49999999999999989</v>
      </c>
    </row>
    <row r="26924" spans="1:5" ht="24" customHeight="1" x14ac:dyDescent="0.25">
      <c r="A26924" s="11"/>
      <c r="B26924" s="9" t="s">
        <v>72</v>
      </c>
      <c r="C26924" s="64">
        <v>-0.50000000000000122</v>
      </c>
      <c r="D26924" s="55">
        <v>-0.500000000000001</v>
      </c>
      <c r="E26924" s="56">
        <v>-0.50000000000000089</v>
      </c>
    </row>
    <row r="26925" spans="1:5" ht="24" customHeight="1" x14ac:dyDescent="0.25">
      <c r="A26925" s="11"/>
      <c r="B26925" s="9" t="s">
        <v>73</v>
      </c>
      <c r="C26925" s="64">
        <v>0.5</v>
      </c>
      <c r="D26925" s="31">
        <v>0</v>
      </c>
      <c r="E26925" s="35">
        <v>0</v>
      </c>
    </row>
    <row r="26926" spans="1:5" ht="24" customHeight="1" x14ac:dyDescent="0.25">
      <c r="A26926" s="11"/>
      <c r="B26926" s="9" t="s">
        <v>74</v>
      </c>
      <c r="C26926" s="29">
        <v>0</v>
      </c>
      <c r="D26926" s="55">
        <v>0.49999999999999956</v>
      </c>
      <c r="E26926" s="35">
        <v>0</v>
      </c>
    </row>
    <row r="26927" spans="1:5" ht="24" customHeight="1" x14ac:dyDescent="0.25">
      <c r="A26927" s="11"/>
      <c r="B26927" s="9" t="s">
        <v>75</v>
      </c>
      <c r="C26927" s="29">
        <v>0</v>
      </c>
      <c r="D26927" s="31">
        <v>0</v>
      </c>
      <c r="E26927" s="56">
        <v>0.5</v>
      </c>
    </row>
    <row r="26928" spans="1:5" ht="24" customHeight="1" thickBot="1" x14ac:dyDescent="0.3">
      <c r="A26928" s="13"/>
      <c r="B26928" s="14" t="s">
        <v>76</v>
      </c>
      <c r="C26928" s="65">
        <v>-0.500000000000001</v>
      </c>
      <c r="D26928" s="57">
        <v>-0.50000000000000078</v>
      </c>
      <c r="E26928" s="58">
        <v>-0.50000000000000067</v>
      </c>
    </row>
    <row r="26930" spans="1:5" ht="18" customHeight="1" thickBot="1" x14ac:dyDescent="0.3">
      <c r="A26930" s="1" t="s">
        <v>83</v>
      </c>
      <c r="B26930" s="2"/>
      <c r="C26930" s="2"/>
      <c r="D26930" s="2"/>
      <c r="E26930" s="2"/>
    </row>
    <row r="26931" spans="1:5" ht="15" customHeight="1" thickBot="1" x14ac:dyDescent="0.3">
      <c r="A26931" s="59"/>
      <c r="B26931" s="60"/>
      <c r="C26931" s="20" t="s">
        <v>84</v>
      </c>
      <c r="D26931" s="21" t="s">
        <v>85</v>
      </c>
      <c r="E26931" s="22" t="s">
        <v>86</v>
      </c>
    </row>
    <row r="26932" spans="1:5" ht="14.1" customHeight="1" x14ac:dyDescent="0.25">
      <c r="A26932" s="3" t="s">
        <v>36</v>
      </c>
      <c r="B26932" s="23" t="s">
        <v>37</v>
      </c>
      <c r="C26932" s="24">
        <v>0</v>
      </c>
      <c r="D26932" s="26">
        <v>0</v>
      </c>
      <c r="E26932" s="63">
        <v>0</v>
      </c>
    </row>
    <row r="26933" spans="1:5" ht="14.1" customHeight="1" x14ac:dyDescent="0.25">
      <c r="A26933" s="11"/>
      <c r="B26933" s="9" t="s">
        <v>63</v>
      </c>
      <c r="C26933" s="29">
        <v>0</v>
      </c>
      <c r="D26933" s="31">
        <v>0</v>
      </c>
      <c r="E26933" s="35">
        <v>0</v>
      </c>
    </row>
    <row r="26934" spans="1:5" ht="14.1" customHeight="1" x14ac:dyDescent="0.25">
      <c r="A26934" s="11"/>
      <c r="B26934" s="9" t="s">
        <v>64</v>
      </c>
      <c r="C26934" s="29">
        <v>0</v>
      </c>
      <c r="D26934" s="31">
        <v>0</v>
      </c>
      <c r="E26934" s="35">
        <v>0</v>
      </c>
    </row>
    <row r="26935" spans="1:5" ht="14.1" customHeight="1" x14ac:dyDescent="0.25">
      <c r="A26935" s="11"/>
      <c r="B26935" s="9" t="s">
        <v>65</v>
      </c>
      <c r="C26935" s="29">
        <v>0</v>
      </c>
      <c r="D26935" s="31">
        <v>0</v>
      </c>
      <c r="E26935" s="35">
        <v>0</v>
      </c>
    </row>
    <row r="26936" spans="1:5" ht="14.1" customHeight="1" x14ac:dyDescent="0.25">
      <c r="A26936" s="11"/>
      <c r="B26936" s="9" t="s">
        <v>66</v>
      </c>
      <c r="C26936" s="29">
        <v>0</v>
      </c>
      <c r="D26936" s="31">
        <v>0</v>
      </c>
      <c r="E26936" s="35">
        <v>0</v>
      </c>
    </row>
    <row r="26937" spans="1:5" ht="14.1" customHeight="1" x14ac:dyDescent="0.25">
      <c r="A26937" s="11"/>
      <c r="B26937" s="9" t="s">
        <v>67</v>
      </c>
      <c r="C26937" s="29">
        <v>0</v>
      </c>
      <c r="D26937" s="31">
        <v>0</v>
      </c>
      <c r="E26937" s="35">
        <v>0</v>
      </c>
    </row>
    <row r="26938" spans="1:5" ht="14.1" customHeight="1" x14ac:dyDescent="0.25">
      <c r="A26938" s="11"/>
      <c r="B26938" s="9" t="s">
        <v>68</v>
      </c>
      <c r="C26938" s="29">
        <v>0</v>
      </c>
      <c r="D26938" s="31">
        <v>0</v>
      </c>
      <c r="E26938" s="35">
        <v>0</v>
      </c>
    </row>
    <row r="26939" spans="1:5" ht="24" customHeight="1" x14ac:dyDescent="0.25">
      <c r="A26939" s="11"/>
      <c r="B26939" s="9" t="s">
        <v>69</v>
      </c>
      <c r="C26939" s="29">
        <v>1</v>
      </c>
      <c r="D26939" s="31">
        <v>0</v>
      </c>
      <c r="E26939" s="35">
        <v>0</v>
      </c>
    </row>
    <row r="26940" spans="1:5" ht="24" customHeight="1" x14ac:dyDescent="0.25">
      <c r="A26940" s="11"/>
      <c r="B26940" s="9" t="s">
        <v>70</v>
      </c>
      <c r="C26940" s="29">
        <v>0</v>
      </c>
      <c r="D26940" s="31">
        <v>1</v>
      </c>
      <c r="E26940" s="35">
        <v>0</v>
      </c>
    </row>
    <row r="26941" spans="1:5" ht="24" customHeight="1" x14ac:dyDescent="0.25">
      <c r="A26941" s="11"/>
      <c r="B26941" s="9" t="s">
        <v>71</v>
      </c>
      <c r="C26941" s="29">
        <v>0</v>
      </c>
      <c r="D26941" s="31">
        <v>0</v>
      </c>
      <c r="E26941" s="35">
        <v>1</v>
      </c>
    </row>
    <row r="26942" spans="1:5" ht="24" customHeight="1" x14ac:dyDescent="0.25">
      <c r="A26942" s="11"/>
      <c r="B26942" s="9" t="s">
        <v>72</v>
      </c>
      <c r="C26942" s="29">
        <v>-1.0000000000000022</v>
      </c>
      <c r="D26942" s="31">
        <v>-1.0000000000000016</v>
      </c>
      <c r="E26942" s="35">
        <v>-1.000000000000002</v>
      </c>
    </row>
    <row r="26943" spans="1:5" ht="24" customHeight="1" x14ac:dyDescent="0.25">
      <c r="A26943" s="11"/>
      <c r="B26943" s="9" t="s">
        <v>73</v>
      </c>
      <c r="C26943" s="29">
        <v>-0.99999999999999956</v>
      </c>
      <c r="D26943" s="31">
        <v>0</v>
      </c>
      <c r="E26943" s="35">
        <v>0</v>
      </c>
    </row>
    <row r="26944" spans="1:5" ht="24" customHeight="1" x14ac:dyDescent="0.25">
      <c r="A26944" s="11"/>
      <c r="B26944" s="9" t="s">
        <v>74</v>
      </c>
      <c r="C26944" s="29">
        <v>0</v>
      </c>
      <c r="D26944" s="31">
        <v>-1.0000000000000002</v>
      </c>
      <c r="E26944" s="35">
        <v>0</v>
      </c>
    </row>
    <row r="26945" spans="1:8" ht="24" customHeight="1" x14ac:dyDescent="0.25">
      <c r="A26945" s="11"/>
      <c r="B26945" s="9" t="s">
        <v>75</v>
      </c>
      <c r="C26945" s="29">
        <v>0</v>
      </c>
      <c r="D26945" s="31">
        <v>0</v>
      </c>
      <c r="E26945" s="35">
        <v>-0.99999999999999933</v>
      </c>
    </row>
    <row r="26946" spans="1:8" ht="24" customHeight="1" thickBot="1" x14ac:dyDescent="0.3">
      <c r="A26946" s="13"/>
      <c r="B26946" s="14" t="s">
        <v>76</v>
      </c>
      <c r="C26946" s="38">
        <v>1.0000000000000031</v>
      </c>
      <c r="D26946" s="40">
        <v>1.0000000000000027</v>
      </c>
      <c r="E26946" s="66">
        <v>1.0000000000000022</v>
      </c>
    </row>
    <row r="26948" spans="1:8" ht="20.100000000000001" customHeight="1" thickBot="1" x14ac:dyDescent="0.3">
      <c r="A26948" s="16" t="s">
        <v>87</v>
      </c>
      <c r="B26948" s="17"/>
      <c r="C26948" s="17"/>
      <c r="D26948" s="17"/>
      <c r="E26948" s="17"/>
      <c r="F26948" s="17"/>
      <c r="G26948" s="17"/>
      <c r="H26948" s="17"/>
    </row>
    <row r="26949" spans="1:8" ht="15" customHeight="1" x14ac:dyDescent="0.25">
      <c r="A26949" s="67" t="s">
        <v>88</v>
      </c>
      <c r="B26949" s="68" t="s">
        <v>89</v>
      </c>
      <c r="C26949" s="69" t="s">
        <v>90</v>
      </c>
      <c r="D26949" s="69" t="s">
        <v>91</v>
      </c>
      <c r="E26949" s="69" t="s">
        <v>92</v>
      </c>
      <c r="F26949" s="69" t="s">
        <v>59</v>
      </c>
      <c r="G26949" s="70" t="s">
        <v>93</v>
      </c>
      <c r="H26949" s="71"/>
    </row>
    <row r="26950" spans="1:8" ht="15" customHeight="1" thickBot="1" x14ac:dyDescent="0.3">
      <c r="A26950" s="72"/>
      <c r="B26950" s="73"/>
      <c r="C26950" s="74"/>
      <c r="D26950" s="74"/>
      <c r="E26950" s="74"/>
      <c r="F26950" s="74"/>
      <c r="G26950" s="75" t="s">
        <v>94</v>
      </c>
      <c r="H26950" s="76" t="s">
        <v>95</v>
      </c>
    </row>
    <row r="26951" spans="1:8" ht="14.1" customHeight="1" x14ac:dyDescent="0.25">
      <c r="A26951" s="44" t="s">
        <v>37</v>
      </c>
      <c r="B26951" s="77">
        <v>0.18503915056635964</v>
      </c>
      <c r="C26951" s="78">
        <v>4.1087464788871937E-3</v>
      </c>
      <c r="D26951" s="53">
        <v>128.6021160964971</v>
      </c>
      <c r="E26951" s="53">
        <v>45.035426623955473</v>
      </c>
      <c r="F26951" s="53">
        <v>1.3155300040245716E-80</v>
      </c>
      <c r="G26951" s="78">
        <v>0.17690965689200316</v>
      </c>
      <c r="H26951" s="79">
        <v>0.19316864424071611</v>
      </c>
    </row>
    <row r="26952" spans="1:8" ht="14.1" customHeight="1" x14ac:dyDescent="0.25">
      <c r="A26952" s="46" t="s">
        <v>63</v>
      </c>
      <c r="B26952" s="80">
        <v>-1.3936485066233236E-2</v>
      </c>
      <c r="C26952" s="81">
        <v>5.8961804684646369E-3</v>
      </c>
      <c r="D26952" s="55">
        <v>129.0484770782887</v>
      </c>
      <c r="E26952" s="55">
        <v>-2.3636462860612357</v>
      </c>
      <c r="F26952" s="55">
        <v>1.9588541654362818E-2</v>
      </c>
      <c r="G26952" s="81">
        <v>-2.5602181038743826E-2</v>
      </c>
      <c r="H26952" s="82">
        <v>-2.2707890937226469E-3</v>
      </c>
    </row>
    <row r="26953" spans="1:8" ht="14.1" customHeight="1" x14ac:dyDescent="0.25">
      <c r="A26953" s="46" t="s">
        <v>64</v>
      </c>
      <c r="B26953" s="83" t="s">
        <v>96</v>
      </c>
      <c r="C26953" s="31">
        <v>0</v>
      </c>
      <c r="D26953" s="84" t="s">
        <v>97</v>
      </c>
      <c r="E26953" s="84" t="s">
        <v>97</v>
      </c>
      <c r="F26953" s="84" t="s">
        <v>97</v>
      </c>
      <c r="G26953" s="84" t="s">
        <v>97</v>
      </c>
      <c r="H26953" s="85" t="s">
        <v>97</v>
      </c>
    </row>
    <row r="26954" spans="1:8" ht="14.1" customHeight="1" x14ac:dyDescent="0.25">
      <c r="A26954" s="46" t="s">
        <v>65</v>
      </c>
      <c r="B26954" s="80">
        <v>0.10066673776480088</v>
      </c>
      <c r="C26954" s="81">
        <v>6.9121782248495554E-3</v>
      </c>
      <c r="D26954" s="55">
        <v>124.42745788206214</v>
      </c>
      <c r="E26954" s="55">
        <v>14.563677973883827</v>
      </c>
      <c r="F26954" s="55">
        <v>1.1721425768628021E-28</v>
      </c>
      <c r="G26954" s="81">
        <v>8.6986063932249919E-2</v>
      </c>
      <c r="H26954" s="82">
        <v>0.11434741159735184</v>
      </c>
    </row>
    <row r="26955" spans="1:8" ht="14.1" customHeight="1" x14ac:dyDescent="0.25">
      <c r="A26955" s="46" t="s">
        <v>66</v>
      </c>
      <c r="B26955" s="80">
        <v>7.891948034280484E-2</v>
      </c>
      <c r="C26955" s="81">
        <v>6.954294426995738E-3</v>
      </c>
      <c r="D26955" s="55">
        <v>138.38765948269688</v>
      </c>
      <c r="E26955" s="55">
        <v>11.348308756737257</v>
      </c>
      <c r="F26955" s="55">
        <v>1.6504413836111664E-21</v>
      </c>
      <c r="G26955" s="81">
        <v>6.5169070045071067E-2</v>
      </c>
      <c r="H26955" s="82">
        <v>9.2669890640538613E-2</v>
      </c>
    </row>
    <row r="26956" spans="1:8" ht="14.1" customHeight="1" x14ac:dyDescent="0.25">
      <c r="A26956" s="46" t="s">
        <v>67</v>
      </c>
      <c r="B26956" s="80">
        <v>6.3260574966979011E-2</v>
      </c>
      <c r="C26956" s="81">
        <v>5.6743951806445207E-3</v>
      </c>
      <c r="D26956" s="55">
        <v>127.72886645388004</v>
      </c>
      <c r="E26956" s="55">
        <v>11.148426035388255</v>
      </c>
      <c r="F26956" s="55">
        <v>1.4097825239727799E-20</v>
      </c>
      <c r="G26956" s="81">
        <v>5.2032587195652166E-2</v>
      </c>
      <c r="H26956" s="82">
        <v>7.4488562738305855E-2</v>
      </c>
    </row>
    <row r="26957" spans="1:8" ht="14.1" customHeight="1" x14ac:dyDescent="0.25">
      <c r="A26957" s="46" t="s">
        <v>68</v>
      </c>
      <c r="B26957" s="83" t="s">
        <v>96</v>
      </c>
      <c r="C26957" s="31">
        <v>0</v>
      </c>
      <c r="D26957" s="84" t="s">
        <v>97</v>
      </c>
      <c r="E26957" s="84" t="s">
        <v>97</v>
      </c>
      <c r="F26957" s="84" t="s">
        <v>97</v>
      </c>
      <c r="G26957" s="84" t="s">
        <v>97</v>
      </c>
      <c r="H26957" s="85" t="s">
        <v>97</v>
      </c>
    </row>
    <row r="26958" spans="1:8" ht="24" customHeight="1" x14ac:dyDescent="0.25">
      <c r="A26958" s="46" t="s">
        <v>69</v>
      </c>
      <c r="B26958" s="80">
        <v>2.7791685002289207E-2</v>
      </c>
      <c r="C26958" s="81">
        <v>9.7415597313414096E-3</v>
      </c>
      <c r="D26958" s="55">
        <v>124.87556861195121</v>
      </c>
      <c r="E26958" s="55">
        <v>2.8528988959412049</v>
      </c>
      <c r="F26958" s="55">
        <v>5.0724066350758381E-3</v>
      </c>
      <c r="G26958" s="81">
        <v>8.5117415081760114E-3</v>
      </c>
      <c r="H26958" s="82">
        <v>4.7071628496402403E-2</v>
      </c>
    </row>
    <row r="26959" spans="1:8" ht="24" customHeight="1" x14ac:dyDescent="0.25">
      <c r="A26959" s="46" t="s">
        <v>70</v>
      </c>
      <c r="B26959" s="80">
        <v>2.5528226709122664E-2</v>
      </c>
      <c r="C26959" s="81">
        <v>9.808942446735764E-3</v>
      </c>
      <c r="D26959" s="55">
        <v>136.13187727049754</v>
      </c>
      <c r="E26959" s="55">
        <v>2.6025462834291573</v>
      </c>
      <c r="F26959" s="55">
        <v>1.0278393405828777E-2</v>
      </c>
      <c r="G26959" s="81">
        <v>6.1306155463852685E-3</v>
      </c>
      <c r="H26959" s="82">
        <v>4.492583787186006E-2</v>
      </c>
    </row>
    <row r="26960" spans="1:8" ht="24" customHeight="1" x14ac:dyDescent="0.25">
      <c r="A26960" s="46" t="s">
        <v>71</v>
      </c>
      <c r="B26960" s="80">
        <v>-1.1869504926804031E-2</v>
      </c>
      <c r="C26960" s="81">
        <v>8.0811788769580197E-3</v>
      </c>
      <c r="D26960" s="55">
        <v>129.27124799582606</v>
      </c>
      <c r="E26960" s="55">
        <v>-1.4687838380422091</v>
      </c>
      <c r="F26960" s="55">
        <v>0.14432068622414571</v>
      </c>
      <c r="G26960" s="81">
        <v>-2.785799762086371E-2</v>
      </c>
      <c r="H26960" s="82">
        <v>4.1189877672556498E-3</v>
      </c>
    </row>
    <row r="26961" spans="1:8" ht="24" customHeight="1" x14ac:dyDescent="0.25">
      <c r="A26961" s="46" t="s">
        <v>72</v>
      </c>
      <c r="B26961" s="83" t="s">
        <v>96</v>
      </c>
      <c r="C26961" s="31">
        <v>0</v>
      </c>
      <c r="D26961" s="84" t="s">
        <v>97</v>
      </c>
      <c r="E26961" s="84" t="s">
        <v>97</v>
      </c>
      <c r="F26961" s="84" t="s">
        <v>97</v>
      </c>
      <c r="G26961" s="84" t="s">
        <v>97</v>
      </c>
      <c r="H26961" s="85" t="s">
        <v>97</v>
      </c>
    </row>
    <row r="26962" spans="1:8" ht="24" customHeight="1" x14ac:dyDescent="0.25">
      <c r="A26962" s="46" t="s">
        <v>73</v>
      </c>
      <c r="B26962" s="83" t="s">
        <v>96</v>
      </c>
      <c r="C26962" s="31">
        <v>0</v>
      </c>
      <c r="D26962" s="84" t="s">
        <v>97</v>
      </c>
      <c r="E26962" s="84" t="s">
        <v>97</v>
      </c>
      <c r="F26962" s="84" t="s">
        <v>97</v>
      </c>
      <c r="G26962" s="84" t="s">
        <v>97</v>
      </c>
      <c r="H26962" s="85" t="s">
        <v>97</v>
      </c>
    </row>
    <row r="26963" spans="1:8" ht="24" customHeight="1" x14ac:dyDescent="0.25">
      <c r="A26963" s="46" t="s">
        <v>74</v>
      </c>
      <c r="B26963" s="83" t="s">
        <v>96</v>
      </c>
      <c r="C26963" s="31">
        <v>0</v>
      </c>
      <c r="D26963" s="84" t="s">
        <v>97</v>
      </c>
      <c r="E26963" s="84" t="s">
        <v>97</v>
      </c>
      <c r="F26963" s="84" t="s">
        <v>97</v>
      </c>
      <c r="G26963" s="84" t="s">
        <v>97</v>
      </c>
      <c r="H26963" s="85" t="s">
        <v>97</v>
      </c>
    </row>
    <row r="26964" spans="1:8" ht="24" customHeight="1" x14ac:dyDescent="0.25">
      <c r="A26964" s="46" t="s">
        <v>75</v>
      </c>
      <c r="B26964" s="83" t="s">
        <v>96</v>
      </c>
      <c r="C26964" s="31">
        <v>0</v>
      </c>
      <c r="D26964" s="84" t="s">
        <v>97</v>
      </c>
      <c r="E26964" s="84" t="s">
        <v>97</v>
      </c>
      <c r="F26964" s="84" t="s">
        <v>97</v>
      </c>
      <c r="G26964" s="84" t="s">
        <v>97</v>
      </c>
      <c r="H26964" s="85" t="s">
        <v>97</v>
      </c>
    </row>
    <row r="26965" spans="1:8" ht="24" customHeight="1" thickBot="1" x14ac:dyDescent="0.3">
      <c r="A26965" s="48" t="s">
        <v>76</v>
      </c>
      <c r="B26965" s="86" t="s">
        <v>96</v>
      </c>
      <c r="C26965" s="40">
        <v>0</v>
      </c>
      <c r="D26965" s="87" t="s">
        <v>97</v>
      </c>
      <c r="E26965" s="87" t="s">
        <v>97</v>
      </c>
      <c r="F26965" s="87" t="s">
        <v>97</v>
      </c>
      <c r="G26965" s="87" t="s">
        <v>97</v>
      </c>
      <c r="H26965" s="88" t="s">
        <v>97</v>
      </c>
    </row>
    <row r="26966" spans="1:8" ht="15" customHeight="1" x14ac:dyDescent="0.25">
      <c r="A26966" s="42" t="s">
        <v>98</v>
      </c>
      <c r="B26966" s="43"/>
      <c r="C26966" s="43"/>
      <c r="D26966" s="43"/>
      <c r="E26966" s="43"/>
      <c r="F26966" s="43"/>
      <c r="G26966" s="43"/>
      <c r="H26966" s="43"/>
    </row>
    <row r="26967" spans="1:8" ht="15" customHeight="1" x14ac:dyDescent="0.25">
      <c r="A26967" s="50" t="s">
        <v>389</v>
      </c>
      <c r="B26967" s="51"/>
      <c r="C26967" s="51"/>
      <c r="D26967" s="51"/>
      <c r="E26967" s="51"/>
      <c r="F26967" s="51"/>
      <c r="G26967" s="51"/>
      <c r="H26967" s="51"/>
    </row>
    <row r="26970" spans="1:8" ht="16.5" x14ac:dyDescent="0.25">
      <c r="A26970" t="s">
        <v>100</v>
      </c>
    </row>
    <row r="26972" spans="1:8" ht="20.100000000000001" customHeight="1" thickBot="1" x14ac:dyDescent="0.3">
      <c r="A26972" s="16" t="s">
        <v>101</v>
      </c>
      <c r="B26972" s="17"/>
      <c r="C26972" s="17"/>
      <c r="D26972" s="17"/>
    </row>
    <row r="26973" spans="1:8" ht="15" customHeight="1" thickBot="1" x14ac:dyDescent="0.3">
      <c r="A26973" s="89" t="s">
        <v>88</v>
      </c>
      <c r="B26973" s="90"/>
      <c r="C26973" s="20" t="s">
        <v>89</v>
      </c>
      <c r="D26973" s="22" t="s">
        <v>90</v>
      </c>
    </row>
    <row r="26974" spans="1:8" ht="14.1" customHeight="1" x14ac:dyDescent="0.25">
      <c r="A26974" s="3" t="s">
        <v>102</v>
      </c>
      <c r="B26974" s="23" t="s">
        <v>103</v>
      </c>
      <c r="C26974" s="77">
        <v>1.3562008782885718E-3</v>
      </c>
      <c r="D26974" s="79">
        <v>1.9620324596007568E-4</v>
      </c>
    </row>
    <row r="26975" spans="1:8" ht="14.1" customHeight="1" x14ac:dyDescent="0.25">
      <c r="A26975" s="28"/>
      <c r="B26975" s="9" t="s">
        <v>104</v>
      </c>
      <c r="C26975" s="80">
        <v>2.9021304049835873E-4</v>
      </c>
      <c r="D26975" s="82">
        <v>1.4296532443741766E-4</v>
      </c>
    </row>
    <row r="26976" spans="1:8" ht="14.1" customHeight="1" x14ac:dyDescent="0.25">
      <c r="A26976" s="28"/>
      <c r="B26976" s="9" t="s">
        <v>105</v>
      </c>
      <c r="C26976" s="80">
        <v>1.2636129373241232E-3</v>
      </c>
      <c r="D26976" s="82">
        <v>1.6784546514602252E-4</v>
      </c>
    </row>
    <row r="26977" spans="1:4" ht="14.1" customHeight="1" x14ac:dyDescent="0.25">
      <c r="A26977" s="28"/>
      <c r="B26977" s="9" t="s">
        <v>106</v>
      </c>
      <c r="C26977" s="80">
        <v>3.0855124986546887E-4</v>
      </c>
      <c r="D26977" s="82">
        <v>1.3646068928376662E-4</v>
      </c>
    </row>
    <row r="26978" spans="1:4" ht="14.1" customHeight="1" x14ac:dyDescent="0.25">
      <c r="A26978" s="28"/>
      <c r="B26978" s="9" t="s">
        <v>107</v>
      </c>
      <c r="C26978" s="80">
        <v>1.9052795604320265E-4</v>
      </c>
      <c r="D26978" s="82">
        <v>1.2281163759064574E-4</v>
      </c>
    </row>
    <row r="26979" spans="1:4" ht="14.1" customHeight="1" x14ac:dyDescent="0.25">
      <c r="A26979" s="28"/>
      <c r="B26979" s="9" t="s">
        <v>108</v>
      </c>
      <c r="C26979" s="80">
        <v>1.3283883805734421E-3</v>
      </c>
      <c r="D26979" s="82">
        <v>1.6968101574526122E-4</v>
      </c>
    </row>
    <row r="26980" spans="1:4" ht="14.1" customHeight="1" x14ac:dyDescent="0.25">
      <c r="A26980" s="28"/>
      <c r="B26980" s="9" t="s">
        <v>109</v>
      </c>
      <c r="C26980" s="80">
        <v>-9.0186924411454441E-5</v>
      </c>
      <c r="D26980" s="82">
        <v>1.2175150483275056E-4</v>
      </c>
    </row>
    <row r="26981" spans="1:4" ht="14.1" customHeight="1" x14ac:dyDescent="0.25">
      <c r="A26981" s="28"/>
      <c r="B26981" s="9" t="s">
        <v>110</v>
      </c>
      <c r="C26981" s="80">
        <v>-2.9649378214116959E-4</v>
      </c>
      <c r="D26981" s="82">
        <v>1.1270322420544225E-4</v>
      </c>
    </row>
    <row r="26982" spans="1:4" ht="14.1" customHeight="1" x14ac:dyDescent="0.25">
      <c r="A26982" s="28"/>
      <c r="B26982" s="9" t="s">
        <v>111</v>
      </c>
      <c r="C26982" s="80">
        <v>2.1196475778531457E-4</v>
      </c>
      <c r="D26982" s="82">
        <v>1.1527590043826396E-4</v>
      </c>
    </row>
    <row r="26983" spans="1:4" ht="14.1" customHeight="1" thickBot="1" x14ac:dyDescent="0.3">
      <c r="A26983" s="91"/>
      <c r="B26983" s="14" t="s">
        <v>112</v>
      </c>
      <c r="C26983" s="92">
        <v>1.1350742808224218E-3</v>
      </c>
      <c r="D26983" s="93">
        <v>1.4200000315267789E-4</v>
      </c>
    </row>
    <row r="26984" spans="1:4" ht="15" customHeight="1" x14ac:dyDescent="0.25">
      <c r="A26984" s="42" t="s">
        <v>388</v>
      </c>
      <c r="B26984" s="43"/>
      <c r="C26984" s="43"/>
      <c r="D26984" s="43"/>
    </row>
    <row r="26987" spans="1:4" ht="16.5" x14ac:dyDescent="0.25">
      <c r="A26987" t="s">
        <v>113</v>
      </c>
    </row>
    <row r="26989" spans="1:4" ht="20.100000000000001" customHeight="1" thickBot="1" x14ac:dyDescent="0.3">
      <c r="A26989" s="16" t="s">
        <v>114</v>
      </c>
      <c r="B26989" s="17"/>
      <c r="C26989" s="17"/>
    </row>
    <row r="26990" spans="1:4" ht="15" customHeight="1" thickBot="1" x14ac:dyDescent="0.3">
      <c r="A26990" s="18"/>
      <c r="B26990" s="19"/>
      <c r="C26990" s="61" t="s">
        <v>62</v>
      </c>
    </row>
    <row r="26991" spans="1:4" ht="14.1" customHeight="1" x14ac:dyDescent="0.25">
      <c r="A26991" s="3" t="s">
        <v>36</v>
      </c>
      <c r="B26991" s="23" t="s">
        <v>37</v>
      </c>
      <c r="C26991" s="62">
        <v>0</v>
      </c>
    </row>
    <row r="26992" spans="1:4" ht="14.1" customHeight="1" x14ac:dyDescent="0.25">
      <c r="A26992" s="28"/>
      <c r="B26992" s="9" t="s">
        <v>63</v>
      </c>
      <c r="C26992" s="12">
        <v>0</v>
      </c>
    </row>
    <row r="26993" spans="1:9" ht="14.1" customHeight="1" x14ac:dyDescent="0.25">
      <c r="A26993" s="28"/>
      <c r="B26993" s="9" t="s">
        <v>64</v>
      </c>
      <c r="C26993" s="12">
        <v>0</v>
      </c>
    </row>
    <row r="26994" spans="1:9" ht="14.1" customHeight="1" x14ac:dyDescent="0.25">
      <c r="A26994" s="28"/>
      <c r="B26994" s="9" t="s">
        <v>65</v>
      </c>
      <c r="C26994" s="12">
        <v>1</v>
      </c>
    </row>
    <row r="26995" spans="1:9" ht="14.1" customHeight="1" x14ac:dyDescent="0.25">
      <c r="A26995" s="28"/>
      <c r="B26995" s="9" t="s">
        <v>66</v>
      </c>
      <c r="C26995" s="12">
        <v>0</v>
      </c>
    </row>
    <row r="26996" spans="1:9" ht="14.1" customHeight="1" x14ac:dyDescent="0.25">
      <c r="A26996" s="28"/>
      <c r="B26996" s="9" t="s">
        <v>67</v>
      </c>
      <c r="C26996" s="12">
        <v>0</v>
      </c>
    </row>
    <row r="26997" spans="1:9" ht="14.1" customHeight="1" x14ac:dyDescent="0.25">
      <c r="A26997" s="28"/>
      <c r="B26997" s="9" t="s">
        <v>68</v>
      </c>
      <c r="C26997" s="12">
        <v>-1</v>
      </c>
    </row>
    <row r="26998" spans="1:9" ht="24" customHeight="1" x14ac:dyDescent="0.25">
      <c r="A26998" s="28"/>
      <c r="B26998" s="9" t="s">
        <v>69</v>
      </c>
      <c r="C26998" s="47">
        <v>0.5</v>
      </c>
    </row>
    <row r="26999" spans="1:9" ht="24" customHeight="1" x14ac:dyDescent="0.25">
      <c r="A26999" s="28"/>
      <c r="B26999" s="9" t="s">
        <v>70</v>
      </c>
      <c r="C26999" s="12">
        <v>0</v>
      </c>
    </row>
    <row r="27000" spans="1:9" ht="24" customHeight="1" x14ac:dyDescent="0.25">
      <c r="A27000" s="28"/>
      <c r="B27000" s="9" t="s">
        <v>71</v>
      </c>
      <c r="C27000" s="12">
        <v>0</v>
      </c>
    </row>
    <row r="27001" spans="1:9" ht="24" customHeight="1" x14ac:dyDescent="0.25">
      <c r="A27001" s="28"/>
      <c r="B27001" s="9" t="s">
        <v>72</v>
      </c>
      <c r="C27001" s="47">
        <v>-0.5</v>
      </c>
    </row>
    <row r="27002" spans="1:9" ht="24" customHeight="1" x14ac:dyDescent="0.25">
      <c r="A27002" s="28"/>
      <c r="B27002" s="9" t="s">
        <v>73</v>
      </c>
      <c r="C27002" s="47">
        <v>0.5</v>
      </c>
    </row>
    <row r="27003" spans="1:9" ht="24" customHeight="1" x14ac:dyDescent="0.25">
      <c r="A27003" s="28"/>
      <c r="B27003" s="9" t="s">
        <v>74</v>
      </c>
      <c r="C27003" s="12">
        <v>0</v>
      </c>
    </row>
    <row r="27004" spans="1:9" ht="24" customHeight="1" x14ac:dyDescent="0.25">
      <c r="A27004" s="28"/>
      <c r="B27004" s="9" t="s">
        <v>75</v>
      </c>
      <c r="C27004" s="12">
        <v>0</v>
      </c>
    </row>
    <row r="27005" spans="1:9" ht="24" customHeight="1" thickBot="1" x14ac:dyDescent="0.3">
      <c r="A27005" s="91"/>
      <c r="B27005" s="14" t="s">
        <v>76</v>
      </c>
      <c r="C27005" s="49">
        <v>-0.5</v>
      </c>
    </row>
    <row r="27006" spans="1:9" ht="15" customHeight="1" x14ac:dyDescent="0.25">
      <c r="A27006" s="42" t="s">
        <v>115</v>
      </c>
      <c r="B27006" s="43"/>
      <c r="C27006" s="43"/>
    </row>
    <row r="27008" spans="1:9" ht="20.100000000000001" customHeight="1" thickBot="1" x14ac:dyDescent="0.3">
      <c r="A27008" s="16" t="s">
        <v>116</v>
      </c>
      <c r="B27008" s="17"/>
      <c r="C27008" s="17"/>
      <c r="D27008" s="17"/>
      <c r="E27008" s="17"/>
      <c r="F27008" s="17"/>
      <c r="G27008" s="17"/>
      <c r="H27008" s="17"/>
      <c r="I27008" s="17"/>
    </row>
    <row r="27009" spans="1:9" ht="15" customHeight="1" x14ac:dyDescent="0.25">
      <c r="A27009" s="67" t="s">
        <v>117</v>
      </c>
      <c r="B27009" s="68" t="s">
        <v>89</v>
      </c>
      <c r="C27009" s="69" t="s">
        <v>90</v>
      </c>
      <c r="D27009" s="69" t="s">
        <v>91</v>
      </c>
      <c r="E27009" s="69" t="s">
        <v>118</v>
      </c>
      <c r="F27009" s="69" t="s">
        <v>92</v>
      </c>
      <c r="G27009" s="69" t="s">
        <v>59</v>
      </c>
      <c r="H27009" s="70" t="s">
        <v>93</v>
      </c>
      <c r="I27009" s="71"/>
    </row>
    <row r="27010" spans="1:9" ht="15" customHeight="1" thickBot="1" x14ac:dyDescent="0.3">
      <c r="A27010" s="72"/>
      <c r="B27010" s="73"/>
      <c r="C27010" s="74"/>
      <c r="D27010" s="74"/>
      <c r="E27010" s="74"/>
      <c r="F27010" s="74"/>
      <c r="G27010" s="74"/>
      <c r="H27010" s="75" t="s">
        <v>94</v>
      </c>
      <c r="I27010" s="76" t="s">
        <v>95</v>
      </c>
    </row>
    <row r="27011" spans="1:9" ht="14.1" customHeight="1" thickBot="1" x14ac:dyDescent="0.3">
      <c r="A27011" s="94" t="s">
        <v>62</v>
      </c>
      <c r="B27011" s="95">
        <v>0.11456258026594549</v>
      </c>
      <c r="C27011" s="96">
        <v>4.8707798656707048E-3</v>
      </c>
      <c r="D27011" s="97">
        <v>124.87556861195128</v>
      </c>
      <c r="E27011" s="98">
        <v>0</v>
      </c>
      <c r="F27011" s="97">
        <v>23.520377316450588</v>
      </c>
      <c r="G27011" s="97">
        <v>1.0389904182543443E-47</v>
      </c>
      <c r="H27011" s="96">
        <v>0.1049226085188889</v>
      </c>
      <c r="I27011" s="99">
        <v>0.12420255201300207</v>
      </c>
    </row>
    <row r="27012" spans="1:9" ht="15" customHeight="1" x14ac:dyDescent="0.25">
      <c r="A27012" s="42" t="s">
        <v>115</v>
      </c>
      <c r="B27012" s="43"/>
      <c r="C27012" s="43"/>
      <c r="D27012" s="43"/>
      <c r="E27012" s="43"/>
      <c r="F27012" s="43"/>
      <c r="G27012" s="43"/>
      <c r="H27012" s="43"/>
      <c r="I27012" s="43"/>
    </row>
    <row r="27013" spans="1:9" ht="15" customHeight="1" x14ac:dyDescent="0.25">
      <c r="A27013" s="50" t="s">
        <v>389</v>
      </c>
      <c r="B27013" s="51"/>
      <c r="C27013" s="51"/>
      <c r="D27013" s="51"/>
      <c r="E27013" s="51"/>
      <c r="F27013" s="51"/>
      <c r="G27013" s="51"/>
      <c r="H27013" s="51"/>
      <c r="I27013" s="51"/>
    </row>
    <row r="27016" spans="1:9" ht="16.5" x14ac:dyDescent="0.25">
      <c r="A27016" t="s">
        <v>119</v>
      </c>
    </row>
    <row r="27018" spans="1:9" ht="20.100000000000001" customHeight="1" thickBot="1" x14ac:dyDescent="0.3">
      <c r="A27018" s="16" t="s">
        <v>114</v>
      </c>
      <c r="B27018" s="17"/>
      <c r="C27018" s="17"/>
    </row>
    <row r="27019" spans="1:9" ht="15" customHeight="1" thickBot="1" x14ac:dyDescent="0.3">
      <c r="A27019" s="18"/>
      <c r="B27019" s="19"/>
      <c r="C27019" s="61" t="s">
        <v>62</v>
      </c>
    </row>
    <row r="27020" spans="1:9" ht="14.1" customHeight="1" x14ac:dyDescent="0.25">
      <c r="A27020" s="3" t="s">
        <v>36</v>
      </c>
      <c r="B27020" s="23" t="s">
        <v>37</v>
      </c>
      <c r="C27020" s="62">
        <v>0</v>
      </c>
    </row>
    <row r="27021" spans="1:9" ht="14.1" customHeight="1" x14ac:dyDescent="0.25">
      <c r="A27021" s="28"/>
      <c r="B27021" s="9" t="s">
        <v>63</v>
      </c>
      <c r="C27021" s="12">
        <v>0</v>
      </c>
    </row>
    <row r="27022" spans="1:9" ht="14.1" customHeight="1" x14ac:dyDescent="0.25">
      <c r="A27022" s="28"/>
      <c r="B27022" s="9" t="s">
        <v>64</v>
      </c>
      <c r="C27022" s="12">
        <v>0</v>
      </c>
    </row>
    <row r="27023" spans="1:9" ht="14.1" customHeight="1" x14ac:dyDescent="0.25">
      <c r="A27023" s="28"/>
      <c r="B27023" s="9" t="s">
        <v>65</v>
      </c>
      <c r="C27023" s="12">
        <v>1</v>
      </c>
    </row>
    <row r="27024" spans="1:9" ht="14.1" customHeight="1" x14ac:dyDescent="0.25">
      <c r="A27024" s="28"/>
      <c r="B27024" s="9" t="s">
        <v>66</v>
      </c>
      <c r="C27024" s="12">
        <v>0</v>
      </c>
    </row>
    <row r="27025" spans="1:9" ht="14.1" customHeight="1" x14ac:dyDescent="0.25">
      <c r="A27025" s="28"/>
      <c r="B27025" s="9" t="s">
        <v>67</v>
      </c>
      <c r="C27025" s="12">
        <v>0</v>
      </c>
    </row>
    <row r="27026" spans="1:9" ht="14.1" customHeight="1" x14ac:dyDescent="0.25">
      <c r="A27026" s="28"/>
      <c r="B27026" s="9" t="s">
        <v>68</v>
      </c>
      <c r="C27026" s="12">
        <v>-1</v>
      </c>
    </row>
    <row r="27027" spans="1:9" ht="24" customHeight="1" x14ac:dyDescent="0.25">
      <c r="A27027" s="28"/>
      <c r="B27027" s="9" t="s">
        <v>69</v>
      </c>
      <c r="C27027" s="12">
        <v>1</v>
      </c>
    </row>
    <row r="27028" spans="1:9" ht="24" customHeight="1" x14ac:dyDescent="0.25">
      <c r="A27028" s="28"/>
      <c r="B27028" s="9" t="s">
        <v>70</v>
      </c>
      <c r="C27028" s="12">
        <v>0</v>
      </c>
    </row>
    <row r="27029" spans="1:9" ht="24" customHeight="1" x14ac:dyDescent="0.25">
      <c r="A27029" s="28"/>
      <c r="B27029" s="9" t="s">
        <v>71</v>
      </c>
      <c r="C27029" s="12">
        <v>0</v>
      </c>
    </row>
    <row r="27030" spans="1:9" ht="24" customHeight="1" x14ac:dyDescent="0.25">
      <c r="A27030" s="28"/>
      <c r="B27030" s="9" t="s">
        <v>72</v>
      </c>
      <c r="C27030" s="12">
        <v>-1</v>
      </c>
    </row>
    <row r="27031" spans="1:9" ht="24" customHeight="1" x14ac:dyDescent="0.25">
      <c r="A27031" s="28"/>
      <c r="B27031" s="9" t="s">
        <v>73</v>
      </c>
      <c r="C27031" s="12">
        <v>0</v>
      </c>
    </row>
    <row r="27032" spans="1:9" ht="24" customHeight="1" x14ac:dyDescent="0.25">
      <c r="A27032" s="28"/>
      <c r="B27032" s="9" t="s">
        <v>74</v>
      </c>
      <c r="C27032" s="12">
        <v>0</v>
      </c>
    </row>
    <row r="27033" spans="1:9" ht="24" customHeight="1" x14ac:dyDescent="0.25">
      <c r="A27033" s="28"/>
      <c r="B27033" s="9" t="s">
        <v>75</v>
      </c>
      <c r="C27033" s="12">
        <v>0</v>
      </c>
    </row>
    <row r="27034" spans="1:9" ht="24" customHeight="1" thickBot="1" x14ac:dyDescent="0.3">
      <c r="A27034" s="91"/>
      <c r="B27034" s="14" t="s">
        <v>76</v>
      </c>
      <c r="C27034" s="100">
        <v>0</v>
      </c>
    </row>
    <row r="27035" spans="1:9" ht="15" customHeight="1" x14ac:dyDescent="0.25">
      <c r="A27035" s="42" t="s">
        <v>120</v>
      </c>
      <c r="B27035" s="43"/>
      <c r="C27035" s="43"/>
    </row>
    <row r="27037" spans="1:9" ht="20.100000000000001" customHeight="1" thickBot="1" x14ac:dyDescent="0.3">
      <c r="A27037" s="16" t="s">
        <v>116</v>
      </c>
      <c r="B27037" s="17"/>
      <c r="C27037" s="17"/>
      <c r="D27037" s="17"/>
      <c r="E27037" s="17"/>
      <c r="F27037" s="17"/>
      <c r="G27037" s="17"/>
      <c r="H27037" s="17"/>
      <c r="I27037" s="17"/>
    </row>
    <row r="27038" spans="1:9" ht="15" customHeight="1" x14ac:dyDescent="0.25">
      <c r="A27038" s="67" t="s">
        <v>117</v>
      </c>
      <c r="B27038" s="68" t="s">
        <v>89</v>
      </c>
      <c r="C27038" s="69" t="s">
        <v>90</v>
      </c>
      <c r="D27038" s="69" t="s">
        <v>91</v>
      </c>
      <c r="E27038" s="69" t="s">
        <v>118</v>
      </c>
      <c r="F27038" s="69" t="s">
        <v>92</v>
      </c>
      <c r="G27038" s="69" t="s">
        <v>59</v>
      </c>
      <c r="H27038" s="70" t="s">
        <v>93</v>
      </c>
      <c r="I27038" s="71"/>
    </row>
    <row r="27039" spans="1:9" ht="15" customHeight="1" thickBot="1" x14ac:dyDescent="0.3">
      <c r="A27039" s="72"/>
      <c r="B27039" s="73"/>
      <c r="C27039" s="74"/>
      <c r="D27039" s="74"/>
      <c r="E27039" s="74"/>
      <c r="F27039" s="74"/>
      <c r="G27039" s="74"/>
      <c r="H27039" s="75" t="s">
        <v>94</v>
      </c>
      <c r="I27039" s="76" t="s">
        <v>95</v>
      </c>
    </row>
    <row r="27040" spans="1:9" ht="14.1" customHeight="1" thickBot="1" x14ac:dyDescent="0.3">
      <c r="A27040" s="94" t="s">
        <v>62</v>
      </c>
      <c r="B27040" s="95">
        <v>0.12845842276709007</v>
      </c>
      <c r="C27040" s="96">
        <v>6.8643847639251812E-3</v>
      </c>
      <c r="D27040" s="97">
        <v>125.22603795570502</v>
      </c>
      <c r="E27040" s="98">
        <v>0</v>
      </c>
      <c r="F27040" s="97">
        <v>18.713756175525802</v>
      </c>
      <c r="G27040" s="97">
        <v>4.3639208950167552E-38</v>
      </c>
      <c r="H27040" s="96">
        <v>0.11487319305447011</v>
      </c>
      <c r="I27040" s="99">
        <v>0.14204365247971004</v>
      </c>
    </row>
    <row r="27041" spans="1:9" ht="15" customHeight="1" x14ac:dyDescent="0.25">
      <c r="A27041" s="42" t="s">
        <v>120</v>
      </c>
      <c r="B27041" s="43"/>
      <c r="C27041" s="43"/>
      <c r="D27041" s="43"/>
      <c r="E27041" s="43"/>
      <c r="F27041" s="43"/>
      <c r="G27041" s="43"/>
      <c r="H27041" s="43"/>
      <c r="I27041" s="43"/>
    </row>
    <row r="27042" spans="1:9" ht="15" customHeight="1" x14ac:dyDescent="0.25">
      <c r="A27042" s="50" t="s">
        <v>389</v>
      </c>
      <c r="B27042" s="51"/>
      <c r="C27042" s="51"/>
      <c r="D27042" s="51"/>
      <c r="E27042" s="51"/>
      <c r="F27042" s="51"/>
      <c r="G27042" s="51"/>
      <c r="H27042" s="51"/>
      <c r="I27042" s="51"/>
    </row>
    <row r="27045" spans="1:9" ht="16.5" x14ac:dyDescent="0.25">
      <c r="A27045" t="s">
        <v>121</v>
      </c>
    </row>
    <row r="27047" spans="1:9" ht="20.100000000000001" customHeight="1" thickBot="1" x14ac:dyDescent="0.3">
      <c r="A27047" s="16" t="s">
        <v>114</v>
      </c>
      <c r="B27047" s="17"/>
      <c r="C27047" s="17"/>
    </row>
    <row r="27048" spans="1:9" ht="15" customHeight="1" thickBot="1" x14ac:dyDescent="0.3">
      <c r="A27048" s="18"/>
      <c r="B27048" s="19"/>
      <c r="C27048" s="61" t="s">
        <v>62</v>
      </c>
    </row>
    <row r="27049" spans="1:9" ht="14.1" customHeight="1" x14ac:dyDescent="0.25">
      <c r="A27049" s="3" t="s">
        <v>36</v>
      </c>
      <c r="B27049" s="23" t="s">
        <v>37</v>
      </c>
      <c r="C27049" s="62">
        <v>0</v>
      </c>
    </row>
    <row r="27050" spans="1:9" ht="14.1" customHeight="1" x14ac:dyDescent="0.25">
      <c r="A27050" s="28"/>
      <c r="B27050" s="9" t="s">
        <v>63</v>
      </c>
      <c r="C27050" s="12">
        <v>0</v>
      </c>
    </row>
    <row r="27051" spans="1:9" ht="14.1" customHeight="1" x14ac:dyDescent="0.25">
      <c r="A27051" s="28"/>
      <c r="B27051" s="9" t="s">
        <v>64</v>
      </c>
      <c r="C27051" s="12">
        <v>0</v>
      </c>
    </row>
    <row r="27052" spans="1:9" ht="14.1" customHeight="1" x14ac:dyDescent="0.25">
      <c r="A27052" s="28"/>
      <c r="B27052" s="9" t="s">
        <v>65</v>
      </c>
      <c r="C27052" s="12">
        <v>1</v>
      </c>
    </row>
    <row r="27053" spans="1:9" ht="14.1" customHeight="1" x14ac:dyDescent="0.25">
      <c r="A27053" s="28"/>
      <c r="B27053" s="9" t="s">
        <v>66</v>
      </c>
      <c r="C27053" s="12">
        <v>0</v>
      </c>
    </row>
    <row r="27054" spans="1:9" ht="14.1" customHeight="1" x14ac:dyDescent="0.25">
      <c r="A27054" s="28"/>
      <c r="B27054" s="9" t="s">
        <v>67</v>
      </c>
      <c r="C27054" s="12">
        <v>0</v>
      </c>
    </row>
    <row r="27055" spans="1:9" ht="14.1" customHeight="1" x14ac:dyDescent="0.25">
      <c r="A27055" s="28"/>
      <c r="B27055" s="9" t="s">
        <v>68</v>
      </c>
      <c r="C27055" s="12">
        <v>-1</v>
      </c>
    </row>
    <row r="27056" spans="1:9" ht="24" customHeight="1" x14ac:dyDescent="0.25">
      <c r="A27056" s="28"/>
      <c r="B27056" s="9" t="s">
        <v>69</v>
      </c>
      <c r="C27056" s="12">
        <v>0</v>
      </c>
    </row>
    <row r="27057" spans="1:9" ht="24" customHeight="1" x14ac:dyDescent="0.25">
      <c r="A27057" s="28"/>
      <c r="B27057" s="9" t="s">
        <v>70</v>
      </c>
      <c r="C27057" s="12">
        <v>0</v>
      </c>
    </row>
    <row r="27058" spans="1:9" ht="24" customHeight="1" x14ac:dyDescent="0.25">
      <c r="A27058" s="28"/>
      <c r="B27058" s="9" t="s">
        <v>71</v>
      </c>
      <c r="C27058" s="12">
        <v>0</v>
      </c>
    </row>
    <row r="27059" spans="1:9" ht="24" customHeight="1" x14ac:dyDescent="0.25">
      <c r="A27059" s="28"/>
      <c r="B27059" s="9" t="s">
        <v>72</v>
      </c>
      <c r="C27059" s="12">
        <v>0</v>
      </c>
    </row>
    <row r="27060" spans="1:9" ht="24" customHeight="1" x14ac:dyDescent="0.25">
      <c r="A27060" s="28"/>
      <c r="B27060" s="9" t="s">
        <v>73</v>
      </c>
      <c r="C27060" s="12">
        <v>1</v>
      </c>
    </row>
    <row r="27061" spans="1:9" ht="24" customHeight="1" x14ac:dyDescent="0.25">
      <c r="A27061" s="28"/>
      <c r="B27061" s="9" t="s">
        <v>74</v>
      </c>
      <c r="C27061" s="12">
        <v>0</v>
      </c>
    </row>
    <row r="27062" spans="1:9" ht="24" customHeight="1" x14ac:dyDescent="0.25">
      <c r="A27062" s="28"/>
      <c r="B27062" s="9" t="s">
        <v>75</v>
      </c>
      <c r="C27062" s="12">
        <v>0</v>
      </c>
    </row>
    <row r="27063" spans="1:9" ht="24" customHeight="1" thickBot="1" x14ac:dyDescent="0.3">
      <c r="A27063" s="91"/>
      <c r="B27063" s="14" t="s">
        <v>76</v>
      </c>
      <c r="C27063" s="100">
        <v>-1</v>
      </c>
    </row>
    <row r="27064" spans="1:9" ht="15" customHeight="1" x14ac:dyDescent="0.25">
      <c r="A27064" s="42" t="s">
        <v>122</v>
      </c>
      <c r="B27064" s="43"/>
      <c r="C27064" s="43"/>
    </row>
    <row r="27066" spans="1:9" ht="20.100000000000001" customHeight="1" thickBot="1" x14ac:dyDescent="0.3">
      <c r="A27066" s="16" t="s">
        <v>116</v>
      </c>
      <c r="B27066" s="17"/>
      <c r="C27066" s="17"/>
      <c r="D27066" s="17"/>
      <c r="E27066" s="17"/>
      <c r="F27066" s="17"/>
      <c r="G27066" s="17"/>
      <c r="H27066" s="17"/>
      <c r="I27066" s="17"/>
    </row>
    <row r="27067" spans="1:9" ht="15" customHeight="1" x14ac:dyDescent="0.25">
      <c r="A27067" s="67" t="s">
        <v>117</v>
      </c>
      <c r="B27067" s="68" t="s">
        <v>89</v>
      </c>
      <c r="C27067" s="69" t="s">
        <v>90</v>
      </c>
      <c r="D27067" s="69" t="s">
        <v>91</v>
      </c>
      <c r="E27067" s="69" t="s">
        <v>118</v>
      </c>
      <c r="F27067" s="69" t="s">
        <v>92</v>
      </c>
      <c r="G27067" s="69" t="s">
        <v>59</v>
      </c>
      <c r="H27067" s="70" t="s">
        <v>93</v>
      </c>
      <c r="I27067" s="71"/>
    </row>
    <row r="27068" spans="1:9" ht="15" customHeight="1" thickBot="1" x14ac:dyDescent="0.3">
      <c r="A27068" s="72"/>
      <c r="B27068" s="73"/>
      <c r="C27068" s="74"/>
      <c r="D27068" s="74"/>
      <c r="E27068" s="74"/>
      <c r="F27068" s="74"/>
      <c r="G27068" s="74"/>
      <c r="H27068" s="75" t="s">
        <v>94</v>
      </c>
      <c r="I27068" s="76" t="s">
        <v>95</v>
      </c>
    </row>
    <row r="27069" spans="1:9" ht="14.1" customHeight="1" thickBot="1" x14ac:dyDescent="0.3">
      <c r="A27069" s="94" t="s">
        <v>62</v>
      </c>
      <c r="B27069" s="95">
        <v>0.10066673776480088</v>
      </c>
      <c r="C27069" s="96">
        <v>6.9121782248495554E-3</v>
      </c>
      <c r="D27069" s="97">
        <v>124.42745788206214</v>
      </c>
      <c r="E27069" s="98">
        <v>0</v>
      </c>
      <c r="F27069" s="97">
        <v>14.563677973883827</v>
      </c>
      <c r="G27069" s="97">
        <v>1.1721425768628021E-28</v>
      </c>
      <c r="H27069" s="96">
        <v>8.6986063932249919E-2</v>
      </c>
      <c r="I27069" s="99">
        <v>0.11434741159735184</v>
      </c>
    </row>
    <row r="27070" spans="1:9" ht="15" customHeight="1" x14ac:dyDescent="0.25">
      <c r="A27070" s="42" t="s">
        <v>122</v>
      </c>
      <c r="B27070" s="43"/>
      <c r="C27070" s="43"/>
      <c r="D27070" s="43"/>
      <c r="E27070" s="43"/>
      <c r="F27070" s="43"/>
      <c r="G27070" s="43"/>
      <c r="H27070" s="43"/>
      <c r="I27070" s="43"/>
    </row>
    <row r="27071" spans="1:9" ht="15" customHeight="1" x14ac:dyDescent="0.25">
      <c r="A27071" s="50" t="s">
        <v>389</v>
      </c>
      <c r="B27071" s="51"/>
      <c r="C27071" s="51"/>
      <c r="D27071" s="51"/>
      <c r="E27071" s="51"/>
      <c r="F27071" s="51"/>
      <c r="G27071" s="51"/>
      <c r="H27071" s="51"/>
      <c r="I27071" s="51"/>
    </row>
    <row r="27074" spans="1:3" ht="16.5" x14ac:dyDescent="0.25">
      <c r="A27074" t="s">
        <v>123</v>
      </c>
    </row>
    <row r="27076" spans="1:3" ht="20.100000000000001" customHeight="1" thickBot="1" x14ac:dyDescent="0.3">
      <c r="A27076" s="16" t="s">
        <v>114</v>
      </c>
      <c r="B27076" s="17"/>
      <c r="C27076" s="17"/>
    </row>
    <row r="27077" spans="1:3" ht="15" customHeight="1" thickBot="1" x14ac:dyDescent="0.3">
      <c r="A27077" s="18"/>
      <c r="B27077" s="19"/>
      <c r="C27077" s="61" t="s">
        <v>62</v>
      </c>
    </row>
    <row r="27078" spans="1:3" ht="14.1" customHeight="1" x14ac:dyDescent="0.25">
      <c r="A27078" s="3" t="s">
        <v>36</v>
      </c>
      <c r="B27078" s="23" t="s">
        <v>37</v>
      </c>
      <c r="C27078" s="62">
        <v>0</v>
      </c>
    </row>
    <row r="27079" spans="1:3" ht="14.1" customHeight="1" x14ac:dyDescent="0.25">
      <c r="A27079" s="28"/>
      <c r="B27079" s="9" t="s">
        <v>63</v>
      </c>
      <c r="C27079" s="12">
        <v>0</v>
      </c>
    </row>
    <row r="27080" spans="1:3" ht="14.1" customHeight="1" x14ac:dyDescent="0.25">
      <c r="A27080" s="28"/>
      <c r="B27080" s="9" t="s">
        <v>64</v>
      </c>
      <c r="C27080" s="12">
        <v>0</v>
      </c>
    </row>
    <row r="27081" spans="1:3" ht="14.1" customHeight="1" x14ac:dyDescent="0.25">
      <c r="A27081" s="28"/>
      <c r="B27081" s="9" t="s">
        <v>65</v>
      </c>
      <c r="C27081" s="12">
        <v>0</v>
      </c>
    </row>
    <row r="27082" spans="1:3" ht="14.1" customHeight="1" x14ac:dyDescent="0.25">
      <c r="A27082" s="28"/>
      <c r="B27082" s="9" t="s">
        <v>66</v>
      </c>
      <c r="C27082" s="12">
        <v>0</v>
      </c>
    </row>
    <row r="27083" spans="1:3" ht="14.1" customHeight="1" x14ac:dyDescent="0.25">
      <c r="A27083" s="28"/>
      <c r="B27083" s="9" t="s">
        <v>67</v>
      </c>
      <c r="C27083" s="12">
        <v>0</v>
      </c>
    </row>
    <row r="27084" spans="1:3" ht="14.1" customHeight="1" x14ac:dyDescent="0.25">
      <c r="A27084" s="28"/>
      <c r="B27084" s="9" t="s">
        <v>68</v>
      </c>
      <c r="C27084" s="12">
        <v>0</v>
      </c>
    </row>
    <row r="27085" spans="1:3" ht="24" customHeight="1" x14ac:dyDescent="0.25">
      <c r="A27085" s="28"/>
      <c r="B27085" s="9" t="s">
        <v>69</v>
      </c>
      <c r="C27085" s="12">
        <v>1</v>
      </c>
    </row>
    <row r="27086" spans="1:3" ht="24" customHeight="1" x14ac:dyDescent="0.25">
      <c r="A27086" s="28"/>
      <c r="B27086" s="9" t="s">
        <v>70</v>
      </c>
      <c r="C27086" s="12">
        <v>0</v>
      </c>
    </row>
    <row r="27087" spans="1:3" ht="24" customHeight="1" x14ac:dyDescent="0.25">
      <c r="A27087" s="28"/>
      <c r="B27087" s="9" t="s">
        <v>71</v>
      </c>
      <c r="C27087" s="12">
        <v>0</v>
      </c>
    </row>
    <row r="27088" spans="1:3" ht="24" customHeight="1" x14ac:dyDescent="0.25">
      <c r="A27088" s="28"/>
      <c r="B27088" s="9" t="s">
        <v>72</v>
      </c>
      <c r="C27088" s="12">
        <v>-1</v>
      </c>
    </row>
    <row r="27089" spans="1:9" ht="24" customHeight="1" x14ac:dyDescent="0.25">
      <c r="A27089" s="28"/>
      <c r="B27089" s="9" t="s">
        <v>73</v>
      </c>
      <c r="C27089" s="12">
        <v>-1</v>
      </c>
    </row>
    <row r="27090" spans="1:9" ht="24" customHeight="1" x14ac:dyDescent="0.25">
      <c r="A27090" s="28"/>
      <c r="B27090" s="9" t="s">
        <v>74</v>
      </c>
      <c r="C27090" s="12">
        <v>0</v>
      </c>
    </row>
    <row r="27091" spans="1:9" ht="24" customHeight="1" x14ac:dyDescent="0.25">
      <c r="A27091" s="28"/>
      <c r="B27091" s="9" t="s">
        <v>75</v>
      </c>
      <c r="C27091" s="12">
        <v>0</v>
      </c>
    </row>
    <row r="27092" spans="1:9" ht="24" customHeight="1" thickBot="1" x14ac:dyDescent="0.3">
      <c r="A27092" s="91"/>
      <c r="B27092" s="14" t="s">
        <v>76</v>
      </c>
      <c r="C27092" s="100">
        <v>1</v>
      </c>
    </row>
    <row r="27093" spans="1:9" ht="24.95" customHeight="1" x14ac:dyDescent="0.25">
      <c r="A27093" s="42" t="s">
        <v>124</v>
      </c>
      <c r="B27093" s="43"/>
      <c r="C27093" s="43"/>
    </row>
    <row r="27095" spans="1:9" ht="20.100000000000001" customHeight="1" thickBot="1" x14ac:dyDescent="0.3">
      <c r="A27095" s="16" t="s">
        <v>116</v>
      </c>
      <c r="B27095" s="17"/>
      <c r="C27095" s="17"/>
      <c r="D27095" s="17"/>
      <c r="E27095" s="17"/>
      <c r="F27095" s="17"/>
      <c r="G27095" s="17"/>
      <c r="H27095" s="17"/>
      <c r="I27095" s="17"/>
    </row>
    <row r="27096" spans="1:9" ht="15" customHeight="1" x14ac:dyDescent="0.25">
      <c r="A27096" s="67" t="s">
        <v>117</v>
      </c>
      <c r="B27096" s="68" t="s">
        <v>89</v>
      </c>
      <c r="C27096" s="69" t="s">
        <v>90</v>
      </c>
      <c r="D27096" s="69" t="s">
        <v>91</v>
      </c>
      <c r="E27096" s="69" t="s">
        <v>118</v>
      </c>
      <c r="F27096" s="69" t="s">
        <v>92</v>
      </c>
      <c r="G27096" s="69" t="s">
        <v>59</v>
      </c>
      <c r="H27096" s="70" t="s">
        <v>93</v>
      </c>
      <c r="I27096" s="71"/>
    </row>
    <row r="27097" spans="1:9" ht="15" customHeight="1" thickBot="1" x14ac:dyDescent="0.3">
      <c r="A27097" s="72"/>
      <c r="B27097" s="73"/>
      <c r="C27097" s="74"/>
      <c r="D27097" s="74"/>
      <c r="E27097" s="74"/>
      <c r="F27097" s="74"/>
      <c r="G27097" s="74"/>
      <c r="H27097" s="75" t="s">
        <v>94</v>
      </c>
      <c r="I27097" s="76" t="s">
        <v>95</v>
      </c>
    </row>
    <row r="27098" spans="1:9" ht="14.1" customHeight="1" thickBot="1" x14ac:dyDescent="0.3">
      <c r="A27098" s="94" t="s">
        <v>62</v>
      </c>
      <c r="B27098" s="95">
        <v>2.7791685002289207E-2</v>
      </c>
      <c r="C27098" s="96">
        <v>9.7415597313414096E-3</v>
      </c>
      <c r="D27098" s="97">
        <v>124.87556861195121</v>
      </c>
      <c r="E27098" s="98">
        <v>0</v>
      </c>
      <c r="F27098" s="97">
        <v>2.8528988959412049</v>
      </c>
      <c r="G27098" s="97">
        <v>5.0724066350758381E-3</v>
      </c>
      <c r="H27098" s="96">
        <v>8.5117415081760114E-3</v>
      </c>
      <c r="I27098" s="99">
        <v>4.7071628496402403E-2</v>
      </c>
    </row>
    <row r="27099" spans="1:9" ht="15" customHeight="1" x14ac:dyDescent="0.25">
      <c r="A27099" s="42" t="s">
        <v>124</v>
      </c>
      <c r="B27099" s="43"/>
      <c r="C27099" s="43"/>
      <c r="D27099" s="43"/>
      <c r="E27099" s="43"/>
      <c r="F27099" s="43"/>
      <c r="G27099" s="43"/>
      <c r="H27099" s="43"/>
      <c r="I27099" s="43"/>
    </row>
    <row r="27100" spans="1:9" ht="15" customHeight="1" x14ac:dyDescent="0.25">
      <c r="A27100" s="50" t="s">
        <v>389</v>
      </c>
      <c r="B27100" s="51"/>
      <c r="C27100" s="51"/>
      <c r="D27100" s="51"/>
      <c r="E27100" s="51"/>
      <c r="F27100" s="51"/>
      <c r="G27100" s="51"/>
      <c r="H27100" s="51"/>
      <c r="I27100" s="51"/>
    </row>
    <row r="27103" spans="1:9" ht="16.5" x14ac:dyDescent="0.25">
      <c r="A27103" t="s">
        <v>125</v>
      </c>
    </row>
    <row r="27105" spans="1:3" ht="20.100000000000001" customHeight="1" thickBot="1" x14ac:dyDescent="0.3">
      <c r="A27105" s="16" t="s">
        <v>114</v>
      </c>
      <c r="B27105" s="17"/>
      <c r="C27105" s="17"/>
    </row>
    <row r="27106" spans="1:3" ht="15" customHeight="1" thickBot="1" x14ac:dyDescent="0.3">
      <c r="A27106" s="18"/>
      <c r="B27106" s="19"/>
      <c r="C27106" s="61" t="s">
        <v>62</v>
      </c>
    </row>
    <row r="27107" spans="1:3" ht="14.1" customHeight="1" x14ac:dyDescent="0.25">
      <c r="A27107" s="3" t="s">
        <v>36</v>
      </c>
      <c r="B27107" s="23" t="s">
        <v>37</v>
      </c>
      <c r="C27107" s="62">
        <v>0</v>
      </c>
    </row>
    <row r="27108" spans="1:3" ht="14.1" customHeight="1" x14ac:dyDescent="0.25">
      <c r="A27108" s="28"/>
      <c r="B27108" s="9" t="s">
        <v>63</v>
      </c>
      <c r="C27108" s="12">
        <v>0</v>
      </c>
    </row>
    <row r="27109" spans="1:3" ht="14.1" customHeight="1" x14ac:dyDescent="0.25">
      <c r="A27109" s="28"/>
      <c r="B27109" s="9" t="s">
        <v>64</v>
      </c>
      <c r="C27109" s="12">
        <v>0</v>
      </c>
    </row>
    <row r="27110" spans="1:3" ht="14.1" customHeight="1" x14ac:dyDescent="0.25">
      <c r="A27110" s="28"/>
      <c r="B27110" s="9" t="s">
        <v>65</v>
      </c>
      <c r="C27110" s="12">
        <v>0</v>
      </c>
    </row>
    <row r="27111" spans="1:3" ht="14.1" customHeight="1" x14ac:dyDescent="0.25">
      <c r="A27111" s="28"/>
      <c r="B27111" s="9" t="s">
        <v>66</v>
      </c>
      <c r="C27111" s="12">
        <v>1</v>
      </c>
    </row>
    <row r="27112" spans="1:3" ht="14.1" customHeight="1" x14ac:dyDescent="0.25">
      <c r="A27112" s="28"/>
      <c r="B27112" s="9" t="s">
        <v>67</v>
      </c>
      <c r="C27112" s="12">
        <v>0</v>
      </c>
    </row>
    <row r="27113" spans="1:3" ht="14.1" customHeight="1" x14ac:dyDescent="0.25">
      <c r="A27113" s="28"/>
      <c r="B27113" s="9" t="s">
        <v>68</v>
      </c>
      <c r="C27113" s="12">
        <v>-1</v>
      </c>
    </row>
    <row r="27114" spans="1:3" ht="24" customHeight="1" x14ac:dyDescent="0.25">
      <c r="A27114" s="28"/>
      <c r="B27114" s="9" t="s">
        <v>69</v>
      </c>
      <c r="C27114" s="12">
        <v>0</v>
      </c>
    </row>
    <row r="27115" spans="1:3" ht="24" customHeight="1" x14ac:dyDescent="0.25">
      <c r="A27115" s="28"/>
      <c r="B27115" s="9" t="s">
        <v>70</v>
      </c>
      <c r="C27115" s="47">
        <v>0.5</v>
      </c>
    </row>
    <row r="27116" spans="1:3" ht="24" customHeight="1" x14ac:dyDescent="0.25">
      <c r="A27116" s="28"/>
      <c r="B27116" s="9" t="s">
        <v>71</v>
      </c>
      <c r="C27116" s="12">
        <v>0</v>
      </c>
    </row>
    <row r="27117" spans="1:3" ht="24" customHeight="1" x14ac:dyDescent="0.25">
      <c r="A27117" s="28"/>
      <c r="B27117" s="9" t="s">
        <v>72</v>
      </c>
      <c r="C27117" s="47">
        <v>-0.5</v>
      </c>
    </row>
    <row r="27118" spans="1:3" ht="24" customHeight="1" x14ac:dyDescent="0.25">
      <c r="A27118" s="28"/>
      <c r="B27118" s="9" t="s">
        <v>73</v>
      </c>
      <c r="C27118" s="12">
        <v>0</v>
      </c>
    </row>
    <row r="27119" spans="1:3" ht="24" customHeight="1" x14ac:dyDescent="0.25">
      <c r="A27119" s="28"/>
      <c r="B27119" s="9" t="s">
        <v>74</v>
      </c>
      <c r="C27119" s="47">
        <v>0.5</v>
      </c>
    </row>
    <row r="27120" spans="1:3" ht="24" customHeight="1" x14ac:dyDescent="0.25">
      <c r="A27120" s="28"/>
      <c r="B27120" s="9" t="s">
        <v>75</v>
      </c>
      <c r="C27120" s="12">
        <v>0</v>
      </c>
    </row>
    <row r="27121" spans="1:9" ht="24" customHeight="1" thickBot="1" x14ac:dyDescent="0.3">
      <c r="A27121" s="91"/>
      <c r="B27121" s="14" t="s">
        <v>76</v>
      </c>
      <c r="C27121" s="49">
        <v>-0.5</v>
      </c>
    </row>
    <row r="27122" spans="1:9" ht="15" customHeight="1" x14ac:dyDescent="0.25">
      <c r="A27122" s="42" t="s">
        <v>126</v>
      </c>
      <c r="B27122" s="43"/>
      <c r="C27122" s="43"/>
    </row>
    <row r="27124" spans="1:9" ht="20.100000000000001" customHeight="1" thickBot="1" x14ac:dyDescent="0.3">
      <c r="A27124" s="16" t="s">
        <v>116</v>
      </c>
      <c r="B27124" s="17"/>
      <c r="C27124" s="17"/>
      <c r="D27124" s="17"/>
      <c r="E27124" s="17"/>
      <c r="F27124" s="17"/>
      <c r="G27124" s="17"/>
      <c r="H27124" s="17"/>
      <c r="I27124" s="17"/>
    </row>
    <row r="27125" spans="1:9" ht="15" customHeight="1" x14ac:dyDescent="0.25">
      <c r="A27125" s="67" t="s">
        <v>117</v>
      </c>
      <c r="B27125" s="68" t="s">
        <v>89</v>
      </c>
      <c r="C27125" s="69" t="s">
        <v>90</v>
      </c>
      <c r="D27125" s="69" t="s">
        <v>91</v>
      </c>
      <c r="E27125" s="69" t="s">
        <v>118</v>
      </c>
      <c r="F27125" s="69" t="s">
        <v>92</v>
      </c>
      <c r="G27125" s="69" t="s">
        <v>59</v>
      </c>
      <c r="H27125" s="70" t="s">
        <v>93</v>
      </c>
      <c r="I27125" s="71"/>
    </row>
    <row r="27126" spans="1:9" ht="15" customHeight="1" thickBot="1" x14ac:dyDescent="0.3">
      <c r="A27126" s="72"/>
      <c r="B27126" s="73"/>
      <c r="C27126" s="74"/>
      <c r="D27126" s="74"/>
      <c r="E27126" s="74"/>
      <c r="F27126" s="74"/>
      <c r="G27126" s="74"/>
      <c r="H27126" s="75" t="s">
        <v>94</v>
      </c>
      <c r="I27126" s="76" t="s">
        <v>95</v>
      </c>
    </row>
    <row r="27127" spans="1:9" ht="14.1" customHeight="1" thickBot="1" x14ac:dyDescent="0.3">
      <c r="A27127" s="94" t="s">
        <v>62</v>
      </c>
      <c r="B27127" s="95">
        <v>9.1683593697366172E-2</v>
      </c>
      <c r="C27127" s="96">
        <v>4.9044712233678829E-3</v>
      </c>
      <c r="D27127" s="97">
        <v>136.13187727049737</v>
      </c>
      <c r="E27127" s="98">
        <v>0</v>
      </c>
      <c r="F27127" s="97">
        <v>18.693879425885871</v>
      </c>
      <c r="G27127" s="97">
        <v>2.0450701125109412E-39</v>
      </c>
      <c r="H27127" s="96">
        <v>8.198478811599752E-2</v>
      </c>
      <c r="I27127" s="99">
        <v>0.10138239927873482</v>
      </c>
    </row>
    <row r="27128" spans="1:9" ht="15" customHeight="1" x14ac:dyDescent="0.25">
      <c r="A27128" s="42" t="s">
        <v>126</v>
      </c>
      <c r="B27128" s="43"/>
      <c r="C27128" s="43"/>
      <c r="D27128" s="43"/>
      <c r="E27128" s="43"/>
      <c r="F27128" s="43"/>
      <c r="G27128" s="43"/>
      <c r="H27128" s="43"/>
      <c r="I27128" s="43"/>
    </row>
    <row r="27129" spans="1:9" ht="15" customHeight="1" x14ac:dyDescent="0.25">
      <c r="A27129" s="50" t="s">
        <v>389</v>
      </c>
      <c r="B27129" s="51"/>
      <c r="C27129" s="51"/>
      <c r="D27129" s="51"/>
      <c r="E27129" s="51"/>
      <c r="F27129" s="51"/>
      <c r="G27129" s="51"/>
      <c r="H27129" s="51"/>
      <c r="I27129" s="51"/>
    </row>
    <row r="27132" spans="1:9" ht="16.5" x14ac:dyDescent="0.25">
      <c r="A27132" t="s">
        <v>127</v>
      </c>
    </row>
    <row r="27134" spans="1:9" ht="20.100000000000001" customHeight="1" thickBot="1" x14ac:dyDescent="0.3">
      <c r="A27134" s="16" t="s">
        <v>114</v>
      </c>
      <c r="B27134" s="17"/>
      <c r="C27134" s="17"/>
    </row>
    <row r="27135" spans="1:9" ht="15" customHeight="1" thickBot="1" x14ac:dyDescent="0.3">
      <c r="A27135" s="18"/>
      <c r="B27135" s="19"/>
      <c r="C27135" s="61" t="s">
        <v>62</v>
      </c>
    </row>
    <row r="27136" spans="1:9" ht="14.1" customHeight="1" x14ac:dyDescent="0.25">
      <c r="A27136" s="3" t="s">
        <v>36</v>
      </c>
      <c r="B27136" s="23" t="s">
        <v>37</v>
      </c>
      <c r="C27136" s="62">
        <v>0</v>
      </c>
    </row>
    <row r="27137" spans="1:3" ht="14.1" customHeight="1" x14ac:dyDescent="0.25">
      <c r="A27137" s="28"/>
      <c r="B27137" s="9" t="s">
        <v>63</v>
      </c>
      <c r="C27137" s="12">
        <v>0</v>
      </c>
    </row>
    <row r="27138" spans="1:3" ht="14.1" customHeight="1" x14ac:dyDescent="0.25">
      <c r="A27138" s="28"/>
      <c r="B27138" s="9" t="s">
        <v>64</v>
      </c>
      <c r="C27138" s="12">
        <v>0</v>
      </c>
    </row>
    <row r="27139" spans="1:3" ht="14.1" customHeight="1" x14ac:dyDescent="0.25">
      <c r="A27139" s="28"/>
      <c r="B27139" s="9" t="s">
        <v>65</v>
      </c>
      <c r="C27139" s="12">
        <v>0</v>
      </c>
    </row>
    <row r="27140" spans="1:3" ht="14.1" customHeight="1" x14ac:dyDescent="0.25">
      <c r="A27140" s="28"/>
      <c r="B27140" s="9" t="s">
        <v>66</v>
      </c>
      <c r="C27140" s="12">
        <v>1</v>
      </c>
    </row>
    <row r="27141" spans="1:3" ht="14.1" customHeight="1" x14ac:dyDescent="0.25">
      <c r="A27141" s="28"/>
      <c r="B27141" s="9" t="s">
        <v>67</v>
      </c>
      <c r="C27141" s="12">
        <v>0</v>
      </c>
    </row>
    <row r="27142" spans="1:3" ht="14.1" customHeight="1" x14ac:dyDescent="0.25">
      <c r="A27142" s="28"/>
      <c r="B27142" s="9" t="s">
        <v>68</v>
      </c>
      <c r="C27142" s="12">
        <v>-1</v>
      </c>
    </row>
    <row r="27143" spans="1:3" ht="24" customHeight="1" x14ac:dyDescent="0.25">
      <c r="A27143" s="28"/>
      <c r="B27143" s="9" t="s">
        <v>69</v>
      </c>
      <c r="C27143" s="12">
        <v>0</v>
      </c>
    </row>
    <row r="27144" spans="1:3" ht="24" customHeight="1" x14ac:dyDescent="0.25">
      <c r="A27144" s="28"/>
      <c r="B27144" s="9" t="s">
        <v>70</v>
      </c>
      <c r="C27144" s="12">
        <v>1</v>
      </c>
    </row>
    <row r="27145" spans="1:3" ht="24" customHeight="1" x14ac:dyDescent="0.25">
      <c r="A27145" s="28"/>
      <c r="B27145" s="9" t="s">
        <v>71</v>
      </c>
      <c r="C27145" s="12">
        <v>0</v>
      </c>
    </row>
    <row r="27146" spans="1:3" ht="24" customHeight="1" x14ac:dyDescent="0.25">
      <c r="A27146" s="28"/>
      <c r="B27146" s="9" t="s">
        <v>72</v>
      </c>
      <c r="C27146" s="12">
        <v>-1</v>
      </c>
    </row>
    <row r="27147" spans="1:3" ht="24" customHeight="1" x14ac:dyDescent="0.25">
      <c r="A27147" s="28"/>
      <c r="B27147" s="9" t="s">
        <v>73</v>
      </c>
      <c r="C27147" s="12">
        <v>0</v>
      </c>
    </row>
    <row r="27148" spans="1:3" ht="24" customHeight="1" x14ac:dyDescent="0.25">
      <c r="A27148" s="28"/>
      <c r="B27148" s="9" t="s">
        <v>74</v>
      </c>
      <c r="C27148" s="12">
        <v>0</v>
      </c>
    </row>
    <row r="27149" spans="1:3" ht="24" customHeight="1" x14ac:dyDescent="0.25">
      <c r="A27149" s="28"/>
      <c r="B27149" s="9" t="s">
        <v>75</v>
      </c>
      <c r="C27149" s="12">
        <v>0</v>
      </c>
    </row>
    <row r="27150" spans="1:3" ht="24" customHeight="1" thickBot="1" x14ac:dyDescent="0.3">
      <c r="A27150" s="91"/>
      <c r="B27150" s="14" t="s">
        <v>76</v>
      </c>
      <c r="C27150" s="100">
        <v>0</v>
      </c>
    </row>
    <row r="27151" spans="1:3" ht="15" customHeight="1" x14ac:dyDescent="0.25">
      <c r="A27151" s="42" t="s">
        <v>128</v>
      </c>
      <c r="B27151" s="43"/>
      <c r="C27151" s="43"/>
    </row>
    <row r="27153" spans="1:9" ht="20.100000000000001" customHeight="1" thickBot="1" x14ac:dyDescent="0.3">
      <c r="A27153" s="16" t="s">
        <v>116</v>
      </c>
      <c r="B27153" s="17"/>
      <c r="C27153" s="17"/>
      <c r="D27153" s="17"/>
      <c r="E27153" s="17"/>
      <c r="F27153" s="17"/>
      <c r="G27153" s="17"/>
      <c r="H27153" s="17"/>
      <c r="I27153" s="17"/>
    </row>
    <row r="27154" spans="1:9" ht="15" customHeight="1" x14ac:dyDescent="0.25">
      <c r="A27154" s="67" t="s">
        <v>117</v>
      </c>
      <c r="B27154" s="68" t="s">
        <v>89</v>
      </c>
      <c r="C27154" s="69" t="s">
        <v>90</v>
      </c>
      <c r="D27154" s="69" t="s">
        <v>91</v>
      </c>
      <c r="E27154" s="69" t="s">
        <v>118</v>
      </c>
      <c r="F27154" s="69" t="s">
        <v>92</v>
      </c>
      <c r="G27154" s="69" t="s">
        <v>59</v>
      </c>
      <c r="H27154" s="70" t="s">
        <v>93</v>
      </c>
      <c r="I27154" s="71"/>
    </row>
    <row r="27155" spans="1:9" ht="15" customHeight="1" thickBot="1" x14ac:dyDescent="0.3">
      <c r="A27155" s="72"/>
      <c r="B27155" s="73"/>
      <c r="C27155" s="74"/>
      <c r="D27155" s="74"/>
      <c r="E27155" s="74"/>
      <c r="F27155" s="74"/>
      <c r="G27155" s="74"/>
      <c r="H27155" s="75" t="s">
        <v>94</v>
      </c>
      <c r="I27155" s="76" t="s">
        <v>95</v>
      </c>
    </row>
    <row r="27156" spans="1:9" ht="14.1" customHeight="1" thickBot="1" x14ac:dyDescent="0.3">
      <c r="A27156" s="94" t="s">
        <v>62</v>
      </c>
      <c r="B27156" s="95">
        <v>0.1044477070519275</v>
      </c>
      <c r="C27156" s="96">
        <v>6.9175964717545233E-3</v>
      </c>
      <c r="D27156" s="97">
        <v>133.73674800299221</v>
      </c>
      <c r="E27156" s="98">
        <v>0</v>
      </c>
      <c r="F27156" s="97">
        <v>15.098843576436055</v>
      </c>
      <c r="G27156" s="97">
        <v>1.1009299808696484E-30</v>
      </c>
      <c r="H27156" s="96">
        <v>9.0765661171381365E-2</v>
      </c>
      <c r="I27156" s="99">
        <v>0.11812975293247364</v>
      </c>
    </row>
    <row r="27157" spans="1:9" ht="15" customHeight="1" x14ac:dyDescent="0.25">
      <c r="A27157" s="42" t="s">
        <v>128</v>
      </c>
      <c r="B27157" s="43"/>
      <c r="C27157" s="43"/>
      <c r="D27157" s="43"/>
      <c r="E27157" s="43"/>
      <c r="F27157" s="43"/>
      <c r="G27157" s="43"/>
      <c r="H27157" s="43"/>
      <c r="I27157" s="43"/>
    </row>
    <row r="27158" spans="1:9" ht="15" customHeight="1" x14ac:dyDescent="0.25">
      <c r="A27158" s="50" t="s">
        <v>389</v>
      </c>
      <c r="B27158" s="51"/>
      <c r="C27158" s="51"/>
      <c r="D27158" s="51"/>
      <c r="E27158" s="51"/>
      <c r="F27158" s="51"/>
      <c r="G27158" s="51"/>
      <c r="H27158" s="51"/>
      <c r="I27158" s="51"/>
    </row>
    <row r="27161" spans="1:9" ht="16.5" x14ac:dyDescent="0.25">
      <c r="A27161" t="s">
        <v>129</v>
      </c>
    </row>
    <row r="27163" spans="1:9" ht="20.100000000000001" customHeight="1" thickBot="1" x14ac:dyDescent="0.3">
      <c r="A27163" s="16" t="s">
        <v>114</v>
      </c>
      <c r="B27163" s="17"/>
      <c r="C27163" s="17"/>
    </row>
    <row r="27164" spans="1:9" ht="15" customHeight="1" thickBot="1" x14ac:dyDescent="0.3">
      <c r="A27164" s="18"/>
      <c r="B27164" s="19"/>
      <c r="C27164" s="61" t="s">
        <v>62</v>
      </c>
    </row>
    <row r="27165" spans="1:9" ht="14.1" customHeight="1" x14ac:dyDescent="0.25">
      <c r="A27165" s="3" t="s">
        <v>36</v>
      </c>
      <c r="B27165" s="23" t="s">
        <v>37</v>
      </c>
      <c r="C27165" s="62">
        <v>0</v>
      </c>
    </row>
    <row r="27166" spans="1:9" ht="14.1" customHeight="1" x14ac:dyDescent="0.25">
      <c r="A27166" s="28"/>
      <c r="B27166" s="9" t="s">
        <v>63</v>
      </c>
      <c r="C27166" s="12">
        <v>0</v>
      </c>
    </row>
    <row r="27167" spans="1:9" ht="14.1" customHeight="1" x14ac:dyDescent="0.25">
      <c r="A27167" s="28"/>
      <c r="B27167" s="9" t="s">
        <v>64</v>
      </c>
      <c r="C27167" s="12">
        <v>0</v>
      </c>
    </row>
    <row r="27168" spans="1:9" ht="14.1" customHeight="1" x14ac:dyDescent="0.25">
      <c r="A27168" s="28"/>
      <c r="B27168" s="9" t="s">
        <v>65</v>
      </c>
      <c r="C27168" s="12">
        <v>0</v>
      </c>
    </row>
    <row r="27169" spans="1:9" ht="14.1" customHeight="1" x14ac:dyDescent="0.25">
      <c r="A27169" s="28"/>
      <c r="B27169" s="9" t="s">
        <v>66</v>
      </c>
      <c r="C27169" s="12">
        <v>1</v>
      </c>
    </row>
    <row r="27170" spans="1:9" ht="14.1" customHeight="1" x14ac:dyDescent="0.25">
      <c r="A27170" s="28"/>
      <c r="B27170" s="9" t="s">
        <v>67</v>
      </c>
      <c r="C27170" s="12">
        <v>0</v>
      </c>
    </row>
    <row r="27171" spans="1:9" ht="14.1" customHeight="1" x14ac:dyDescent="0.25">
      <c r="A27171" s="28"/>
      <c r="B27171" s="9" t="s">
        <v>68</v>
      </c>
      <c r="C27171" s="12">
        <v>-1</v>
      </c>
    </row>
    <row r="27172" spans="1:9" ht="24" customHeight="1" x14ac:dyDescent="0.25">
      <c r="A27172" s="28"/>
      <c r="B27172" s="9" t="s">
        <v>69</v>
      </c>
      <c r="C27172" s="12">
        <v>0</v>
      </c>
    </row>
    <row r="27173" spans="1:9" ht="24" customHeight="1" x14ac:dyDescent="0.25">
      <c r="A27173" s="28"/>
      <c r="B27173" s="9" t="s">
        <v>70</v>
      </c>
      <c r="C27173" s="12">
        <v>0</v>
      </c>
    </row>
    <row r="27174" spans="1:9" ht="24" customHeight="1" x14ac:dyDescent="0.25">
      <c r="A27174" s="28"/>
      <c r="B27174" s="9" t="s">
        <v>71</v>
      </c>
      <c r="C27174" s="12">
        <v>0</v>
      </c>
    </row>
    <row r="27175" spans="1:9" ht="24" customHeight="1" x14ac:dyDescent="0.25">
      <c r="A27175" s="28"/>
      <c r="B27175" s="9" t="s">
        <v>72</v>
      </c>
      <c r="C27175" s="12">
        <v>0</v>
      </c>
    </row>
    <row r="27176" spans="1:9" ht="24" customHeight="1" x14ac:dyDescent="0.25">
      <c r="A27176" s="28"/>
      <c r="B27176" s="9" t="s">
        <v>73</v>
      </c>
      <c r="C27176" s="12">
        <v>0</v>
      </c>
    </row>
    <row r="27177" spans="1:9" ht="24" customHeight="1" x14ac:dyDescent="0.25">
      <c r="A27177" s="28"/>
      <c r="B27177" s="9" t="s">
        <v>74</v>
      </c>
      <c r="C27177" s="12">
        <v>1</v>
      </c>
    </row>
    <row r="27178" spans="1:9" ht="24" customHeight="1" x14ac:dyDescent="0.25">
      <c r="A27178" s="28"/>
      <c r="B27178" s="9" t="s">
        <v>75</v>
      </c>
      <c r="C27178" s="12">
        <v>0</v>
      </c>
    </row>
    <row r="27179" spans="1:9" ht="24" customHeight="1" thickBot="1" x14ac:dyDescent="0.3">
      <c r="A27179" s="91"/>
      <c r="B27179" s="14" t="s">
        <v>76</v>
      </c>
      <c r="C27179" s="100">
        <v>-1</v>
      </c>
    </row>
    <row r="27180" spans="1:9" ht="15" customHeight="1" x14ac:dyDescent="0.25">
      <c r="A27180" s="42" t="s">
        <v>130</v>
      </c>
      <c r="B27180" s="43"/>
      <c r="C27180" s="43"/>
    </row>
    <row r="27182" spans="1:9" ht="20.100000000000001" customHeight="1" thickBot="1" x14ac:dyDescent="0.3">
      <c r="A27182" s="16" t="s">
        <v>116</v>
      </c>
      <c r="B27182" s="17"/>
      <c r="C27182" s="17"/>
      <c r="D27182" s="17"/>
      <c r="E27182" s="17"/>
      <c r="F27182" s="17"/>
      <c r="G27182" s="17"/>
      <c r="H27182" s="17"/>
      <c r="I27182" s="17"/>
    </row>
    <row r="27183" spans="1:9" ht="15" customHeight="1" x14ac:dyDescent="0.25">
      <c r="A27183" s="67" t="s">
        <v>117</v>
      </c>
      <c r="B27183" s="68" t="s">
        <v>89</v>
      </c>
      <c r="C27183" s="69" t="s">
        <v>90</v>
      </c>
      <c r="D27183" s="69" t="s">
        <v>91</v>
      </c>
      <c r="E27183" s="69" t="s">
        <v>118</v>
      </c>
      <c r="F27183" s="69" t="s">
        <v>92</v>
      </c>
      <c r="G27183" s="69" t="s">
        <v>59</v>
      </c>
      <c r="H27183" s="70" t="s">
        <v>93</v>
      </c>
      <c r="I27183" s="71"/>
    </row>
    <row r="27184" spans="1:9" ht="15" customHeight="1" thickBot="1" x14ac:dyDescent="0.3">
      <c r="A27184" s="72"/>
      <c r="B27184" s="73"/>
      <c r="C27184" s="74"/>
      <c r="D27184" s="74"/>
      <c r="E27184" s="74"/>
      <c r="F27184" s="74"/>
      <c r="G27184" s="74"/>
      <c r="H27184" s="75" t="s">
        <v>94</v>
      </c>
      <c r="I27184" s="76" t="s">
        <v>95</v>
      </c>
    </row>
    <row r="27185" spans="1:9" ht="14.1" customHeight="1" thickBot="1" x14ac:dyDescent="0.3">
      <c r="A27185" s="94" t="s">
        <v>62</v>
      </c>
      <c r="B27185" s="95">
        <v>7.891948034280484E-2</v>
      </c>
      <c r="C27185" s="96">
        <v>6.954294426995738E-3</v>
      </c>
      <c r="D27185" s="97">
        <v>138.38765948269688</v>
      </c>
      <c r="E27185" s="98">
        <v>0</v>
      </c>
      <c r="F27185" s="97">
        <v>11.348308756737257</v>
      </c>
      <c r="G27185" s="97">
        <v>1.6504413836111664E-21</v>
      </c>
      <c r="H27185" s="96">
        <v>6.5169070045071067E-2</v>
      </c>
      <c r="I27185" s="99">
        <v>9.2669890640538613E-2</v>
      </c>
    </row>
    <row r="27186" spans="1:9" ht="15" customHeight="1" x14ac:dyDescent="0.25">
      <c r="A27186" s="42" t="s">
        <v>130</v>
      </c>
      <c r="B27186" s="43"/>
      <c r="C27186" s="43"/>
      <c r="D27186" s="43"/>
      <c r="E27186" s="43"/>
      <c r="F27186" s="43"/>
      <c r="G27186" s="43"/>
      <c r="H27186" s="43"/>
      <c r="I27186" s="43"/>
    </row>
    <row r="27187" spans="1:9" ht="15" customHeight="1" x14ac:dyDescent="0.25">
      <c r="A27187" s="50" t="s">
        <v>389</v>
      </c>
      <c r="B27187" s="51"/>
      <c r="C27187" s="51"/>
      <c r="D27187" s="51"/>
      <c r="E27187" s="51"/>
      <c r="F27187" s="51"/>
      <c r="G27187" s="51"/>
      <c r="H27187" s="51"/>
      <c r="I27187" s="51"/>
    </row>
    <row r="27190" spans="1:9" ht="16.5" x14ac:dyDescent="0.25">
      <c r="A27190" t="s">
        <v>131</v>
      </c>
    </row>
    <row r="27192" spans="1:9" ht="20.100000000000001" customHeight="1" thickBot="1" x14ac:dyDescent="0.3">
      <c r="A27192" s="16" t="s">
        <v>114</v>
      </c>
      <c r="B27192" s="17"/>
      <c r="C27192" s="17"/>
    </row>
    <row r="27193" spans="1:9" ht="15" customHeight="1" thickBot="1" x14ac:dyDescent="0.3">
      <c r="A27193" s="18"/>
      <c r="B27193" s="19"/>
      <c r="C27193" s="61" t="s">
        <v>62</v>
      </c>
    </row>
    <row r="27194" spans="1:9" ht="14.1" customHeight="1" x14ac:dyDescent="0.25">
      <c r="A27194" s="3" t="s">
        <v>36</v>
      </c>
      <c r="B27194" s="23" t="s">
        <v>37</v>
      </c>
      <c r="C27194" s="62">
        <v>0</v>
      </c>
    </row>
    <row r="27195" spans="1:9" ht="14.1" customHeight="1" x14ac:dyDescent="0.25">
      <c r="A27195" s="28"/>
      <c r="B27195" s="9" t="s">
        <v>63</v>
      </c>
      <c r="C27195" s="12">
        <v>0</v>
      </c>
    </row>
    <row r="27196" spans="1:9" ht="14.1" customHeight="1" x14ac:dyDescent="0.25">
      <c r="A27196" s="28"/>
      <c r="B27196" s="9" t="s">
        <v>64</v>
      </c>
      <c r="C27196" s="12">
        <v>0</v>
      </c>
    </row>
    <row r="27197" spans="1:9" ht="14.1" customHeight="1" x14ac:dyDescent="0.25">
      <c r="A27197" s="28"/>
      <c r="B27197" s="9" t="s">
        <v>65</v>
      </c>
      <c r="C27197" s="12">
        <v>0</v>
      </c>
    </row>
    <row r="27198" spans="1:9" ht="14.1" customHeight="1" x14ac:dyDescent="0.25">
      <c r="A27198" s="28"/>
      <c r="B27198" s="9" t="s">
        <v>66</v>
      </c>
      <c r="C27198" s="12">
        <v>0</v>
      </c>
    </row>
    <row r="27199" spans="1:9" ht="14.1" customHeight="1" x14ac:dyDescent="0.25">
      <c r="A27199" s="28"/>
      <c r="B27199" s="9" t="s">
        <v>67</v>
      </c>
      <c r="C27199" s="12">
        <v>0</v>
      </c>
    </row>
    <row r="27200" spans="1:9" ht="14.1" customHeight="1" x14ac:dyDescent="0.25">
      <c r="A27200" s="28"/>
      <c r="B27200" s="9" t="s">
        <v>68</v>
      </c>
      <c r="C27200" s="12">
        <v>0</v>
      </c>
    </row>
    <row r="27201" spans="1:9" ht="24" customHeight="1" x14ac:dyDescent="0.25">
      <c r="A27201" s="28"/>
      <c r="B27201" s="9" t="s">
        <v>69</v>
      </c>
      <c r="C27201" s="12">
        <v>0</v>
      </c>
    </row>
    <row r="27202" spans="1:9" ht="24" customHeight="1" x14ac:dyDescent="0.25">
      <c r="A27202" s="28"/>
      <c r="B27202" s="9" t="s">
        <v>70</v>
      </c>
      <c r="C27202" s="12">
        <v>1</v>
      </c>
    </row>
    <row r="27203" spans="1:9" ht="24" customHeight="1" x14ac:dyDescent="0.25">
      <c r="A27203" s="28"/>
      <c r="B27203" s="9" t="s">
        <v>71</v>
      </c>
      <c r="C27203" s="12">
        <v>0</v>
      </c>
    </row>
    <row r="27204" spans="1:9" ht="24" customHeight="1" x14ac:dyDescent="0.25">
      <c r="A27204" s="28"/>
      <c r="B27204" s="9" t="s">
        <v>72</v>
      </c>
      <c r="C27204" s="12">
        <v>-1</v>
      </c>
    </row>
    <row r="27205" spans="1:9" ht="24" customHeight="1" x14ac:dyDescent="0.25">
      <c r="A27205" s="28"/>
      <c r="B27205" s="9" t="s">
        <v>73</v>
      </c>
      <c r="C27205" s="12">
        <v>0</v>
      </c>
    </row>
    <row r="27206" spans="1:9" ht="24" customHeight="1" x14ac:dyDescent="0.25">
      <c r="A27206" s="28"/>
      <c r="B27206" s="9" t="s">
        <v>74</v>
      </c>
      <c r="C27206" s="12">
        <v>-1</v>
      </c>
    </row>
    <row r="27207" spans="1:9" ht="24" customHeight="1" x14ac:dyDescent="0.25">
      <c r="A27207" s="28"/>
      <c r="B27207" s="9" t="s">
        <v>75</v>
      </c>
      <c r="C27207" s="12">
        <v>0</v>
      </c>
    </row>
    <row r="27208" spans="1:9" ht="24" customHeight="1" thickBot="1" x14ac:dyDescent="0.3">
      <c r="A27208" s="91"/>
      <c r="B27208" s="14" t="s">
        <v>76</v>
      </c>
      <c r="C27208" s="100">
        <v>1</v>
      </c>
    </row>
    <row r="27209" spans="1:9" ht="24.95" customHeight="1" x14ac:dyDescent="0.25">
      <c r="A27209" s="42" t="s">
        <v>132</v>
      </c>
      <c r="B27209" s="43"/>
      <c r="C27209" s="43"/>
    </row>
    <row r="27211" spans="1:9" ht="20.100000000000001" customHeight="1" thickBot="1" x14ac:dyDescent="0.3">
      <c r="A27211" s="16" t="s">
        <v>116</v>
      </c>
      <c r="B27211" s="17"/>
      <c r="C27211" s="17"/>
      <c r="D27211" s="17"/>
      <c r="E27211" s="17"/>
      <c r="F27211" s="17"/>
      <c r="G27211" s="17"/>
      <c r="H27211" s="17"/>
      <c r="I27211" s="17"/>
    </row>
    <row r="27212" spans="1:9" ht="15" customHeight="1" x14ac:dyDescent="0.25">
      <c r="A27212" s="67" t="s">
        <v>117</v>
      </c>
      <c r="B27212" s="68" t="s">
        <v>89</v>
      </c>
      <c r="C27212" s="69" t="s">
        <v>90</v>
      </c>
      <c r="D27212" s="69" t="s">
        <v>91</v>
      </c>
      <c r="E27212" s="69" t="s">
        <v>118</v>
      </c>
      <c r="F27212" s="69" t="s">
        <v>92</v>
      </c>
      <c r="G27212" s="69" t="s">
        <v>59</v>
      </c>
      <c r="H27212" s="70" t="s">
        <v>93</v>
      </c>
      <c r="I27212" s="71"/>
    </row>
    <row r="27213" spans="1:9" ht="15" customHeight="1" thickBot="1" x14ac:dyDescent="0.3">
      <c r="A27213" s="72"/>
      <c r="B27213" s="73"/>
      <c r="C27213" s="74"/>
      <c r="D27213" s="74"/>
      <c r="E27213" s="74"/>
      <c r="F27213" s="74"/>
      <c r="G27213" s="74"/>
      <c r="H27213" s="75" t="s">
        <v>94</v>
      </c>
      <c r="I27213" s="76" t="s">
        <v>95</v>
      </c>
    </row>
    <row r="27214" spans="1:9" ht="14.1" customHeight="1" thickBot="1" x14ac:dyDescent="0.3">
      <c r="A27214" s="94" t="s">
        <v>62</v>
      </c>
      <c r="B27214" s="95">
        <v>2.5528226709122664E-2</v>
      </c>
      <c r="C27214" s="96">
        <v>9.808942446735764E-3</v>
      </c>
      <c r="D27214" s="97">
        <v>136.13187727049754</v>
      </c>
      <c r="E27214" s="98">
        <v>0</v>
      </c>
      <c r="F27214" s="97">
        <v>2.6025462834291568</v>
      </c>
      <c r="G27214" s="97">
        <v>1.0278393405828777E-2</v>
      </c>
      <c r="H27214" s="96">
        <v>6.1306155463852685E-3</v>
      </c>
      <c r="I27214" s="99">
        <v>4.492583787186006E-2</v>
      </c>
    </row>
    <row r="27215" spans="1:9" ht="15" customHeight="1" x14ac:dyDescent="0.25">
      <c r="A27215" s="42" t="s">
        <v>132</v>
      </c>
      <c r="B27215" s="43"/>
      <c r="C27215" s="43"/>
      <c r="D27215" s="43"/>
      <c r="E27215" s="43"/>
      <c r="F27215" s="43"/>
      <c r="G27215" s="43"/>
      <c r="H27215" s="43"/>
      <c r="I27215" s="43"/>
    </row>
    <row r="27216" spans="1:9" ht="15" customHeight="1" x14ac:dyDescent="0.25">
      <c r="A27216" s="50" t="s">
        <v>389</v>
      </c>
      <c r="B27216" s="51"/>
      <c r="C27216" s="51"/>
      <c r="D27216" s="51"/>
      <c r="E27216" s="51"/>
      <c r="F27216" s="51"/>
      <c r="G27216" s="51"/>
      <c r="H27216" s="51"/>
      <c r="I27216" s="51"/>
    </row>
    <row r="27219" spans="1:3" ht="16.5" x14ac:dyDescent="0.25">
      <c r="A27219" t="s">
        <v>133</v>
      </c>
    </row>
    <row r="27221" spans="1:3" ht="20.100000000000001" customHeight="1" thickBot="1" x14ac:dyDescent="0.3">
      <c r="A27221" s="16" t="s">
        <v>114</v>
      </c>
      <c r="B27221" s="17"/>
      <c r="C27221" s="17"/>
    </row>
    <row r="27222" spans="1:3" ht="15" customHeight="1" thickBot="1" x14ac:dyDescent="0.3">
      <c r="A27222" s="18"/>
      <c r="B27222" s="19"/>
      <c r="C27222" s="61" t="s">
        <v>62</v>
      </c>
    </row>
    <row r="27223" spans="1:3" ht="14.1" customHeight="1" x14ac:dyDescent="0.25">
      <c r="A27223" s="3" t="s">
        <v>36</v>
      </c>
      <c r="B27223" s="23" t="s">
        <v>37</v>
      </c>
      <c r="C27223" s="62">
        <v>0</v>
      </c>
    </row>
    <row r="27224" spans="1:3" ht="14.1" customHeight="1" x14ac:dyDescent="0.25">
      <c r="A27224" s="28"/>
      <c r="B27224" s="9" t="s">
        <v>63</v>
      </c>
      <c r="C27224" s="12">
        <v>0</v>
      </c>
    </row>
    <row r="27225" spans="1:3" ht="14.1" customHeight="1" x14ac:dyDescent="0.25">
      <c r="A27225" s="28"/>
      <c r="B27225" s="9" t="s">
        <v>64</v>
      </c>
      <c r="C27225" s="12">
        <v>0</v>
      </c>
    </row>
    <row r="27226" spans="1:3" ht="14.1" customHeight="1" x14ac:dyDescent="0.25">
      <c r="A27226" s="28"/>
      <c r="B27226" s="9" t="s">
        <v>65</v>
      </c>
      <c r="C27226" s="12">
        <v>0</v>
      </c>
    </row>
    <row r="27227" spans="1:3" ht="14.1" customHeight="1" x14ac:dyDescent="0.25">
      <c r="A27227" s="28"/>
      <c r="B27227" s="9" t="s">
        <v>66</v>
      </c>
      <c r="C27227" s="12">
        <v>0</v>
      </c>
    </row>
    <row r="27228" spans="1:3" ht="14.1" customHeight="1" x14ac:dyDescent="0.25">
      <c r="A27228" s="28"/>
      <c r="B27228" s="9" t="s">
        <v>67</v>
      </c>
      <c r="C27228" s="12">
        <v>1</v>
      </c>
    </row>
    <row r="27229" spans="1:3" ht="14.1" customHeight="1" x14ac:dyDescent="0.25">
      <c r="A27229" s="28"/>
      <c r="B27229" s="9" t="s">
        <v>68</v>
      </c>
      <c r="C27229" s="12">
        <v>-1</v>
      </c>
    </row>
    <row r="27230" spans="1:3" ht="24" customHeight="1" x14ac:dyDescent="0.25">
      <c r="A27230" s="28"/>
      <c r="B27230" s="9" t="s">
        <v>69</v>
      </c>
      <c r="C27230" s="12">
        <v>0</v>
      </c>
    </row>
    <row r="27231" spans="1:3" ht="24" customHeight="1" x14ac:dyDescent="0.25">
      <c r="A27231" s="28"/>
      <c r="B27231" s="9" t="s">
        <v>70</v>
      </c>
      <c r="C27231" s="12">
        <v>0</v>
      </c>
    </row>
    <row r="27232" spans="1:3" ht="24" customHeight="1" x14ac:dyDescent="0.25">
      <c r="A27232" s="28"/>
      <c r="B27232" s="9" t="s">
        <v>71</v>
      </c>
      <c r="C27232" s="47">
        <v>0.5</v>
      </c>
    </row>
    <row r="27233" spans="1:9" ht="24" customHeight="1" x14ac:dyDescent="0.25">
      <c r="A27233" s="28"/>
      <c r="B27233" s="9" t="s">
        <v>72</v>
      </c>
      <c r="C27233" s="47">
        <v>-0.5</v>
      </c>
    </row>
    <row r="27234" spans="1:9" ht="24" customHeight="1" x14ac:dyDescent="0.25">
      <c r="A27234" s="28"/>
      <c r="B27234" s="9" t="s">
        <v>73</v>
      </c>
      <c r="C27234" s="12">
        <v>0</v>
      </c>
    </row>
    <row r="27235" spans="1:9" ht="24" customHeight="1" x14ac:dyDescent="0.25">
      <c r="A27235" s="28"/>
      <c r="B27235" s="9" t="s">
        <v>74</v>
      </c>
      <c r="C27235" s="12">
        <v>0</v>
      </c>
    </row>
    <row r="27236" spans="1:9" ht="24" customHeight="1" x14ac:dyDescent="0.25">
      <c r="A27236" s="28"/>
      <c r="B27236" s="9" t="s">
        <v>75</v>
      </c>
      <c r="C27236" s="47">
        <v>0.5</v>
      </c>
    </row>
    <row r="27237" spans="1:9" ht="24" customHeight="1" thickBot="1" x14ac:dyDescent="0.3">
      <c r="A27237" s="91"/>
      <c r="B27237" s="14" t="s">
        <v>76</v>
      </c>
      <c r="C27237" s="49">
        <v>-0.5</v>
      </c>
    </row>
    <row r="27238" spans="1:9" ht="15" customHeight="1" x14ac:dyDescent="0.25">
      <c r="A27238" s="42" t="s">
        <v>134</v>
      </c>
      <c r="B27238" s="43"/>
      <c r="C27238" s="43"/>
    </row>
    <row r="27240" spans="1:9" ht="20.100000000000001" customHeight="1" thickBot="1" x14ac:dyDescent="0.3">
      <c r="A27240" s="16" t="s">
        <v>116</v>
      </c>
      <c r="B27240" s="17"/>
      <c r="C27240" s="17"/>
      <c r="D27240" s="17"/>
      <c r="E27240" s="17"/>
      <c r="F27240" s="17"/>
      <c r="G27240" s="17"/>
      <c r="H27240" s="17"/>
      <c r="I27240" s="17"/>
    </row>
    <row r="27241" spans="1:9" ht="15" customHeight="1" x14ac:dyDescent="0.25">
      <c r="A27241" s="67" t="s">
        <v>117</v>
      </c>
      <c r="B27241" s="68" t="s">
        <v>89</v>
      </c>
      <c r="C27241" s="69" t="s">
        <v>90</v>
      </c>
      <c r="D27241" s="69" t="s">
        <v>91</v>
      </c>
      <c r="E27241" s="69" t="s">
        <v>118</v>
      </c>
      <c r="F27241" s="69" t="s">
        <v>92</v>
      </c>
      <c r="G27241" s="69" t="s">
        <v>59</v>
      </c>
      <c r="H27241" s="70" t="s">
        <v>93</v>
      </c>
      <c r="I27241" s="71"/>
    </row>
    <row r="27242" spans="1:9" ht="15" customHeight="1" thickBot="1" x14ac:dyDescent="0.3">
      <c r="A27242" s="72"/>
      <c r="B27242" s="73"/>
      <c r="C27242" s="74"/>
      <c r="D27242" s="74"/>
      <c r="E27242" s="74"/>
      <c r="F27242" s="74"/>
      <c r="G27242" s="74"/>
      <c r="H27242" s="75" t="s">
        <v>94</v>
      </c>
      <c r="I27242" s="76" t="s">
        <v>95</v>
      </c>
    </row>
    <row r="27243" spans="1:9" ht="14.1" customHeight="1" thickBot="1" x14ac:dyDescent="0.3">
      <c r="A27243" s="94" t="s">
        <v>62</v>
      </c>
      <c r="B27243" s="95">
        <v>5.7325822503576998E-2</v>
      </c>
      <c r="C27243" s="96">
        <v>4.0405894384790099E-3</v>
      </c>
      <c r="D27243" s="97">
        <v>129.27124799582606</v>
      </c>
      <c r="E27243" s="98">
        <v>0</v>
      </c>
      <c r="F27243" s="97">
        <v>14.187490062132131</v>
      </c>
      <c r="G27243" s="97">
        <v>3.9466277923053223E-28</v>
      </c>
      <c r="H27243" s="96">
        <v>4.9331576156547159E-2</v>
      </c>
      <c r="I27243" s="99">
        <v>6.5320068850606844E-2</v>
      </c>
    </row>
    <row r="27244" spans="1:9" ht="15" customHeight="1" x14ac:dyDescent="0.25">
      <c r="A27244" s="42" t="s">
        <v>134</v>
      </c>
      <c r="B27244" s="43"/>
      <c r="C27244" s="43"/>
      <c r="D27244" s="43"/>
      <c r="E27244" s="43"/>
      <c r="F27244" s="43"/>
      <c r="G27244" s="43"/>
      <c r="H27244" s="43"/>
      <c r="I27244" s="43"/>
    </row>
    <row r="27245" spans="1:9" ht="15" customHeight="1" x14ac:dyDescent="0.25">
      <c r="A27245" s="50" t="s">
        <v>389</v>
      </c>
      <c r="B27245" s="51"/>
      <c r="C27245" s="51"/>
      <c r="D27245" s="51"/>
      <c r="E27245" s="51"/>
      <c r="F27245" s="51"/>
      <c r="G27245" s="51"/>
      <c r="H27245" s="51"/>
      <c r="I27245" s="51"/>
    </row>
    <row r="27248" spans="1:9" ht="16.5" x14ac:dyDescent="0.25">
      <c r="A27248" t="s">
        <v>135</v>
      </c>
    </row>
    <row r="27250" spans="1:3" ht="20.100000000000001" customHeight="1" thickBot="1" x14ac:dyDescent="0.3">
      <c r="A27250" s="16" t="s">
        <v>114</v>
      </c>
      <c r="B27250" s="17"/>
      <c r="C27250" s="17"/>
    </row>
    <row r="27251" spans="1:3" ht="15" customHeight="1" thickBot="1" x14ac:dyDescent="0.3">
      <c r="A27251" s="18"/>
      <c r="B27251" s="19"/>
      <c r="C27251" s="61" t="s">
        <v>62</v>
      </c>
    </row>
    <row r="27252" spans="1:3" ht="14.1" customHeight="1" x14ac:dyDescent="0.25">
      <c r="A27252" s="3" t="s">
        <v>36</v>
      </c>
      <c r="B27252" s="23" t="s">
        <v>37</v>
      </c>
      <c r="C27252" s="62">
        <v>0</v>
      </c>
    </row>
    <row r="27253" spans="1:3" ht="14.1" customHeight="1" x14ac:dyDescent="0.25">
      <c r="A27253" s="28"/>
      <c r="B27253" s="9" t="s">
        <v>63</v>
      </c>
      <c r="C27253" s="12">
        <v>0</v>
      </c>
    </row>
    <row r="27254" spans="1:3" ht="14.1" customHeight="1" x14ac:dyDescent="0.25">
      <c r="A27254" s="28"/>
      <c r="B27254" s="9" t="s">
        <v>64</v>
      </c>
      <c r="C27254" s="12">
        <v>0</v>
      </c>
    </row>
    <row r="27255" spans="1:3" ht="14.1" customHeight="1" x14ac:dyDescent="0.25">
      <c r="A27255" s="28"/>
      <c r="B27255" s="9" t="s">
        <v>65</v>
      </c>
      <c r="C27255" s="12">
        <v>0</v>
      </c>
    </row>
    <row r="27256" spans="1:3" ht="14.1" customHeight="1" x14ac:dyDescent="0.25">
      <c r="A27256" s="28"/>
      <c r="B27256" s="9" t="s">
        <v>66</v>
      </c>
      <c r="C27256" s="12">
        <v>0</v>
      </c>
    </row>
    <row r="27257" spans="1:3" ht="14.1" customHeight="1" x14ac:dyDescent="0.25">
      <c r="A27257" s="28"/>
      <c r="B27257" s="9" t="s">
        <v>67</v>
      </c>
      <c r="C27257" s="12">
        <v>1</v>
      </c>
    </row>
    <row r="27258" spans="1:3" ht="14.1" customHeight="1" x14ac:dyDescent="0.25">
      <c r="A27258" s="28"/>
      <c r="B27258" s="9" t="s">
        <v>68</v>
      </c>
      <c r="C27258" s="12">
        <v>-1</v>
      </c>
    </row>
    <row r="27259" spans="1:3" ht="24" customHeight="1" x14ac:dyDescent="0.25">
      <c r="A27259" s="28"/>
      <c r="B27259" s="9" t="s">
        <v>69</v>
      </c>
      <c r="C27259" s="12">
        <v>0</v>
      </c>
    </row>
    <row r="27260" spans="1:3" ht="24" customHeight="1" x14ac:dyDescent="0.25">
      <c r="A27260" s="28"/>
      <c r="B27260" s="9" t="s">
        <v>70</v>
      </c>
      <c r="C27260" s="12">
        <v>0</v>
      </c>
    </row>
    <row r="27261" spans="1:3" ht="24" customHeight="1" x14ac:dyDescent="0.25">
      <c r="A27261" s="28"/>
      <c r="B27261" s="9" t="s">
        <v>71</v>
      </c>
      <c r="C27261" s="12">
        <v>1</v>
      </c>
    </row>
    <row r="27262" spans="1:3" ht="24" customHeight="1" x14ac:dyDescent="0.25">
      <c r="A27262" s="28"/>
      <c r="B27262" s="9" t="s">
        <v>72</v>
      </c>
      <c r="C27262" s="12">
        <v>-1</v>
      </c>
    </row>
    <row r="27263" spans="1:3" ht="24" customHeight="1" x14ac:dyDescent="0.25">
      <c r="A27263" s="28"/>
      <c r="B27263" s="9" t="s">
        <v>73</v>
      </c>
      <c r="C27263" s="12">
        <v>0</v>
      </c>
    </row>
    <row r="27264" spans="1:3" ht="24" customHeight="1" x14ac:dyDescent="0.25">
      <c r="A27264" s="28"/>
      <c r="B27264" s="9" t="s">
        <v>74</v>
      </c>
      <c r="C27264" s="12">
        <v>0</v>
      </c>
    </row>
    <row r="27265" spans="1:9" ht="24" customHeight="1" x14ac:dyDescent="0.25">
      <c r="A27265" s="28"/>
      <c r="B27265" s="9" t="s">
        <v>75</v>
      </c>
      <c r="C27265" s="12">
        <v>0</v>
      </c>
    </row>
    <row r="27266" spans="1:9" ht="24" customHeight="1" thickBot="1" x14ac:dyDescent="0.3">
      <c r="A27266" s="91"/>
      <c r="B27266" s="14" t="s">
        <v>76</v>
      </c>
      <c r="C27266" s="100">
        <v>0</v>
      </c>
    </row>
    <row r="27267" spans="1:9" ht="15" customHeight="1" x14ac:dyDescent="0.25">
      <c r="A27267" s="42" t="s">
        <v>136</v>
      </c>
      <c r="B27267" s="43"/>
      <c r="C27267" s="43"/>
    </row>
    <row r="27269" spans="1:9" ht="20.100000000000001" customHeight="1" thickBot="1" x14ac:dyDescent="0.3">
      <c r="A27269" s="16" t="s">
        <v>116</v>
      </c>
      <c r="B27269" s="17"/>
      <c r="C27269" s="17"/>
      <c r="D27269" s="17"/>
      <c r="E27269" s="17"/>
      <c r="F27269" s="17"/>
      <c r="G27269" s="17"/>
      <c r="H27269" s="17"/>
      <c r="I27269" s="17"/>
    </row>
    <row r="27270" spans="1:9" ht="15" customHeight="1" x14ac:dyDescent="0.25">
      <c r="A27270" s="67" t="s">
        <v>117</v>
      </c>
      <c r="B27270" s="68" t="s">
        <v>89</v>
      </c>
      <c r="C27270" s="69" t="s">
        <v>90</v>
      </c>
      <c r="D27270" s="69" t="s">
        <v>91</v>
      </c>
      <c r="E27270" s="69" t="s">
        <v>118</v>
      </c>
      <c r="F27270" s="69" t="s">
        <v>92</v>
      </c>
      <c r="G27270" s="69" t="s">
        <v>59</v>
      </c>
      <c r="H27270" s="70" t="s">
        <v>93</v>
      </c>
      <c r="I27270" s="71"/>
    </row>
    <row r="27271" spans="1:9" ht="15" customHeight="1" thickBot="1" x14ac:dyDescent="0.3">
      <c r="A27271" s="72"/>
      <c r="B27271" s="73"/>
      <c r="C27271" s="74"/>
      <c r="D27271" s="74"/>
      <c r="E27271" s="74"/>
      <c r="F27271" s="74"/>
      <c r="G27271" s="74"/>
      <c r="H27271" s="75" t="s">
        <v>94</v>
      </c>
      <c r="I27271" s="76" t="s">
        <v>95</v>
      </c>
    </row>
    <row r="27272" spans="1:9" ht="14.1" customHeight="1" thickBot="1" x14ac:dyDescent="0.3">
      <c r="A27272" s="94" t="s">
        <v>62</v>
      </c>
      <c r="B27272" s="95">
        <v>5.1391070040174978E-2</v>
      </c>
      <c r="C27272" s="96">
        <v>5.7538414450930718E-3</v>
      </c>
      <c r="D27272" s="97">
        <v>130.75104209556829</v>
      </c>
      <c r="E27272" s="98">
        <v>0</v>
      </c>
      <c r="F27272" s="97">
        <v>8.9316103911764468</v>
      </c>
      <c r="G27272" s="97">
        <v>3.3493211285938566E-15</v>
      </c>
      <c r="H27272" s="96">
        <v>4.0008397104528852E-2</v>
      </c>
      <c r="I27272" s="99">
        <v>6.2773742975821098E-2</v>
      </c>
    </row>
    <row r="27273" spans="1:9" ht="15" customHeight="1" x14ac:dyDescent="0.25">
      <c r="A27273" s="42" t="s">
        <v>136</v>
      </c>
      <c r="B27273" s="43"/>
      <c r="C27273" s="43"/>
      <c r="D27273" s="43"/>
      <c r="E27273" s="43"/>
      <c r="F27273" s="43"/>
      <c r="G27273" s="43"/>
      <c r="H27273" s="43"/>
      <c r="I27273" s="43"/>
    </row>
    <row r="27274" spans="1:9" ht="15" customHeight="1" x14ac:dyDescent="0.25">
      <c r="A27274" s="50" t="s">
        <v>389</v>
      </c>
      <c r="B27274" s="51"/>
      <c r="C27274" s="51"/>
      <c r="D27274" s="51"/>
      <c r="E27274" s="51"/>
      <c r="F27274" s="51"/>
      <c r="G27274" s="51"/>
      <c r="H27274" s="51"/>
      <c r="I27274" s="51"/>
    </row>
    <row r="27277" spans="1:9" ht="16.5" x14ac:dyDescent="0.25">
      <c r="A27277" t="s">
        <v>137</v>
      </c>
    </row>
    <row r="27279" spans="1:9" ht="20.100000000000001" customHeight="1" thickBot="1" x14ac:dyDescent="0.3">
      <c r="A27279" s="16" t="s">
        <v>114</v>
      </c>
      <c r="B27279" s="17"/>
      <c r="C27279" s="17"/>
    </row>
    <row r="27280" spans="1:9" ht="15" customHeight="1" thickBot="1" x14ac:dyDescent="0.3">
      <c r="A27280" s="18"/>
      <c r="B27280" s="19"/>
      <c r="C27280" s="61" t="s">
        <v>62</v>
      </c>
    </row>
    <row r="27281" spans="1:3" ht="14.1" customHeight="1" x14ac:dyDescent="0.25">
      <c r="A27281" s="3" t="s">
        <v>36</v>
      </c>
      <c r="B27281" s="23" t="s">
        <v>37</v>
      </c>
      <c r="C27281" s="62">
        <v>0</v>
      </c>
    </row>
    <row r="27282" spans="1:3" ht="14.1" customHeight="1" x14ac:dyDescent="0.25">
      <c r="A27282" s="28"/>
      <c r="B27282" s="9" t="s">
        <v>63</v>
      </c>
      <c r="C27282" s="12">
        <v>0</v>
      </c>
    </row>
    <row r="27283" spans="1:3" ht="14.1" customHeight="1" x14ac:dyDescent="0.25">
      <c r="A27283" s="28"/>
      <c r="B27283" s="9" t="s">
        <v>64</v>
      </c>
      <c r="C27283" s="12">
        <v>0</v>
      </c>
    </row>
    <row r="27284" spans="1:3" ht="14.1" customHeight="1" x14ac:dyDescent="0.25">
      <c r="A27284" s="28"/>
      <c r="B27284" s="9" t="s">
        <v>65</v>
      </c>
      <c r="C27284" s="12">
        <v>0</v>
      </c>
    </row>
    <row r="27285" spans="1:3" ht="14.1" customHeight="1" x14ac:dyDescent="0.25">
      <c r="A27285" s="28"/>
      <c r="B27285" s="9" t="s">
        <v>66</v>
      </c>
      <c r="C27285" s="12">
        <v>0</v>
      </c>
    </row>
    <row r="27286" spans="1:3" ht="14.1" customHeight="1" x14ac:dyDescent="0.25">
      <c r="A27286" s="28"/>
      <c r="B27286" s="9" t="s">
        <v>67</v>
      </c>
      <c r="C27286" s="12">
        <v>1</v>
      </c>
    </row>
    <row r="27287" spans="1:3" ht="14.1" customHeight="1" x14ac:dyDescent="0.25">
      <c r="A27287" s="28"/>
      <c r="B27287" s="9" t="s">
        <v>68</v>
      </c>
      <c r="C27287" s="12">
        <v>-1</v>
      </c>
    </row>
    <row r="27288" spans="1:3" ht="24" customHeight="1" x14ac:dyDescent="0.25">
      <c r="A27288" s="28"/>
      <c r="B27288" s="9" t="s">
        <v>69</v>
      </c>
      <c r="C27288" s="12">
        <v>0</v>
      </c>
    </row>
    <row r="27289" spans="1:3" ht="24" customHeight="1" x14ac:dyDescent="0.25">
      <c r="A27289" s="28"/>
      <c r="B27289" s="9" t="s">
        <v>70</v>
      </c>
      <c r="C27289" s="12">
        <v>0</v>
      </c>
    </row>
    <row r="27290" spans="1:3" ht="24" customHeight="1" x14ac:dyDescent="0.25">
      <c r="A27290" s="28"/>
      <c r="B27290" s="9" t="s">
        <v>71</v>
      </c>
      <c r="C27290" s="12">
        <v>0</v>
      </c>
    </row>
    <row r="27291" spans="1:3" ht="24" customHeight="1" x14ac:dyDescent="0.25">
      <c r="A27291" s="28"/>
      <c r="B27291" s="9" t="s">
        <v>72</v>
      </c>
      <c r="C27291" s="12">
        <v>0</v>
      </c>
    </row>
    <row r="27292" spans="1:3" ht="24" customHeight="1" x14ac:dyDescent="0.25">
      <c r="A27292" s="28"/>
      <c r="B27292" s="9" t="s">
        <v>73</v>
      </c>
      <c r="C27292" s="12">
        <v>0</v>
      </c>
    </row>
    <row r="27293" spans="1:3" ht="24" customHeight="1" x14ac:dyDescent="0.25">
      <c r="A27293" s="28"/>
      <c r="B27293" s="9" t="s">
        <v>74</v>
      </c>
      <c r="C27293" s="12">
        <v>0</v>
      </c>
    </row>
    <row r="27294" spans="1:3" ht="24" customHeight="1" x14ac:dyDescent="0.25">
      <c r="A27294" s="28"/>
      <c r="B27294" s="9" t="s">
        <v>75</v>
      </c>
      <c r="C27294" s="12">
        <v>1</v>
      </c>
    </row>
    <row r="27295" spans="1:3" ht="24" customHeight="1" thickBot="1" x14ac:dyDescent="0.3">
      <c r="A27295" s="91"/>
      <c r="B27295" s="14" t="s">
        <v>76</v>
      </c>
      <c r="C27295" s="100">
        <v>-1</v>
      </c>
    </row>
    <row r="27296" spans="1:3" ht="15" customHeight="1" x14ac:dyDescent="0.25">
      <c r="A27296" s="42" t="s">
        <v>138</v>
      </c>
      <c r="B27296" s="43"/>
      <c r="C27296" s="43"/>
    </row>
    <row r="27298" spans="1:9" ht="20.100000000000001" customHeight="1" thickBot="1" x14ac:dyDescent="0.3">
      <c r="A27298" s="16" t="s">
        <v>116</v>
      </c>
      <c r="B27298" s="17"/>
      <c r="C27298" s="17"/>
      <c r="D27298" s="17"/>
      <c r="E27298" s="17"/>
      <c r="F27298" s="17"/>
      <c r="G27298" s="17"/>
      <c r="H27298" s="17"/>
      <c r="I27298" s="17"/>
    </row>
    <row r="27299" spans="1:9" ht="15" customHeight="1" x14ac:dyDescent="0.25">
      <c r="A27299" s="67" t="s">
        <v>117</v>
      </c>
      <c r="B27299" s="68" t="s">
        <v>89</v>
      </c>
      <c r="C27299" s="69" t="s">
        <v>90</v>
      </c>
      <c r="D27299" s="69" t="s">
        <v>91</v>
      </c>
      <c r="E27299" s="69" t="s">
        <v>118</v>
      </c>
      <c r="F27299" s="69" t="s">
        <v>92</v>
      </c>
      <c r="G27299" s="69" t="s">
        <v>59</v>
      </c>
      <c r="H27299" s="70" t="s">
        <v>93</v>
      </c>
      <c r="I27299" s="71"/>
    </row>
    <row r="27300" spans="1:9" ht="15" customHeight="1" thickBot="1" x14ac:dyDescent="0.3">
      <c r="A27300" s="72"/>
      <c r="B27300" s="73"/>
      <c r="C27300" s="74"/>
      <c r="D27300" s="74"/>
      <c r="E27300" s="74"/>
      <c r="F27300" s="74"/>
      <c r="G27300" s="74"/>
      <c r="H27300" s="75" t="s">
        <v>94</v>
      </c>
      <c r="I27300" s="76" t="s">
        <v>95</v>
      </c>
    </row>
    <row r="27301" spans="1:9" ht="14.1" customHeight="1" thickBot="1" x14ac:dyDescent="0.3">
      <c r="A27301" s="94" t="s">
        <v>62</v>
      </c>
      <c r="B27301" s="95">
        <v>6.3260574966979011E-2</v>
      </c>
      <c r="C27301" s="96">
        <v>5.6743951806445207E-3</v>
      </c>
      <c r="D27301" s="97">
        <v>127.72886645388004</v>
      </c>
      <c r="E27301" s="98">
        <v>0</v>
      </c>
      <c r="F27301" s="97">
        <v>11.148426035388255</v>
      </c>
      <c r="G27301" s="97">
        <v>1.4097825239727799E-20</v>
      </c>
      <c r="H27301" s="96">
        <v>5.2032587195652166E-2</v>
      </c>
      <c r="I27301" s="99">
        <v>7.4488562738305855E-2</v>
      </c>
    </row>
    <row r="27302" spans="1:9" ht="15" customHeight="1" x14ac:dyDescent="0.25">
      <c r="A27302" s="42" t="s">
        <v>138</v>
      </c>
      <c r="B27302" s="43"/>
      <c r="C27302" s="43"/>
      <c r="D27302" s="43"/>
      <c r="E27302" s="43"/>
      <c r="F27302" s="43"/>
      <c r="G27302" s="43"/>
      <c r="H27302" s="43"/>
      <c r="I27302" s="43"/>
    </row>
    <row r="27303" spans="1:9" ht="15" customHeight="1" x14ac:dyDescent="0.25">
      <c r="A27303" s="50" t="s">
        <v>389</v>
      </c>
      <c r="B27303" s="51"/>
      <c r="C27303" s="51"/>
      <c r="D27303" s="51"/>
      <c r="E27303" s="51"/>
      <c r="F27303" s="51"/>
      <c r="G27303" s="51"/>
      <c r="H27303" s="51"/>
      <c r="I27303" s="51"/>
    </row>
    <row r="27306" spans="1:9" ht="16.5" x14ac:dyDescent="0.25">
      <c r="A27306" t="s">
        <v>139</v>
      </c>
    </row>
    <row r="27308" spans="1:9" ht="20.100000000000001" customHeight="1" thickBot="1" x14ac:dyDescent="0.3">
      <c r="A27308" s="16" t="s">
        <v>114</v>
      </c>
      <c r="B27308" s="17"/>
      <c r="C27308" s="17"/>
    </row>
    <row r="27309" spans="1:9" ht="15" customHeight="1" thickBot="1" x14ac:dyDescent="0.3">
      <c r="A27309" s="18"/>
      <c r="B27309" s="19"/>
      <c r="C27309" s="61" t="s">
        <v>62</v>
      </c>
    </row>
    <row r="27310" spans="1:9" ht="14.1" customHeight="1" x14ac:dyDescent="0.25">
      <c r="A27310" s="3" t="s">
        <v>36</v>
      </c>
      <c r="B27310" s="23" t="s">
        <v>37</v>
      </c>
      <c r="C27310" s="62">
        <v>0</v>
      </c>
    </row>
    <row r="27311" spans="1:9" ht="14.1" customHeight="1" x14ac:dyDescent="0.25">
      <c r="A27311" s="28"/>
      <c r="B27311" s="9" t="s">
        <v>63</v>
      </c>
      <c r="C27311" s="12">
        <v>0</v>
      </c>
    </row>
    <row r="27312" spans="1:9" ht="14.1" customHeight="1" x14ac:dyDescent="0.25">
      <c r="A27312" s="28"/>
      <c r="B27312" s="9" t="s">
        <v>64</v>
      </c>
      <c r="C27312" s="12">
        <v>0</v>
      </c>
    </row>
    <row r="27313" spans="1:9" ht="14.1" customHeight="1" x14ac:dyDescent="0.25">
      <c r="A27313" s="28"/>
      <c r="B27313" s="9" t="s">
        <v>65</v>
      </c>
      <c r="C27313" s="12">
        <v>0</v>
      </c>
    </row>
    <row r="27314" spans="1:9" ht="14.1" customHeight="1" x14ac:dyDescent="0.25">
      <c r="A27314" s="28"/>
      <c r="B27314" s="9" t="s">
        <v>66</v>
      </c>
      <c r="C27314" s="12">
        <v>0</v>
      </c>
    </row>
    <row r="27315" spans="1:9" ht="14.1" customHeight="1" x14ac:dyDescent="0.25">
      <c r="A27315" s="28"/>
      <c r="B27315" s="9" t="s">
        <v>67</v>
      </c>
      <c r="C27315" s="12">
        <v>0</v>
      </c>
    </row>
    <row r="27316" spans="1:9" ht="14.1" customHeight="1" x14ac:dyDescent="0.25">
      <c r="A27316" s="28"/>
      <c r="B27316" s="9" t="s">
        <v>68</v>
      </c>
      <c r="C27316" s="12">
        <v>0</v>
      </c>
    </row>
    <row r="27317" spans="1:9" ht="24" customHeight="1" x14ac:dyDescent="0.25">
      <c r="A27317" s="28"/>
      <c r="B27317" s="9" t="s">
        <v>69</v>
      </c>
      <c r="C27317" s="12">
        <v>0</v>
      </c>
    </row>
    <row r="27318" spans="1:9" ht="24" customHeight="1" x14ac:dyDescent="0.25">
      <c r="A27318" s="28"/>
      <c r="B27318" s="9" t="s">
        <v>70</v>
      </c>
      <c r="C27318" s="12">
        <v>0</v>
      </c>
    </row>
    <row r="27319" spans="1:9" ht="24" customHeight="1" x14ac:dyDescent="0.25">
      <c r="A27319" s="28"/>
      <c r="B27319" s="9" t="s">
        <v>71</v>
      </c>
      <c r="C27319" s="12">
        <v>1</v>
      </c>
    </row>
    <row r="27320" spans="1:9" ht="24" customHeight="1" x14ac:dyDescent="0.25">
      <c r="A27320" s="28"/>
      <c r="B27320" s="9" t="s">
        <v>72</v>
      </c>
      <c r="C27320" s="12">
        <v>-1</v>
      </c>
    </row>
    <row r="27321" spans="1:9" ht="24" customHeight="1" x14ac:dyDescent="0.25">
      <c r="A27321" s="28"/>
      <c r="B27321" s="9" t="s">
        <v>73</v>
      </c>
      <c r="C27321" s="12">
        <v>0</v>
      </c>
    </row>
    <row r="27322" spans="1:9" ht="24" customHeight="1" x14ac:dyDescent="0.25">
      <c r="A27322" s="28"/>
      <c r="B27322" s="9" t="s">
        <v>74</v>
      </c>
      <c r="C27322" s="12">
        <v>0</v>
      </c>
    </row>
    <row r="27323" spans="1:9" ht="24" customHeight="1" x14ac:dyDescent="0.25">
      <c r="A27323" s="28"/>
      <c r="B27323" s="9" t="s">
        <v>75</v>
      </c>
      <c r="C27323" s="12">
        <v>-1</v>
      </c>
    </row>
    <row r="27324" spans="1:9" ht="24" customHeight="1" thickBot="1" x14ac:dyDescent="0.3">
      <c r="A27324" s="91"/>
      <c r="B27324" s="14" t="s">
        <v>76</v>
      </c>
      <c r="C27324" s="100">
        <v>1</v>
      </c>
    </row>
    <row r="27325" spans="1:9" ht="24.95" customHeight="1" x14ac:dyDescent="0.25">
      <c r="A27325" s="42" t="s">
        <v>140</v>
      </c>
      <c r="B27325" s="43"/>
      <c r="C27325" s="43"/>
    </row>
    <row r="27327" spans="1:9" ht="20.100000000000001" customHeight="1" thickBot="1" x14ac:dyDescent="0.3">
      <c r="A27327" s="16" t="s">
        <v>116</v>
      </c>
      <c r="B27327" s="17"/>
      <c r="C27327" s="17"/>
      <c r="D27327" s="17"/>
      <c r="E27327" s="17"/>
      <c r="F27327" s="17"/>
      <c r="G27327" s="17"/>
      <c r="H27327" s="17"/>
      <c r="I27327" s="17"/>
    </row>
    <row r="27328" spans="1:9" ht="15" customHeight="1" x14ac:dyDescent="0.25">
      <c r="A27328" s="67" t="s">
        <v>117</v>
      </c>
      <c r="B27328" s="68" t="s">
        <v>89</v>
      </c>
      <c r="C27328" s="69" t="s">
        <v>90</v>
      </c>
      <c r="D27328" s="69" t="s">
        <v>91</v>
      </c>
      <c r="E27328" s="69" t="s">
        <v>118</v>
      </c>
      <c r="F27328" s="69" t="s">
        <v>92</v>
      </c>
      <c r="G27328" s="69" t="s">
        <v>59</v>
      </c>
      <c r="H27328" s="70" t="s">
        <v>93</v>
      </c>
      <c r="I27328" s="71"/>
    </row>
    <row r="27329" spans="1:9" ht="15" customHeight="1" thickBot="1" x14ac:dyDescent="0.3">
      <c r="A27329" s="72"/>
      <c r="B27329" s="73"/>
      <c r="C27329" s="74"/>
      <c r="D27329" s="74"/>
      <c r="E27329" s="74"/>
      <c r="F27329" s="74"/>
      <c r="G27329" s="74"/>
      <c r="H27329" s="75" t="s">
        <v>94</v>
      </c>
      <c r="I27329" s="76" t="s">
        <v>95</v>
      </c>
    </row>
    <row r="27330" spans="1:9" ht="14.1" customHeight="1" thickBot="1" x14ac:dyDescent="0.3">
      <c r="A27330" s="94" t="s">
        <v>62</v>
      </c>
      <c r="B27330" s="95">
        <v>-1.1869504926804031E-2</v>
      </c>
      <c r="C27330" s="96">
        <v>8.0811788769580197E-3</v>
      </c>
      <c r="D27330" s="97">
        <v>129.27124799582606</v>
      </c>
      <c r="E27330" s="98">
        <v>0</v>
      </c>
      <c r="F27330" s="97">
        <v>-1.4687838380422094</v>
      </c>
      <c r="G27330" s="97">
        <v>0.14432068622414571</v>
      </c>
      <c r="H27330" s="96">
        <v>-2.785799762086371E-2</v>
      </c>
      <c r="I27330" s="99">
        <v>4.1189877672556498E-3</v>
      </c>
    </row>
    <row r="27331" spans="1:9" ht="15" customHeight="1" x14ac:dyDescent="0.25">
      <c r="A27331" s="42" t="s">
        <v>140</v>
      </c>
      <c r="B27331" s="43"/>
      <c r="C27331" s="43"/>
      <c r="D27331" s="43"/>
      <c r="E27331" s="43"/>
      <c r="F27331" s="43"/>
      <c r="G27331" s="43"/>
      <c r="H27331" s="43"/>
      <c r="I27331" s="43"/>
    </row>
    <row r="27332" spans="1:9" ht="15" customHeight="1" x14ac:dyDescent="0.25">
      <c r="A27332" s="50" t="s">
        <v>389</v>
      </c>
      <c r="B27332" s="51"/>
      <c r="C27332" s="51"/>
      <c r="D27332" s="51"/>
      <c r="E27332" s="51"/>
      <c r="F27332" s="51"/>
      <c r="G27332" s="51"/>
      <c r="H27332" s="51"/>
      <c r="I27332" s="51"/>
    </row>
    <row r="27335" spans="1:9" ht="16.5" x14ac:dyDescent="0.25">
      <c r="A27335" t="s">
        <v>141</v>
      </c>
    </row>
    <row r="27338" spans="1:9" ht="16.5" x14ac:dyDescent="0.25">
      <c r="A27338" t="s">
        <v>142</v>
      </c>
    </row>
    <row r="27340" spans="1:9" ht="18" customHeight="1" thickBot="1" x14ac:dyDescent="0.3">
      <c r="A27340" s="1" t="s">
        <v>143</v>
      </c>
      <c r="B27340" s="2"/>
      <c r="C27340" s="2"/>
      <c r="D27340" s="2"/>
    </row>
    <row r="27341" spans="1:9" ht="14.1" customHeight="1" x14ac:dyDescent="0.25">
      <c r="A27341" s="101" t="s">
        <v>88</v>
      </c>
      <c r="B27341" s="4"/>
      <c r="C27341" s="102" t="s">
        <v>144</v>
      </c>
      <c r="D27341" s="103"/>
    </row>
    <row r="27342" spans="1:9" ht="15" customHeight="1" thickBot="1" x14ac:dyDescent="0.3">
      <c r="A27342" s="13"/>
      <c r="B27342" s="104"/>
      <c r="C27342" s="105" t="s">
        <v>145</v>
      </c>
      <c r="D27342" s="76" t="s">
        <v>146</v>
      </c>
    </row>
    <row r="27343" spans="1:9" ht="14.1" customHeight="1" x14ac:dyDescent="0.25">
      <c r="A27343" s="3" t="s">
        <v>36</v>
      </c>
      <c r="B27343" s="23" t="s">
        <v>37</v>
      </c>
      <c r="C27343" s="24">
        <v>1</v>
      </c>
      <c r="D27343" s="63">
        <v>1</v>
      </c>
    </row>
    <row r="27344" spans="1:9" ht="14.1" customHeight="1" x14ac:dyDescent="0.25">
      <c r="A27344" s="11"/>
      <c r="B27344" s="9" t="s">
        <v>63</v>
      </c>
      <c r="C27344" s="29">
        <v>1</v>
      </c>
      <c r="D27344" s="35">
        <v>0</v>
      </c>
    </row>
    <row r="27345" spans="1:6" ht="14.1" customHeight="1" x14ac:dyDescent="0.25">
      <c r="A27345" s="11"/>
      <c r="B27345" s="9" t="s">
        <v>64</v>
      </c>
      <c r="C27345" s="29">
        <v>0</v>
      </c>
      <c r="D27345" s="35">
        <v>1</v>
      </c>
    </row>
    <row r="27346" spans="1:6" ht="14.1" customHeight="1" x14ac:dyDescent="0.25">
      <c r="A27346" s="11"/>
      <c r="B27346" s="9" t="s">
        <v>65</v>
      </c>
      <c r="C27346" s="64">
        <v>0.25</v>
      </c>
      <c r="D27346" s="56">
        <v>0.25</v>
      </c>
    </row>
    <row r="27347" spans="1:6" ht="14.1" customHeight="1" x14ac:dyDescent="0.25">
      <c r="A27347" s="11"/>
      <c r="B27347" s="9" t="s">
        <v>66</v>
      </c>
      <c r="C27347" s="64">
        <v>0.25</v>
      </c>
      <c r="D27347" s="56">
        <v>0.25</v>
      </c>
    </row>
    <row r="27348" spans="1:6" ht="14.1" customHeight="1" x14ac:dyDescent="0.25">
      <c r="A27348" s="11"/>
      <c r="B27348" s="9" t="s">
        <v>67</v>
      </c>
      <c r="C27348" s="64">
        <v>0.25</v>
      </c>
      <c r="D27348" s="56">
        <v>0.25</v>
      </c>
    </row>
    <row r="27349" spans="1:6" ht="14.1" customHeight="1" x14ac:dyDescent="0.25">
      <c r="A27349" s="11"/>
      <c r="B27349" s="9" t="s">
        <v>68</v>
      </c>
      <c r="C27349" s="64">
        <v>0.25</v>
      </c>
      <c r="D27349" s="56">
        <v>0.25</v>
      </c>
    </row>
    <row r="27350" spans="1:6" ht="24" customHeight="1" x14ac:dyDescent="0.25">
      <c r="A27350" s="11"/>
      <c r="B27350" s="9" t="s">
        <v>69</v>
      </c>
      <c r="C27350" s="64">
        <v>0.25</v>
      </c>
      <c r="D27350" s="35">
        <v>0</v>
      </c>
    </row>
    <row r="27351" spans="1:6" ht="24" customHeight="1" x14ac:dyDescent="0.25">
      <c r="A27351" s="11"/>
      <c r="B27351" s="9" t="s">
        <v>70</v>
      </c>
      <c r="C27351" s="64">
        <v>0.25</v>
      </c>
      <c r="D27351" s="35">
        <v>0</v>
      </c>
    </row>
    <row r="27352" spans="1:6" ht="24" customHeight="1" x14ac:dyDescent="0.25">
      <c r="A27352" s="11"/>
      <c r="B27352" s="9" t="s">
        <v>71</v>
      </c>
      <c r="C27352" s="64">
        <v>0.25</v>
      </c>
      <c r="D27352" s="35">
        <v>0</v>
      </c>
    </row>
    <row r="27353" spans="1:6" ht="24" customHeight="1" x14ac:dyDescent="0.25">
      <c r="A27353" s="11"/>
      <c r="B27353" s="9" t="s">
        <v>72</v>
      </c>
      <c r="C27353" s="64">
        <v>0.25</v>
      </c>
      <c r="D27353" s="35">
        <v>0</v>
      </c>
    </row>
    <row r="27354" spans="1:6" ht="24" customHeight="1" x14ac:dyDescent="0.25">
      <c r="A27354" s="11"/>
      <c r="B27354" s="9" t="s">
        <v>73</v>
      </c>
      <c r="C27354" s="29">
        <v>0</v>
      </c>
      <c r="D27354" s="56">
        <v>0.25</v>
      </c>
    </row>
    <row r="27355" spans="1:6" ht="24" customHeight="1" x14ac:dyDescent="0.25">
      <c r="A27355" s="11"/>
      <c r="B27355" s="9" t="s">
        <v>74</v>
      </c>
      <c r="C27355" s="29">
        <v>0</v>
      </c>
      <c r="D27355" s="56">
        <v>0.25</v>
      </c>
    </row>
    <row r="27356" spans="1:6" ht="24" customHeight="1" x14ac:dyDescent="0.25">
      <c r="A27356" s="11"/>
      <c r="B27356" s="9" t="s">
        <v>75</v>
      </c>
      <c r="C27356" s="29">
        <v>0</v>
      </c>
      <c r="D27356" s="56">
        <v>0.25</v>
      </c>
    </row>
    <row r="27357" spans="1:6" ht="24" customHeight="1" thickBot="1" x14ac:dyDescent="0.3">
      <c r="A27357" s="13"/>
      <c r="B27357" s="14" t="s">
        <v>76</v>
      </c>
      <c r="C27357" s="38">
        <v>0</v>
      </c>
      <c r="D27357" s="58">
        <v>0.25</v>
      </c>
    </row>
    <row r="27359" spans="1:6" ht="20.100000000000001" customHeight="1" thickBot="1" x14ac:dyDescent="0.3">
      <c r="A27359" s="16" t="s">
        <v>147</v>
      </c>
      <c r="B27359" s="17"/>
      <c r="C27359" s="17"/>
      <c r="D27359" s="17"/>
      <c r="E27359" s="17"/>
      <c r="F27359" s="17"/>
    </row>
    <row r="27360" spans="1:6" ht="15" customHeight="1" x14ac:dyDescent="0.25">
      <c r="A27360" s="67" t="s">
        <v>144</v>
      </c>
      <c r="B27360" s="68" t="s">
        <v>148</v>
      </c>
      <c r="C27360" s="69" t="s">
        <v>90</v>
      </c>
      <c r="D27360" s="69" t="s">
        <v>91</v>
      </c>
      <c r="E27360" s="70" t="s">
        <v>93</v>
      </c>
      <c r="F27360" s="71"/>
    </row>
    <row r="27361" spans="1:6" ht="15" customHeight="1" thickBot="1" x14ac:dyDescent="0.3">
      <c r="A27361" s="72"/>
      <c r="B27361" s="73"/>
      <c r="C27361" s="74"/>
      <c r="D27361" s="74"/>
      <c r="E27361" s="75" t="s">
        <v>94</v>
      </c>
      <c r="F27361" s="76" t="s">
        <v>95</v>
      </c>
    </row>
    <row r="27362" spans="1:6" ht="14.1" customHeight="1" x14ac:dyDescent="0.25">
      <c r="A27362" s="44" t="s">
        <v>145</v>
      </c>
      <c r="B27362" s="106">
        <v>0.24217696546492454</v>
      </c>
      <c r="C27362" s="53">
        <v>2.5776286305772738E-3</v>
      </c>
      <c r="D27362" s="53">
        <v>126.90848582381862</v>
      </c>
      <c r="E27362" s="53">
        <v>0.23707626819982947</v>
      </c>
      <c r="F27362" s="54">
        <v>0.24727766273001961</v>
      </c>
    </row>
    <row r="27363" spans="1:6" ht="14.1" customHeight="1" thickBot="1" x14ac:dyDescent="0.3">
      <c r="A27363" s="48" t="s">
        <v>146</v>
      </c>
      <c r="B27363" s="65">
        <v>0.24575084883500581</v>
      </c>
      <c r="C27363" s="57">
        <v>2.6242240889671775E-3</v>
      </c>
      <c r="D27363" s="57">
        <v>127.22683827890678</v>
      </c>
      <c r="E27363" s="57">
        <v>0.24055807199553705</v>
      </c>
      <c r="F27363" s="58">
        <v>0.25094362567447459</v>
      </c>
    </row>
    <row r="27364" spans="1:6" ht="15" customHeight="1" x14ac:dyDescent="0.25">
      <c r="A27364" s="42" t="s">
        <v>388</v>
      </c>
      <c r="B27364" s="43"/>
      <c r="C27364" s="43"/>
      <c r="D27364" s="43"/>
      <c r="E27364" s="43"/>
      <c r="F27364" s="43"/>
    </row>
    <row r="27367" spans="1:6" ht="16.5" x14ac:dyDescent="0.25">
      <c r="A27367" t="s">
        <v>149</v>
      </c>
    </row>
    <row r="27369" spans="1:6" ht="18" customHeight="1" thickBot="1" x14ac:dyDescent="0.3">
      <c r="A27369" s="1" t="s">
        <v>143</v>
      </c>
      <c r="B27369" s="2"/>
      <c r="C27369" s="2"/>
      <c r="D27369" s="2"/>
      <c r="E27369" s="2"/>
      <c r="F27369" s="2"/>
    </row>
    <row r="27370" spans="1:6" ht="14.1" customHeight="1" x14ac:dyDescent="0.25">
      <c r="A27370" s="101" t="s">
        <v>88</v>
      </c>
      <c r="B27370" s="4"/>
      <c r="C27370" s="102" t="s">
        <v>150</v>
      </c>
      <c r="D27370" s="107"/>
      <c r="E27370" s="107"/>
      <c r="F27370" s="103"/>
    </row>
    <row r="27371" spans="1:6" ht="15" customHeight="1" thickBot="1" x14ac:dyDescent="0.3">
      <c r="A27371" s="13"/>
      <c r="B27371" s="104"/>
      <c r="C27371" s="105" t="s">
        <v>151</v>
      </c>
      <c r="D27371" s="75" t="s">
        <v>152</v>
      </c>
      <c r="E27371" s="75" t="s">
        <v>153</v>
      </c>
      <c r="F27371" s="76" t="s">
        <v>154</v>
      </c>
    </row>
    <row r="27372" spans="1:6" ht="14.1" customHeight="1" x14ac:dyDescent="0.25">
      <c r="A27372" s="3" t="s">
        <v>36</v>
      </c>
      <c r="B27372" s="23" t="s">
        <v>37</v>
      </c>
      <c r="C27372" s="24">
        <v>1</v>
      </c>
      <c r="D27372" s="26">
        <v>1</v>
      </c>
      <c r="E27372" s="26">
        <v>1</v>
      </c>
      <c r="F27372" s="63">
        <v>1</v>
      </c>
    </row>
    <row r="27373" spans="1:6" ht="14.1" customHeight="1" x14ac:dyDescent="0.25">
      <c r="A27373" s="11"/>
      <c r="B27373" s="9" t="s">
        <v>63</v>
      </c>
      <c r="C27373" s="64">
        <v>0.5</v>
      </c>
      <c r="D27373" s="55">
        <v>0.5</v>
      </c>
      <c r="E27373" s="55">
        <v>0.5</v>
      </c>
      <c r="F27373" s="56">
        <v>0.5</v>
      </c>
    </row>
    <row r="27374" spans="1:6" ht="14.1" customHeight="1" x14ac:dyDescent="0.25">
      <c r="A27374" s="11"/>
      <c r="B27374" s="9" t="s">
        <v>64</v>
      </c>
      <c r="C27374" s="64">
        <v>0.5</v>
      </c>
      <c r="D27374" s="55">
        <v>0.5</v>
      </c>
      <c r="E27374" s="55">
        <v>0.5</v>
      </c>
      <c r="F27374" s="56">
        <v>0.5</v>
      </c>
    </row>
    <row r="27375" spans="1:6" ht="14.1" customHeight="1" x14ac:dyDescent="0.25">
      <c r="A27375" s="11"/>
      <c r="B27375" s="9" t="s">
        <v>65</v>
      </c>
      <c r="C27375" s="29">
        <v>1</v>
      </c>
      <c r="D27375" s="31">
        <v>0</v>
      </c>
      <c r="E27375" s="31">
        <v>0</v>
      </c>
      <c r="F27375" s="35">
        <v>0</v>
      </c>
    </row>
    <row r="27376" spans="1:6" ht="14.1" customHeight="1" x14ac:dyDescent="0.25">
      <c r="A27376" s="11"/>
      <c r="B27376" s="9" t="s">
        <v>66</v>
      </c>
      <c r="C27376" s="29">
        <v>0</v>
      </c>
      <c r="D27376" s="31">
        <v>1</v>
      </c>
      <c r="E27376" s="31">
        <v>0</v>
      </c>
      <c r="F27376" s="35">
        <v>0</v>
      </c>
    </row>
    <row r="27377" spans="1:6" ht="14.1" customHeight="1" x14ac:dyDescent="0.25">
      <c r="A27377" s="11"/>
      <c r="B27377" s="9" t="s">
        <v>67</v>
      </c>
      <c r="C27377" s="29">
        <v>0</v>
      </c>
      <c r="D27377" s="31">
        <v>0</v>
      </c>
      <c r="E27377" s="31">
        <v>1</v>
      </c>
      <c r="F27377" s="35">
        <v>0</v>
      </c>
    </row>
    <row r="27378" spans="1:6" ht="14.1" customHeight="1" x14ac:dyDescent="0.25">
      <c r="A27378" s="11"/>
      <c r="B27378" s="9" t="s">
        <v>68</v>
      </c>
      <c r="C27378" s="29">
        <v>0</v>
      </c>
      <c r="D27378" s="31">
        <v>0</v>
      </c>
      <c r="E27378" s="31">
        <v>0</v>
      </c>
      <c r="F27378" s="35">
        <v>1</v>
      </c>
    </row>
    <row r="27379" spans="1:6" ht="24" customHeight="1" x14ac:dyDescent="0.25">
      <c r="A27379" s="11"/>
      <c r="B27379" s="9" t="s">
        <v>69</v>
      </c>
      <c r="C27379" s="64">
        <v>0.5</v>
      </c>
      <c r="D27379" s="31">
        <v>0</v>
      </c>
      <c r="E27379" s="31">
        <v>0</v>
      </c>
      <c r="F27379" s="35">
        <v>0</v>
      </c>
    </row>
    <row r="27380" spans="1:6" ht="24" customHeight="1" x14ac:dyDescent="0.25">
      <c r="A27380" s="11"/>
      <c r="B27380" s="9" t="s">
        <v>70</v>
      </c>
      <c r="C27380" s="29">
        <v>0</v>
      </c>
      <c r="D27380" s="55">
        <v>0.5</v>
      </c>
      <c r="E27380" s="31">
        <v>0</v>
      </c>
      <c r="F27380" s="35">
        <v>0</v>
      </c>
    </row>
    <row r="27381" spans="1:6" ht="24" customHeight="1" x14ac:dyDescent="0.25">
      <c r="A27381" s="11"/>
      <c r="B27381" s="9" t="s">
        <v>71</v>
      </c>
      <c r="C27381" s="29">
        <v>0</v>
      </c>
      <c r="D27381" s="31">
        <v>0</v>
      </c>
      <c r="E27381" s="55">
        <v>0.5</v>
      </c>
      <c r="F27381" s="35">
        <v>0</v>
      </c>
    </row>
    <row r="27382" spans="1:6" ht="24" customHeight="1" x14ac:dyDescent="0.25">
      <c r="A27382" s="11"/>
      <c r="B27382" s="9" t="s">
        <v>72</v>
      </c>
      <c r="C27382" s="29">
        <v>0</v>
      </c>
      <c r="D27382" s="31">
        <v>0</v>
      </c>
      <c r="E27382" s="31">
        <v>0</v>
      </c>
      <c r="F27382" s="56">
        <v>0.5</v>
      </c>
    </row>
    <row r="27383" spans="1:6" ht="24" customHeight="1" x14ac:dyDescent="0.25">
      <c r="A27383" s="11"/>
      <c r="B27383" s="9" t="s">
        <v>73</v>
      </c>
      <c r="C27383" s="64">
        <v>0.5</v>
      </c>
      <c r="D27383" s="31">
        <v>0</v>
      </c>
      <c r="E27383" s="31">
        <v>0</v>
      </c>
      <c r="F27383" s="35">
        <v>0</v>
      </c>
    </row>
    <row r="27384" spans="1:6" ht="24" customHeight="1" x14ac:dyDescent="0.25">
      <c r="A27384" s="11"/>
      <c r="B27384" s="9" t="s">
        <v>74</v>
      </c>
      <c r="C27384" s="29">
        <v>0</v>
      </c>
      <c r="D27384" s="55">
        <v>0.5</v>
      </c>
      <c r="E27384" s="31">
        <v>0</v>
      </c>
      <c r="F27384" s="35">
        <v>0</v>
      </c>
    </row>
    <row r="27385" spans="1:6" ht="24" customHeight="1" x14ac:dyDescent="0.25">
      <c r="A27385" s="11"/>
      <c r="B27385" s="9" t="s">
        <v>75</v>
      </c>
      <c r="C27385" s="29">
        <v>0</v>
      </c>
      <c r="D27385" s="31">
        <v>0</v>
      </c>
      <c r="E27385" s="55">
        <v>0.5</v>
      </c>
      <c r="F27385" s="35">
        <v>0</v>
      </c>
    </row>
    <row r="27386" spans="1:6" ht="24" customHeight="1" thickBot="1" x14ac:dyDescent="0.3">
      <c r="A27386" s="13"/>
      <c r="B27386" s="14" t="s">
        <v>76</v>
      </c>
      <c r="C27386" s="38">
        <v>0</v>
      </c>
      <c r="D27386" s="40">
        <v>0</v>
      </c>
      <c r="E27386" s="40">
        <v>0</v>
      </c>
      <c r="F27386" s="58">
        <v>0.5</v>
      </c>
    </row>
    <row r="27388" spans="1:6" ht="20.100000000000001" customHeight="1" thickBot="1" x14ac:dyDescent="0.3">
      <c r="A27388" s="16" t="s">
        <v>147</v>
      </c>
      <c r="B27388" s="17"/>
      <c r="C27388" s="17"/>
      <c r="D27388" s="17"/>
      <c r="E27388" s="17"/>
      <c r="F27388" s="17"/>
    </row>
    <row r="27389" spans="1:6" ht="15" customHeight="1" x14ac:dyDescent="0.25">
      <c r="A27389" s="67" t="s">
        <v>150</v>
      </c>
      <c r="B27389" s="68" t="s">
        <v>148</v>
      </c>
      <c r="C27389" s="69" t="s">
        <v>90</v>
      </c>
      <c r="D27389" s="69" t="s">
        <v>91</v>
      </c>
      <c r="E27389" s="70" t="s">
        <v>93</v>
      </c>
      <c r="F27389" s="71"/>
    </row>
    <row r="27390" spans="1:6" ht="15" customHeight="1" thickBot="1" x14ac:dyDescent="0.3">
      <c r="A27390" s="72"/>
      <c r="B27390" s="73"/>
      <c r="C27390" s="74"/>
      <c r="D27390" s="74"/>
      <c r="E27390" s="75" t="s">
        <v>94</v>
      </c>
      <c r="F27390" s="76" t="s">
        <v>95</v>
      </c>
    </row>
    <row r="27391" spans="1:6" ht="14.1" customHeight="1" x14ac:dyDescent="0.25">
      <c r="A27391" s="44" t="s">
        <v>151</v>
      </c>
      <c r="B27391" s="106">
        <v>0.2926334882991885</v>
      </c>
      <c r="C27391" s="53">
        <v>3.702475278782607E-3</v>
      </c>
      <c r="D27391" s="53">
        <v>98.279251173320077</v>
      </c>
      <c r="E27391" s="53">
        <v>0.28528630752994377</v>
      </c>
      <c r="F27391" s="54">
        <v>0.29998066906843324</v>
      </c>
    </row>
    <row r="27392" spans="1:6" ht="14.1" customHeight="1" x14ac:dyDescent="0.25">
      <c r="A27392" s="46" t="s">
        <v>152</v>
      </c>
      <c r="B27392" s="64">
        <v>0.26975450173060922</v>
      </c>
      <c r="C27392" s="55">
        <v>3.3209204270183276E-3</v>
      </c>
      <c r="D27392" s="55">
        <v>115.68410786181286</v>
      </c>
      <c r="E27392" s="55">
        <v>0.26317681107498375</v>
      </c>
      <c r="F27392" s="56">
        <v>0.27633219238623469</v>
      </c>
    </row>
    <row r="27393" spans="1:10" ht="14.1" customHeight="1" x14ac:dyDescent="0.25">
      <c r="A27393" s="46" t="s">
        <v>153</v>
      </c>
      <c r="B27393" s="64">
        <v>0.23539673053682</v>
      </c>
      <c r="C27393" s="55">
        <v>3.2650590417103299E-3</v>
      </c>
      <c r="D27393" s="55">
        <v>123.51955145802496</v>
      </c>
      <c r="E27393" s="55">
        <v>0.22893401640715286</v>
      </c>
      <c r="F27393" s="56">
        <v>0.24185944466648715</v>
      </c>
    </row>
    <row r="27394" spans="1:10" ht="14.1" customHeight="1" thickBot="1" x14ac:dyDescent="0.3">
      <c r="A27394" s="48" t="s">
        <v>154</v>
      </c>
      <c r="B27394" s="65">
        <v>0.17807090803324302</v>
      </c>
      <c r="C27394" s="57">
        <v>2.9480902342323197E-3</v>
      </c>
      <c r="D27394" s="57">
        <v>129.04847707828853</v>
      </c>
      <c r="E27394" s="57">
        <v>0.17223806004698772</v>
      </c>
      <c r="F27394" s="58">
        <v>0.18390375601949832</v>
      </c>
    </row>
    <row r="27395" spans="1:10" ht="15" customHeight="1" x14ac:dyDescent="0.25">
      <c r="A27395" s="42" t="s">
        <v>388</v>
      </c>
      <c r="B27395" s="43"/>
      <c r="C27395" s="43"/>
      <c r="D27395" s="43"/>
      <c r="E27395" s="43"/>
      <c r="F27395" s="43"/>
    </row>
    <row r="27398" spans="1:10" ht="16.5" x14ac:dyDescent="0.25">
      <c r="A27398" t="s">
        <v>155</v>
      </c>
    </row>
    <row r="27400" spans="1:10" ht="18" customHeight="1" thickBot="1" x14ac:dyDescent="0.3">
      <c r="A27400" s="1" t="s">
        <v>143</v>
      </c>
      <c r="B27400" s="2"/>
      <c r="C27400" s="2"/>
      <c r="D27400" s="2"/>
      <c r="E27400" s="2"/>
      <c r="F27400" s="2"/>
      <c r="G27400" s="2"/>
      <c r="H27400" s="2"/>
      <c r="I27400" s="2"/>
      <c r="J27400" s="2"/>
    </row>
    <row r="27401" spans="1:10" ht="14.1" customHeight="1" x14ac:dyDescent="0.25">
      <c r="A27401" s="101" t="s">
        <v>88</v>
      </c>
      <c r="B27401" s="4"/>
      <c r="C27401" s="102" t="s">
        <v>144</v>
      </c>
      <c r="D27401" s="107"/>
      <c r="E27401" s="107"/>
      <c r="F27401" s="107"/>
      <c r="G27401" s="107"/>
      <c r="H27401" s="107"/>
      <c r="I27401" s="107"/>
      <c r="J27401" s="103"/>
    </row>
    <row r="27402" spans="1:10" ht="15" customHeight="1" x14ac:dyDescent="0.25">
      <c r="A27402" s="11"/>
      <c r="B27402" s="7"/>
      <c r="C27402" s="108" t="s">
        <v>145</v>
      </c>
      <c r="D27402" s="109"/>
      <c r="E27402" s="109"/>
      <c r="F27402" s="110"/>
      <c r="G27402" s="111" t="s">
        <v>146</v>
      </c>
      <c r="H27402" s="109"/>
      <c r="I27402" s="109"/>
      <c r="J27402" s="112"/>
    </row>
    <row r="27403" spans="1:10" ht="14.1" customHeight="1" x14ac:dyDescent="0.25">
      <c r="A27403" s="11"/>
      <c r="B27403" s="7"/>
      <c r="C27403" s="108" t="s">
        <v>150</v>
      </c>
      <c r="D27403" s="109"/>
      <c r="E27403" s="109"/>
      <c r="F27403" s="110"/>
      <c r="G27403" s="111" t="s">
        <v>150</v>
      </c>
      <c r="H27403" s="109"/>
      <c r="I27403" s="109"/>
      <c r="J27403" s="112"/>
    </row>
    <row r="27404" spans="1:10" ht="15" customHeight="1" thickBot="1" x14ac:dyDescent="0.3">
      <c r="A27404" s="13"/>
      <c r="B27404" s="104"/>
      <c r="C27404" s="105" t="s">
        <v>151</v>
      </c>
      <c r="D27404" s="75" t="s">
        <v>152</v>
      </c>
      <c r="E27404" s="75" t="s">
        <v>153</v>
      </c>
      <c r="F27404" s="75" t="s">
        <v>154</v>
      </c>
      <c r="G27404" s="75" t="s">
        <v>151</v>
      </c>
      <c r="H27404" s="75" t="s">
        <v>152</v>
      </c>
      <c r="I27404" s="75" t="s">
        <v>153</v>
      </c>
      <c r="J27404" s="76" t="s">
        <v>154</v>
      </c>
    </row>
    <row r="27405" spans="1:10" ht="14.1" customHeight="1" x14ac:dyDescent="0.25">
      <c r="A27405" s="3" t="s">
        <v>36</v>
      </c>
      <c r="B27405" s="23" t="s">
        <v>37</v>
      </c>
      <c r="C27405" s="24">
        <v>1</v>
      </c>
      <c r="D27405" s="26">
        <v>1</v>
      </c>
      <c r="E27405" s="26">
        <v>1</v>
      </c>
      <c r="F27405" s="26">
        <v>1</v>
      </c>
      <c r="G27405" s="26">
        <v>1</v>
      </c>
      <c r="H27405" s="26">
        <v>1</v>
      </c>
      <c r="I27405" s="26">
        <v>1</v>
      </c>
      <c r="J27405" s="63">
        <v>1</v>
      </c>
    </row>
    <row r="27406" spans="1:10" ht="14.1" customHeight="1" x14ac:dyDescent="0.25">
      <c r="A27406" s="11"/>
      <c r="B27406" s="9" t="s">
        <v>63</v>
      </c>
      <c r="C27406" s="29">
        <v>1</v>
      </c>
      <c r="D27406" s="31">
        <v>1</v>
      </c>
      <c r="E27406" s="31">
        <v>1</v>
      </c>
      <c r="F27406" s="31">
        <v>1</v>
      </c>
      <c r="G27406" s="31">
        <v>0</v>
      </c>
      <c r="H27406" s="31">
        <v>0</v>
      </c>
      <c r="I27406" s="31">
        <v>0</v>
      </c>
      <c r="J27406" s="35">
        <v>0</v>
      </c>
    </row>
    <row r="27407" spans="1:10" ht="14.1" customHeight="1" x14ac:dyDescent="0.25">
      <c r="A27407" s="11"/>
      <c r="B27407" s="9" t="s">
        <v>64</v>
      </c>
      <c r="C27407" s="29">
        <v>0</v>
      </c>
      <c r="D27407" s="31">
        <v>0</v>
      </c>
      <c r="E27407" s="31">
        <v>0</v>
      </c>
      <c r="F27407" s="31">
        <v>0</v>
      </c>
      <c r="G27407" s="31">
        <v>1</v>
      </c>
      <c r="H27407" s="31">
        <v>1</v>
      </c>
      <c r="I27407" s="31">
        <v>1</v>
      </c>
      <c r="J27407" s="35">
        <v>1</v>
      </c>
    </row>
    <row r="27408" spans="1:10" ht="14.1" customHeight="1" x14ac:dyDescent="0.25">
      <c r="A27408" s="11"/>
      <c r="B27408" s="9" t="s">
        <v>65</v>
      </c>
      <c r="C27408" s="29">
        <v>1</v>
      </c>
      <c r="D27408" s="31">
        <v>0</v>
      </c>
      <c r="E27408" s="31">
        <v>0</v>
      </c>
      <c r="F27408" s="31">
        <v>0</v>
      </c>
      <c r="G27408" s="31">
        <v>1</v>
      </c>
      <c r="H27408" s="31">
        <v>0</v>
      </c>
      <c r="I27408" s="31">
        <v>0</v>
      </c>
      <c r="J27408" s="35">
        <v>0</v>
      </c>
    </row>
    <row r="27409" spans="1:10" ht="14.1" customHeight="1" x14ac:dyDescent="0.25">
      <c r="A27409" s="11"/>
      <c r="B27409" s="9" t="s">
        <v>66</v>
      </c>
      <c r="C27409" s="29">
        <v>0</v>
      </c>
      <c r="D27409" s="31">
        <v>1</v>
      </c>
      <c r="E27409" s="31">
        <v>0</v>
      </c>
      <c r="F27409" s="31">
        <v>0</v>
      </c>
      <c r="G27409" s="31">
        <v>0</v>
      </c>
      <c r="H27409" s="31">
        <v>1</v>
      </c>
      <c r="I27409" s="31">
        <v>0</v>
      </c>
      <c r="J27409" s="35">
        <v>0</v>
      </c>
    </row>
    <row r="27410" spans="1:10" ht="14.1" customHeight="1" x14ac:dyDescent="0.25">
      <c r="A27410" s="11"/>
      <c r="B27410" s="9" t="s">
        <v>67</v>
      </c>
      <c r="C27410" s="29">
        <v>0</v>
      </c>
      <c r="D27410" s="31">
        <v>0</v>
      </c>
      <c r="E27410" s="31">
        <v>1</v>
      </c>
      <c r="F27410" s="31">
        <v>0</v>
      </c>
      <c r="G27410" s="31">
        <v>0</v>
      </c>
      <c r="H27410" s="31">
        <v>0</v>
      </c>
      <c r="I27410" s="31">
        <v>1</v>
      </c>
      <c r="J27410" s="35">
        <v>0</v>
      </c>
    </row>
    <row r="27411" spans="1:10" ht="14.1" customHeight="1" x14ac:dyDescent="0.25">
      <c r="A27411" s="11"/>
      <c r="B27411" s="9" t="s">
        <v>68</v>
      </c>
      <c r="C27411" s="29">
        <v>0</v>
      </c>
      <c r="D27411" s="31">
        <v>0</v>
      </c>
      <c r="E27411" s="31">
        <v>0</v>
      </c>
      <c r="F27411" s="31">
        <v>1</v>
      </c>
      <c r="G27411" s="31">
        <v>0</v>
      </c>
      <c r="H27411" s="31">
        <v>0</v>
      </c>
      <c r="I27411" s="31">
        <v>0</v>
      </c>
      <c r="J27411" s="35">
        <v>1</v>
      </c>
    </row>
    <row r="27412" spans="1:10" ht="24" customHeight="1" x14ac:dyDescent="0.25">
      <c r="A27412" s="11"/>
      <c r="B27412" s="9" t="s">
        <v>69</v>
      </c>
      <c r="C27412" s="29">
        <v>1</v>
      </c>
      <c r="D27412" s="31">
        <v>0</v>
      </c>
      <c r="E27412" s="31">
        <v>0</v>
      </c>
      <c r="F27412" s="31">
        <v>0</v>
      </c>
      <c r="G27412" s="31">
        <v>0</v>
      </c>
      <c r="H27412" s="31">
        <v>0</v>
      </c>
      <c r="I27412" s="31">
        <v>0</v>
      </c>
      <c r="J27412" s="35">
        <v>0</v>
      </c>
    </row>
    <row r="27413" spans="1:10" ht="24" customHeight="1" x14ac:dyDescent="0.25">
      <c r="A27413" s="11"/>
      <c r="B27413" s="9" t="s">
        <v>70</v>
      </c>
      <c r="C27413" s="29">
        <v>0</v>
      </c>
      <c r="D27413" s="31">
        <v>1</v>
      </c>
      <c r="E27413" s="31">
        <v>0</v>
      </c>
      <c r="F27413" s="31">
        <v>0</v>
      </c>
      <c r="G27413" s="31">
        <v>0</v>
      </c>
      <c r="H27413" s="31">
        <v>0</v>
      </c>
      <c r="I27413" s="31">
        <v>0</v>
      </c>
      <c r="J27413" s="35">
        <v>0</v>
      </c>
    </row>
    <row r="27414" spans="1:10" ht="24" customHeight="1" x14ac:dyDescent="0.25">
      <c r="A27414" s="11"/>
      <c r="B27414" s="9" t="s">
        <v>71</v>
      </c>
      <c r="C27414" s="29">
        <v>0</v>
      </c>
      <c r="D27414" s="31">
        <v>0</v>
      </c>
      <c r="E27414" s="31">
        <v>1</v>
      </c>
      <c r="F27414" s="31">
        <v>0</v>
      </c>
      <c r="G27414" s="31">
        <v>0</v>
      </c>
      <c r="H27414" s="31">
        <v>0</v>
      </c>
      <c r="I27414" s="31">
        <v>0</v>
      </c>
      <c r="J27414" s="35">
        <v>0</v>
      </c>
    </row>
    <row r="27415" spans="1:10" ht="24" customHeight="1" x14ac:dyDescent="0.25">
      <c r="A27415" s="11"/>
      <c r="B27415" s="9" t="s">
        <v>72</v>
      </c>
      <c r="C27415" s="29">
        <v>0</v>
      </c>
      <c r="D27415" s="31">
        <v>0</v>
      </c>
      <c r="E27415" s="31">
        <v>0</v>
      </c>
      <c r="F27415" s="31">
        <v>1</v>
      </c>
      <c r="G27415" s="31">
        <v>0</v>
      </c>
      <c r="H27415" s="31">
        <v>0</v>
      </c>
      <c r="I27415" s="31">
        <v>0</v>
      </c>
      <c r="J27415" s="35">
        <v>0</v>
      </c>
    </row>
    <row r="27416" spans="1:10" ht="24" customHeight="1" x14ac:dyDescent="0.25">
      <c r="A27416" s="11"/>
      <c r="B27416" s="9" t="s">
        <v>73</v>
      </c>
      <c r="C27416" s="29">
        <v>0</v>
      </c>
      <c r="D27416" s="31">
        <v>0</v>
      </c>
      <c r="E27416" s="31">
        <v>0</v>
      </c>
      <c r="F27416" s="31">
        <v>0</v>
      </c>
      <c r="G27416" s="31">
        <v>1</v>
      </c>
      <c r="H27416" s="31">
        <v>0</v>
      </c>
      <c r="I27416" s="31">
        <v>0</v>
      </c>
      <c r="J27416" s="35">
        <v>0</v>
      </c>
    </row>
    <row r="27417" spans="1:10" ht="24" customHeight="1" x14ac:dyDescent="0.25">
      <c r="A27417" s="11"/>
      <c r="B27417" s="9" t="s">
        <v>74</v>
      </c>
      <c r="C27417" s="29">
        <v>0</v>
      </c>
      <c r="D27417" s="31">
        <v>0</v>
      </c>
      <c r="E27417" s="31">
        <v>0</v>
      </c>
      <c r="F27417" s="31">
        <v>0</v>
      </c>
      <c r="G27417" s="31">
        <v>0</v>
      </c>
      <c r="H27417" s="31">
        <v>1</v>
      </c>
      <c r="I27417" s="31">
        <v>0</v>
      </c>
      <c r="J27417" s="35">
        <v>0</v>
      </c>
    </row>
    <row r="27418" spans="1:10" ht="24" customHeight="1" x14ac:dyDescent="0.25">
      <c r="A27418" s="11"/>
      <c r="B27418" s="9" t="s">
        <v>75</v>
      </c>
      <c r="C27418" s="29">
        <v>0</v>
      </c>
      <c r="D27418" s="31">
        <v>0</v>
      </c>
      <c r="E27418" s="31">
        <v>0</v>
      </c>
      <c r="F27418" s="31">
        <v>0</v>
      </c>
      <c r="G27418" s="31">
        <v>0</v>
      </c>
      <c r="H27418" s="31">
        <v>0</v>
      </c>
      <c r="I27418" s="31">
        <v>1</v>
      </c>
      <c r="J27418" s="35">
        <v>0</v>
      </c>
    </row>
    <row r="27419" spans="1:10" ht="24" customHeight="1" thickBot="1" x14ac:dyDescent="0.3">
      <c r="A27419" s="13"/>
      <c r="B27419" s="14" t="s">
        <v>76</v>
      </c>
      <c r="C27419" s="38">
        <v>0</v>
      </c>
      <c r="D27419" s="40">
        <v>0</v>
      </c>
      <c r="E27419" s="40">
        <v>0</v>
      </c>
      <c r="F27419" s="40">
        <v>0</v>
      </c>
      <c r="G27419" s="40">
        <v>0</v>
      </c>
      <c r="H27419" s="40">
        <v>0</v>
      </c>
      <c r="I27419" s="40">
        <v>0</v>
      </c>
      <c r="J27419" s="66">
        <v>1</v>
      </c>
    </row>
    <row r="27421" spans="1:10" ht="20.100000000000001" customHeight="1" thickBot="1" x14ac:dyDescent="0.3">
      <c r="A27421" s="16" t="s">
        <v>147</v>
      </c>
      <c r="B27421" s="17"/>
      <c r="C27421" s="17"/>
      <c r="D27421" s="17"/>
      <c r="E27421" s="17"/>
      <c r="F27421" s="17"/>
      <c r="G27421" s="17"/>
    </row>
    <row r="27422" spans="1:10" ht="15" customHeight="1" x14ac:dyDescent="0.25">
      <c r="A27422" s="101" t="s">
        <v>144</v>
      </c>
      <c r="B27422" s="113" t="s">
        <v>150</v>
      </c>
      <c r="C27422" s="68" t="s">
        <v>148</v>
      </c>
      <c r="D27422" s="69" t="s">
        <v>90</v>
      </c>
      <c r="E27422" s="69" t="s">
        <v>91</v>
      </c>
      <c r="F27422" s="70" t="s">
        <v>93</v>
      </c>
      <c r="G27422" s="71"/>
    </row>
    <row r="27423" spans="1:10" ht="15" customHeight="1" thickBot="1" x14ac:dyDescent="0.3">
      <c r="A27423" s="91"/>
      <c r="B27423" s="37"/>
      <c r="C27423" s="73"/>
      <c r="D27423" s="74"/>
      <c r="E27423" s="74"/>
      <c r="F27423" s="75" t="s">
        <v>94</v>
      </c>
      <c r="G27423" s="76" t="s">
        <v>95</v>
      </c>
    </row>
    <row r="27424" spans="1:10" ht="14.1" customHeight="1" x14ac:dyDescent="0.25">
      <c r="A27424" s="3" t="s">
        <v>145</v>
      </c>
      <c r="B27424" s="23" t="s">
        <v>151</v>
      </c>
      <c r="C27424" s="106">
        <v>0.2995610882672165</v>
      </c>
      <c r="D27424" s="53">
        <v>5.1563092236303152E-3</v>
      </c>
      <c r="E27424" s="53">
        <v>98.233891694974758</v>
      </c>
      <c r="F27424" s="53">
        <v>0.28932886492329357</v>
      </c>
      <c r="G27424" s="54">
        <v>0.30979331161113943</v>
      </c>
    </row>
    <row r="27425" spans="1:7" ht="14.1" customHeight="1" x14ac:dyDescent="0.25">
      <c r="A27425" s="28"/>
      <c r="B27425" s="9" t="s">
        <v>152</v>
      </c>
      <c r="C27425" s="64">
        <v>0.27555037255205389</v>
      </c>
      <c r="D27425" s="55">
        <v>4.6015218230914664E-3</v>
      </c>
      <c r="E27425" s="55">
        <v>115.13397411339309</v>
      </c>
      <c r="F27425" s="55">
        <v>0.2664357561906821</v>
      </c>
      <c r="G27425" s="56">
        <v>0.28466498891342568</v>
      </c>
    </row>
    <row r="27426" spans="1:7" ht="14.1" customHeight="1" x14ac:dyDescent="0.25">
      <c r="A27426" s="28"/>
      <c r="B27426" s="9" t="s">
        <v>153</v>
      </c>
      <c r="C27426" s="64">
        <v>0.22249373554030139</v>
      </c>
      <c r="D27426" s="55">
        <v>4.6154515818259984E-3</v>
      </c>
      <c r="E27426" s="55">
        <v>123.71034575470051</v>
      </c>
      <c r="F27426" s="55">
        <v>0.21335825323636015</v>
      </c>
      <c r="G27426" s="56">
        <v>0.23162921784424262</v>
      </c>
    </row>
    <row r="27427" spans="1:7" ht="14.1" customHeight="1" x14ac:dyDescent="0.25">
      <c r="A27427" s="114"/>
      <c r="B27427" s="115" t="s">
        <v>154</v>
      </c>
      <c r="C27427" s="116">
        <v>0.1711026655001264</v>
      </c>
      <c r="D27427" s="117">
        <v>4.2288469455557228E-3</v>
      </c>
      <c r="E27427" s="117">
        <v>129.45573582398023</v>
      </c>
      <c r="F27427" s="117">
        <v>0.16273606711379499</v>
      </c>
      <c r="G27427" s="118">
        <v>0.17946926388645781</v>
      </c>
    </row>
    <row r="27428" spans="1:7" ht="14.1" customHeight="1" x14ac:dyDescent="0.25">
      <c r="A27428" s="119" t="s">
        <v>146</v>
      </c>
      <c r="B27428" s="120" t="s">
        <v>151</v>
      </c>
      <c r="C27428" s="121">
        <v>0.28570588833116051</v>
      </c>
      <c r="D27428" s="122">
        <v>5.3146747737082018E-3</v>
      </c>
      <c r="E27428" s="122">
        <v>98.315982653155586</v>
      </c>
      <c r="F27428" s="122">
        <v>0.27515951285463702</v>
      </c>
      <c r="G27428" s="123">
        <v>0.29625226380768399</v>
      </c>
    </row>
    <row r="27429" spans="1:7" ht="14.1" customHeight="1" x14ac:dyDescent="0.25">
      <c r="A27429" s="28"/>
      <c r="B27429" s="9" t="s">
        <v>152</v>
      </c>
      <c r="C27429" s="64">
        <v>0.26395863090916449</v>
      </c>
      <c r="D27429" s="55">
        <v>4.7895768959234121E-3</v>
      </c>
      <c r="E27429" s="55">
        <v>116.12664367534495</v>
      </c>
      <c r="F27429" s="55">
        <v>0.25447237940484624</v>
      </c>
      <c r="G27429" s="56">
        <v>0.27344488241348275</v>
      </c>
    </row>
    <row r="27430" spans="1:7" ht="14.1" customHeight="1" x14ac:dyDescent="0.25">
      <c r="A27430" s="28"/>
      <c r="B27430" s="9" t="s">
        <v>153</v>
      </c>
      <c r="C27430" s="64">
        <v>0.24829972553333865</v>
      </c>
      <c r="D27430" s="55">
        <v>4.6195290754834969E-3</v>
      </c>
      <c r="E27430" s="55">
        <v>123.32099691017548</v>
      </c>
      <c r="F27430" s="55">
        <v>0.23915588741558916</v>
      </c>
      <c r="G27430" s="56">
        <v>0.25744356365108811</v>
      </c>
    </row>
    <row r="27431" spans="1:7" ht="14.1" customHeight="1" thickBot="1" x14ac:dyDescent="0.3">
      <c r="A27431" s="91"/>
      <c r="B27431" s="14" t="s">
        <v>154</v>
      </c>
      <c r="C27431" s="65">
        <v>0.18503915056635964</v>
      </c>
      <c r="D27431" s="57">
        <v>4.1087464788871937E-3</v>
      </c>
      <c r="E27431" s="57">
        <v>128.6021160964971</v>
      </c>
      <c r="F27431" s="57">
        <v>0.17690965689200316</v>
      </c>
      <c r="G27431" s="58">
        <v>0.19316864424071611</v>
      </c>
    </row>
    <row r="27432" spans="1:7" ht="15" customHeight="1" x14ac:dyDescent="0.25">
      <c r="A27432" s="42" t="s">
        <v>388</v>
      </c>
      <c r="B27432" s="43"/>
      <c r="C27432" s="43"/>
      <c r="D27432" s="43"/>
      <c r="E27432" s="43"/>
      <c r="F27432" s="43"/>
      <c r="G27432" s="43"/>
    </row>
    <row r="27435" spans="1:7" x14ac:dyDescent="0.25">
      <c r="A27435" t="s">
        <v>390</v>
      </c>
    </row>
    <row r="27438" spans="1:7" ht="16.5" x14ac:dyDescent="0.25">
      <c r="A27438" t="s">
        <v>1</v>
      </c>
    </row>
    <row r="27440" spans="1:7" ht="18" customHeight="1" thickBot="1" x14ac:dyDescent="0.3">
      <c r="A27440" s="1" t="s">
        <v>2</v>
      </c>
      <c r="B27440" s="2"/>
      <c r="C27440" s="2"/>
    </row>
    <row r="27441" spans="1:3" ht="14.1" customHeight="1" x14ac:dyDescent="0.25">
      <c r="A27441" s="3" t="s">
        <v>3</v>
      </c>
      <c r="B27441" s="4"/>
      <c r="C27441" s="5" t="s">
        <v>391</v>
      </c>
    </row>
    <row r="27442" spans="1:3" ht="14.1" customHeight="1" x14ac:dyDescent="0.25">
      <c r="A27442" s="6" t="s">
        <v>5</v>
      </c>
      <c r="B27442" s="7"/>
      <c r="C27442" s="8" t="s">
        <v>6</v>
      </c>
    </row>
    <row r="27443" spans="1:3" ht="24" customHeight="1" x14ac:dyDescent="0.25">
      <c r="A27443" s="6" t="s">
        <v>7</v>
      </c>
      <c r="B27443" s="9" t="s">
        <v>8</v>
      </c>
      <c r="C27443" s="10" t="s">
        <v>9</v>
      </c>
    </row>
    <row r="27444" spans="1:3" ht="14.1" customHeight="1" x14ac:dyDescent="0.25">
      <c r="A27444" s="11"/>
      <c r="B27444" s="9" t="s">
        <v>10</v>
      </c>
      <c r="C27444" s="8" t="s">
        <v>11</v>
      </c>
    </row>
    <row r="27445" spans="1:3" ht="14.1" customHeight="1" x14ac:dyDescent="0.25">
      <c r="A27445" s="11"/>
      <c r="B27445" s="9" t="s">
        <v>12</v>
      </c>
      <c r="C27445" s="8" t="s">
        <v>13</v>
      </c>
    </row>
    <row r="27446" spans="1:3" ht="14.1" customHeight="1" x14ac:dyDescent="0.25">
      <c r="A27446" s="11"/>
      <c r="B27446" s="9" t="s">
        <v>14</v>
      </c>
      <c r="C27446" s="8" t="s">
        <v>13</v>
      </c>
    </row>
    <row r="27447" spans="1:3" ht="14.1" customHeight="1" x14ac:dyDescent="0.25">
      <c r="A27447" s="11"/>
      <c r="B27447" s="9" t="s">
        <v>15</v>
      </c>
      <c r="C27447" s="8" t="s">
        <v>13</v>
      </c>
    </row>
    <row r="27448" spans="1:3" ht="24" customHeight="1" x14ac:dyDescent="0.25">
      <c r="A27448" s="11"/>
      <c r="B27448" s="9" t="s">
        <v>16</v>
      </c>
      <c r="C27448" s="12">
        <v>494</v>
      </c>
    </row>
    <row r="27449" spans="1:3" ht="24" customHeight="1" x14ac:dyDescent="0.25">
      <c r="A27449" s="6" t="s">
        <v>17</v>
      </c>
      <c r="B27449" s="9" t="s">
        <v>18</v>
      </c>
      <c r="C27449" s="8" t="s">
        <v>19</v>
      </c>
    </row>
    <row r="27450" spans="1:3" ht="33.950000000000003" customHeight="1" x14ac:dyDescent="0.25">
      <c r="A27450" s="11"/>
      <c r="B27450" s="9" t="s">
        <v>20</v>
      </c>
      <c r="C27450" s="8" t="s">
        <v>21</v>
      </c>
    </row>
    <row r="27451" spans="1:3" ht="409.6" customHeight="1" x14ac:dyDescent="0.25">
      <c r="A27451" s="6" t="s">
        <v>22</v>
      </c>
      <c r="B27451" s="7"/>
      <c r="C27451" s="8" t="s">
        <v>392</v>
      </c>
    </row>
    <row r="27452" spans="1:3" ht="14.1" customHeight="1" x14ac:dyDescent="0.25">
      <c r="A27452" s="6" t="s">
        <v>24</v>
      </c>
      <c r="B27452" s="9" t="s">
        <v>25</v>
      </c>
      <c r="C27452" s="10" t="s">
        <v>344</v>
      </c>
    </row>
    <row r="27453" spans="1:3" ht="14.1" customHeight="1" thickBot="1" x14ac:dyDescent="0.3">
      <c r="A27453" s="13"/>
      <c r="B27453" s="14" t="s">
        <v>27</v>
      </c>
      <c r="C27453" s="15" t="s">
        <v>393</v>
      </c>
    </row>
    <row r="27456" spans="1:3" x14ac:dyDescent="0.25">
      <c r="A27456" t="s">
        <v>29</v>
      </c>
    </row>
    <row r="27458" spans="1:7" ht="20.100000000000001" customHeight="1" thickBot="1" x14ac:dyDescent="0.3">
      <c r="A27458" s="16" t="s">
        <v>30</v>
      </c>
      <c r="B27458" s="17"/>
      <c r="C27458" s="17"/>
      <c r="D27458" s="17"/>
      <c r="E27458" s="17"/>
      <c r="F27458" s="17"/>
      <c r="G27458" s="17"/>
    </row>
    <row r="27459" spans="1:7" ht="24.95" customHeight="1" thickBot="1" x14ac:dyDescent="0.3">
      <c r="A27459" s="18"/>
      <c r="B27459" s="19"/>
      <c r="C27459" s="20" t="s">
        <v>31</v>
      </c>
      <c r="D27459" s="21" t="s">
        <v>32</v>
      </c>
      <c r="E27459" s="21" t="s">
        <v>33</v>
      </c>
      <c r="F27459" s="21" t="s">
        <v>34</v>
      </c>
      <c r="G27459" s="22" t="s">
        <v>35</v>
      </c>
    </row>
    <row r="27460" spans="1:7" ht="14.1" customHeight="1" x14ac:dyDescent="0.25">
      <c r="A27460" s="3" t="s">
        <v>36</v>
      </c>
      <c r="B27460" s="23" t="s">
        <v>37</v>
      </c>
      <c r="C27460" s="24">
        <v>1</v>
      </c>
      <c r="D27460" s="25"/>
      <c r="E27460" s="26">
        <v>1</v>
      </c>
      <c r="F27460" s="25"/>
      <c r="G27460" s="27"/>
    </row>
    <row r="27461" spans="1:7" ht="14.1" customHeight="1" x14ac:dyDescent="0.25">
      <c r="A27461" s="28"/>
      <c r="B27461" s="9" t="s">
        <v>38</v>
      </c>
      <c r="C27461" s="29">
        <v>2</v>
      </c>
      <c r="D27461" s="30"/>
      <c r="E27461" s="31">
        <v>1</v>
      </c>
      <c r="F27461" s="30"/>
      <c r="G27461" s="32"/>
    </row>
    <row r="27462" spans="1:7" ht="14.1" customHeight="1" x14ac:dyDescent="0.25">
      <c r="A27462" s="28"/>
      <c r="B27462" s="9" t="s">
        <v>39</v>
      </c>
      <c r="C27462" s="29">
        <v>4</v>
      </c>
      <c r="D27462" s="30"/>
      <c r="E27462" s="31">
        <v>3</v>
      </c>
      <c r="F27462" s="30"/>
      <c r="G27462" s="32"/>
    </row>
    <row r="27463" spans="1:7" ht="14.1" customHeight="1" x14ac:dyDescent="0.25">
      <c r="A27463" s="28"/>
      <c r="B27463" s="9" t="s">
        <v>40</v>
      </c>
      <c r="C27463" s="29">
        <v>8</v>
      </c>
      <c r="D27463" s="30"/>
      <c r="E27463" s="31">
        <v>3</v>
      </c>
      <c r="F27463" s="30"/>
      <c r="G27463" s="32"/>
    </row>
    <row r="27464" spans="1:7" ht="24" customHeight="1" x14ac:dyDescent="0.25">
      <c r="A27464" s="33" t="s">
        <v>41</v>
      </c>
      <c r="B27464" s="9" t="s">
        <v>39</v>
      </c>
      <c r="C27464" s="29">
        <v>4</v>
      </c>
      <c r="D27464" s="34" t="s">
        <v>161</v>
      </c>
      <c r="E27464" s="31">
        <v>2</v>
      </c>
      <c r="F27464" s="34" t="s">
        <v>43</v>
      </c>
      <c r="G27464" s="35">
        <v>139</v>
      </c>
    </row>
    <row r="27465" spans="1:7" ht="14.1" customHeight="1" thickBot="1" x14ac:dyDescent="0.3">
      <c r="A27465" s="36" t="s">
        <v>44</v>
      </c>
      <c r="B27465" s="37"/>
      <c r="C27465" s="38">
        <v>19</v>
      </c>
      <c r="D27465" s="39"/>
      <c r="E27465" s="40">
        <v>10</v>
      </c>
      <c r="F27465" s="39"/>
      <c r="G27465" s="41"/>
    </row>
    <row r="27466" spans="1:7" ht="15" customHeight="1" x14ac:dyDescent="0.25">
      <c r="A27466" s="42" t="s">
        <v>388</v>
      </c>
      <c r="B27466" s="43"/>
      <c r="C27466" s="43"/>
      <c r="D27466" s="43"/>
      <c r="E27466" s="43"/>
      <c r="F27466" s="43"/>
      <c r="G27466" s="43"/>
    </row>
    <row r="27468" spans="1:7" ht="20.100000000000001" customHeight="1" thickBot="1" x14ac:dyDescent="0.3">
      <c r="A27468" s="16" t="s">
        <v>46</v>
      </c>
      <c r="B27468" s="17"/>
    </row>
    <row r="27469" spans="1:7" ht="24" customHeight="1" x14ac:dyDescent="0.25">
      <c r="A27469" s="44" t="s">
        <v>47</v>
      </c>
      <c r="B27469" s="45">
        <v>-1717.8625408935995</v>
      </c>
    </row>
    <row r="27470" spans="1:7" ht="24" customHeight="1" x14ac:dyDescent="0.25">
      <c r="A27470" s="46" t="s">
        <v>48</v>
      </c>
      <c r="B27470" s="47">
        <v>-1713.8625408935995</v>
      </c>
    </row>
    <row r="27471" spans="1:7" ht="24" customHeight="1" x14ac:dyDescent="0.25">
      <c r="A27471" s="46" t="s">
        <v>49</v>
      </c>
      <c r="B27471" s="47">
        <v>-1713.8360508273743</v>
      </c>
    </row>
    <row r="27472" spans="1:7" ht="24" customHeight="1" x14ac:dyDescent="0.25">
      <c r="A27472" s="46" t="s">
        <v>50</v>
      </c>
      <c r="B27472" s="47">
        <v>-1703.6175552745708</v>
      </c>
    </row>
    <row r="27473" spans="1:5" ht="24" customHeight="1" thickBot="1" x14ac:dyDescent="0.3">
      <c r="A27473" s="48" t="s">
        <v>51</v>
      </c>
      <c r="B27473" s="49">
        <v>-1705.6175552745708</v>
      </c>
    </row>
    <row r="27474" spans="1:5" ht="35.1" customHeight="1" x14ac:dyDescent="0.25">
      <c r="A27474" s="42" t="s">
        <v>52</v>
      </c>
      <c r="B27474" s="43"/>
    </row>
    <row r="27475" spans="1:5" ht="15" customHeight="1" x14ac:dyDescent="0.25">
      <c r="A27475" s="50" t="s">
        <v>388</v>
      </c>
      <c r="B27475" s="51"/>
    </row>
    <row r="27478" spans="1:5" ht="16.5" x14ac:dyDescent="0.25">
      <c r="A27478" t="s">
        <v>53</v>
      </c>
    </row>
    <row r="27480" spans="1:5" ht="20.100000000000001" customHeight="1" thickBot="1" x14ac:dyDescent="0.3">
      <c r="A27480" s="16" t="s">
        <v>54</v>
      </c>
      <c r="B27480" s="17"/>
      <c r="C27480" s="17"/>
      <c r="D27480" s="17"/>
      <c r="E27480" s="17"/>
    </row>
    <row r="27481" spans="1:5" ht="24.95" customHeight="1" thickBot="1" x14ac:dyDescent="0.3">
      <c r="A27481" s="52" t="s">
        <v>55</v>
      </c>
      <c r="B27481" s="20" t="s">
        <v>56</v>
      </c>
      <c r="C27481" s="21" t="s">
        <v>57</v>
      </c>
      <c r="D27481" s="21" t="s">
        <v>58</v>
      </c>
      <c r="E27481" s="22" t="s">
        <v>59</v>
      </c>
    </row>
    <row r="27482" spans="1:5" ht="14.1" customHeight="1" x14ac:dyDescent="0.25">
      <c r="A27482" s="44" t="s">
        <v>37</v>
      </c>
      <c r="B27482" s="24">
        <v>1</v>
      </c>
      <c r="C27482" s="53">
        <v>135.04579401275805</v>
      </c>
      <c r="D27482" s="53">
        <v>18073.81842905236</v>
      </c>
      <c r="E27482" s="54">
        <v>1.0643908158007904E-145</v>
      </c>
    </row>
    <row r="27483" spans="1:5" ht="14.1" customHeight="1" x14ac:dyDescent="0.25">
      <c r="A27483" s="46" t="s">
        <v>38</v>
      </c>
      <c r="B27483" s="29">
        <v>1</v>
      </c>
      <c r="C27483" s="55">
        <v>135.04579401275805</v>
      </c>
      <c r="D27483" s="55">
        <v>0.89833972493883196</v>
      </c>
      <c r="E27483" s="56">
        <v>0.3449202369123785</v>
      </c>
    </row>
    <row r="27484" spans="1:5" ht="14.1" customHeight="1" x14ac:dyDescent="0.25">
      <c r="A27484" s="46" t="s">
        <v>39</v>
      </c>
      <c r="B27484" s="29">
        <v>3</v>
      </c>
      <c r="C27484" s="55">
        <v>354.45851914466749</v>
      </c>
      <c r="D27484" s="55">
        <v>242.70889315284629</v>
      </c>
      <c r="E27484" s="56">
        <v>1.4263535093499342E-85</v>
      </c>
    </row>
    <row r="27485" spans="1:5" ht="14.1" customHeight="1" thickBot="1" x14ac:dyDescent="0.3">
      <c r="A27485" s="48" t="s">
        <v>40</v>
      </c>
      <c r="B27485" s="38">
        <v>3</v>
      </c>
      <c r="C27485" s="57">
        <v>354.45851914466749</v>
      </c>
      <c r="D27485" s="57">
        <v>9.5821901359892561</v>
      </c>
      <c r="E27485" s="58">
        <v>4.2414194856167611E-6</v>
      </c>
    </row>
    <row r="27486" spans="1:5" ht="15" customHeight="1" x14ac:dyDescent="0.25">
      <c r="A27486" s="42" t="s">
        <v>388</v>
      </c>
      <c r="B27486" s="43"/>
      <c r="C27486" s="43"/>
      <c r="D27486" s="43"/>
      <c r="E27486" s="43"/>
    </row>
    <row r="27489" spans="1:3" ht="16.5" x14ac:dyDescent="0.25">
      <c r="A27489" t="s">
        <v>60</v>
      </c>
    </row>
    <row r="27491" spans="1:3" ht="18" customHeight="1" thickBot="1" x14ac:dyDescent="0.3">
      <c r="A27491" s="1" t="s">
        <v>61</v>
      </c>
      <c r="B27491" s="2"/>
      <c r="C27491" s="2"/>
    </row>
    <row r="27492" spans="1:3" ht="15" customHeight="1" thickBot="1" x14ac:dyDescent="0.3">
      <c r="A27492" s="59"/>
      <c r="B27492" s="60"/>
      <c r="C27492" s="61" t="s">
        <v>62</v>
      </c>
    </row>
    <row r="27493" spans="1:3" ht="14.1" customHeight="1" x14ac:dyDescent="0.25">
      <c r="A27493" s="3" t="s">
        <v>36</v>
      </c>
      <c r="B27493" s="23" t="s">
        <v>37</v>
      </c>
      <c r="C27493" s="62">
        <v>0.99999999999999989</v>
      </c>
    </row>
    <row r="27494" spans="1:3" ht="14.1" customHeight="1" x14ac:dyDescent="0.25">
      <c r="A27494" s="11"/>
      <c r="B27494" s="9" t="s">
        <v>63</v>
      </c>
      <c r="C27494" s="47">
        <v>0.5</v>
      </c>
    </row>
    <row r="27495" spans="1:3" ht="14.1" customHeight="1" x14ac:dyDescent="0.25">
      <c r="A27495" s="11"/>
      <c r="B27495" s="9" t="s">
        <v>64</v>
      </c>
      <c r="C27495" s="47">
        <v>0.49999999999999989</v>
      </c>
    </row>
    <row r="27496" spans="1:3" ht="14.1" customHeight="1" x14ac:dyDescent="0.25">
      <c r="A27496" s="11"/>
      <c r="B27496" s="9" t="s">
        <v>65</v>
      </c>
      <c r="C27496" s="47">
        <v>0.24999999999999997</v>
      </c>
    </row>
    <row r="27497" spans="1:3" ht="14.1" customHeight="1" x14ac:dyDescent="0.25">
      <c r="A27497" s="11"/>
      <c r="B27497" s="9" t="s">
        <v>66</v>
      </c>
      <c r="C27497" s="47">
        <v>0.24999999999999997</v>
      </c>
    </row>
    <row r="27498" spans="1:3" ht="14.1" customHeight="1" x14ac:dyDescent="0.25">
      <c r="A27498" s="11"/>
      <c r="B27498" s="9" t="s">
        <v>67</v>
      </c>
      <c r="C27498" s="47">
        <v>0.25</v>
      </c>
    </row>
    <row r="27499" spans="1:3" ht="14.1" customHeight="1" x14ac:dyDescent="0.25">
      <c r="A27499" s="11"/>
      <c r="B27499" s="9" t="s">
        <v>68</v>
      </c>
      <c r="C27499" s="47">
        <v>0.24999999999999986</v>
      </c>
    </row>
    <row r="27500" spans="1:3" ht="24" customHeight="1" x14ac:dyDescent="0.25">
      <c r="A27500" s="11"/>
      <c r="B27500" s="9" t="s">
        <v>69</v>
      </c>
      <c r="C27500" s="47">
        <v>0.12499999999999997</v>
      </c>
    </row>
    <row r="27501" spans="1:3" ht="24" customHeight="1" x14ac:dyDescent="0.25">
      <c r="A27501" s="11"/>
      <c r="B27501" s="9" t="s">
        <v>70</v>
      </c>
      <c r="C27501" s="47">
        <v>0.12499999999999997</v>
      </c>
    </row>
    <row r="27502" spans="1:3" ht="24" customHeight="1" x14ac:dyDescent="0.25">
      <c r="A27502" s="11"/>
      <c r="B27502" s="9" t="s">
        <v>71</v>
      </c>
      <c r="C27502" s="47">
        <v>0.12500000000000019</v>
      </c>
    </row>
    <row r="27503" spans="1:3" ht="24" customHeight="1" x14ac:dyDescent="0.25">
      <c r="A27503" s="11"/>
      <c r="B27503" s="9" t="s">
        <v>72</v>
      </c>
      <c r="C27503" s="47">
        <v>0.12499999999999997</v>
      </c>
    </row>
    <row r="27504" spans="1:3" ht="24" customHeight="1" x14ac:dyDescent="0.25">
      <c r="A27504" s="11"/>
      <c r="B27504" s="9" t="s">
        <v>73</v>
      </c>
      <c r="C27504" s="47">
        <v>0.12499999999999999</v>
      </c>
    </row>
    <row r="27505" spans="1:3" ht="24" customHeight="1" x14ac:dyDescent="0.25">
      <c r="A27505" s="11"/>
      <c r="B27505" s="9" t="s">
        <v>74</v>
      </c>
      <c r="C27505" s="47">
        <v>0.125</v>
      </c>
    </row>
    <row r="27506" spans="1:3" ht="24" customHeight="1" x14ac:dyDescent="0.25">
      <c r="A27506" s="11"/>
      <c r="B27506" s="9" t="s">
        <v>75</v>
      </c>
      <c r="C27506" s="47">
        <v>0.12499999999999986</v>
      </c>
    </row>
    <row r="27507" spans="1:3" ht="24" customHeight="1" thickBot="1" x14ac:dyDescent="0.3">
      <c r="A27507" s="13"/>
      <c r="B27507" s="14" t="s">
        <v>76</v>
      </c>
      <c r="C27507" s="49">
        <v>0.12499999999999986</v>
      </c>
    </row>
    <row r="27509" spans="1:3" ht="18" customHeight="1" thickBot="1" x14ac:dyDescent="0.3">
      <c r="A27509" s="1" t="s">
        <v>77</v>
      </c>
      <c r="B27509" s="2"/>
      <c r="C27509" s="2"/>
    </row>
    <row r="27510" spans="1:3" ht="15" customHeight="1" thickBot="1" x14ac:dyDescent="0.3">
      <c r="A27510" s="59"/>
      <c r="B27510" s="60"/>
      <c r="C27510" s="61" t="s">
        <v>78</v>
      </c>
    </row>
    <row r="27511" spans="1:3" ht="14.1" customHeight="1" x14ac:dyDescent="0.25">
      <c r="A27511" s="3" t="s">
        <v>36</v>
      </c>
      <c r="B27511" s="23" t="s">
        <v>37</v>
      </c>
      <c r="C27511" s="62">
        <v>0</v>
      </c>
    </row>
    <row r="27512" spans="1:3" ht="14.1" customHeight="1" x14ac:dyDescent="0.25">
      <c r="A27512" s="11"/>
      <c r="B27512" s="9" t="s">
        <v>63</v>
      </c>
      <c r="C27512" s="12">
        <v>1</v>
      </c>
    </row>
    <row r="27513" spans="1:3" ht="14.1" customHeight="1" x14ac:dyDescent="0.25">
      <c r="A27513" s="11"/>
      <c r="B27513" s="9" t="s">
        <v>64</v>
      </c>
      <c r="C27513" s="12">
        <v>-1.0000000000000013</v>
      </c>
    </row>
    <row r="27514" spans="1:3" ht="14.1" customHeight="1" x14ac:dyDescent="0.25">
      <c r="A27514" s="11"/>
      <c r="B27514" s="9" t="s">
        <v>65</v>
      </c>
      <c r="C27514" s="12">
        <v>0</v>
      </c>
    </row>
    <row r="27515" spans="1:3" ht="14.1" customHeight="1" x14ac:dyDescent="0.25">
      <c r="A27515" s="11"/>
      <c r="B27515" s="9" t="s">
        <v>66</v>
      </c>
      <c r="C27515" s="12">
        <v>0</v>
      </c>
    </row>
    <row r="27516" spans="1:3" ht="14.1" customHeight="1" x14ac:dyDescent="0.25">
      <c r="A27516" s="11"/>
      <c r="B27516" s="9" t="s">
        <v>67</v>
      </c>
      <c r="C27516" s="12">
        <v>0</v>
      </c>
    </row>
    <row r="27517" spans="1:3" ht="14.1" customHeight="1" x14ac:dyDescent="0.25">
      <c r="A27517" s="11"/>
      <c r="B27517" s="9" t="s">
        <v>68</v>
      </c>
      <c r="C27517" s="12">
        <v>0</v>
      </c>
    </row>
    <row r="27518" spans="1:3" ht="24" customHeight="1" x14ac:dyDescent="0.25">
      <c r="A27518" s="11"/>
      <c r="B27518" s="9" t="s">
        <v>69</v>
      </c>
      <c r="C27518" s="47">
        <v>0.25000000000000017</v>
      </c>
    </row>
    <row r="27519" spans="1:3" ht="24" customHeight="1" x14ac:dyDescent="0.25">
      <c r="A27519" s="11"/>
      <c r="B27519" s="9" t="s">
        <v>70</v>
      </c>
      <c r="C27519" s="47">
        <v>0.25000000000000011</v>
      </c>
    </row>
    <row r="27520" spans="1:3" ht="24" customHeight="1" x14ac:dyDescent="0.25">
      <c r="A27520" s="11"/>
      <c r="B27520" s="9" t="s">
        <v>71</v>
      </c>
      <c r="C27520" s="47">
        <v>0.25000000000000022</v>
      </c>
    </row>
    <row r="27521" spans="1:5" ht="24" customHeight="1" x14ac:dyDescent="0.25">
      <c r="A27521" s="11"/>
      <c r="B27521" s="9" t="s">
        <v>72</v>
      </c>
      <c r="C27521" s="47">
        <v>0.24999999999999956</v>
      </c>
    </row>
    <row r="27522" spans="1:5" ht="24" customHeight="1" x14ac:dyDescent="0.25">
      <c r="A27522" s="11"/>
      <c r="B27522" s="9" t="s">
        <v>73</v>
      </c>
      <c r="C27522" s="47">
        <v>-0.25000000000000011</v>
      </c>
    </row>
    <row r="27523" spans="1:5" ht="24" customHeight="1" x14ac:dyDescent="0.25">
      <c r="A27523" s="11"/>
      <c r="B27523" s="9" t="s">
        <v>74</v>
      </c>
      <c r="C27523" s="47">
        <v>-0.25000000000000022</v>
      </c>
    </row>
    <row r="27524" spans="1:5" ht="24" customHeight="1" x14ac:dyDescent="0.25">
      <c r="A27524" s="11"/>
      <c r="B27524" s="9" t="s">
        <v>75</v>
      </c>
      <c r="C27524" s="47">
        <v>-0.25000000000000022</v>
      </c>
    </row>
    <row r="27525" spans="1:5" ht="24" customHeight="1" thickBot="1" x14ac:dyDescent="0.3">
      <c r="A27525" s="13"/>
      <c r="B27525" s="14" t="s">
        <v>76</v>
      </c>
      <c r="C27525" s="49">
        <v>-0.25000000000000011</v>
      </c>
    </row>
    <row r="27527" spans="1:5" ht="18" customHeight="1" thickBot="1" x14ac:dyDescent="0.3">
      <c r="A27527" s="1" t="s">
        <v>79</v>
      </c>
      <c r="B27527" s="2"/>
      <c r="C27527" s="2"/>
      <c r="D27527" s="2"/>
      <c r="E27527" s="2"/>
    </row>
    <row r="27528" spans="1:5" ht="15" customHeight="1" thickBot="1" x14ac:dyDescent="0.3">
      <c r="A27528" s="59"/>
      <c r="B27528" s="60"/>
      <c r="C27528" s="20" t="s">
        <v>80</v>
      </c>
      <c r="D27528" s="21" t="s">
        <v>81</v>
      </c>
      <c r="E27528" s="22" t="s">
        <v>82</v>
      </c>
    </row>
    <row r="27529" spans="1:5" ht="14.1" customHeight="1" x14ac:dyDescent="0.25">
      <c r="A27529" s="3" t="s">
        <v>36</v>
      </c>
      <c r="B27529" s="23" t="s">
        <v>37</v>
      </c>
      <c r="C27529" s="24">
        <v>0</v>
      </c>
      <c r="D27529" s="26">
        <v>0</v>
      </c>
      <c r="E27529" s="63">
        <v>0</v>
      </c>
    </row>
    <row r="27530" spans="1:5" ht="14.1" customHeight="1" x14ac:dyDescent="0.25">
      <c r="A27530" s="11"/>
      <c r="B27530" s="9" t="s">
        <v>63</v>
      </c>
      <c r="C27530" s="29">
        <v>0</v>
      </c>
      <c r="D27530" s="31">
        <v>0</v>
      </c>
      <c r="E27530" s="35">
        <v>0</v>
      </c>
    </row>
    <row r="27531" spans="1:5" ht="14.1" customHeight="1" x14ac:dyDescent="0.25">
      <c r="A27531" s="11"/>
      <c r="B27531" s="9" t="s">
        <v>64</v>
      </c>
      <c r="C27531" s="29">
        <v>0</v>
      </c>
      <c r="D27531" s="31">
        <v>0</v>
      </c>
      <c r="E27531" s="35">
        <v>0</v>
      </c>
    </row>
    <row r="27532" spans="1:5" ht="14.1" customHeight="1" x14ac:dyDescent="0.25">
      <c r="A27532" s="11"/>
      <c r="B27532" s="9" t="s">
        <v>65</v>
      </c>
      <c r="C27532" s="29">
        <v>1</v>
      </c>
      <c r="D27532" s="31">
        <v>0</v>
      </c>
      <c r="E27532" s="35">
        <v>0</v>
      </c>
    </row>
    <row r="27533" spans="1:5" ht="14.1" customHeight="1" x14ac:dyDescent="0.25">
      <c r="A27533" s="11"/>
      <c r="B27533" s="9" t="s">
        <v>66</v>
      </c>
      <c r="C27533" s="29">
        <v>0</v>
      </c>
      <c r="D27533" s="31">
        <v>1</v>
      </c>
      <c r="E27533" s="35">
        <v>0</v>
      </c>
    </row>
    <row r="27534" spans="1:5" ht="14.1" customHeight="1" x14ac:dyDescent="0.25">
      <c r="A27534" s="11"/>
      <c r="B27534" s="9" t="s">
        <v>67</v>
      </c>
      <c r="C27534" s="29">
        <v>0</v>
      </c>
      <c r="D27534" s="31">
        <v>0</v>
      </c>
      <c r="E27534" s="35">
        <v>1</v>
      </c>
    </row>
    <row r="27535" spans="1:5" ht="14.1" customHeight="1" x14ac:dyDescent="0.25">
      <c r="A27535" s="11"/>
      <c r="B27535" s="9" t="s">
        <v>68</v>
      </c>
      <c r="C27535" s="29">
        <v>-1.0000000000000013</v>
      </c>
      <c r="D27535" s="31">
        <v>-1.0000000000000013</v>
      </c>
      <c r="E27535" s="35">
        <v>-1.0000000000000018</v>
      </c>
    </row>
    <row r="27536" spans="1:5" ht="24" customHeight="1" x14ac:dyDescent="0.25">
      <c r="A27536" s="11"/>
      <c r="B27536" s="9" t="s">
        <v>69</v>
      </c>
      <c r="C27536" s="64">
        <v>0.49999999999999983</v>
      </c>
      <c r="D27536" s="31">
        <v>0</v>
      </c>
      <c r="E27536" s="35">
        <v>0</v>
      </c>
    </row>
    <row r="27537" spans="1:5" ht="24" customHeight="1" x14ac:dyDescent="0.25">
      <c r="A27537" s="11"/>
      <c r="B27537" s="9" t="s">
        <v>70</v>
      </c>
      <c r="C27537" s="29">
        <v>0</v>
      </c>
      <c r="D27537" s="55">
        <v>0.50000000000000011</v>
      </c>
      <c r="E27537" s="35">
        <v>0</v>
      </c>
    </row>
    <row r="27538" spans="1:5" ht="24" customHeight="1" x14ac:dyDescent="0.25">
      <c r="A27538" s="11"/>
      <c r="B27538" s="9" t="s">
        <v>71</v>
      </c>
      <c r="C27538" s="29">
        <v>0</v>
      </c>
      <c r="D27538" s="31">
        <v>0</v>
      </c>
      <c r="E27538" s="56">
        <v>0.49999999999999989</v>
      </c>
    </row>
    <row r="27539" spans="1:5" ht="24" customHeight="1" x14ac:dyDescent="0.25">
      <c r="A27539" s="11"/>
      <c r="B27539" s="9" t="s">
        <v>72</v>
      </c>
      <c r="C27539" s="64">
        <v>-0.50000000000000122</v>
      </c>
      <c r="D27539" s="55">
        <v>-0.500000000000001</v>
      </c>
      <c r="E27539" s="56">
        <v>-0.50000000000000089</v>
      </c>
    </row>
    <row r="27540" spans="1:5" ht="24" customHeight="1" x14ac:dyDescent="0.25">
      <c r="A27540" s="11"/>
      <c r="B27540" s="9" t="s">
        <v>73</v>
      </c>
      <c r="C27540" s="64">
        <v>0.5</v>
      </c>
      <c r="D27540" s="31">
        <v>0</v>
      </c>
      <c r="E27540" s="35">
        <v>0</v>
      </c>
    </row>
    <row r="27541" spans="1:5" ht="24" customHeight="1" x14ac:dyDescent="0.25">
      <c r="A27541" s="11"/>
      <c r="B27541" s="9" t="s">
        <v>74</v>
      </c>
      <c r="C27541" s="29">
        <v>0</v>
      </c>
      <c r="D27541" s="55">
        <v>0.49999999999999956</v>
      </c>
      <c r="E27541" s="35">
        <v>0</v>
      </c>
    </row>
    <row r="27542" spans="1:5" ht="24" customHeight="1" x14ac:dyDescent="0.25">
      <c r="A27542" s="11"/>
      <c r="B27542" s="9" t="s">
        <v>75</v>
      </c>
      <c r="C27542" s="29">
        <v>0</v>
      </c>
      <c r="D27542" s="31">
        <v>0</v>
      </c>
      <c r="E27542" s="56">
        <v>0.5</v>
      </c>
    </row>
    <row r="27543" spans="1:5" ht="24" customHeight="1" thickBot="1" x14ac:dyDescent="0.3">
      <c r="A27543" s="13"/>
      <c r="B27543" s="14" t="s">
        <v>76</v>
      </c>
      <c r="C27543" s="65">
        <v>-0.500000000000001</v>
      </c>
      <c r="D27543" s="57">
        <v>-0.50000000000000078</v>
      </c>
      <c r="E27543" s="58">
        <v>-0.50000000000000067</v>
      </c>
    </row>
    <row r="27545" spans="1:5" ht="18" customHeight="1" thickBot="1" x14ac:dyDescent="0.3">
      <c r="A27545" s="1" t="s">
        <v>83</v>
      </c>
      <c r="B27545" s="2"/>
      <c r="C27545" s="2"/>
      <c r="D27545" s="2"/>
      <c r="E27545" s="2"/>
    </row>
    <row r="27546" spans="1:5" ht="15" customHeight="1" thickBot="1" x14ac:dyDescent="0.3">
      <c r="A27546" s="59"/>
      <c r="B27546" s="60"/>
      <c r="C27546" s="20" t="s">
        <v>84</v>
      </c>
      <c r="D27546" s="21" t="s">
        <v>85</v>
      </c>
      <c r="E27546" s="22" t="s">
        <v>86</v>
      </c>
    </row>
    <row r="27547" spans="1:5" ht="14.1" customHeight="1" x14ac:dyDescent="0.25">
      <c r="A27547" s="3" t="s">
        <v>36</v>
      </c>
      <c r="B27547" s="23" t="s">
        <v>37</v>
      </c>
      <c r="C27547" s="24">
        <v>0</v>
      </c>
      <c r="D27547" s="26">
        <v>0</v>
      </c>
      <c r="E27547" s="63">
        <v>0</v>
      </c>
    </row>
    <row r="27548" spans="1:5" ht="14.1" customHeight="1" x14ac:dyDescent="0.25">
      <c r="A27548" s="11"/>
      <c r="B27548" s="9" t="s">
        <v>63</v>
      </c>
      <c r="C27548" s="29">
        <v>0</v>
      </c>
      <c r="D27548" s="31">
        <v>0</v>
      </c>
      <c r="E27548" s="35">
        <v>0</v>
      </c>
    </row>
    <row r="27549" spans="1:5" ht="14.1" customHeight="1" x14ac:dyDescent="0.25">
      <c r="A27549" s="11"/>
      <c r="B27549" s="9" t="s">
        <v>64</v>
      </c>
      <c r="C27549" s="29">
        <v>0</v>
      </c>
      <c r="D27549" s="31">
        <v>0</v>
      </c>
      <c r="E27549" s="35">
        <v>0</v>
      </c>
    </row>
    <row r="27550" spans="1:5" ht="14.1" customHeight="1" x14ac:dyDescent="0.25">
      <c r="A27550" s="11"/>
      <c r="B27550" s="9" t="s">
        <v>65</v>
      </c>
      <c r="C27550" s="29">
        <v>0</v>
      </c>
      <c r="D27550" s="31">
        <v>0</v>
      </c>
      <c r="E27550" s="35">
        <v>0</v>
      </c>
    </row>
    <row r="27551" spans="1:5" ht="14.1" customHeight="1" x14ac:dyDescent="0.25">
      <c r="A27551" s="11"/>
      <c r="B27551" s="9" t="s">
        <v>66</v>
      </c>
      <c r="C27551" s="29">
        <v>0</v>
      </c>
      <c r="D27551" s="31">
        <v>0</v>
      </c>
      <c r="E27551" s="35">
        <v>0</v>
      </c>
    </row>
    <row r="27552" spans="1:5" ht="14.1" customHeight="1" x14ac:dyDescent="0.25">
      <c r="A27552" s="11"/>
      <c r="B27552" s="9" t="s">
        <v>67</v>
      </c>
      <c r="C27552" s="29">
        <v>0</v>
      </c>
      <c r="D27552" s="31">
        <v>0</v>
      </c>
      <c r="E27552" s="35">
        <v>0</v>
      </c>
    </row>
    <row r="27553" spans="1:8" ht="14.1" customHeight="1" x14ac:dyDescent="0.25">
      <c r="A27553" s="11"/>
      <c r="B27553" s="9" t="s">
        <v>68</v>
      </c>
      <c r="C27553" s="29">
        <v>0</v>
      </c>
      <c r="D27553" s="31">
        <v>0</v>
      </c>
      <c r="E27553" s="35">
        <v>0</v>
      </c>
    </row>
    <row r="27554" spans="1:8" ht="24" customHeight="1" x14ac:dyDescent="0.25">
      <c r="A27554" s="11"/>
      <c r="B27554" s="9" t="s">
        <v>69</v>
      </c>
      <c r="C27554" s="29">
        <v>1</v>
      </c>
      <c r="D27554" s="31">
        <v>0</v>
      </c>
      <c r="E27554" s="35">
        <v>0</v>
      </c>
    </row>
    <row r="27555" spans="1:8" ht="24" customHeight="1" x14ac:dyDescent="0.25">
      <c r="A27555" s="11"/>
      <c r="B27555" s="9" t="s">
        <v>70</v>
      </c>
      <c r="C27555" s="29">
        <v>0</v>
      </c>
      <c r="D27555" s="31">
        <v>1</v>
      </c>
      <c r="E27555" s="35">
        <v>0</v>
      </c>
    </row>
    <row r="27556" spans="1:8" ht="24" customHeight="1" x14ac:dyDescent="0.25">
      <c r="A27556" s="11"/>
      <c r="B27556" s="9" t="s">
        <v>71</v>
      </c>
      <c r="C27556" s="29">
        <v>0</v>
      </c>
      <c r="D27556" s="31">
        <v>0</v>
      </c>
      <c r="E27556" s="35">
        <v>1</v>
      </c>
    </row>
    <row r="27557" spans="1:8" ht="24" customHeight="1" x14ac:dyDescent="0.25">
      <c r="A27557" s="11"/>
      <c r="B27557" s="9" t="s">
        <v>72</v>
      </c>
      <c r="C27557" s="29">
        <v>-1.0000000000000022</v>
      </c>
      <c r="D27557" s="31">
        <v>-1.0000000000000016</v>
      </c>
      <c r="E27557" s="35">
        <v>-1.000000000000002</v>
      </c>
    </row>
    <row r="27558" spans="1:8" ht="24" customHeight="1" x14ac:dyDescent="0.25">
      <c r="A27558" s="11"/>
      <c r="B27558" s="9" t="s">
        <v>73</v>
      </c>
      <c r="C27558" s="29">
        <v>-0.99999999999999956</v>
      </c>
      <c r="D27558" s="31">
        <v>0</v>
      </c>
      <c r="E27558" s="35">
        <v>0</v>
      </c>
    </row>
    <row r="27559" spans="1:8" ht="24" customHeight="1" x14ac:dyDescent="0.25">
      <c r="A27559" s="11"/>
      <c r="B27559" s="9" t="s">
        <v>74</v>
      </c>
      <c r="C27559" s="29">
        <v>0</v>
      </c>
      <c r="D27559" s="31">
        <v>-1.0000000000000002</v>
      </c>
      <c r="E27559" s="35">
        <v>0</v>
      </c>
    </row>
    <row r="27560" spans="1:8" ht="24" customHeight="1" x14ac:dyDescent="0.25">
      <c r="A27560" s="11"/>
      <c r="B27560" s="9" t="s">
        <v>75</v>
      </c>
      <c r="C27560" s="29">
        <v>0</v>
      </c>
      <c r="D27560" s="31">
        <v>0</v>
      </c>
      <c r="E27560" s="35">
        <v>-0.99999999999999933</v>
      </c>
    </row>
    <row r="27561" spans="1:8" ht="24" customHeight="1" thickBot="1" x14ac:dyDescent="0.3">
      <c r="A27561" s="13"/>
      <c r="B27561" s="14" t="s">
        <v>76</v>
      </c>
      <c r="C27561" s="38">
        <v>1.0000000000000031</v>
      </c>
      <c r="D27561" s="40">
        <v>1.0000000000000027</v>
      </c>
      <c r="E27561" s="66">
        <v>1.0000000000000022</v>
      </c>
    </row>
    <row r="27563" spans="1:8" ht="20.100000000000001" customHeight="1" thickBot="1" x14ac:dyDescent="0.3">
      <c r="A27563" s="16" t="s">
        <v>87</v>
      </c>
      <c r="B27563" s="17"/>
      <c r="C27563" s="17"/>
      <c r="D27563" s="17"/>
      <c r="E27563" s="17"/>
      <c r="F27563" s="17"/>
      <c r="G27563" s="17"/>
      <c r="H27563" s="17"/>
    </row>
    <row r="27564" spans="1:8" ht="15" customHeight="1" x14ac:dyDescent="0.25">
      <c r="A27564" s="67" t="s">
        <v>88</v>
      </c>
      <c r="B27564" s="68" t="s">
        <v>89</v>
      </c>
      <c r="C27564" s="69" t="s">
        <v>90</v>
      </c>
      <c r="D27564" s="69" t="s">
        <v>91</v>
      </c>
      <c r="E27564" s="69" t="s">
        <v>92</v>
      </c>
      <c r="F27564" s="69" t="s">
        <v>59</v>
      </c>
      <c r="G27564" s="70" t="s">
        <v>93</v>
      </c>
      <c r="H27564" s="71"/>
    </row>
    <row r="27565" spans="1:8" ht="15" customHeight="1" thickBot="1" x14ac:dyDescent="0.3">
      <c r="A27565" s="72"/>
      <c r="B27565" s="73"/>
      <c r="C27565" s="74"/>
      <c r="D27565" s="74"/>
      <c r="E27565" s="74"/>
      <c r="F27565" s="74"/>
      <c r="G27565" s="75" t="s">
        <v>94</v>
      </c>
      <c r="H27565" s="76" t="s">
        <v>95</v>
      </c>
    </row>
    <row r="27566" spans="1:8" ht="14.1" customHeight="1" x14ac:dyDescent="0.25">
      <c r="A27566" s="44" t="s">
        <v>37</v>
      </c>
      <c r="B27566" s="77">
        <v>0.1852651144893932</v>
      </c>
      <c r="C27566" s="78">
        <v>4.3503940414414913E-3</v>
      </c>
      <c r="D27566" s="53">
        <v>451.2149904179426</v>
      </c>
      <c r="E27566" s="53">
        <v>42.58582388734748</v>
      </c>
      <c r="F27566" s="53">
        <v>3.571594811407452E-160</v>
      </c>
      <c r="G27566" s="78">
        <v>0.17671556613974437</v>
      </c>
      <c r="H27566" s="79">
        <v>0.19381466283904203</v>
      </c>
    </row>
    <row r="27567" spans="1:8" ht="14.1" customHeight="1" x14ac:dyDescent="0.25">
      <c r="A27567" s="46" t="s">
        <v>63</v>
      </c>
      <c r="B27567" s="80">
        <v>-1.4787193428641569E-2</v>
      </c>
      <c r="C27567" s="81">
        <v>6.2483987957844492E-3</v>
      </c>
      <c r="D27567" s="55">
        <v>451.66624717453686</v>
      </c>
      <c r="E27567" s="55">
        <v>-2.3665572432121187</v>
      </c>
      <c r="F27567" s="55">
        <v>1.8375390412480642E-2</v>
      </c>
      <c r="G27567" s="81">
        <v>-2.7066734905371957E-2</v>
      </c>
      <c r="H27567" s="82">
        <v>-2.507651951911181E-3</v>
      </c>
    </row>
    <row r="27568" spans="1:8" ht="14.1" customHeight="1" x14ac:dyDescent="0.25">
      <c r="A27568" s="46" t="s">
        <v>64</v>
      </c>
      <c r="B27568" s="83" t="s">
        <v>96</v>
      </c>
      <c r="C27568" s="31">
        <v>0</v>
      </c>
      <c r="D27568" s="84" t="s">
        <v>97</v>
      </c>
      <c r="E27568" s="84" t="s">
        <v>97</v>
      </c>
      <c r="F27568" s="84" t="s">
        <v>97</v>
      </c>
      <c r="G27568" s="84" t="s">
        <v>97</v>
      </c>
      <c r="H27568" s="85" t="s">
        <v>97</v>
      </c>
    </row>
    <row r="27569" spans="1:8" ht="14.1" customHeight="1" x14ac:dyDescent="0.25">
      <c r="A27569" s="46" t="s">
        <v>65</v>
      </c>
      <c r="B27569" s="80">
        <v>9.9457082762460583E-2</v>
      </c>
      <c r="C27569" s="81">
        <v>6.5687960975952435E-3</v>
      </c>
      <c r="D27569" s="55">
        <v>365.94979406215867</v>
      </c>
      <c r="E27569" s="55">
        <v>15.140838790668294</v>
      </c>
      <c r="F27569" s="55">
        <v>1.4930242970341412E-40</v>
      </c>
      <c r="G27569" s="81">
        <v>8.6539757950433518E-2</v>
      </c>
      <c r="H27569" s="82">
        <v>0.11237440757448765</v>
      </c>
    </row>
    <row r="27570" spans="1:8" ht="14.1" customHeight="1" x14ac:dyDescent="0.25">
      <c r="A27570" s="46" t="s">
        <v>66</v>
      </c>
      <c r="B27570" s="80">
        <v>7.8465992794846853E-2</v>
      </c>
      <c r="C27570" s="81">
        <v>6.3034359387743252E-3</v>
      </c>
      <c r="D27570" s="55">
        <v>358.59470298871821</v>
      </c>
      <c r="E27570" s="55">
        <v>12.448130441396096</v>
      </c>
      <c r="F27570" s="55">
        <v>8.2239877397787003E-30</v>
      </c>
      <c r="G27570" s="81">
        <v>6.6069646499270621E-2</v>
      </c>
      <c r="H27570" s="82">
        <v>9.0862339090423086E-2</v>
      </c>
    </row>
    <row r="27571" spans="1:8" ht="14.1" customHeight="1" x14ac:dyDescent="0.25">
      <c r="A27571" s="46" t="s">
        <v>67</v>
      </c>
      <c r="B27571" s="80">
        <v>6.3178462449098985E-2</v>
      </c>
      <c r="C27571" s="81">
        <v>6.0633649808052555E-3</v>
      </c>
      <c r="D27571" s="55">
        <v>350.14621935963851</v>
      </c>
      <c r="E27571" s="55">
        <v>10.41970302779109</v>
      </c>
      <c r="F27571" s="55">
        <v>2.5313742052773487E-22</v>
      </c>
      <c r="G27571" s="81">
        <v>5.1253265684277731E-2</v>
      </c>
      <c r="H27571" s="82">
        <v>7.5103659213920246E-2</v>
      </c>
    </row>
    <row r="27572" spans="1:8" ht="14.1" customHeight="1" x14ac:dyDescent="0.25">
      <c r="A27572" s="46" t="s">
        <v>68</v>
      </c>
      <c r="B27572" s="83" t="s">
        <v>96</v>
      </c>
      <c r="C27572" s="31">
        <v>0</v>
      </c>
      <c r="D27572" s="84" t="s">
        <v>97</v>
      </c>
      <c r="E27572" s="84" t="s">
        <v>97</v>
      </c>
      <c r="F27572" s="84" t="s">
        <v>97</v>
      </c>
      <c r="G27572" s="84" t="s">
        <v>97</v>
      </c>
      <c r="H27572" s="85" t="s">
        <v>97</v>
      </c>
    </row>
    <row r="27573" spans="1:8" ht="24" customHeight="1" x14ac:dyDescent="0.25">
      <c r="A27573" s="46" t="s">
        <v>69</v>
      </c>
      <c r="B27573" s="80">
        <v>2.977847450877975E-2</v>
      </c>
      <c r="C27573" s="81">
        <v>9.2671493782183617E-3</v>
      </c>
      <c r="D27573" s="55">
        <v>365.0323539680752</v>
      </c>
      <c r="E27573" s="55">
        <v>3.2133370568916795</v>
      </c>
      <c r="F27573" s="55">
        <v>1.4287676266676785E-3</v>
      </c>
      <c r="G27573" s="81">
        <v>1.1554773377560475E-2</v>
      </c>
      <c r="H27573" s="82">
        <v>4.8002175639999027E-2</v>
      </c>
    </row>
    <row r="27574" spans="1:8" ht="24" customHeight="1" x14ac:dyDescent="0.25">
      <c r="A27574" s="46" t="s">
        <v>70</v>
      </c>
      <c r="B27574" s="80">
        <v>2.6592910634006761E-2</v>
      </c>
      <c r="C27574" s="81">
        <v>8.8665262209814914E-3</v>
      </c>
      <c r="D27574" s="55">
        <v>354.90638029832263</v>
      </c>
      <c r="E27574" s="55">
        <v>2.9992479547489599</v>
      </c>
      <c r="F27574" s="55">
        <v>2.8975252285164121E-3</v>
      </c>
      <c r="G27574" s="81">
        <v>9.15537359804359E-3</v>
      </c>
      <c r="H27574" s="82">
        <v>4.4030447669969934E-2</v>
      </c>
    </row>
    <row r="27575" spans="1:8" ht="24" customHeight="1" x14ac:dyDescent="0.25">
      <c r="A27575" s="46" t="s">
        <v>71</v>
      </c>
      <c r="B27575" s="80">
        <v>-1.0974343065172247E-2</v>
      </c>
      <c r="C27575" s="81">
        <v>8.6424066362127266E-3</v>
      </c>
      <c r="D27575" s="55">
        <v>351.27004398784339</v>
      </c>
      <c r="E27575" s="55">
        <v>-1.2698248910423198</v>
      </c>
      <c r="F27575" s="55">
        <v>0.20498755958040168</v>
      </c>
      <c r="G27575" s="81">
        <v>-2.7971712743328048E-2</v>
      </c>
      <c r="H27575" s="82">
        <v>6.0230266129835544E-3</v>
      </c>
    </row>
    <row r="27576" spans="1:8" ht="24" customHeight="1" x14ac:dyDescent="0.25">
      <c r="A27576" s="46" t="s">
        <v>72</v>
      </c>
      <c r="B27576" s="83" t="s">
        <v>96</v>
      </c>
      <c r="C27576" s="31">
        <v>0</v>
      </c>
      <c r="D27576" s="84" t="s">
        <v>97</v>
      </c>
      <c r="E27576" s="84" t="s">
        <v>97</v>
      </c>
      <c r="F27576" s="84" t="s">
        <v>97</v>
      </c>
      <c r="G27576" s="84" t="s">
        <v>97</v>
      </c>
      <c r="H27576" s="85" t="s">
        <v>97</v>
      </c>
    </row>
    <row r="27577" spans="1:8" ht="24" customHeight="1" x14ac:dyDescent="0.25">
      <c r="A27577" s="46" t="s">
        <v>73</v>
      </c>
      <c r="B27577" s="83" t="s">
        <v>96</v>
      </c>
      <c r="C27577" s="31">
        <v>0</v>
      </c>
      <c r="D27577" s="84" t="s">
        <v>97</v>
      </c>
      <c r="E27577" s="84" t="s">
        <v>97</v>
      </c>
      <c r="F27577" s="84" t="s">
        <v>97</v>
      </c>
      <c r="G27577" s="84" t="s">
        <v>97</v>
      </c>
      <c r="H27577" s="85" t="s">
        <v>97</v>
      </c>
    </row>
    <row r="27578" spans="1:8" ht="24" customHeight="1" x14ac:dyDescent="0.25">
      <c r="A27578" s="46" t="s">
        <v>74</v>
      </c>
      <c r="B27578" s="83" t="s">
        <v>96</v>
      </c>
      <c r="C27578" s="31">
        <v>0</v>
      </c>
      <c r="D27578" s="84" t="s">
        <v>97</v>
      </c>
      <c r="E27578" s="84" t="s">
        <v>97</v>
      </c>
      <c r="F27578" s="84" t="s">
        <v>97</v>
      </c>
      <c r="G27578" s="84" t="s">
        <v>97</v>
      </c>
      <c r="H27578" s="85" t="s">
        <v>97</v>
      </c>
    </row>
    <row r="27579" spans="1:8" ht="24" customHeight="1" x14ac:dyDescent="0.25">
      <c r="A27579" s="46" t="s">
        <v>75</v>
      </c>
      <c r="B27579" s="83" t="s">
        <v>96</v>
      </c>
      <c r="C27579" s="31">
        <v>0</v>
      </c>
      <c r="D27579" s="84" t="s">
        <v>97</v>
      </c>
      <c r="E27579" s="84" t="s">
        <v>97</v>
      </c>
      <c r="F27579" s="84" t="s">
        <v>97</v>
      </c>
      <c r="G27579" s="84" t="s">
        <v>97</v>
      </c>
      <c r="H27579" s="85" t="s">
        <v>97</v>
      </c>
    </row>
    <row r="27580" spans="1:8" ht="24" customHeight="1" thickBot="1" x14ac:dyDescent="0.3">
      <c r="A27580" s="48" t="s">
        <v>76</v>
      </c>
      <c r="B27580" s="86" t="s">
        <v>96</v>
      </c>
      <c r="C27580" s="40">
        <v>0</v>
      </c>
      <c r="D27580" s="87" t="s">
        <v>97</v>
      </c>
      <c r="E27580" s="87" t="s">
        <v>97</v>
      </c>
      <c r="F27580" s="87" t="s">
        <v>97</v>
      </c>
      <c r="G27580" s="87" t="s">
        <v>97</v>
      </c>
      <c r="H27580" s="88" t="s">
        <v>97</v>
      </c>
    </row>
    <row r="27581" spans="1:8" ht="15" customHeight="1" x14ac:dyDescent="0.25">
      <c r="A27581" s="42" t="s">
        <v>98</v>
      </c>
      <c r="B27581" s="43"/>
      <c r="C27581" s="43"/>
      <c r="D27581" s="43"/>
      <c r="E27581" s="43"/>
      <c r="F27581" s="43"/>
      <c r="G27581" s="43"/>
      <c r="H27581" s="43"/>
    </row>
    <row r="27582" spans="1:8" ht="15" customHeight="1" x14ac:dyDescent="0.25">
      <c r="A27582" s="50" t="s">
        <v>389</v>
      </c>
      <c r="B27582" s="51"/>
      <c r="C27582" s="51"/>
      <c r="D27582" s="51"/>
      <c r="E27582" s="51"/>
      <c r="F27582" s="51"/>
      <c r="G27582" s="51"/>
      <c r="H27582" s="51"/>
    </row>
    <row r="27585" spans="1:4" ht="16.5" x14ac:dyDescent="0.25">
      <c r="A27585" t="s">
        <v>100</v>
      </c>
    </row>
    <row r="27587" spans="1:4" ht="20.100000000000001" customHeight="1" thickBot="1" x14ac:dyDescent="0.3">
      <c r="A27587" s="16" t="s">
        <v>101</v>
      </c>
      <c r="B27587" s="17"/>
      <c r="C27587" s="17"/>
      <c r="D27587" s="17"/>
    </row>
    <row r="27588" spans="1:4" ht="15" customHeight="1" thickBot="1" x14ac:dyDescent="0.3">
      <c r="A27588" s="89" t="s">
        <v>88</v>
      </c>
      <c r="B27588" s="90"/>
      <c r="C27588" s="20" t="s">
        <v>89</v>
      </c>
      <c r="D27588" s="22" t="s">
        <v>90</v>
      </c>
    </row>
    <row r="27589" spans="1:4" ht="14.1" customHeight="1" x14ac:dyDescent="0.25">
      <c r="A27589" s="3" t="s">
        <v>102</v>
      </c>
      <c r="B27589" s="23" t="s">
        <v>162</v>
      </c>
      <c r="C27589" s="77">
        <v>1.1767395646459055E-3</v>
      </c>
      <c r="D27589" s="79">
        <v>9.1057390880580987E-5</v>
      </c>
    </row>
    <row r="27590" spans="1:4" ht="14.1" customHeight="1" thickBot="1" x14ac:dyDescent="0.3">
      <c r="A27590" s="91"/>
      <c r="B27590" s="14" t="s">
        <v>163</v>
      </c>
      <c r="C27590" s="92">
        <v>9.1819508164975088E-5</v>
      </c>
      <c r="D27590" s="93">
        <v>5.6925295526540273E-5</v>
      </c>
    </row>
    <row r="27591" spans="1:4" ht="15" customHeight="1" x14ac:dyDescent="0.25">
      <c r="A27591" s="42" t="s">
        <v>388</v>
      </c>
      <c r="B27591" s="43"/>
      <c r="C27591" s="43"/>
      <c r="D27591" s="43"/>
    </row>
    <row r="27594" spans="1:4" ht="16.5" x14ac:dyDescent="0.25">
      <c r="A27594" t="s">
        <v>113</v>
      </c>
    </row>
    <row r="27596" spans="1:4" ht="20.100000000000001" customHeight="1" thickBot="1" x14ac:dyDescent="0.3">
      <c r="A27596" s="16" t="s">
        <v>114</v>
      </c>
      <c r="B27596" s="17"/>
      <c r="C27596" s="17"/>
    </row>
    <row r="27597" spans="1:4" ht="15" customHeight="1" thickBot="1" x14ac:dyDescent="0.3">
      <c r="A27597" s="18"/>
      <c r="B27597" s="19"/>
      <c r="C27597" s="61" t="s">
        <v>62</v>
      </c>
    </row>
    <row r="27598" spans="1:4" ht="14.1" customHeight="1" x14ac:dyDescent="0.25">
      <c r="A27598" s="3" t="s">
        <v>36</v>
      </c>
      <c r="B27598" s="23" t="s">
        <v>37</v>
      </c>
      <c r="C27598" s="62">
        <v>0</v>
      </c>
    </row>
    <row r="27599" spans="1:4" ht="14.1" customHeight="1" x14ac:dyDescent="0.25">
      <c r="A27599" s="28"/>
      <c r="B27599" s="9" t="s">
        <v>63</v>
      </c>
      <c r="C27599" s="12">
        <v>0</v>
      </c>
    </row>
    <row r="27600" spans="1:4" ht="14.1" customHeight="1" x14ac:dyDescent="0.25">
      <c r="A27600" s="28"/>
      <c r="B27600" s="9" t="s">
        <v>64</v>
      </c>
      <c r="C27600" s="12">
        <v>0</v>
      </c>
    </row>
    <row r="27601" spans="1:9" ht="14.1" customHeight="1" x14ac:dyDescent="0.25">
      <c r="A27601" s="28"/>
      <c r="B27601" s="9" t="s">
        <v>65</v>
      </c>
      <c r="C27601" s="12">
        <v>1</v>
      </c>
    </row>
    <row r="27602" spans="1:9" ht="14.1" customHeight="1" x14ac:dyDescent="0.25">
      <c r="A27602" s="28"/>
      <c r="B27602" s="9" t="s">
        <v>66</v>
      </c>
      <c r="C27602" s="12">
        <v>0</v>
      </c>
    </row>
    <row r="27603" spans="1:9" ht="14.1" customHeight="1" x14ac:dyDescent="0.25">
      <c r="A27603" s="28"/>
      <c r="B27603" s="9" t="s">
        <v>67</v>
      </c>
      <c r="C27603" s="12">
        <v>0</v>
      </c>
    </row>
    <row r="27604" spans="1:9" ht="14.1" customHeight="1" x14ac:dyDescent="0.25">
      <c r="A27604" s="28"/>
      <c r="B27604" s="9" t="s">
        <v>68</v>
      </c>
      <c r="C27604" s="12">
        <v>-1</v>
      </c>
    </row>
    <row r="27605" spans="1:9" ht="24" customHeight="1" x14ac:dyDescent="0.25">
      <c r="A27605" s="28"/>
      <c r="B27605" s="9" t="s">
        <v>69</v>
      </c>
      <c r="C27605" s="47">
        <v>0.5</v>
      </c>
    </row>
    <row r="27606" spans="1:9" ht="24" customHeight="1" x14ac:dyDescent="0.25">
      <c r="A27606" s="28"/>
      <c r="B27606" s="9" t="s">
        <v>70</v>
      </c>
      <c r="C27606" s="12">
        <v>0</v>
      </c>
    </row>
    <row r="27607" spans="1:9" ht="24" customHeight="1" x14ac:dyDescent="0.25">
      <c r="A27607" s="28"/>
      <c r="B27607" s="9" t="s">
        <v>71</v>
      </c>
      <c r="C27607" s="12">
        <v>0</v>
      </c>
    </row>
    <row r="27608" spans="1:9" ht="24" customHeight="1" x14ac:dyDescent="0.25">
      <c r="A27608" s="28"/>
      <c r="B27608" s="9" t="s">
        <v>72</v>
      </c>
      <c r="C27608" s="47">
        <v>-0.5</v>
      </c>
    </row>
    <row r="27609" spans="1:9" ht="24" customHeight="1" x14ac:dyDescent="0.25">
      <c r="A27609" s="28"/>
      <c r="B27609" s="9" t="s">
        <v>73</v>
      </c>
      <c r="C27609" s="47">
        <v>0.5</v>
      </c>
    </row>
    <row r="27610" spans="1:9" ht="24" customHeight="1" x14ac:dyDescent="0.25">
      <c r="A27610" s="28"/>
      <c r="B27610" s="9" t="s">
        <v>74</v>
      </c>
      <c r="C27610" s="12">
        <v>0</v>
      </c>
    </row>
    <row r="27611" spans="1:9" ht="24" customHeight="1" x14ac:dyDescent="0.25">
      <c r="A27611" s="28"/>
      <c r="B27611" s="9" t="s">
        <v>75</v>
      </c>
      <c r="C27611" s="12">
        <v>0</v>
      </c>
    </row>
    <row r="27612" spans="1:9" ht="24" customHeight="1" thickBot="1" x14ac:dyDescent="0.3">
      <c r="A27612" s="91"/>
      <c r="B27612" s="14" t="s">
        <v>76</v>
      </c>
      <c r="C27612" s="49">
        <v>-0.5</v>
      </c>
    </row>
    <row r="27613" spans="1:9" ht="15" customHeight="1" x14ac:dyDescent="0.25">
      <c r="A27613" s="42" t="s">
        <v>115</v>
      </c>
      <c r="B27613" s="43"/>
      <c r="C27613" s="43"/>
    </row>
    <row r="27615" spans="1:9" ht="20.100000000000001" customHeight="1" thickBot="1" x14ac:dyDescent="0.3">
      <c r="A27615" s="16" t="s">
        <v>116</v>
      </c>
      <c r="B27615" s="17"/>
      <c r="C27615" s="17"/>
      <c r="D27615" s="17"/>
      <c r="E27615" s="17"/>
      <c r="F27615" s="17"/>
      <c r="G27615" s="17"/>
      <c r="H27615" s="17"/>
      <c r="I27615" s="17"/>
    </row>
    <row r="27616" spans="1:9" ht="15" customHeight="1" x14ac:dyDescent="0.25">
      <c r="A27616" s="67" t="s">
        <v>117</v>
      </c>
      <c r="B27616" s="68" t="s">
        <v>89</v>
      </c>
      <c r="C27616" s="69" t="s">
        <v>90</v>
      </c>
      <c r="D27616" s="69" t="s">
        <v>91</v>
      </c>
      <c r="E27616" s="69" t="s">
        <v>118</v>
      </c>
      <c r="F27616" s="69" t="s">
        <v>92</v>
      </c>
      <c r="G27616" s="69" t="s">
        <v>59</v>
      </c>
      <c r="H27616" s="70" t="s">
        <v>93</v>
      </c>
      <c r="I27616" s="71"/>
    </row>
    <row r="27617" spans="1:9" ht="15" customHeight="1" thickBot="1" x14ac:dyDescent="0.3">
      <c r="A27617" s="72"/>
      <c r="B27617" s="73"/>
      <c r="C27617" s="74"/>
      <c r="D27617" s="74"/>
      <c r="E27617" s="74"/>
      <c r="F27617" s="74"/>
      <c r="G27617" s="74"/>
      <c r="H27617" s="75" t="s">
        <v>94</v>
      </c>
      <c r="I27617" s="76" t="s">
        <v>95</v>
      </c>
    </row>
    <row r="27618" spans="1:9" ht="14.1" customHeight="1" thickBot="1" x14ac:dyDescent="0.3">
      <c r="A27618" s="94" t="s">
        <v>62</v>
      </c>
      <c r="B27618" s="95">
        <v>0.11434632001685045</v>
      </c>
      <c r="C27618" s="96">
        <v>4.6335746891091809E-3</v>
      </c>
      <c r="D27618" s="97">
        <v>365.0323539680752</v>
      </c>
      <c r="E27618" s="98">
        <v>0</v>
      </c>
      <c r="F27618" s="97">
        <v>24.677776379781175</v>
      </c>
      <c r="G27618" s="97">
        <v>8.4388506163014705E-80</v>
      </c>
      <c r="H27618" s="96">
        <v>0.10523446945124082</v>
      </c>
      <c r="I27618" s="99">
        <v>0.12345817058246009</v>
      </c>
    </row>
    <row r="27619" spans="1:9" ht="15" customHeight="1" x14ac:dyDescent="0.25">
      <c r="A27619" s="42" t="s">
        <v>115</v>
      </c>
      <c r="B27619" s="43"/>
      <c r="C27619" s="43"/>
      <c r="D27619" s="43"/>
      <c r="E27619" s="43"/>
      <c r="F27619" s="43"/>
      <c r="G27619" s="43"/>
      <c r="H27619" s="43"/>
      <c r="I27619" s="43"/>
    </row>
    <row r="27620" spans="1:9" ht="15" customHeight="1" x14ac:dyDescent="0.25">
      <c r="A27620" s="50" t="s">
        <v>389</v>
      </c>
      <c r="B27620" s="51"/>
      <c r="C27620" s="51"/>
      <c r="D27620" s="51"/>
      <c r="E27620" s="51"/>
      <c r="F27620" s="51"/>
      <c r="G27620" s="51"/>
      <c r="H27620" s="51"/>
      <c r="I27620" s="51"/>
    </row>
    <row r="27623" spans="1:9" ht="16.5" x14ac:dyDescent="0.25">
      <c r="A27623" t="s">
        <v>119</v>
      </c>
    </row>
    <row r="27625" spans="1:9" ht="20.100000000000001" customHeight="1" thickBot="1" x14ac:dyDescent="0.3">
      <c r="A27625" s="16" t="s">
        <v>114</v>
      </c>
      <c r="B27625" s="17"/>
      <c r="C27625" s="17"/>
    </row>
    <row r="27626" spans="1:9" ht="15" customHeight="1" thickBot="1" x14ac:dyDescent="0.3">
      <c r="A27626" s="18"/>
      <c r="B27626" s="19"/>
      <c r="C27626" s="61" t="s">
        <v>62</v>
      </c>
    </row>
    <row r="27627" spans="1:9" ht="14.1" customHeight="1" x14ac:dyDescent="0.25">
      <c r="A27627" s="3" t="s">
        <v>36</v>
      </c>
      <c r="B27627" s="23" t="s">
        <v>37</v>
      </c>
      <c r="C27627" s="62">
        <v>0</v>
      </c>
    </row>
    <row r="27628" spans="1:9" ht="14.1" customHeight="1" x14ac:dyDescent="0.25">
      <c r="A27628" s="28"/>
      <c r="B27628" s="9" t="s">
        <v>63</v>
      </c>
      <c r="C27628" s="12">
        <v>0</v>
      </c>
    </row>
    <row r="27629" spans="1:9" ht="14.1" customHeight="1" x14ac:dyDescent="0.25">
      <c r="A27629" s="28"/>
      <c r="B27629" s="9" t="s">
        <v>64</v>
      </c>
      <c r="C27629" s="12">
        <v>0</v>
      </c>
    </row>
    <row r="27630" spans="1:9" ht="14.1" customHeight="1" x14ac:dyDescent="0.25">
      <c r="A27630" s="28"/>
      <c r="B27630" s="9" t="s">
        <v>65</v>
      </c>
      <c r="C27630" s="12">
        <v>1</v>
      </c>
    </row>
    <row r="27631" spans="1:9" ht="14.1" customHeight="1" x14ac:dyDescent="0.25">
      <c r="A27631" s="28"/>
      <c r="B27631" s="9" t="s">
        <v>66</v>
      </c>
      <c r="C27631" s="12">
        <v>0</v>
      </c>
    </row>
    <row r="27632" spans="1:9" ht="14.1" customHeight="1" x14ac:dyDescent="0.25">
      <c r="A27632" s="28"/>
      <c r="B27632" s="9" t="s">
        <v>67</v>
      </c>
      <c r="C27632" s="12">
        <v>0</v>
      </c>
    </row>
    <row r="27633" spans="1:9" ht="14.1" customHeight="1" x14ac:dyDescent="0.25">
      <c r="A27633" s="28"/>
      <c r="B27633" s="9" t="s">
        <v>68</v>
      </c>
      <c r="C27633" s="12">
        <v>-1</v>
      </c>
    </row>
    <row r="27634" spans="1:9" ht="24" customHeight="1" x14ac:dyDescent="0.25">
      <c r="A27634" s="28"/>
      <c r="B27634" s="9" t="s">
        <v>69</v>
      </c>
      <c r="C27634" s="12">
        <v>1</v>
      </c>
    </row>
    <row r="27635" spans="1:9" ht="24" customHeight="1" x14ac:dyDescent="0.25">
      <c r="A27635" s="28"/>
      <c r="B27635" s="9" t="s">
        <v>70</v>
      </c>
      <c r="C27635" s="12">
        <v>0</v>
      </c>
    </row>
    <row r="27636" spans="1:9" ht="24" customHeight="1" x14ac:dyDescent="0.25">
      <c r="A27636" s="28"/>
      <c r="B27636" s="9" t="s">
        <v>71</v>
      </c>
      <c r="C27636" s="12">
        <v>0</v>
      </c>
    </row>
    <row r="27637" spans="1:9" ht="24" customHeight="1" x14ac:dyDescent="0.25">
      <c r="A27637" s="28"/>
      <c r="B27637" s="9" t="s">
        <v>72</v>
      </c>
      <c r="C27637" s="12">
        <v>-1</v>
      </c>
    </row>
    <row r="27638" spans="1:9" ht="24" customHeight="1" x14ac:dyDescent="0.25">
      <c r="A27638" s="28"/>
      <c r="B27638" s="9" t="s">
        <v>73</v>
      </c>
      <c r="C27638" s="12">
        <v>0</v>
      </c>
    </row>
    <row r="27639" spans="1:9" ht="24" customHeight="1" x14ac:dyDescent="0.25">
      <c r="A27639" s="28"/>
      <c r="B27639" s="9" t="s">
        <v>74</v>
      </c>
      <c r="C27639" s="12">
        <v>0</v>
      </c>
    </row>
    <row r="27640" spans="1:9" ht="24" customHeight="1" x14ac:dyDescent="0.25">
      <c r="A27640" s="28"/>
      <c r="B27640" s="9" t="s">
        <v>75</v>
      </c>
      <c r="C27640" s="12">
        <v>0</v>
      </c>
    </row>
    <row r="27641" spans="1:9" ht="24" customHeight="1" thickBot="1" x14ac:dyDescent="0.3">
      <c r="A27641" s="91"/>
      <c r="B27641" s="14" t="s">
        <v>76</v>
      </c>
      <c r="C27641" s="100">
        <v>0</v>
      </c>
    </row>
    <row r="27642" spans="1:9" ht="15" customHeight="1" x14ac:dyDescent="0.25">
      <c r="A27642" s="42" t="s">
        <v>120</v>
      </c>
      <c r="B27642" s="43"/>
      <c r="C27642" s="43"/>
    </row>
    <row r="27644" spans="1:9" ht="20.100000000000001" customHeight="1" thickBot="1" x14ac:dyDescent="0.3">
      <c r="A27644" s="16" t="s">
        <v>116</v>
      </c>
      <c r="B27644" s="17"/>
      <c r="C27644" s="17"/>
      <c r="D27644" s="17"/>
      <c r="E27644" s="17"/>
      <c r="F27644" s="17"/>
      <c r="G27644" s="17"/>
      <c r="H27644" s="17"/>
      <c r="I27644" s="17"/>
    </row>
    <row r="27645" spans="1:9" ht="15" customHeight="1" x14ac:dyDescent="0.25">
      <c r="A27645" s="67" t="s">
        <v>117</v>
      </c>
      <c r="B27645" s="68" t="s">
        <v>89</v>
      </c>
      <c r="C27645" s="69" t="s">
        <v>90</v>
      </c>
      <c r="D27645" s="69" t="s">
        <v>91</v>
      </c>
      <c r="E27645" s="69" t="s">
        <v>118</v>
      </c>
      <c r="F27645" s="69" t="s">
        <v>92</v>
      </c>
      <c r="G27645" s="69" t="s">
        <v>59</v>
      </c>
      <c r="H27645" s="70" t="s">
        <v>93</v>
      </c>
      <c r="I27645" s="71"/>
    </row>
    <row r="27646" spans="1:9" ht="15" customHeight="1" thickBot="1" x14ac:dyDescent="0.3">
      <c r="A27646" s="72"/>
      <c r="B27646" s="73"/>
      <c r="C27646" s="74"/>
      <c r="D27646" s="74"/>
      <c r="E27646" s="74"/>
      <c r="F27646" s="74"/>
      <c r="G27646" s="74"/>
      <c r="H27646" s="75" t="s">
        <v>94</v>
      </c>
      <c r="I27646" s="76" t="s">
        <v>95</v>
      </c>
    </row>
    <row r="27647" spans="1:9" ht="14.1" customHeight="1" thickBot="1" x14ac:dyDescent="0.3">
      <c r="A27647" s="94" t="s">
        <v>62</v>
      </c>
      <c r="B27647" s="95">
        <v>0.12923555727124034</v>
      </c>
      <c r="C27647" s="96">
        <v>6.5368934079140743E-3</v>
      </c>
      <c r="D27647" s="97">
        <v>364.10476303306547</v>
      </c>
      <c r="E27647" s="98">
        <v>0</v>
      </c>
      <c r="F27647" s="97">
        <v>19.770179687307991</v>
      </c>
      <c r="G27647" s="97">
        <v>1.2788951395029434E-59</v>
      </c>
      <c r="H27647" s="96">
        <v>0.11638075193093435</v>
      </c>
      <c r="I27647" s="99">
        <v>0.14209036261154634</v>
      </c>
    </row>
    <row r="27648" spans="1:9" ht="15" customHeight="1" x14ac:dyDescent="0.25">
      <c r="A27648" s="42" t="s">
        <v>120</v>
      </c>
      <c r="B27648" s="43"/>
      <c r="C27648" s="43"/>
      <c r="D27648" s="43"/>
      <c r="E27648" s="43"/>
      <c r="F27648" s="43"/>
      <c r="G27648" s="43"/>
      <c r="H27648" s="43"/>
      <c r="I27648" s="43"/>
    </row>
    <row r="27649" spans="1:9" ht="15" customHeight="1" x14ac:dyDescent="0.25">
      <c r="A27649" s="50" t="s">
        <v>389</v>
      </c>
      <c r="B27649" s="51"/>
      <c r="C27649" s="51"/>
      <c r="D27649" s="51"/>
      <c r="E27649" s="51"/>
      <c r="F27649" s="51"/>
      <c r="G27649" s="51"/>
      <c r="H27649" s="51"/>
      <c r="I27649" s="51"/>
    </row>
    <row r="27652" spans="1:9" ht="16.5" x14ac:dyDescent="0.25">
      <c r="A27652" t="s">
        <v>121</v>
      </c>
    </row>
    <row r="27654" spans="1:9" ht="20.100000000000001" customHeight="1" thickBot="1" x14ac:dyDescent="0.3">
      <c r="A27654" s="16" t="s">
        <v>114</v>
      </c>
      <c r="B27654" s="17"/>
      <c r="C27654" s="17"/>
    </row>
    <row r="27655" spans="1:9" ht="15" customHeight="1" thickBot="1" x14ac:dyDescent="0.3">
      <c r="A27655" s="18"/>
      <c r="B27655" s="19"/>
      <c r="C27655" s="61" t="s">
        <v>62</v>
      </c>
    </row>
    <row r="27656" spans="1:9" ht="14.1" customHeight="1" x14ac:dyDescent="0.25">
      <c r="A27656" s="3" t="s">
        <v>36</v>
      </c>
      <c r="B27656" s="23" t="s">
        <v>37</v>
      </c>
      <c r="C27656" s="62">
        <v>0</v>
      </c>
    </row>
    <row r="27657" spans="1:9" ht="14.1" customHeight="1" x14ac:dyDescent="0.25">
      <c r="A27657" s="28"/>
      <c r="B27657" s="9" t="s">
        <v>63</v>
      </c>
      <c r="C27657" s="12">
        <v>0</v>
      </c>
    </row>
    <row r="27658" spans="1:9" ht="14.1" customHeight="1" x14ac:dyDescent="0.25">
      <c r="A27658" s="28"/>
      <c r="B27658" s="9" t="s">
        <v>64</v>
      </c>
      <c r="C27658" s="12">
        <v>0</v>
      </c>
    </row>
    <row r="27659" spans="1:9" ht="14.1" customHeight="1" x14ac:dyDescent="0.25">
      <c r="A27659" s="28"/>
      <c r="B27659" s="9" t="s">
        <v>65</v>
      </c>
      <c r="C27659" s="12">
        <v>1</v>
      </c>
    </row>
    <row r="27660" spans="1:9" ht="14.1" customHeight="1" x14ac:dyDescent="0.25">
      <c r="A27660" s="28"/>
      <c r="B27660" s="9" t="s">
        <v>66</v>
      </c>
      <c r="C27660" s="12">
        <v>0</v>
      </c>
    </row>
    <row r="27661" spans="1:9" ht="14.1" customHeight="1" x14ac:dyDescent="0.25">
      <c r="A27661" s="28"/>
      <c r="B27661" s="9" t="s">
        <v>67</v>
      </c>
      <c r="C27661" s="12">
        <v>0</v>
      </c>
    </row>
    <row r="27662" spans="1:9" ht="14.1" customHeight="1" x14ac:dyDescent="0.25">
      <c r="A27662" s="28"/>
      <c r="B27662" s="9" t="s">
        <v>68</v>
      </c>
      <c r="C27662" s="12">
        <v>-1</v>
      </c>
    </row>
    <row r="27663" spans="1:9" ht="24" customHeight="1" x14ac:dyDescent="0.25">
      <c r="A27663" s="28"/>
      <c r="B27663" s="9" t="s">
        <v>69</v>
      </c>
      <c r="C27663" s="12">
        <v>0</v>
      </c>
    </row>
    <row r="27664" spans="1:9" ht="24" customHeight="1" x14ac:dyDescent="0.25">
      <c r="A27664" s="28"/>
      <c r="B27664" s="9" t="s">
        <v>70</v>
      </c>
      <c r="C27664" s="12">
        <v>0</v>
      </c>
    </row>
    <row r="27665" spans="1:9" ht="24" customHeight="1" x14ac:dyDescent="0.25">
      <c r="A27665" s="28"/>
      <c r="B27665" s="9" t="s">
        <v>71</v>
      </c>
      <c r="C27665" s="12">
        <v>0</v>
      </c>
    </row>
    <row r="27666" spans="1:9" ht="24" customHeight="1" x14ac:dyDescent="0.25">
      <c r="A27666" s="28"/>
      <c r="B27666" s="9" t="s">
        <v>72</v>
      </c>
      <c r="C27666" s="12">
        <v>0</v>
      </c>
    </row>
    <row r="27667" spans="1:9" ht="24" customHeight="1" x14ac:dyDescent="0.25">
      <c r="A27667" s="28"/>
      <c r="B27667" s="9" t="s">
        <v>73</v>
      </c>
      <c r="C27667" s="12">
        <v>1</v>
      </c>
    </row>
    <row r="27668" spans="1:9" ht="24" customHeight="1" x14ac:dyDescent="0.25">
      <c r="A27668" s="28"/>
      <c r="B27668" s="9" t="s">
        <v>74</v>
      </c>
      <c r="C27668" s="12">
        <v>0</v>
      </c>
    </row>
    <row r="27669" spans="1:9" ht="24" customHeight="1" x14ac:dyDescent="0.25">
      <c r="A27669" s="28"/>
      <c r="B27669" s="9" t="s">
        <v>75</v>
      </c>
      <c r="C27669" s="12">
        <v>0</v>
      </c>
    </row>
    <row r="27670" spans="1:9" ht="24" customHeight="1" thickBot="1" x14ac:dyDescent="0.3">
      <c r="A27670" s="91"/>
      <c r="B27670" s="14" t="s">
        <v>76</v>
      </c>
      <c r="C27670" s="100">
        <v>-1</v>
      </c>
    </row>
    <row r="27671" spans="1:9" ht="15" customHeight="1" x14ac:dyDescent="0.25">
      <c r="A27671" s="42" t="s">
        <v>122</v>
      </c>
      <c r="B27671" s="43"/>
      <c r="C27671" s="43"/>
    </row>
    <row r="27673" spans="1:9" ht="20.100000000000001" customHeight="1" thickBot="1" x14ac:dyDescent="0.3">
      <c r="A27673" s="16" t="s">
        <v>116</v>
      </c>
      <c r="B27673" s="17"/>
      <c r="C27673" s="17"/>
      <c r="D27673" s="17"/>
      <c r="E27673" s="17"/>
      <c r="F27673" s="17"/>
      <c r="G27673" s="17"/>
      <c r="H27673" s="17"/>
      <c r="I27673" s="17"/>
    </row>
    <row r="27674" spans="1:9" ht="15" customHeight="1" x14ac:dyDescent="0.25">
      <c r="A27674" s="67" t="s">
        <v>117</v>
      </c>
      <c r="B27674" s="68" t="s">
        <v>89</v>
      </c>
      <c r="C27674" s="69" t="s">
        <v>90</v>
      </c>
      <c r="D27674" s="69" t="s">
        <v>91</v>
      </c>
      <c r="E27674" s="69" t="s">
        <v>118</v>
      </c>
      <c r="F27674" s="69" t="s">
        <v>92</v>
      </c>
      <c r="G27674" s="69" t="s">
        <v>59</v>
      </c>
      <c r="H27674" s="70" t="s">
        <v>93</v>
      </c>
      <c r="I27674" s="71"/>
    </row>
    <row r="27675" spans="1:9" ht="15" customHeight="1" thickBot="1" x14ac:dyDescent="0.3">
      <c r="A27675" s="72"/>
      <c r="B27675" s="73"/>
      <c r="C27675" s="74"/>
      <c r="D27675" s="74"/>
      <c r="E27675" s="74"/>
      <c r="F27675" s="74"/>
      <c r="G27675" s="74"/>
      <c r="H27675" s="75" t="s">
        <v>94</v>
      </c>
      <c r="I27675" s="76" t="s">
        <v>95</v>
      </c>
    </row>
    <row r="27676" spans="1:9" ht="14.1" customHeight="1" thickBot="1" x14ac:dyDescent="0.3">
      <c r="A27676" s="94" t="s">
        <v>62</v>
      </c>
      <c r="B27676" s="95">
        <v>9.9457082762460583E-2</v>
      </c>
      <c r="C27676" s="96">
        <v>6.5687960975952435E-3</v>
      </c>
      <c r="D27676" s="97">
        <v>365.94979406215867</v>
      </c>
      <c r="E27676" s="98">
        <v>0</v>
      </c>
      <c r="F27676" s="97">
        <v>15.140838790668296</v>
      </c>
      <c r="G27676" s="97">
        <v>1.4930242970340986E-40</v>
      </c>
      <c r="H27676" s="96">
        <v>8.6539757950433518E-2</v>
      </c>
      <c r="I27676" s="99">
        <v>0.11237440757448765</v>
      </c>
    </row>
    <row r="27677" spans="1:9" ht="15" customHeight="1" x14ac:dyDescent="0.25">
      <c r="A27677" s="42" t="s">
        <v>122</v>
      </c>
      <c r="B27677" s="43"/>
      <c r="C27677" s="43"/>
      <c r="D27677" s="43"/>
      <c r="E27677" s="43"/>
      <c r="F27677" s="43"/>
      <c r="G27677" s="43"/>
      <c r="H27677" s="43"/>
      <c r="I27677" s="43"/>
    </row>
    <row r="27678" spans="1:9" ht="15" customHeight="1" x14ac:dyDescent="0.25">
      <c r="A27678" s="50" t="s">
        <v>389</v>
      </c>
      <c r="B27678" s="51"/>
      <c r="C27678" s="51"/>
      <c r="D27678" s="51"/>
      <c r="E27678" s="51"/>
      <c r="F27678" s="51"/>
      <c r="G27678" s="51"/>
      <c r="H27678" s="51"/>
      <c r="I27678" s="51"/>
    </row>
    <row r="27681" spans="1:3" ht="16.5" x14ac:dyDescent="0.25">
      <c r="A27681" t="s">
        <v>123</v>
      </c>
    </row>
    <row r="27683" spans="1:3" ht="20.100000000000001" customHeight="1" thickBot="1" x14ac:dyDescent="0.3">
      <c r="A27683" s="16" t="s">
        <v>114</v>
      </c>
      <c r="B27683" s="17"/>
      <c r="C27683" s="17"/>
    </row>
    <row r="27684" spans="1:3" ht="15" customHeight="1" thickBot="1" x14ac:dyDescent="0.3">
      <c r="A27684" s="18"/>
      <c r="B27684" s="19"/>
      <c r="C27684" s="61" t="s">
        <v>62</v>
      </c>
    </row>
    <row r="27685" spans="1:3" ht="14.1" customHeight="1" x14ac:dyDescent="0.25">
      <c r="A27685" s="3" t="s">
        <v>36</v>
      </c>
      <c r="B27685" s="23" t="s">
        <v>37</v>
      </c>
      <c r="C27685" s="62">
        <v>0</v>
      </c>
    </row>
    <row r="27686" spans="1:3" ht="14.1" customHeight="1" x14ac:dyDescent="0.25">
      <c r="A27686" s="28"/>
      <c r="B27686" s="9" t="s">
        <v>63</v>
      </c>
      <c r="C27686" s="12">
        <v>0</v>
      </c>
    </row>
    <row r="27687" spans="1:3" ht="14.1" customHeight="1" x14ac:dyDescent="0.25">
      <c r="A27687" s="28"/>
      <c r="B27687" s="9" t="s">
        <v>64</v>
      </c>
      <c r="C27687" s="12">
        <v>0</v>
      </c>
    </row>
    <row r="27688" spans="1:3" ht="14.1" customHeight="1" x14ac:dyDescent="0.25">
      <c r="A27688" s="28"/>
      <c r="B27688" s="9" t="s">
        <v>65</v>
      </c>
      <c r="C27688" s="12">
        <v>0</v>
      </c>
    </row>
    <row r="27689" spans="1:3" ht="14.1" customHeight="1" x14ac:dyDescent="0.25">
      <c r="A27689" s="28"/>
      <c r="B27689" s="9" t="s">
        <v>66</v>
      </c>
      <c r="C27689" s="12">
        <v>0</v>
      </c>
    </row>
    <row r="27690" spans="1:3" ht="14.1" customHeight="1" x14ac:dyDescent="0.25">
      <c r="A27690" s="28"/>
      <c r="B27690" s="9" t="s">
        <v>67</v>
      </c>
      <c r="C27690" s="12">
        <v>0</v>
      </c>
    </row>
    <row r="27691" spans="1:3" ht="14.1" customHeight="1" x14ac:dyDescent="0.25">
      <c r="A27691" s="28"/>
      <c r="B27691" s="9" t="s">
        <v>68</v>
      </c>
      <c r="C27691" s="12">
        <v>0</v>
      </c>
    </row>
    <row r="27692" spans="1:3" ht="24" customHeight="1" x14ac:dyDescent="0.25">
      <c r="A27692" s="28"/>
      <c r="B27692" s="9" t="s">
        <v>69</v>
      </c>
      <c r="C27692" s="12">
        <v>1</v>
      </c>
    </row>
    <row r="27693" spans="1:3" ht="24" customHeight="1" x14ac:dyDescent="0.25">
      <c r="A27693" s="28"/>
      <c r="B27693" s="9" t="s">
        <v>70</v>
      </c>
      <c r="C27693" s="12">
        <v>0</v>
      </c>
    </row>
    <row r="27694" spans="1:3" ht="24" customHeight="1" x14ac:dyDescent="0.25">
      <c r="A27694" s="28"/>
      <c r="B27694" s="9" t="s">
        <v>71</v>
      </c>
      <c r="C27694" s="12">
        <v>0</v>
      </c>
    </row>
    <row r="27695" spans="1:3" ht="24" customHeight="1" x14ac:dyDescent="0.25">
      <c r="A27695" s="28"/>
      <c r="B27695" s="9" t="s">
        <v>72</v>
      </c>
      <c r="C27695" s="12">
        <v>-1</v>
      </c>
    </row>
    <row r="27696" spans="1:3" ht="24" customHeight="1" x14ac:dyDescent="0.25">
      <c r="A27696" s="28"/>
      <c r="B27696" s="9" t="s">
        <v>73</v>
      </c>
      <c r="C27696" s="12">
        <v>-1</v>
      </c>
    </row>
    <row r="27697" spans="1:9" ht="24" customHeight="1" x14ac:dyDescent="0.25">
      <c r="A27697" s="28"/>
      <c r="B27697" s="9" t="s">
        <v>74</v>
      </c>
      <c r="C27697" s="12">
        <v>0</v>
      </c>
    </row>
    <row r="27698" spans="1:9" ht="24" customHeight="1" x14ac:dyDescent="0.25">
      <c r="A27698" s="28"/>
      <c r="B27698" s="9" t="s">
        <v>75</v>
      </c>
      <c r="C27698" s="12">
        <v>0</v>
      </c>
    </row>
    <row r="27699" spans="1:9" ht="24" customHeight="1" thickBot="1" x14ac:dyDescent="0.3">
      <c r="A27699" s="91"/>
      <c r="B27699" s="14" t="s">
        <v>76</v>
      </c>
      <c r="C27699" s="100">
        <v>1</v>
      </c>
    </row>
    <row r="27700" spans="1:9" ht="24.95" customHeight="1" x14ac:dyDescent="0.25">
      <c r="A27700" s="42" t="s">
        <v>124</v>
      </c>
      <c r="B27700" s="43"/>
      <c r="C27700" s="43"/>
    </row>
    <row r="27702" spans="1:9" ht="20.100000000000001" customHeight="1" thickBot="1" x14ac:dyDescent="0.3">
      <c r="A27702" s="16" t="s">
        <v>116</v>
      </c>
      <c r="B27702" s="17"/>
      <c r="C27702" s="17"/>
      <c r="D27702" s="17"/>
      <c r="E27702" s="17"/>
      <c r="F27702" s="17"/>
      <c r="G27702" s="17"/>
      <c r="H27702" s="17"/>
      <c r="I27702" s="17"/>
    </row>
    <row r="27703" spans="1:9" ht="15" customHeight="1" x14ac:dyDescent="0.25">
      <c r="A27703" s="67" t="s">
        <v>117</v>
      </c>
      <c r="B27703" s="68" t="s">
        <v>89</v>
      </c>
      <c r="C27703" s="69" t="s">
        <v>90</v>
      </c>
      <c r="D27703" s="69" t="s">
        <v>91</v>
      </c>
      <c r="E27703" s="69" t="s">
        <v>118</v>
      </c>
      <c r="F27703" s="69" t="s">
        <v>92</v>
      </c>
      <c r="G27703" s="69" t="s">
        <v>59</v>
      </c>
      <c r="H27703" s="70" t="s">
        <v>93</v>
      </c>
      <c r="I27703" s="71"/>
    </row>
    <row r="27704" spans="1:9" ht="15" customHeight="1" thickBot="1" x14ac:dyDescent="0.3">
      <c r="A27704" s="72"/>
      <c r="B27704" s="73"/>
      <c r="C27704" s="74"/>
      <c r="D27704" s="74"/>
      <c r="E27704" s="74"/>
      <c r="F27704" s="74"/>
      <c r="G27704" s="74"/>
      <c r="H27704" s="75" t="s">
        <v>94</v>
      </c>
      <c r="I27704" s="76" t="s">
        <v>95</v>
      </c>
    </row>
    <row r="27705" spans="1:9" ht="14.1" customHeight="1" thickBot="1" x14ac:dyDescent="0.3">
      <c r="A27705" s="94" t="s">
        <v>62</v>
      </c>
      <c r="B27705" s="95">
        <v>2.977847450877975E-2</v>
      </c>
      <c r="C27705" s="96">
        <v>9.2671493782183617E-3</v>
      </c>
      <c r="D27705" s="97">
        <v>365.0323539680752</v>
      </c>
      <c r="E27705" s="98">
        <v>0</v>
      </c>
      <c r="F27705" s="97">
        <v>3.2133370568916799</v>
      </c>
      <c r="G27705" s="97">
        <v>1.4287676266676785E-3</v>
      </c>
      <c r="H27705" s="96">
        <v>1.1554773377560475E-2</v>
      </c>
      <c r="I27705" s="99">
        <v>4.8002175639999027E-2</v>
      </c>
    </row>
    <row r="27706" spans="1:9" ht="15" customHeight="1" x14ac:dyDescent="0.25">
      <c r="A27706" s="42" t="s">
        <v>124</v>
      </c>
      <c r="B27706" s="43"/>
      <c r="C27706" s="43"/>
      <c r="D27706" s="43"/>
      <c r="E27706" s="43"/>
      <c r="F27706" s="43"/>
      <c r="G27706" s="43"/>
      <c r="H27706" s="43"/>
      <c r="I27706" s="43"/>
    </row>
    <row r="27707" spans="1:9" ht="15" customHeight="1" x14ac:dyDescent="0.25">
      <c r="A27707" s="50" t="s">
        <v>389</v>
      </c>
      <c r="B27707" s="51"/>
      <c r="C27707" s="51"/>
      <c r="D27707" s="51"/>
      <c r="E27707" s="51"/>
      <c r="F27707" s="51"/>
      <c r="G27707" s="51"/>
      <c r="H27707" s="51"/>
      <c r="I27707" s="51"/>
    </row>
    <row r="27710" spans="1:9" ht="16.5" x14ac:dyDescent="0.25">
      <c r="A27710" t="s">
        <v>125</v>
      </c>
    </row>
    <row r="27712" spans="1:9" ht="20.100000000000001" customHeight="1" thickBot="1" x14ac:dyDescent="0.3">
      <c r="A27712" s="16" t="s">
        <v>114</v>
      </c>
      <c r="B27712" s="17"/>
      <c r="C27712" s="17"/>
    </row>
    <row r="27713" spans="1:3" ht="15" customHeight="1" thickBot="1" x14ac:dyDescent="0.3">
      <c r="A27713" s="18"/>
      <c r="B27713" s="19"/>
      <c r="C27713" s="61" t="s">
        <v>62</v>
      </c>
    </row>
    <row r="27714" spans="1:3" ht="14.1" customHeight="1" x14ac:dyDescent="0.25">
      <c r="A27714" s="3" t="s">
        <v>36</v>
      </c>
      <c r="B27714" s="23" t="s">
        <v>37</v>
      </c>
      <c r="C27714" s="62">
        <v>0</v>
      </c>
    </row>
    <row r="27715" spans="1:3" ht="14.1" customHeight="1" x14ac:dyDescent="0.25">
      <c r="A27715" s="28"/>
      <c r="B27715" s="9" t="s">
        <v>63</v>
      </c>
      <c r="C27715" s="12">
        <v>0</v>
      </c>
    </row>
    <row r="27716" spans="1:3" ht="14.1" customHeight="1" x14ac:dyDescent="0.25">
      <c r="A27716" s="28"/>
      <c r="B27716" s="9" t="s">
        <v>64</v>
      </c>
      <c r="C27716" s="12">
        <v>0</v>
      </c>
    </row>
    <row r="27717" spans="1:3" ht="14.1" customHeight="1" x14ac:dyDescent="0.25">
      <c r="A27717" s="28"/>
      <c r="B27717" s="9" t="s">
        <v>65</v>
      </c>
      <c r="C27717" s="12">
        <v>0</v>
      </c>
    </row>
    <row r="27718" spans="1:3" ht="14.1" customHeight="1" x14ac:dyDescent="0.25">
      <c r="A27718" s="28"/>
      <c r="B27718" s="9" t="s">
        <v>66</v>
      </c>
      <c r="C27718" s="12">
        <v>1</v>
      </c>
    </row>
    <row r="27719" spans="1:3" ht="14.1" customHeight="1" x14ac:dyDescent="0.25">
      <c r="A27719" s="28"/>
      <c r="B27719" s="9" t="s">
        <v>67</v>
      </c>
      <c r="C27719" s="12">
        <v>0</v>
      </c>
    </row>
    <row r="27720" spans="1:3" ht="14.1" customHeight="1" x14ac:dyDescent="0.25">
      <c r="A27720" s="28"/>
      <c r="B27720" s="9" t="s">
        <v>68</v>
      </c>
      <c r="C27720" s="12">
        <v>-1</v>
      </c>
    </row>
    <row r="27721" spans="1:3" ht="24" customHeight="1" x14ac:dyDescent="0.25">
      <c r="A27721" s="28"/>
      <c r="B27721" s="9" t="s">
        <v>69</v>
      </c>
      <c r="C27721" s="12">
        <v>0</v>
      </c>
    </row>
    <row r="27722" spans="1:3" ht="24" customHeight="1" x14ac:dyDescent="0.25">
      <c r="A27722" s="28"/>
      <c r="B27722" s="9" t="s">
        <v>70</v>
      </c>
      <c r="C27722" s="47">
        <v>0.5</v>
      </c>
    </row>
    <row r="27723" spans="1:3" ht="24" customHeight="1" x14ac:dyDescent="0.25">
      <c r="A27723" s="28"/>
      <c r="B27723" s="9" t="s">
        <v>71</v>
      </c>
      <c r="C27723" s="12">
        <v>0</v>
      </c>
    </row>
    <row r="27724" spans="1:3" ht="24" customHeight="1" x14ac:dyDescent="0.25">
      <c r="A27724" s="28"/>
      <c r="B27724" s="9" t="s">
        <v>72</v>
      </c>
      <c r="C27724" s="47">
        <v>-0.5</v>
      </c>
    </row>
    <row r="27725" spans="1:3" ht="24" customHeight="1" x14ac:dyDescent="0.25">
      <c r="A27725" s="28"/>
      <c r="B27725" s="9" t="s">
        <v>73</v>
      </c>
      <c r="C27725" s="12">
        <v>0</v>
      </c>
    </row>
    <row r="27726" spans="1:3" ht="24" customHeight="1" x14ac:dyDescent="0.25">
      <c r="A27726" s="28"/>
      <c r="B27726" s="9" t="s">
        <v>74</v>
      </c>
      <c r="C27726" s="47">
        <v>0.5</v>
      </c>
    </row>
    <row r="27727" spans="1:3" ht="24" customHeight="1" x14ac:dyDescent="0.25">
      <c r="A27727" s="28"/>
      <c r="B27727" s="9" t="s">
        <v>75</v>
      </c>
      <c r="C27727" s="12">
        <v>0</v>
      </c>
    </row>
    <row r="27728" spans="1:3" ht="24" customHeight="1" thickBot="1" x14ac:dyDescent="0.3">
      <c r="A27728" s="91"/>
      <c r="B27728" s="14" t="s">
        <v>76</v>
      </c>
      <c r="C27728" s="49">
        <v>-0.5</v>
      </c>
    </row>
    <row r="27729" spans="1:9" ht="15" customHeight="1" x14ac:dyDescent="0.25">
      <c r="A27729" s="42" t="s">
        <v>126</v>
      </c>
      <c r="B27729" s="43"/>
      <c r="C27729" s="43"/>
    </row>
    <row r="27731" spans="1:9" ht="20.100000000000001" customHeight="1" thickBot="1" x14ac:dyDescent="0.3">
      <c r="A27731" s="16" t="s">
        <v>116</v>
      </c>
      <c r="B27731" s="17"/>
      <c r="C27731" s="17"/>
      <c r="D27731" s="17"/>
      <c r="E27731" s="17"/>
      <c r="F27731" s="17"/>
      <c r="G27731" s="17"/>
      <c r="H27731" s="17"/>
      <c r="I27731" s="17"/>
    </row>
    <row r="27732" spans="1:9" ht="15" customHeight="1" x14ac:dyDescent="0.25">
      <c r="A27732" s="67" t="s">
        <v>117</v>
      </c>
      <c r="B27732" s="68" t="s">
        <v>89</v>
      </c>
      <c r="C27732" s="69" t="s">
        <v>90</v>
      </c>
      <c r="D27732" s="69" t="s">
        <v>91</v>
      </c>
      <c r="E27732" s="69" t="s">
        <v>118</v>
      </c>
      <c r="F27732" s="69" t="s">
        <v>92</v>
      </c>
      <c r="G27732" s="69" t="s">
        <v>59</v>
      </c>
      <c r="H27732" s="70" t="s">
        <v>93</v>
      </c>
      <c r="I27732" s="71"/>
    </row>
    <row r="27733" spans="1:9" ht="15" customHeight="1" thickBot="1" x14ac:dyDescent="0.3">
      <c r="A27733" s="72"/>
      <c r="B27733" s="73"/>
      <c r="C27733" s="74"/>
      <c r="D27733" s="74"/>
      <c r="E27733" s="74"/>
      <c r="F27733" s="74"/>
      <c r="G27733" s="74"/>
      <c r="H27733" s="75" t="s">
        <v>94</v>
      </c>
      <c r="I27733" s="76" t="s">
        <v>95</v>
      </c>
    </row>
    <row r="27734" spans="1:9" ht="14.1" customHeight="1" thickBot="1" x14ac:dyDescent="0.3">
      <c r="A27734" s="94" t="s">
        <v>62</v>
      </c>
      <c r="B27734" s="95">
        <v>9.1762448111850234E-2</v>
      </c>
      <c r="C27734" s="96">
        <v>4.4332631104907465E-3</v>
      </c>
      <c r="D27734" s="97">
        <v>354.90638029832246</v>
      </c>
      <c r="E27734" s="98">
        <v>0</v>
      </c>
      <c r="F27734" s="97">
        <v>20.698624427389888</v>
      </c>
      <c r="G27734" s="97">
        <v>5.5179910086641551E-63</v>
      </c>
      <c r="H27734" s="96">
        <v>8.3043679593868644E-2</v>
      </c>
      <c r="I27734" s="99">
        <v>0.10048121662983182</v>
      </c>
    </row>
    <row r="27735" spans="1:9" ht="15" customHeight="1" x14ac:dyDescent="0.25">
      <c r="A27735" s="42" t="s">
        <v>126</v>
      </c>
      <c r="B27735" s="43"/>
      <c r="C27735" s="43"/>
      <c r="D27735" s="43"/>
      <c r="E27735" s="43"/>
      <c r="F27735" s="43"/>
      <c r="G27735" s="43"/>
      <c r="H27735" s="43"/>
      <c r="I27735" s="43"/>
    </row>
    <row r="27736" spans="1:9" ht="15" customHeight="1" x14ac:dyDescent="0.25">
      <c r="A27736" s="50" t="s">
        <v>389</v>
      </c>
      <c r="B27736" s="51"/>
      <c r="C27736" s="51"/>
      <c r="D27736" s="51"/>
      <c r="E27736" s="51"/>
      <c r="F27736" s="51"/>
      <c r="G27736" s="51"/>
      <c r="H27736" s="51"/>
      <c r="I27736" s="51"/>
    </row>
    <row r="27739" spans="1:9" ht="16.5" x14ac:dyDescent="0.25">
      <c r="A27739" t="s">
        <v>127</v>
      </c>
    </row>
    <row r="27741" spans="1:9" ht="20.100000000000001" customHeight="1" thickBot="1" x14ac:dyDescent="0.3">
      <c r="A27741" s="16" t="s">
        <v>114</v>
      </c>
      <c r="B27741" s="17"/>
      <c r="C27741" s="17"/>
    </row>
    <row r="27742" spans="1:9" ht="15" customHeight="1" thickBot="1" x14ac:dyDescent="0.3">
      <c r="A27742" s="18"/>
      <c r="B27742" s="19"/>
      <c r="C27742" s="61" t="s">
        <v>62</v>
      </c>
    </row>
    <row r="27743" spans="1:9" ht="14.1" customHeight="1" x14ac:dyDescent="0.25">
      <c r="A27743" s="3" t="s">
        <v>36</v>
      </c>
      <c r="B27743" s="23" t="s">
        <v>37</v>
      </c>
      <c r="C27743" s="62">
        <v>0</v>
      </c>
    </row>
    <row r="27744" spans="1:9" ht="14.1" customHeight="1" x14ac:dyDescent="0.25">
      <c r="A27744" s="28"/>
      <c r="B27744" s="9" t="s">
        <v>63</v>
      </c>
      <c r="C27744" s="12">
        <v>0</v>
      </c>
    </row>
    <row r="27745" spans="1:9" ht="14.1" customHeight="1" x14ac:dyDescent="0.25">
      <c r="A27745" s="28"/>
      <c r="B27745" s="9" t="s">
        <v>64</v>
      </c>
      <c r="C27745" s="12">
        <v>0</v>
      </c>
    </row>
    <row r="27746" spans="1:9" ht="14.1" customHeight="1" x14ac:dyDescent="0.25">
      <c r="A27746" s="28"/>
      <c r="B27746" s="9" t="s">
        <v>65</v>
      </c>
      <c r="C27746" s="12">
        <v>0</v>
      </c>
    </row>
    <row r="27747" spans="1:9" ht="14.1" customHeight="1" x14ac:dyDescent="0.25">
      <c r="A27747" s="28"/>
      <c r="B27747" s="9" t="s">
        <v>66</v>
      </c>
      <c r="C27747" s="12">
        <v>1</v>
      </c>
    </row>
    <row r="27748" spans="1:9" ht="14.1" customHeight="1" x14ac:dyDescent="0.25">
      <c r="A27748" s="28"/>
      <c r="B27748" s="9" t="s">
        <v>67</v>
      </c>
      <c r="C27748" s="12">
        <v>0</v>
      </c>
    </row>
    <row r="27749" spans="1:9" ht="14.1" customHeight="1" x14ac:dyDescent="0.25">
      <c r="A27749" s="28"/>
      <c r="B27749" s="9" t="s">
        <v>68</v>
      </c>
      <c r="C27749" s="12">
        <v>-1</v>
      </c>
    </row>
    <row r="27750" spans="1:9" ht="24" customHeight="1" x14ac:dyDescent="0.25">
      <c r="A27750" s="28"/>
      <c r="B27750" s="9" t="s">
        <v>69</v>
      </c>
      <c r="C27750" s="12">
        <v>0</v>
      </c>
    </row>
    <row r="27751" spans="1:9" ht="24" customHeight="1" x14ac:dyDescent="0.25">
      <c r="A27751" s="28"/>
      <c r="B27751" s="9" t="s">
        <v>70</v>
      </c>
      <c r="C27751" s="12">
        <v>1</v>
      </c>
    </row>
    <row r="27752" spans="1:9" ht="24" customHeight="1" x14ac:dyDescent="0.25">
      <c r="A27752" s="28"/>
      <c r="B27752" s="9" t="s">
        <v>71</v>
      </c>
      <c r="C27752" s="12">
        <v>0</v>
      </c>
    </row>
    <row r="27753" spans="1:9" ht="24" customHeight="1" x14ac:dyDescent="0.25">
      <c r="A27753" s="28"/>
      <c r="B27753" s="9" t="s">
        <v>72</v>
      </c>
      <c r="C27753" s="12">
        <v>-1</v>
      </c>
    </row>
    <row r="27754" spans="1:9" ht="24" customHeight="1" x14ac:dyDescent="0.25">
      <c r="A27754" s="28"/>
      <c r="B27754" s="9" t="s">
        <v>73</v>
      </c>
      <c r="C27754" s="12">
        <v>0</v>
      </c>
    </row>
    <row r="27755" spans="1:9" ht="24" customHeight="1" x14ac:dyDescent="0.25">
      <c r="A27755" s="28"/>
      <c r="B27755" s="9" t="s">
        <v>74</v>
      </c>
      <c r="C27755" s="12">
        <v>0</v>
      </c>
    </row>
    <row r="27756" spans="1:9" ht="24" customHeight="1" x14ac:dyDescent="0.25">
      <c r="A27756" s="28"/>
      <c r="B27756" s="9" t="s">
        <v>75</v>
      </c>
      <c r="C27756" s="12">
        <v>0</v>
      </c>
    </row>
    <row r="27757" spans="1:9" ht="24" customHeight="1" thickBot="1" x14ac:dyDescent="0.3">
      <c r="A27757" s="91"/>
      <c r="B27757" s="14" t="s">
        <v>76</v>
      </c>
      <c r="C27757" s="100">
        <v>0</v>
      </c>
    </row>
    <row r="27758" spans="1:9" ht="15" customHeight="1" x14ac:dyDescent="0.25">
      <c r="A27758" s="42" t="s">
        <v>128</v>
      </c>
      <c r="B27758" s="43"/>
      <c r="C27758" s="43"/>
    </row>
    <row r="27760" spans="1:9" ht="20.100000000000001" customHeight="1" thickBot="1" x14ac:dyDescent="0.3">
      <c r="A27760" s="16" t="s">
        <v>116</v>
      </c>
      <c r="B27760" s="17"/>
      <c r="C27760" s="17"/>
      <c r="D27760" s="17"/>
      <c r="E27760" s="17"/>
      <c r="F27760" s="17"/>
      <c r="G27760" s="17"/>
      <c r="H27760" s="17"/>
      <c r="I27760" s="17"/>
    </row>
    <row r="27761" spans="1:9" ht="15" customHeight="1" x14ac:dyDescent="0.25">
      <c r="A27761" s="67" t="s">
        <v>117</v>
      </c>
      <c r="B27761" s="68" t="s">
        <v>89</v>
      </c>
      <c r="C27761" s="69" t="s">
        <v>90</v>
      </c>
      <c r="D27761" s="69" t="s">
        <v>91</v>
      </c>
      <c r="E27761" s="69" t="s">
        <v>118</v>
      </c>
      <c r="F27761" s="69" t="s">
        <v>92</v>
      </c>
      <c r="G27761" s="69" t="s">
        <v>59</v>
      </c>
      <c r="H27761" s="70" t="s">
        <v>93</v>
      </c>
      <c r="I27761" s="71"/>
    </row>
    <row r="27762" spans="1:9" ht="15" customHeight="1" thickBot="1" x14ac:dyDescent="0.3">
      <c r="A27762" s="72"/>
      <c r="B27762" s="73"/>
      <c r="C27762" s="74"/>
      <c r="D27762" s="74"/>
      <c r="E27762" s="74"/>
      <c r="F27762" s="74"/>
      <c r="G27762" s="74"/>
      <c r="H27762" s="75" t="s">
        <v>94</v>
      </c>
      <c r="I27762" s="76" t="s">
        <v>95</v>
      </c>
    </row>
    <row r="27763" spans="1:9" ht="14.1" customHeight="1" thickBot="1" x14ac:dyDescent="0.3">
      <c r="A27763" s="94" t="s">
        <v>62</v>
      </c>
      <c r="B27763" s="95">
        <v>0.10505890342885361</v>
      </c>
      <c r="C27763" s="96">
        <v>6.2355418844812988E-3</v>
      </c>
      <c r="D27763" s="97">
        <v>351.12733690519661</v>
      </c>
      <c r="E27763" s="98">
        <v>0</v>
      </c>
      <c r="F27763" s="97">
        <v>16.848399926607645</v>
      </c>
      <c r="G27763" s="97">
        <v>4.2518787918989361E-47</v>
      </c>
      <c r="H27763" s="96">
        <v>9.2795194494884242E-2</v>
      </c>
      <c r="I27763" s="99">
        <v>0.11732261236282299</v>
      </c>
    </row>
    <row r="27764" spans="1:9" ht="15" customHeight="1" x14ac:dyDescent="0.25">
      <c r="A27764" s="42" t="s">
        <v>128</v>
      </c>
      <c r="B27764" s="43"/>
      <c r="C27764" s="43"/>
      <c r="D27764" s="43"/>
      <c r="E27764" s="43"/>
      <c r="F27764" s="43"/>
      <c r="G27764" s="43"/>
      <c r="H27764" s="43"/>
      <c r="I27764" s="43"/>
    </row>
    <row r="27765" spans="1:9" ht="15" customHeight="1" x14ac:dyDescent="0.25">
      <c r="A27765" s="50" t="s">
        <v>389</v>
      </c>
      <c r="B27765" s="51"/>
      <c r="C27765" s="51"/>
      <c r="D27765" s="51"/>
      <c r="E27765" s="51"/>
      <c r="F27765" s="51"/>
      <c r="G27765" s="51"/>
      <c r="H27765" s="51"/>
      <c r="I27765" s="51"/>
    </row>
    <row r="27768" spans="1:9" ht="16.5" x14ac:dyDescent="0.25">
      <c r="A27768" t="s">
        <v>129</v>
      </c>
    </row>
    <row r="27770" spans="1:9" ht="20.100000000000001" customHeight="1" thickBot="1" x14ac:dyDescent="0.3">
      <c r="A27770" s="16" t="s">
        <v>114</v>
      </c>
      <c r="B27770" s="17"/>
      <c r="C27770" s="17"/>
    </row>
    <row r="27771" spans="1:9" ht="15" customHeight="1" thickBot="1" x14ac:dyDescent="0.3">
      <c r="A27771" s="18"/>
      <c r="B27771" s="19"/>
      <c r="C27771" s="61" t="s">
        <v>62</v>
      </c>
    </row>
    <row r="27772" spans="1:9" ht="14.1" customHeight="1" x14ac:dyDescent="0.25">
      <c r="A27772" s="3" t="s">
        <v>36</v>
      </c>
      <c r="B27772" s="23" t="s">
        <v>37</v>
      </c>
      <c r="C27772" s="62">
        <v>0</v>
      </c>
    </row>
    <row r="27773" spans="1:9" ht="14.1" customHeight="1" x14ac:dyDescent="0.25">
      <c r="A27773" s="28"/>
      <c r="B27773" s="9" t="s">
        <v>63</v>
      </c>
      <c r="C27773" s="12">
        <v>0</v>
      </c>
    </row>
    <row r="27774" spans="1:9" ht="14.1" customHeight="1" x14ac:dyDescent="0.25">
      <c r="A27774" s="28"/>
      <c r="B27774" s="9" t="s">
        <v>64</v>
      </c>
      <c r="C27774" s="12">
        <v>0</v>
      </c>
    </row>
    <row r="27775" spans="1:9" ht="14.1" customHeight="1" x14ac:dyDescent="0.25">
      <c r="A27775" s="28"/>
      <c r="B27775" s="9" t="s">
        <v>65</v>
      </c>
      <c r="C27775" s="12">
        <v>0</v>
      </c>
    </row>
    <row r="27776" spans="1:9" ht="14.1" customHeight="1" x14ac:dyDescent="0.25">
      <c r="A27776" s="28"/>
      <c r="B27776" s="9" t="s">
        <v>66</v>
      </c>
      <c r="C27776" s="12">
        <v>1</v>
      </c>
    </row>
    <row r="27777" spans="1:9" ht="14.1" customHeight="1" x14ac:dyDescent="0.25">
      <c r="A27777" s="28"/>
      <c r="B27777" s="9" t="s">
        <v>67</v>
      </c>
      <c r="C27777" s="12">
        <v>0</v>
      </c>
    </row>
    <row r="27778" spans="1:9" ht="14.1" customHeight="1" x14ac:dyDescent="0.25">
      <c r="A27778" s="28"/>
      <c r="B27778" s="9" t="s">
        <v>68</v>
      </c>
      <c r="C27778" s="12">
        <v>-1</v>
      </c>
    </row>
    <row r="27779" spans="1:9" ht="24" customHeight="1" x14ac:dyDescent="0.25">
      <c r="A27779" s="28"/>
      <c r="B27779" s="9" t="s">
        <v>69</v>
      </c>
      <c r="C27779" s="12">
        <v>0</v>
      </c>
    </row>
    <row r="27780" spans="1:9" ht="24" customHeight="1" x14ac:dyDescent="0.25">
      <c r="A27780" s="28"/>
      <c r="B27780" s="9" t="s">
        <v>70</v>
      </c>
      <c r="C27780" s="12">
        <v>0</v>
      </c>
    </row>
    <row r="27781" spans="1:9" ht="24" customHeight="1" x14ac:dyDescent="0.25">
      <c r="A27781" s="28"/>
      <c r="B27781" s="9" t="s">
        <v>71</v>
      </c>
      <c r="C27781" s="12">
        <v>0</v>
      </c>
    </row>
    <row r="27782" spans="1:9" ht="24" customHeight="1" x14ac:dyDescent="0.25">
      <c r="A27782" s="28"/>
      <c r="B27782" s="9" t="s">
        <v>72</v>
      </c>
      <c r="C27782" s="12">
        <v>0</v>
      </c>
    </row>
    <row r="27783" spans="1:9" ht="24" customHeight="1" x14ac:dyDescent="0.25">
      <c r="A27783" s="28"/>
      <c r="B27783" s="9" t="s">
        <v>73</v>
      </c>
      <c r="C27783" s="12">
        <v>0</v>
      </c>
    </row>
    <row r="27784" spans="1:9" ht="24" customHeight="1" x14ac:dyDescent="0.25">
      <c r="A27784" s="28"/>
      <c r="B27784" s="9" t="s">
        <v>74</v>
      </c>
      <c r="C27784" s="12">
        <v>1</v>
      </c>
    </row>
    <row r="27785" spans="1:9" ht="24" customHeight="1" x14ac:dyDescent="0.25">
      <c r="A27785" s="28"/>
      <c r="B27785" s="9" t="s">
        <v>75</v>
      </c>
      <c r="C27785" s="12">
        <v>0</v>
      </c>
    </row>
    <row r="27786" spans="1:9" ht="24" customHeight="1" thickBot="1" x14ac:dyDescent="0.3">
      <c r="A27786" s="91"/>
      <c r="B27786" s="14" t="s">
        <v>76</v>
      </c>
      <c r="C27786" s="100">
        <v>-1</v>
      </c>
    </row>
    <row r="27787" spans="1:9" ht="15" customHeight="1" x14ac:dyDescent="0.25">
      <c r="A27787" s="42" t="s">
        <v>130</v>
      </c>
      <c r="B27787" s="43"/>
      <c r="C27787" s="43"/>
    </row>
    <row r="27789" spans="1:9" ht="20.100000000000001" customHeight="1" thickBot="1" x14ac:dyDescent="0.3">
      <c r="A27789" s="16" t="s">
        <v>116</v>
      </c>
      <c r="B27789" s="17"/>
      <c r="C27789" s="17"/>
      <c r="D27789" s="17"/>
      <c r="E27789" s="17"/>
      <c r="F27789" s="17"/>
      <c r="G27789" s="17"/>
      <c r="H27789" s="17"/>
      <c r="I27789" s="17"/>
    </row>
    <row r="27790" spans="1:9" ht="15" customHeight="1" x14ac:dyDescent="0.25">
      <c r="A27790" s="67" t="s">
        <v>117</v>
      </c>
      <c r="B27790" s="68" t="s">
        <v>89</v>
      </c>
      <c r="C27790" s="69" t="s">
        <v>90</v>
      </c>
      <c r="D27790" s="69" t="s">
        <v>91</v>
      </c>
      <c r="E27790" s="69" t="s">
        <v>118</v>
      </c>
      <c r="F27790" s="69" t="s">
        <v>92</v>
      </c>
      <c r="G27790" s="69" t="s">
        <v>59</v>
      </c>
      <c r="H27790" s="70" t="s">
        <v>93</v>
      </c>
      <c r="I27790" s="71"/>
    </row>
    <row r="27791" spans="1:9" ht="15" customHeight="1" thickBot="1" x14ac:dyDescent="0.3">
      <c r="A27791" s="72"/>
      <c r="B27791" s="73"/>
      <c r="C27791" s="74"/>
      <c r="D27791" s="74"/>
      <c r="E27791" s="74"/>
      <c r="F27791" s="74"/>
      <c r="G27791" s="74"/>
      <c r="H27791" s="75" t="s">
        <v>94</v>
      </c>
      <c r="I27791" s="76" t="s">
        <v>95</v>
      </c>
    </row>
    <row r="27792" spans="1:9" ht="14.1" customHeight="1" thickBot="1" x14ac:dyDescent="0.3">
      <c r="A27792" s="94" t="s">
        <v>62</v>
      </c>
      <c r="B27792" s="95">
        <v>7.8465992794846853E-2</v>
      </c>
      <c r="C27792" s="96">
        <v>6.3034359387743252E-3</v>
      </c>
      <c r="D27792" s="97">
        <v>358.59470298871821</v>
      </c>
      <c r="E27792" s="98">
        <v>0</v>
      </c>
      <c r="F27792" s="97">
        <v>12.448130441396096</v>
      </c>
      <c r="G27792" s="97">
        <v>8.2239877397787003E-30</v>
      </c>
      <c r="H27792" s="96">
        <v>6.6069646499270621E-2</v>
      </c>
      <c r="I27792" s="99">
        <v>9.0862339090423086E-2</v>
      </c>
    </row>
    <row r="27793" spans="1:9" ht="15" customHeight="1" x14ac:dyDescent="0.25">
      <c r="A27793" s="42" t="s">
        <v>130</v>
      </c>
      <c r="B27793" s="43"/>
      <c r="C27793" s="43"/>
      <c r="D27793" s="43"/>
      <c r="E27793" s="43"/>
      <c r="F27793" s="43"/>
      <c r="G27793" s="43"/>
      <c r="H27793" s="43"/>
      <c r="I27793" s="43"/>
    </row>
    <row r="27794" spans="1:9" ht="15" customHeight="1" x14ac:dyDescent="0.25">
      <c r="A27794" s="50" t="s">
        <v>389</v>
      </c>
      <c r="B27794" s="51"/>
      <c r="C27794" s="51"/>
      <c r="D27794" s="51"/>
      <c r="E27794" s="51"/>
      <c r="F27794" s="51"/>
      <c r="G27794" s="51"/>
      <c r="H27794" s="51"/>
      <c r="I27794" s="51"/>
    </row>
    <row r="27797" spans="1:9" ht="16.5" x14ac:dyDescent="0.25">
      <c r="A27797" t="s">
        <v>131</v>
      </c>
    </row>
    <row r="27799" spans="1:9" ht="20.100000000000001" customHeight="1" thickBot="1" x14ac:dyDescent="0.3">
      <c r="A27799" s="16" t="s">
        <v>114</v>
      </c>
      <c r="B27799" s="17"/>
      <c r="C27799" s="17"/>
    </row>
    <row r="27800" spans="1:9" ht="15" customHeight="1" thickBot="1" x14ac:dyDescent="0.3">
      <c r="A27800" s="18"/>
      <c r="B27800" s="19"/>
      <c r="C27800" s="61" t="s">
        <v>62</v>
      </c>
    </row>
    <row r="27801" spans="1:9" ht="14.1" customHeight="1" x14ac:dyDescent="0.25">
      <c r="A27801" s="3" t="s">
        <v>36</v>
      </c>
      <c r="B27801" s="23" t="s">
        <v>37</v>
      </c>
      <c r="C27801" s="62">
        <v>0</v>
      </c>
    </row>
    <row r="27802" spans="1:9" ht="14.1" customHeight="1" x14ac:dyDescent="0.25">
      <c r="A27802" s="28"/>
      <c r="B27802" s="9" t="s">
        <v>63</v>
      </c>
      <c r="C27802" s="12">
        <v>0</v>
      </c>
    </row>
    <row r="27803" spans="1:9" ht="14.1" customHeight="1" x14ac:dyDescent="0.25">
      <c r="A27803" s="28"/>
      <c r="B27803" s="9" t="s">
        <v>64</v>
      </c>
      <c r="C27803" s="12">
        <v>0</v>
      </c>
    </row>
    <row r="27804" spans="1:9" ht="14.1" customHeight="1" x14ac:dyDescent="0.25">
      <c r="A27804" s="28"/>
      <c r="B27804" s="9" t="s">
        <v>65</v>
      </c>
      <c r="C27804" s="12">
        <v>0</v>
      </c>
    </row>
    <row r="27805" spans="1:9" ht="14.1" customHeight="1" x14ac:dyDescent="0.25">
      <c r="A27805" s="28"/>
      <c r="B27805" s="9" t="s">
        <v>66</v>
      </c>
      <c r="C27805" s="12">
        <v>0</v>
      </c>
    </row>
    <row r="27806" spans="1:9" ht="14.1" customHeight="1" x14ac:dyDescent="0.25">
      <c r="A27806" s="28"/>
      <c r="B27806" s="9" t="s">
        <v>67</v>
      </c>
      <c r="C27806" s="12">
        <v>0</v>
      </c>
    </row>
    <row r="27807" spans="1:9" ht="14.1" customHeight="1" x14ac:dyDescent="0.25">
      <c r="A27807" s="28"/>
      <c r="B27807" s="9" t="s">
        <v>68</v>
      </c>
      <c r="C27807" s="12">
        <v>0</v>
      </c>
    </row>
    <row r="27808" spans="1:9" ht="24" customHeight="1" x14ac:dyDescent="0.25">
      <c r="A27808" s="28"/>
      <c r="B27808" s="9" t="s">
        <v>69</v>
      </c>
      <c r="C27808" s="12">
        <v>0</v>
      </c>
    </row>
    <row r="27809" spans="1:9" ht="24" customHeight="1" x14ac:dyDescent="0.25">
      <c r="A27809" s="28"/>
      <c r="B27809" s="9" t="s">
        <v>70</v>
      </c>
      <c r="C27809" s="12">
        <v>1</v>
      </c>
    </row>
    <row r="27810" spans="1:9" ht="24" customHeight="1" x14ac:dyDescent="0.25">
      <c r="A27810" s="28"/>
      <c r="B27810" s="9" t="s">
        <v>71</v>
      </c>
      <c r="C27810" s="12">
        <v>0</v>
      </c>
    </row>
    <row r="27811" spans="1:9" ht="24" customHeight="1" x14ac:dyDescent="0.25">
      <c r="A27811" s="28"/>
      <c r="B27811" s="9" t="s">
        <v>72</v>
      </c>
      <c r="C27811" s="12">
        <v>-1</v>
      </c>
    </row>
    <row r="27812" spans="1:9" ht="24" customHeight="1" x14ac:dyDescent="0.25">
      <c r="A27812" s="28"/>
      <c r="B27812" s="9" t="s">
        <v>73</v>
      </c>
      <c r="C27812" s="12">
        <v>0</v>
      </c>
    </row>
    <row r="27813" spans="1:9" ht="24" customHeight="1" x14ac:dyDescent="0.25">
      <c r="A27813" s="28"/>
      <c r="B27813" s="9" t="s">
        <v>74</v>
      </c>
      <c r="C27813" s="12">
        <v>-1</v>
      </c>
    </row>
    <row r="27814" spans="1:9" ht="24" customHeight="1" x14ac:dyDescent="0.25">
      <c r="A27814" s="28"/>
      <c r="B27814" s="9" t="s">
        <v>75</v>
      </c>
      <c r="C27814" s="12">
        <v>0</v>
      </c>
    </row>
    <row r="27815" spans="1:9" ht="24" customHeight="1" thickBot="1" x14ac:dyDescent="0.3">
      <c r="A27815" s="91"/>
      <c r="B27815" s="14" t="s">
        <v>76</v>
      </c>
      <c r="C27815" s="100">
        <v>1</v>
      </c>
    </row>
    <row r="27816" spans="1:9" ht="24.95" customHeight="1" x14ac:dyDescent="0.25">
      <c r="A27816" s="42" t="s">
        <v>132</v>
      </c>
      <c r="B27816" s="43"/>
      <c r="C27816" s="43"/>
    </row>
    <row r="27818" spans="1:9" ht="20.100000000000001" customHeight="1" thickBot="1" x14ac:dyDescent="0.3">
      <c r="A27818" s="16" t="s">
        <v>116</v>
      </c>
      <c r="B27818" s="17"/>
      <c r="C27818" s="17"/>
      <c r="D27818" s="17"/>
      <c r="E27818" s="17"/>
      <c r="F27818" s="17"/>
      <c r="G27818" s="17"/>
      <c r="H27818" s="17"/>
      <c r="I27818" s="17"/>
    </row>
    <row r="27819" spans="1:9" ht="15" customHeight="1" x14ac:dyDescent="0.25">
      <c r="A27819" s="67" t="s">
        <v>117</v>
      </c>
      <c r="B27819" s="68" t="s">
        <v>89</v>
      </c>
      <c r="C27819" s="69" t="s">
        <v>90</v>
      </c>
      <c r="D27819" s="69" t="s">
        <v>91</v>
      </c>
      <c r="E27819" s="69" t="s">
        <v>118</v>
      </c>
      <c r="F27819" s="69" t="s">
        <v>92</v>
      </c>
      <c r="G27819" s="69" t="s">
        <v>59</v>
      </c>
      <c r="H27819" s="70" t="s">
        <v>93</v>
      </c>
      <c r="I27819" s="71"/>
    </row>
    <row r="27820" spans="1:9" ht="15" customHeight="1" thickBot="1" x14ac:dyDescent="0.3">
      <c r="A27820" s="72"/>
      <c r="B27820" s="73"/>
      <c r="C27820" s="74"/>
      <c r="D27820" s="74"/>
      <c r="E27820" s="74"/>
      <c r="F27820" s="74"/>
      <c r="G27820" s="74"/>
      <c r="H27820" s="75" t="s">
        <v>94</v>
      </c>
      <c r="I27820" s="76" t="s">
        <v>95</v>
      </c>
    </row>
    <row r="27821" spans="1:9" ht="14.1" customHeight="1" thickBot="1" x14ac:dyDescent="0.3">
      <c r="A27821" s="94" t="s">
        <v>62</v>
      </c>
      <c r="B27821" s="95">
        <v>2.6592910634006761E-2</v>
      </c>
      <c r="C27821" s="96">
        <v>8.8665262209814914E-3</v>
      </c>
      <c r="D27821" s="97">
        <v>354.90638029832263</v>
      </c>
      <c r="E27821" s="98">
        <v>0</v>
      </c>
      <c r="F27821" s="97">
        <v>2.9992479547489599</v>
      </c>
      <c r="G27821" s="97">
        <v>2.8975252285164121E-3</v>
      </c>
      <c r="H27821" s="96">
        <v>9.15537359804359E-3</v>
      </c>
      <c r="I27821" s="99">
        <v>4.4030447669969934E-2</v>
      </c>
    </row>
    <row r="27822" spans="1:9" ht="15" customHeight="1" x14ac:dyDescent="0.25">
      <c r="A27822" s="42" t="s">
        <v>132</v>
      </c>
      <c r="B27822" s="43"/>
      <c r="C27822" s="43"/>
      <c r="D27822" s="43"/>
      <c r="E27822" s="43"/>
      <c r="F27822" s="43"/>
      <c r="G27822" s="43"/>
      <c r="H27822" s="43"/>
      <c r="I27822" s="43"/>
    </row>
    <row r="27823" spans="1:9" ht="15" customHeight="1" x14ac:dyDescent="0.25">
      <c r="A27823" s="50" t="s">
        <v>389</v>
      </c>
      <c r="B27823" s="51"/>
      <c r="C27823" s="51"/>
      <c r="D27823" s="51"/>
      <c r="E27823" s="51"/>
      <c r="F27823" s="51"/>
      <c r="G27823" s="51"/>
      <c r="H27823" s="51"/>
      <c r="I27823" s="51"/>
    </row>
    <row r="27826" spans="1:3" ht="16.5" x14ac:dyDescent="0.25">
      <c r="A27826" t="s">
        <v>133</v>
      </c>
    </row>
    <row r="27828" spans="1:3" ht="20.100000000000001" customHeight="1" thickBot="1" x14ac:dyDescent="0.3">
      <c r="A27828" s="16" t="s">
        <v>114</v>
      </c>
      <c r="B27828" s="17"/>
      <c r="C27828" s="17"/>
    </row>
    <row r="27829" spans="1:3" ht="15" customHeight="1" thickBot="1" x14ac:dyDescent="0.3">
      <c r="A27829" s="18"/>
      <c r="B27829" s="19"/>
      <c r="C27829" s="61" t="s">
        <v>62</v>
      </c>
    </row>
    <row r="27830" spans="1:3" ht="14.1" customHeight="1" x14ac:dyDescent="0.25">
      <c r="A27830" s="3" t="s">
        <v>36</v>
      </c>
      <c r="B27830" s="23" t="s">
        <v>37</v>
      </c>
      <c r="C27830" s="62">
        <v>0</v>
      </c>
    </row>
    <row r="27831" spans="1:3" ht="14.1" customHeight="1" x14ac:dyDescent="0.25">
      <c r="A27831" s="28"/>
      <c r="B27831" s="9" t="s">
        <v>63</v>
      </c>
      <c r="C27831" s="12">
        <v>0</v>
      </c>
    </row>
    <row r="27832" spans="1:3" ht="14.1" customHeight="1" x14ac:dyDescent="0.25">
      <c r="A27832" s="28"/>
      <c r="B27832" s="9" t="s">
        <v>64</v>
      </c>
      <c r="C27832" s="12">
        <v>0</v>
      </c>
    </row>
    <row r="27833" spans="1:3" ht="14.1" customHeight="1" x14ac:dyDescent="0.25">
      <c r="A27833" s="28"/>
      <c r="B27833" s="9" t="s">
        <v>65</v>
      </c>
      <c r="C27833" s="12">
        <v>0</v>
      </c>
    </row>
    <row r="27834" spans="1:3" ht="14.1" customHeight="1" x14ac:dyDescent="0.25">
      <c r="A27834" s="28"/>
      <c r="B27834" s="9" t="s">
        <v>66</v>
      </c>
      <c r="C27834" s="12">
        <v>0</v>
      </c>
    </row>
    <row r="27835" spans="1:3" ht="14.1" customHeight="1" x14ac:dyDescent="0.25">
      <c r="A27835" s="28"/>
      <c r="B27835" s="9" t="s">
        <v>67</v>
      </c>
      <c r="C27835" s="12">
        <v>1</v>
      </c>
    </row>
    <row r="27836" spans="1:3" ht="14.1" customHeight="1" x14ac:dyDescent="0.25">
      <c r="A27836" s="28"/>
      <c r="B27836" s="9" t="s">
        <v>68</v>
      </c>
      <c r="C27836" s="12">
        <v>-1</v>
      </c>
    </row>
    <row r="27837" spans="1:3" ht="24" customHeight="1" x14ac:dyDescent="0.25">
      <c r="A27837" s="28"/>
      <c r="B27837" s="9" t="s">
        <v>69</v>
      </c>
      <c r="C27837" s="12">
        <v>0</v>
      </c>
    </row>
    <row r="27838" spans="1:3" ht="24" customHeight="1" x14ac:dyDescent="0.25">
      <c r="A27838" s="28"/>
      <c r="B27838" s="9" t="s">
        <v>70</v>
      </c>
      <c r="C27838" s="12">
        <v>0</v>
      </c>
    </row>
    <row r="27839" spans="1:3" ht="24" customHeight="1" x14ac:dyDescent="0.25">
      <c r="A27839" s="28"/>
      <c r="B27839" s="9" t="s">
        <v>71</v>
      </c>
      <c r="C27839" s="47">
        <v>0.5</v>
      </c>
    </row>
    <row r="27840" spans="1:3" ht="24" customHeight="1" x14ac:dyDescent="0.25">
      <c r="A27840" s="28"/>
      <c r="B27840" s="9" t="s">
        <v>72</v>
      </c>
      <c r="C27840" s="47">
        <v>-0.5</v>
      </c>
    </row>
    <row r="27841" spans="1:9" ht="24" customHeight="1" x14ac:dyDescent="0.25">
      <c r="A27841" s="28"/>
      <c r="B27841" s="9" t="s">
        <v>73</v>
      </c>
      <c r="C27841" s="12">
        <v>0</v>
      </c>
    </row>
    <row r="27842" spans="1:9" ht="24" customHeight="1" x14ac:dyDescent="0.25">
      <c r="A27842" s="28"/>
      <c r="B27842" s="9" t="s">
        <v>74</v>
      </c>
      <c r="C27842" s="12">
        <v>0</v>
      </c>
    </row>
    <row r="27843" spans="1:9" ht="24" customHeight="1" x14ac:dyDescent="0.25">
      <c r="A27843" s="28"/>
      <c r="B27843" s="9" t="s">
        <v>75</v>
      </c>
      <c r="C27843" s="47">
        <v>0.5</v>
      </c>
    </row>
    <row r="27844" spans="1:9" ht="24" customHeight="1" thickBot="1" x14ac:dyDescent="0.3">
      <c r="A27844" s="91"/>
      <c r="B27844" s="14" t="s">
        <v>76</v>
      </c>
      <c r="C27844" s="49">
        <v>-0.5</v>
      </c>
    </row>
    <row r="27845" spans="1:9" ht="15" customHeight="1" x14ac:dyDescent="0.25">
      <c r="A27845" s="42" t="s">
        <v>134</v>
      </c>
      <c r="B27845" s="43"/>
      <c r="C27845" s="43"/>
    </row>
    <row r="27847" spans="1:9" ht="20.100000000000001" customHeight="1" thickBot="1" x14ac:dyDescent="0.3">
      <c r="A27847" s="16" t="s">
        <v>116</v>
      </c>
      <c r="B27847" s="17"/>
      <c r="C27847" s="17"/>
      <c r="D27847" s="17"/>
      <c r="E27847" s="17"/>
      <c r="F27847" s="17"/>
      <c r="G27847" s="17"/>
      <c r="H27847" s="17"/>
      <c r="I27847" s="17"/>
    </row>
    <row r="27848" spans="1:9" ht="15" customHeight="1" x14ac:dyDescent="0.25">
      <c r="A27848" s="67" t="s">
        <v>117</v>
      </c>
      <c r="B27848" s="68" t="s">
        <v>89</v>
      </c>
      <c r="C27848" s="69" t="s">
        <v>90</v>
      </c>
      <c r="D27848" s="69" t="s">
        <v>91</v>
      </c>
      <c r="E27848" s="69" t="s">
        <v>118</v>
      </c>
      <c r="F27848" s="69" t="s">
        <v>92</v>
      </c>
      <c r="G27848" s="69" t="s">
        <v>59</v>
      </c>
      <c r="H27848" s="70" t="s">
        <v>93</v>
      </c>
      <c r="I27848" s="71"/>
    </row>
    <row r="27849" spans="1:9" ht="15" customHeight="1" thickBot="1" x14ac:dyDescent="0.3">
      <c r="A27849" s="72"/>
      <c r="B27849" s="73"/>
      <c r="C27849" s="74"/>
      <c r="D27849" s="74"/>
      <c r="E27849" s="74"/>
      <c r="F27849" s="74"/>
      <c r="G27849" s="74"/>
      <c r="H27849" s="75" t="s">
        <v>94</v>
      </c>
      <c r="I27849" s="76" t="s">
        <v>95</v>
      </c>
    </row>
    <row r="27850" spans="1:9" ht="14.1" customHeight="1" thickBot="1" x14ac:dyDescent="0.3">
      <c r="A27850" s="94" t="s">
        <v>62</v>
      </c>
      <c r="B27850" s="95">
        <v>5.7691290916512858E-2</v>
      </c>
      <c r="C27850" s="96">
        <v>4.3212033181063642E-3</v>
      </c>
      <c r="D27850" s="97">
        <v>351.27004398784322</v>
      </c>
      <c r="E27850" s="98">
        <v>0</v>
      </c>
      <c r="F27850" s="97">
        <v>13.35074669474111</v>
      </c>
      <c r="G27850" s="97">
        <v>3.6185084305558797E-33</v>
      </c>
      <c r="H27850" s="96">
        <v>4.9192606077435176E-2</v>
      </c>
      <c r="I27850" s="99">
        <v>6.6189975755590547E-2</v>
      </c>
    </row>
    <row r="27851" spans="1:9" ht="15" customHeight="1" x14ac:dyDescent="0.25">
      <c r="A27851" s="42" t="s">
        <v>134</v>
      </c>
      <c r="B27851" s="43"/>
      <c r="C27851" s="43"/>
      <c r="D27851" s="43"/>
      <c r="E27851" s="43"/>
      <c r="F27851" s="43"/>
      <c r="G27851" s="43"/>
      <c r="H27851" s="43"/>
      <c r="I27851" s="43"/>
    </row>
    <row r="27852" spans="1:9" ht="15" customHeight="1" x14ac:dyDescent="0.25">
      <c r="A27852" s="50" t="s">
        <v>389</v>
      </c>
      <c r="B27852" s="51"/>
      <c r="C27852" s="51"/>
      <c r="D27852" s="51"/>
      <c r="E27852" s="51"/>
      <c r="F27852" s="51"/>
      <c r="G27852" s="51"/>
      <c r="H27852" s="51"/>
      <c r="I27852" s="51"/>
    </row>
    <row r="27855" spans="1:9" ht="16.5" x14ac:dyDescent="0.25">
      <c r="A27855" t="s">
        <v>135</v>
      </c>
    </row>
    <row r="27857" spans="1:3" ht="20.100000000000001" customHeight="1" thickBot="1" x14ac:dyDescent="0.3">
      <c r="A27857" s="16" t="s">
        <v>114</v>
      </c>
      <c r="B27857" s="17"/>
      <c r="C27857" s="17"/>
    </row>
    <row r="27858" spans="1:3" ht="15" customHeight="1" thickBot="1" x14ac:dyDescent="0.3">
      <c r="A27858" s="18"/>
      <c r="B27858" s="19"/>
      <c r="C27858" s="61" t="s">
        <v>62</v>
      </c>
    </row>
    <row r="27859" spans="1:3" ht="14.1" customHeight="1" x14ac:dyDescent="0.25">
      <c r="A27859" s="3" t="s">
        <v>36</v>
      </c>
      <c r="B27859" s="23" t="s">
        <v>37</v>
      </c>
      <c r="C27859" s="62">
        <v>0</v>
      </c>
    </row>
    <row r="27860" spans="1:3" ht="14.1" customHeight="1" x14ac:dyDescent="0.25">
      <c r="A27860" s="28"/>
      <c r="B27860" s="9" t="s">
        <v>63</v>
      </c>
      <c r="C27860" s="12">
        <v>0</v>
      </c>
    </row>
    <row r="27861" spans="1:3" ht="14.1" customHeight="1" x14ac:dyDescent="0.25">
      <c r="A27861" s="28"/>
      <c r="B27861" s="9" t="s">
        <v>64</v>
      </c>
      <c r="C27861" s="12">
        <v>0</v>
      </c>
    </row>
    <row r="27862" spans="1:3" ht="14.1" customHeight="1" x14ac:dyDescent="0.25">
      <c r="A27862" s="28"/>
      <c r="B27862" s="9" t="s">
        <v>65</v>
      </c>
      <c r="C27862" s="12">
        <v>0</v>
      </c>
    </row>
    <row r="27863" spans="1:3" ht="14.1" customHeight="1" x14ac:dyDescent="0.25">
      <c r="A27863" s="28"/>
      <c r="B27863" s="9" t="s">
        <v>66</v>
      </c>
      <c r="C27863" s="12">
        <v>0</v>
      </c>
    </row>
    <row r="27864" spans="1:3" ht="14.1" customHeight="1" x14ac:dyDescent="0.25">
      <c r="A27864" s="28"/>
      <c r="B27864" s="9" t="s">
        <v>67</v>
      </c>
      <c r="C27864" s="12">
        <v>1</v>
      </c>
    </row>
    <row r="27865" spans="1:3" ht="14.1" customHeight="1" x14ac:dyDescent="0.25">
      <c r="A27865" s="28"/>
      <c r="B27865" s="9" t="s">
        <v>68</v>
      </c>
      <c r="C27865" s="12">
        <v>-1</v>
      </c>
    </row>
    <row r="27866" spans="1:3" ht="24" customHeight="1" x14ac:dyDescent="0.25">
      <c r="A27866" s="28"/>
      <c r="B27866" s="9" t="s">
        <v>69</v>
      </c>
      <c r="C27866" s="12">
        <v>0</v>
      </c>
    </row>
    <row r="27867" spans="1:3" ht="24" customHeight="1" x14ac:dyDescent="0.25">
      <c r="A27867" s="28"/>
      <c r="B27867" s="9" t="s">
        <v>70</v>
      </c>
      <c r="C27867" s="12">
        <v>0</v>
      </c>
    </row>
    <row r="27868" spans="1:3" ht="24" customHeight="1" x14ac:dyDescent="0.25">
      <c r="A27868" s="28"/>
      <c r="B27868" s="9" t="s">
        <v>71</v>
      </c>
      <c r="C27868" s="12">
        <v>1</v>
      </c>
    </row>
    <row r="27869" spans="1:3" ht="24" customHeight="1" x14ac:dyDescent="0.25">
      <c r="A27869" s="28"/>
      <c r="B27869" s="9" t="s">
        <v>72</v>
      </c>
      <c r="C27869" s="12">
        <v>-1</v>
      </c>
    </row>
    <row r="27870" spans="1:3" ht="24" customHeight="1" x14ac:dyDescent="0.25">
      <c r="A27870" s="28"/>
      <c r="B27870" s="9" t="s">
        <v>73</v>
      </c>
      <c r="C27870" s="12">
        <v>0</v>
      </c>
    </row>
    <row r="27871" spans="1:3" ht="24" customHeight="1" x14ac:dyDescent="0.25">
      <c r="A27871" s="28"/>
      <c r="B27871" s="9" t="s">
        <v>74</v>
      </c>
      <c r="C27871" s="12">
        <v>0</v>
      </c>
    </row>
    <row r="27872" spans="1:3" ht="24" customHeight="1" x14ac:dyDescent="0.25">
      <c r="A27872" s="28"/>
      <c r="B27872" s="9" t="s">
        <v>75</v>
      </c>
      <c r="C27872" s="12">
        <v>0</v>
      </c>
    </row>
    <row r="27873" spans="1:9" ht="24" customHeight="1" thickBot="1" x14ac:dyDescent="0.3">
      <c r="A27873" s="91"/>
      <c r="B27873" s="14" t="s">
        <v>76</v>
      </c>
      <c r="C27873" s="100">
        <v>0</v>
      </c>
    </row>
    <row r="27874" spans="1:9" ht="15" customHeight="1" x14ac:dyDescent="0.25">
      <c r="A27874" s="42" t="s">
        <v>136</v>
      </c>
      <c r="B27874" s="43"/>
      <c r="C27874" s="43"/>
    </row>
    <row r="27876" spans="1:9" ht="20.100000000000001" customHeight="1" thickBot="1" x14ac:dyDescent="0.3">
      <c r="A27876" s="16" t="s">
        <v>116</v>
      </c>
      <c r="B27876" s="17"/>
      <c r="C27876" s="17"/>
      <c r="D27876" s="17"/>
      <c r="E27876" s="17"/>
      <c r="F27876" s="17"/>
      <c r="G27876" s="17"/>
      <c r="H27876" s="17"/>
      <c r="I27876" s="17"/>
    </row>
    <row r="27877" spans="1:9" ht="15" customHeight="1" x14ac:dyDescent="0.25">
      <c r="A27877" s="67" t="s">
        <v>117</v>
      </c>
      <c r="B27877" s="68" t="s">
        <v>89</v>
      </c>
      <c r="C27877" s="69" t="s">
        <v>90</v>
      </c>
      <c r="D27877" s="69" t="s">
        <v>91</v>
      </c>
      <c r="E27877" s="69" t="s">
        <v>118</v>
      </c>
      <c r="F27877" s="69" t="s">
        <v>92</v>
      </c>
      <c r="G27877" s="69" t="s">
        <v>59</v>
      </c>
      <c r="H27877" s="70" t="s">
        <v>93</v>
      </c>
      <c r="I27877" s="71"/>
    </row>
    <row r="27878" spans="1:9" ht="15" customHeight="1" thickBot="1" x14ac:dyDescent="0.3">
      <c r="A27878" s="72"/>
      <c r="B27878" s="73"/>
      <c r="C27878" s="74"/>
      <c r="D27878" s="74"/>
      <c r="E27878" s="74"/>
      <c r="F27878" s="74"/>
      <c r="G27878" s="74"/>
      <c r="H27878" s="75" t="s">
        <v>94</v>
      </c>
      <c r="I27878" s="76" t="s">
        <v>95</v>
      </c>
    </row>
    <row r="27879" spans="1:9" ht="14.1" customHeight="1" thickBot="1" x14ac:dyDescent="0.3">
      <c r="A27879" s="94" t="s">
        <v>62</v>
      </c>
      <c r="B27879" s="95">
        <v>5.2204119383926738E-2</v>
      </c>
      <c r="C27879" s="96">
        <v>6.1584736400506161E-3</v>
      </c>
      <c r="D27879" s="97">
        <v>352.35883142814106</v>
      </c>
      <c r="E27879" s="98">
        <v>0</v>
      </c>
      <c r="F27879" s="97">
        <v>8.476795133850354</v>
      </c>
      <c r="G27879" s="97">
        <v>6.4223286531020295E-16</v>
      </c>
      <c r="H27879" s="96">
        <v>4.0092130293632365E-2</v>
      </c>
      <c r="I27879" s="99">
        <v>6.4316108474221104E-2</v>
      </c>
    </row>
    <row r="27880" spans="1:9" ht="15" customHeight="1" x14ac:dyDescent="0.25">
      <c r="A27880" s="42" t="s">
        <v>136</v>
      </c>
      <c r="B27880" s="43"/>
      <c r="C27880" s="43"/>
      <c r="D27880" s="43"/>
      <c r="E27880" s="43"/>
      <c r="F27880" s="43"/>
      <c r="G27880" s="43"/>
      <c r="H27880" s="43"/>
      <c r="I27880" s="43"/>
    </row>
    <row r="27881" spans="1:9" ht="15" customHeight="1" x14ac:dyDescent="0.25">
      <c r="A27881" s="50" t="s">
        <v>389</v>
      </c>
      <c r="B27881" s="51"/>
      <c r="C27881" s="51"/>
      <c r="D27881" s="51"/>
      <c r="E27881" s="51"/>
      <c r="F27881" s="51"/>
      <c r="G27881" s="51"/>
      <c r="H27881" s="51"/>
      <c r="I27881" s="51"/>
    </row>
    <row r="27884" spans="1:9" ht="16.5" x14ac:dyDescent="0.25">
      <c r="A27884" t="s">
        <v>137</v>
      </c>
    </row>
    <row r="27886" spans="1:9" ht="20.100000000000001" customHeight="1" thickBot="1" x14ac:dyDescent="0.3">
      <c r="A27886" s="16" t="s">
        <v>114</v>
      </c>
      <c r="B27886" s="17"/>
      <c r="C27886" s="17"/>
    </row>
    <row r="27887" spans="1:9" ht="15" customHeight="1" thickBot="1" x14ac:dyDescent="0.3">
      <c r="A27887" s="18"/>
      <c r="B27887" s="19"/>
      <c r="C27887" s="61" t="s">
        <v>62</v>
      </c>
    </row>
    <row r="27888" spans="1:9" ht="14.1" customHeight="1" x14ac:dyDescent="0.25">
      <c r="A27888" s="3" t="s">
        <v>36</v>
      </c>
      <c r="B27888" s="23" t="s">
        <v>37</v>
      </c>
      <c r="C27888" s="62">
        <v>0</v>
      </c>
    </row>
    <row r="27889" spans="1:3" ht="14.1" customHeight="1" x14ac:dyDescent="0.25">
      <c r="A27889" s="28"/>
      <c r="B27889" s="9" t="s">
        <v>63</v>
      </c>
      <c r="C27889" s="12">
        <v>0</v>
      </c>
    </row>
    <row r="27890" spans="1:3" ht="14.1" customHeight="1" x14ac:dyDescent="0.25">
      <c r="A27890" s="28"/>
      <c r="B27890" s="9" t="s">
        <v>64</v>
      </c>
      <c r="C27890" s="12">
        <v>0</v>
      </c>
    </row>
    <row r="27891" spans="1:3" ht="14.1" customHeight="1" x14ac:dyDescent="0.25">
      <c r="A27891" s="28"/>
      <c r="B27891" s="9" t="s">
        <v>65</v>
      </c>
      <c r="C27891" s="12">
        <v>0</v>
      </c>
    </row>
    <row r="27892" spans="1:3" ht="14.1" customHeight="1" x14ac:dyDescent="0.25">
      <c r="A27892" s="28"/>
      <c r="B27892" s="9" t="s">
        <v>66</v>
      </c>
      <c r="C27892" s="12">
        <v>0</v>
      </c>
    </row>
    <row r="27893" spans="1:3" ht="14.1" customHeight="1" x14ac:dyDescent="0.25">
      <c r="A27893" s="28"/>
      <c r="B27893" s="9" t="s">
        <v>67</v>
      </c>
      <c r="C27893" s="12">
        <v>1</v>
      </c>
    </row>
    <row r="27894" spans="1:3" ht="14.1" customHeight="1" x14ac:dyDescent="0.25">
      <c r="A27894" s="28"/>
      <c r="B27894" s="9" t="s">
        <v>68</v>
      </c>
      <c r="C27894" s="12">
        <v>-1</v>
      </c>
    </row>
    <row r="27895" spans="1:3" ht="24" customHeight="1" x14ac:dyDescent="0.25">
      <c r="A27895" s="28"/>
      <c r="B27895" s="9" t="s">
        <v>69</v>
      </c>
      <c r="C27895" s="12">
        <v>0</v>
      </c>
    </row>
    <row r="27896" spans="1:3" ht="24" customHeight="1" x14ac:dyDescent="0.25">
      <c r="A27896" s="28"/>
      <c r="B27896" s="9" t="s">
        <v>70</v>
      </c>
      <c r="C27896" s="12">
        <v>0</v>
      </c>
    </row>
    <row r="27897" spans="1:3" ht="24" customHeight="1" x14ac:dyDescent="0.25">
      <c r="A27897" s="28"/>
      <c r="B27897" s="9" t="s">
        <v>71</v>
      </c>
      <c r="C27897" s="12">
        <v>0</v>
      </c>
    </row>
    <row r="27898" spans="1:3" ht="24" customHeight="1" x14ac:dyDescent="0.25">
      <c r="A27898" s="28"/>
      <c r="B27898" s="9" t="s">
        <v>72</v>
      </c>
      <c r="C27898" s="12">
        <v>0</v>
      </c>
    </row>
    <row r="27899" spans="1:3" ht="24" customHeight="1" x14ac:dyDescent="0.25">
      <c r="A27899" s="28"/>
      <c r="B27899" s="9" t="s">
        <v>73</v>
      </c>
      <c r="C27899" s="12">
        <v>0</v>
      </c>
    </row>
    <row r="27900" spans="1:3" ht="24" customHeight="1" x14ac:dyDescent="0.25">
      <c r="A27900" s="28"/>
      <c r="B27900" s="9" t="s">
        <v>74</v>
      </c>
      <c r="C27900" s="12">
        <v>0</v>
      </c>
    </row>
    <row r="27901" spans="1:3" ht="24" customHeight="1" x14ac:dyDescent="0.25">
      <c r="A27901" s="28"/>
      <c r="B27901" s="9" t="s">
        <v>75</v>
      </c>
      <c r="C27901" s="12">
        <v>1</v>
      </c>
    </row>
    <row r="27902" spans="1:3" ht="24" customHeight="1" thickBot="1" x14ac:dyDescent="0.3">
      <c r="A27902" s="91"/>
      <c r="B27902" s="14" t="s">
        <v>76</v>
      </c>
      <c r="C27902" s="100">
        <v>-1</v>
      </c>
    </row>
    <row r="27903" spans="1:3" ht="15" customHeight="1" x14ac:dyDescent="0.25">
      <c r="A27903" s="42" t="s">
        <v>138</v>
      </c>
      <c r="B27903" s="43"/>
      <c r="C27903" s="43"/>
    </row>
    <row r="27905" spans="1:9" ht="20.100000000000001" customHeight="1" thickBot="1" x14ac:dyDescent="0.3">
      <c r="A27905" s="16" t="s">
        <v>116</v>
      </c>
      <c r="B27905" s="17"/>
      <c r="C27905" s="17"/>
      <c r="D27905" s="17"/>
      <c r="E27905" s="17"/>
      <c r="F27905" s="17"/>
      <c r="G27905" s="17"/>
      <c r="H27905" s="17"/>
      <c r="I27905" s="17"/>
    </row>
    <row r="27906" spans="1:9" ht="15" customHeight="1" x14ac:dyDescent="0.25">
      <c r="A27906" s="67" t="s">
        <v>117</v>
      </c>
      <c r="B27906" s="68" t="s">
        <v>89</v>
      </c>
      <c r="C27906" s="69" t="s">
        <v>90</v>
      </c>
      <c r="D27906" s="69" t="s">
        <v>91</v>
      </c>
      <c r="E27906" s="69" t="s">
        <v>118</v>
      </c>
      <c r="F27906" s="69" t="s">
        <v>92</v>
      </c>
      <c r="G27906" s="69" t="s">
        <v>59</v>
      </c>
      <c r="H27906" s="70" t="s">
        <v>93</v>
      </c>
      <c r="I27906" s="71"/>
    </row>
    <row r="27907" spans="1:9" ht="15" customHeight="1" thickBot="1" x14ac:dyDescent="0.3">
      <c r="A27907" s="72"/>
      <c r="B27907" s="73"/>
      <c r="C27907" s="74"/>
      <c r="D27907" s="74"/>
      <c r="E27907" s="74"/>
      <c r="F27907" s="74"/>
      <c r="G27907" s="74"/>
      <c r="H27907" s="75" t="s">
        <v>94</v>
      </c>
      <c r="I27907" s="76" t="s">
        <v>95</v>
      </c>
    </row>
    <row r="27908" spans="1:9" ht="14.1" customHeight="1" thickBot="1" x14ac:dyDescent="0.3">
      <c r="A27908" s="94" t="s">
        <v>62</v>
      </c>
      <c r="B27908" s="95">
        <v>6.3178462449098985E-2</v>
      </c>
      <c r="C27908" s="96">
        <v>6.0633649808052555E-3</v>
      </c>
      <c r="D27908" s="97">
        <v>350.14621935963851</v>
      </c>
      <c r="E27908" s="98">
        <v>0</v>
      </c>
      <c r="F27908" s="97">
        <v>10.41970302779109</v>
      </c>
      <c r="G27908" s="97">
        <v>2.5313742052773487E-22</v>
      </c>
      <c r="H27908" s="96">
        <v>5.1253265684277731E-2</v>
      </c>
      <c r="I27908" s="99">
        <v>7.5103659213920246E-2</v>
      </c>
    </row>
    <row r="27909" spans="1:9" ht="15" customHeight="1" x14ac:dyDescent="0.25">
      <c r="A27909" s="42" t="s">
        <v>138</v>
      </c>
      <c r="B27909" s="43"/>
      <c r="C27909" s="43"/>
      <c r="D27909" s="43"/>
      <c r="E27909" s="43"/>
      <c r="F27909" s="43"/>
      <c r="G27909" s="43"/>
      <c r="H27909" s="43"/>
      <c r="I27909" s="43"/>
    </row>
    <row r="27910" spans="1:9" ht="15" customHeight="1" x14ac:dyDescent="0.25">
      <c r="A27910" s="50" t="s">
        <v>389</v>
      </c>
      <c r="B27910" s="51"/>
      <c r="C27910" s="51"/>
      <c r="D27910" s="51"/>
      <c r="E27910" s="51"/>
      <c r="F27910" s="51"/>
      <c r="G27910" s="51"/>
      <c r="H27910" s="51"/>
      <c r="I27910" s="51"/>
    </row>
    <row r="27913" spans="1:9" ht="16.5" x14ac:dyDescent="0.25">
      <c r="A27913" t="s">
        <v>139</v>
      </c>
    </row>
    <row r="27915" spans="1:9" ht="20.100000000000001" customHeight="1" thickBot="1" x14ac:dyDescent="0.3">
      <c r="A27915" s="16" t="s">
        <v>114</v>
      </c>
      <c r="B27915" s="17"/>
      <c r="C27915" s="17"/>
    </row>
    <row r="27916" spans="1:9" ht="15" customHeight="1" thickBot="1" x14ac:dyDescent="0.3">
      <c r="A27916" s="18"/>
      <c r="B27916" s="19"/>
      <c r="C27916" s="61" t="s">
        <v>62</v>
      </c>
    </row>
    <row r="27917" spans="1:9" ht="14.1" customHeight="1" x14ac:dyDescent="0.25">
      <c r="A27917" s="3" t="s">
        <v>36</v>
      </c>
      <c r="B27917" s="23" t="s">
        <v>37</v>
      </c>
      <c r="C27917" s="62">
        <v>0</v>
      </c>
    </row>
    <row r="27918" spans="1:9" ht="14.1" customHeight="1" x14ac:dyDescent="0.25">
      <c r="A27918" s="28"/>
      <c r="B27918" s="9" t="s">
        <v>63</v>
      </c>
      <c r="C27918" s="12">
        <v>0</v>
      </c>
    </row>
    <row r="27919" spans="1:9" ht="14.1" customHeight="1" x14ac:dyDescent="0.25">
      <c r="A27919" s="28"/>
      <c r="B27919" s="9" t="s">
        <v>64</v>
      </c>
      <c r="C27919" s="12">
        <v>0</v>
      </c>
    </row>
    <row r="27920" spans="1:9" ht="14.1" customHeight="1" x14ac:dyDescent="0.25">
      <c r="A27920" s="28"/>
      <c r="B27920" s="9" t="s">
        <v>65</v>
      </c>
      <c r="C27920" s="12">
        <v>0</v>
      </c>
    </row>
    <row r="27921" spans="1:9" ht="14.1" customHeight="1" x14ac:dyDescent="0.25">
      <c r="A27921" s="28"/>
      <c r="B27921" s="9" t="s">
        <v>66</v>
      </c>
      <c r="C27921" s="12">
        <v>0</v>
      </c>
    </row>
    <row r="27922" spans="1:9" ht="14.1" customHeight="1" x14ac:dyDescent="0.25">
      <c r="A27922" s="28"/>
      <c r="B27922" s="9" t="s">
        <v>67</v>
      </c>
      <c r="C27922" s="12">
        <v>0</v>
      </c>
    </row>
    <row r="27923" spans="1:9" ht="14.1" customHeight="1" x14ac:dyDescent="0.25">
      <c r="A27923" s="28"/>
      <c r="B27923" s="9" t="s">
        <v>68</v>
      </c>
      <c r="C27923" s="12">
        <v>0</v>
      </c>
    </row>
    <row r="27924" spans="1:9" ht="24" customHeight="1" x14ac:dyDescent="0.25">
      <c r="A27924" s="28"/>
      <c r="B27924" s="9" t="s">
        <v>69</v>
      </c>
      <c r="C27924" s="12">
        <v>0</v>
      </c>
    </row>
    <row r="27925" spans="1:9" ht="24" customHeight="1" x14ac:dyDescent="0.25">
      <c r="A27925" s="28"/>
      <c r="B27925" s="9" t="s">
        <v>70</v>
      </c>
      <c r="C27925" s="12">
        <v>0</v>
      </c>
    </row>
    <row r="27926" spans="1:9" ht="24" customHeight="1" x14ac:dyDescent="0.25">
      <c r="A27926" s="28"/>
      <c r="B27926" s="9" t="s">
        <v>71</v>
      </c>
      <c r="C27926" s="12">
        <v>1</v>
      </c>
    </row>
    <row r="27927" spans="1:9" ht="24" customHeight="1" x14ac:dyDescent="0.25">
      <c r="A27927" s="28"/>
      <c r="B27927" s="9" t="s">
        <v>72</v>
      </c>
      <c r="C27927" s="12">
        <v>-1</v>
      </c>
    </row>
    <row r="27928" spans="1:9" ht="24" customHeight="1" x14ac:dyDescent="0.25">
      <c r="A27928" s="28"/>
      <c r="B27928" s="9" t="s">
        <v>73</v>
      </c>
      <c r="C27928" s="12">
        <v>0</v>
      </c>
    </row>
    <row r="27929" spans="1:9" ht="24" customHeight="1" x14ac:dyDescent="0.25">
      <c r="A27929" s="28"/>
      <c r="B27929" s="9" t="s">
        <v>74</v>
      </c>
      <c r="C27929" s="12">
        <v>0</v>
      </c>
    </row>
    <row r="27930" spans="1:9" ht="24" customHeight="1" x14ac:dyDescent="0.25">
      <c r="A27930" s="28"/>
      <c r="B27930" s="9" t="s">
        <v>75</v>
      </c>
      <c r="C27930" s="12">
        <v>-1</v>
      </c>
    </row>
    <row r="27931" spans="1:9" ht="24" customHeight="1" thickBot="1" x14ac:dyDescent="0.3">
      <c r="A27931" s="91"/>
      <c r="B27931" s="14" t="s">
        <v>76</v>
      </c>
      <c r="C27931" s="100">
        <v>1</v>
      </c>
    </row>
    <row r="27932" spans="1:9" ht="24.95" customHeight="1" x14ac:dyDescent="0.25">
      <c r="A27932" s="42" t="s">
        <v>140</v>
      </c>
      <c r="B27932" s="43"/>
      <c r="C27932" s="43"/>
    </row>
    <row r="27934" spans="1:9" ht="20.100000000000001" customHeight="1" thickBot="1" x14ac:dyDescent="0.3">
      <c r="A27934" s="16" t="s">
        <v>116</v>
      </c>
      <c r="B27934" s="17"/>
      <c r="C27934" s="17"/>
      <c r="D27934" s="17"/>
      <c r="E27934" s="17"/>
      <c r="F27934" s="17"/>
      <c r="G27934" s="17"/>
      <c r="H27934" s="17"/>
      <c r="I27934" s="17"/>
    </row>
    <row r="27935" spans="1:9" ht="15" customHeight="1" x14ac:dyDescent="0.25">
      <c r="A27935" s="67" t="s">
        <v>117</v>
      </c>
      <c r="B27935" s="68" t="s">
        <v>89</v>
      </c>
      <c r="C27935" s="69" t="s">
        <v>90</v>
      </c>
      <c r="D27935" s="69" t="s">
        <v>91</v>
      </c>
      <c r="E27935" s="69" t="s">
        <v>118</v>
      </c>
      <c r="F27935" s="69" t="s">
        <v>92</v>
      </c>
      <c r="G27935" s="69" t="s">
        <v>59</v>
      </c>
      <c r="H27935" s="70" t="s">
        <v>93</v>
      </c>
      <c r="I27935" s="71"/>
    </row>
    <row r="27936" spans="1:9" ht="15" customHeight="1" thickBot="1" x14ac:dyDescent="0.3">
      <c r="A27936" s="72"/>
      <c r="B27936" s="73"/>
      <c r="C27936" s="74"/>
      <c r="D27936" s="74"/>
      <c r="E27936" s="74"/>
      <c r="F27936" s="74"/>
      <c r="G27936" s="74"/>
      <c r="H27936" s="75" t="s">
        <v>94</v>
      </c>
      <c r="I27936" s="76" t="s">
        <v>95</v>
      </c>
    </row>
    <row r="27937" spans="1:9" ht="14.1" customHeight="1" thickBot="1" x14ac:dyDescent="0.3">
      <c r="A27937" s="94" t="s">
        <v>62</v>
      </c>
      <c r="B27937" s="95">
        <v>-1.0974343065172247E-2</v>
      </c>
      <c r="C27937" s="96">
        <v>8.6424066362127266E-3</v>
      </c>
      <c r="D27937" s="97">
        <v>351.27004398784339</v>
      </c>
      <c r="E27937" s="98">
        <v>0</v>
      </c>
      <c r="F27937" s="97">
        <v>-1.2698248910423198</v>
      </c>
      <c r="G27937" s="97">
        <v>0.20498755958040168</v>
      </c>
      <c r="H27937" s="96">
        <v>-2.7971712743328048E-2</v>
      </c>
      <c r="I27937" s="99">
        <v>6.0230266129835544E-3</v>
      </c>
    </row>
    <row r="27938" spans="1:9" ht="15" customHeight="1" x14ac:dyDescent="0.25">
      <c r="A27938" s="42" t="s">
        <v>140</v>
      </c>
      <c r="B27938" s="43"/>
      <c r="C27938" s="43"/>
      <c r="D27938" s="43"/>
      <c r="E27938" s="43"/>
      <c r="F27938" s="43"/>
      <c r="G27938" s="43"/>
      <c r="H27938" s="43"/>
      <c r="I27938" s="43"/>
    </row>
    <row r="27939" spans="1:9" ht="15" customHeight="1" x14ac:dyDescent="0.25">
      <c r="A27939" s="50" t="s">
        <v>389</v>
      </c>
      <c r="B27939" s="51"/>
      <c r="C27939" s="51"/>
      <c r="D27939" s="51"/>
      <c r="E27939" s="51"/>
      <c r="F27939" s="51"/>
      <c r="G27939" s="51"/>
      <c r="H27939" s="51"/>
      <c r="I27939" s="51"/>
    </row>
    <row r="27942" spans="1:9" ht="16.5" x14ac:dyDescent="0.25">
      <c r="A27942" t="s">
        <v>141</v>
      </c>
    </row>
    <row r="27945" spans="1:9" ht="16.5" x14ac:dyDescent="0.25">
      <c r="A27945" t="s">
        <v>142</v>
      </c>
    </row>
    <row r="27947" spans="1:9" ht="18" customHeight="1" thickBot="1" x14ac:dyDescent="0.3">
      <c r="A27947" s="1" t="s">
        <v>143</v>
      </c>
      <c r="B27947" s="2"/>
      <c r="C27947" s="2"/>
      <c r="D27947" s="2"/>
    </row>
    <row r="27948" spans="1:9" ht="14.1" customHeight="1" x14ac:dyDescent="0.25">
      <c r="A27948" s="101" t="s">
        <v>88</v>
      </c>
      <c r="B27948" s="4"/>
      <c r="C27948" s="102" t="s">
        <v>144</v>
      </c>
      <c r="D27948" s="103"/>
    </row>
    <row r="27949" spans="1:9" ht="15" customHeight="1" thickBot="1" x14ac:dyDescent="0.3">
      <c r="A27949" s="13"/>
      <c r="B27949" s="104"/>
      <c r="C27949" s="105" t="s">
        <v>145</v>
      </c>
      <c r="D27949" s="76" t="s">
        <v>146</v>
      </c>
    </row>
    <row r="27950" spans="1:9" ht="14.1" customHeight="1" x14ac:dyDescent="0.25">
      <c r="A27950" s="3" t="s">
        <v>36</v>
      </c>
      <c r="B27950" s="23" t="s">
        <v>37</v>
      </c>
      <c r="C27950" s="24">
        <v>1</v>
      </c>
      <c r="D27950" s="63">
        <v>1</v>
      </c>
    </row>
    <row r="27951" spans="1:9" ht="14.1" customHeight="1" x14ac:dyDescent="0.25">
      <c r="A27951" s="11"/>
      <c r="B27951" s="9" t="s">
        <v>63</v>
      </c>
      <c r="C27951" s="29">
        <v>1</v>
      </c>
      <c r="D27951" s="35">
        <v>0</v>
      </c>
    </row>
    <row r="27952" spans="1:9" ht="14.1" customHeight="1" x14ac:dyDescent="0.25">
      <c r="A27952" s="11"/>
      <c r="B27952" s="9" t="s">
        <v>64</v>
      </c>
      <c r="C27952" s="29">
        <v>0</v>
      </c>
      <c r="D27952" s="35">
        <v>1</v>
      </c>
    </row>
    <row r="27953" spans="1:6" ht="14.1" customHeight="1" x14ac:dyDescent="0.25">
      <c r="A27953" s="11"/>
      <c r="B27953" s="9" t="s">
        <v>65</v>
      </c>
      <c r="C27953" s="64">
        <v>0.25</v>
      </c>
      <c r="D27953" s="56">
        <v>0.25</v>
      </c>
    </row>
    <row r="27954" spans="1:6" ht="14.1" customHeight="1" x14ac:dyDescent="0.25">
      <c r="A27954" s="11"/>
      <c r="B27954" s="9" t="s">
        <v>66</v>
      </c>
      <c r="C27954" s="64">
        <v>0.25</v>
      </c>
      <c r="D27954" s="56">
        <v>0.25</v>
      </c>
    </row>
    <row r="27955" spans="1:6" ht="14.1" customHeight="1" x14ac:dyDescent="0.25">
      <c r="A27955" s="11"/>
      <c r="B27955" s="9" t="s">
        <v>67</v>
      </c>
      <c r="C27955" s="64">
        <v>0.25</v>
      </c>
      <c r="D27955" s="56">
        <v>0.25</v>
      </c>
    </row>
    <row r="27956" spans="1:6" ht="14.1" customHeight="1" x14ac:dyDescent="0.25">
      <c r="A27956" s="11"/>
      <c r="B27956" s="9" t="s">
        <v>68</v>
      </c>
      <c r="C27956" s="64">
        <v>0.25</v>
      </c>
      <c r="D27956" s="56">
        <v>0.25</v>
      </c>
    </row>
    <row r="27957" spans="1:6" ht="24" customHeight="1" x14ac:dyDescent="0.25">
      <c r="A27957" s="11"/>
      <c r="B27957" s="9" t="s">
        <v>69</v>
      </c>
      <c r="C27957" s="64">
        <v>0.25</v>
      </c>
      <c r="D27957" s="35">
        <v>0</v>
      </c>
    </row>
    <row r="27958" spans="1:6" ht="24" customHeight="1" x14ac:dyDescent="0.25">
      <c r="A27958" s="11"/>
      <c r="B27958" s="9" t="s">
        <v>70</v>
      </c>
      <c r="C27958" s="64">
        <v>0.25</v>
      </c>
      <c r="D27958" s="35">
        <v>0</v>
      </c>
    </row>
    <row r="27959" spans="1:6" ht="24" customHeight="1" x14ac:dyDescent="0.25">
      <c r="A27959" s="11"/>
      <c r="B27959" s="9" t="s">
        <v>71</v>
      </c>
      <c r="C27959" s="64">
        <v>0.25</v>
      </c>
      <c r="D27959" s="35">
        <v>0</v>
      </c>
    </row>
    <row r="27960" spans="1:6" ht="24" customHeight="1" x14ac:dyDescent="0.25">
      <c r="A27960" s="11"/>
      <c r="B27960" s="9" t="s">
        <v>72</v>
      </c>
      <c r="C27960" s="64">
        <v>0.25</v>
      </c>
      <c r="D27960" s="35">
        <v>0</v>
      </c>
    </row>
    <row r="27961" spans="1:6" ht="24" customHeight="1" x14ac:dyDescent="0.25">
      <c r="A27961" s="11"/>
      <c r="B27961" s="9" t="s">
        <v>73</v>
      </c>
      <c r="C27961" s="29">
        <v>0</v>
      </c>
      <c r="D27961" s="56">
        <v>0.25</v>
      </c>
    </row>
    <row r="27962" spans="1:6" ht="24" customHeight="1" x14ac:dyDescent="0.25">
      <c r="A27962" s="11"/>
      <c r="B27962" s="9" t="s">
        <v>74</v>
      </c>
      <c r="C27962" s="29">
        <v>0</v>
      </c>
      <c r="D27962" s="56">
        <v>0.25</v>
      </c>
    </row>
    <row r="27963" spans="1:6" ht="24" customHeight="1" x14ac:dyDescent="0.25">
      <c r="A27963" s="11"/>
      <c r="B27963" s="9" t="s">
        <v>75</v>
      </c>
      <c r="C27963" s="29">
        <v>0</v>
      </c>
      <c r="D27963" s="56">
        <v>0.25</v>
      </c>
    </row>
    <row r="27964" spans="1:6" ht="24" customHeight="1" thickBot="1" x14ac:dyDescent="0.3">
      <c r="A27964" s="13"/>
      <c r="B27964" s="14" t="s">
        <v>76</v>
      </c>
      <c r="C27964" s="38">
        <v>0</v>
      </c>
      <c r="D27964" s="58">
        <v>0.25</v>
      </c>
    </row>
    <row r="27966" spans="1:6" ht="20.100000000000001" customHeight="1" thickBot="1" x14ac:dyDescent="0.3">
      <c r="A27966" s="16" t="s">
        <v>147</v>
      </c>
      <c r="B27966" s="17"/>
      <c r="C27966" s="17"/>
      <c r="D27966" s="17"/>
      <c r="E27966" s="17"/>
      <c r="F27966" s="17"/>
    </row>
    <row r="27967" spans="1:6" ht="15" customHeight="1" x14ac:dyDescent="0.25">
      <c r="A27967" s="67" t="s">
        <v>144</v>
      </c>
      <c r="B27967" s="68" t="s">
        <v>148</v>
      </c>
      <c r="C27967" s="69" t="s">
        <v>90</v>
      </c>
      <c r="D27967" s="69" t="s">
        <v>91</v>
      </c>
      <c r="E27967" s="70" t="s">
        <v>93</v>
      </c>
      <c r="F27967" s="71"/>
    </row>
    <row r="27968" spans="1:6" ht="15" customHeight="1" thickBot="1" x14ac:dyDescent="0.3">
      <c r="A27968" s="72"/>
      <c r="B27968" s="73"/>
      <c r="C27968" s="74"/>
      <c r="D27968" s="74"/>
      <c r="E27968" s="75" t="s">
        <v>94</v>
      </c>
      <c r="F27968" s="76" t="s">
        <v>95</v>
      </c>
    </row>
    <row r="27969" spans="1:6" ht="14.1" customHeight="1" x14ac:dyDescent="0.25">
      <c r="A27969" s="44" t="s">
        <v>145</v>
      </c>
      <c r="B27969" s="106">
        <v>0.24210256608175681</v>
      </c>
      <c r="C27969" s="53">
        <v>2.5485899872739371E-3</v>
      </c>
      <c r="D27969" s="53">
        <v>133.81062960053552</v>
      </c>
      <c r="E27969" s="53">
        <v>0.23706183415888388</v>
      </c>
      <c r="F27969" s="54">
        <v>0.24714329800462975</v>
      </c>
    </row>
    <row r="27970" spans="1:6" ht="14.1" customHeight="1" thickBot="1" x14ac:dyDescent="0.3">
      <c r="A27970" s="48" t="s">
        <v>146</v>
      </c>
      <c r="B27970" s="65">
        <v>0.24554049899099481</v>
      </c>
      <c r="C27970" s="57">
        <v>2.5810090536329952E-3</v>
      </c>
      <c r="D27970" s="57">
        <v>136.26432004793941</v>
      </c>
      <c r="E27970" s="57">
        <v>0.24043648559432027</v>
      </c>
      <c r="F27970" s="58">
        <v>0.25064451238766933</v>
      </c>
    </row>
    <row r="27971" spans="1:6" ht="15" customHeight="1" x14ac:dyDescent="0.25">
      <c r="A27971" s="42" t="s">
        <v>388</v>
      </c>
      <c r="B27971" s="43"/>
      <c r="C27971" s="43"/>
      <c r="D27971" s="43"/>
      <c r="E27971" s="43"/>
      <c r="F27971" s="43"/>
    </row>
    <row r="27974" spans="1:6" ht="16.5" x14ac:dyDescent="0.25">
      <c r="A27974" t="s">
        <v>149</v>
      </c>
    </row>
    <row r="27976" spans="1:6" ht="18" customHeight="1" thickBot="1" x14ac:dyDescent="0.3">
      <c r="A27976" s="1" t="s">
        <v>143</v>
      </c>
      <c r="B27976" s="2"/>
      <c r="C27976" s="2"/>
      <c r="D27976" s="2"/>
      <c r="E27976" s="2"/>
      <c r="F27976" s="2"/>
    </row>
    <row r="27977" spans="1:6" ht="14.1" customHeight="1" x14ac:dyDescent="0.25">
      <c r="A27977" s="101" t="s">
        <v>88</v>
      </c>
      <c r="B27977" s="4"/>
      <c r="C27977" s="102" t="s">
        <v>150</v>
      </c>
      <c r="D27977" s="107"/>
      <c r="E27977" s="107"/>
      <c r="F27977" s="103"/>
    </row>
    <row r="27978" spans="1:6" ht="15" customHeight="1" thickBot="1" x14ac:dyDescent="0.3">
      <c r="A27978" s="13"/>
      <c r="B27978" s="104"/>
      <c r="C27978" s="105" t="s">
        <v>151</v>
      </c>
      <c r="D27978" s="75" t="s">
        <v>152</v>
      </c>
      <c r="E27978" s="75" t="s">
        <v>153</v>
      </c>
      <c r="F27978" s="76" t="s">
        <v>154</v>
      </c>
    </row>
    <row r="27979" spans="1:6" ht="14.1" customHeight="1" x14ac:dyDescent="0.25">
      <c r="A27979" s="3" t="s">
        <v>36</v>
      </c>
      <c r="B27979" s="23" t="s">
        <v>37</v>
      </c>
      <c r="C27979" s="24">
        <v>1</v>
      </c>
      <c r="D27979" s="26">
        <v>1</v>
      </c>
      <c r="E27979" s="26">
        <v>1</v>
      </c>
      <c r="F27979" s="63">
        <v>1</v>
      </c>
    </row>
    <row r="27980" spans="1:6" ht="14.1" customHeight="1" x14ac:dyDescent="0.25">
      <c r="A27980" s="11"/>
      <c r="B27980" s="9" t="s">
        <v>63</v>
      </c>
      <c r="C27980" s="64">
        <v>0.5</v>
      </c>
      <c r="D27980" s="55">
        <v>0.5</v>
      </c>
      <c r="E27980" s="55">
        <v>0.5</v>
      </c>
      <c r="F27980" s="56">
        <v>0.5</v>
      </c>
    </row>
    <row r="27981" spans="1:6" ht="14.1" customHeight="1" x14ac:dyDescent="0.25">
      <c r="A27981" s="11"/>
      <c r="B27981" s="9" t="s">
        <v>64</v>
      </c>
      <c r="C27981" s="64">
        <v>0.5</v>
      </c>
      <c r="D27981" s="55">
        <v>0.5</v>
      </c>
      <c r="E27981" s="55">
        <v>0.5</v>
      </c>
      <c r="F27981" s="56">
        <v>0.5</v>
      </c>
    </row>
    <row r="27982" spans="1:6" ht="14.1" customHeight="1" x14ac:dyDescent="0.25">
      <c r="A27982" s="11"/>
      <c r="B27982" s="9" t="s">
        <v>65</v>
      </c>
      <c r="C27982" s="29">
        <v>1</v>
      </c>
      <c r="D27982" s="31">
        <v>0</v>
      </c>
      <c r="E27982" s="31">
        <v>0</v>
      </c>
      <c r="F27982" s="35">
        <v>0</v>
      </c>
    </row>
    <row r="27983" spans="1:6" ht="14.1" customHeight="1" x14ac:dyDescent="0.25">
      <c r="A27983" s="11"/>
      <c r="B27983" s="9" t="s">
        <v>66</v>
      </c>
      <c r="C27983" s="29">
        <v>0</v>
      </c>
      <c r="D27983" s="31">
        <v>1</v>
      </c>
      <c r="E27983" s="31">
        <v>0</v>
      </c>
      <c r="F27983" s="35">
        <v>0</v>
      </c>
    </row>
    <row r="27984" spans="1:6" ht="14.1" customHeight="1" x14ac:dyDescent="0.25">
      <c r="A27984" s="11"/>
      <c r="B27984" s="9" t="s">
        <v>67</v>
      </c>
      <c r="C27984" s="29">
        <v>0</v>
      </c>
      <c r="D27984" s="31">
        <v>0</v>
      </c>
      <c r="E27984" s="31">
        <v>1</v>
      </c>
      <c r="F27984" s="35">
        <v>0</v>
      </c>
    </row>
    <row r="27985" spans="1:6" ht="14.1" customHeight="1" x14ac:dyDescent="0.25">
      <c r="A27985" s="11"/>
      <c r="B27985" s="9" t="s">
        <v>68</v>
      </c>
      <c r="C27985" s="29">
        <v>0</v>
      </c>
      <c r="D27985" s="31">
        <v>0</v>
      </c>
      <c r="E27985" s="31">
        <v>0</v>
      </c>
      <c r="F27985" s="35">
        <v>1</v>
      </c>
    </row>
    <row r="27986" spans="1:6" ht="24" customHeight="1" x14ac:dyDescent="0.25">
      <c r="A27986" s="11"/>
      <c r="B27986" s="9" t="s">
        <v>69</v>
      </c>
      <c r="C27986" s="64">
        <v>0.5</v>
      </c>
      <c r="D27986" s="31">
        <v>0</v>
      </c>
      <c r="E27986" s="31">
        <v>0</v>
      </c>
      <c r="F27986" s="35">
        <v>0</v>
      </c>
    </row>
    <row r="27987" spans="1:6" ht="24" customHeight="1" x14ac:dyDescent="0.25">
      <c r="A27987" s="11"/>
      <c r="B27987" s="9" t="s">
        <v>70</v>
      </c>
      <c r="C27987" s="29">
        <v>0</v>
      </c>
      <c r="D27987" s="55">
        <v>0.5</v>
      </c>
      <c r="E27987" s="31">
        <v>0</v>
      </c>
      <c r="F27987" s="35">
        <v>0</v>
      </c>
    </row>
    <row r="27988" spans="1:6" ht="24" customHeight="1" x14ac:dyDescent="0.25">
      <c r="A27988" s="11"/>
      <c r="B27988" s="9" t="s">
        <v>71</v>
      </c>
      <c r="C27988" s="29">
        <v>0</v>
      </c>
      <c r="D27988" s="31">
        <v>0</v>
      </c>
      <c r="E27988" s="55">
        <v>0.5</v>
      </c>
      <c r="F27988" s="35">
        <v>0</v>
      </c>
    </row>
    <row r="27989" spans="1:6" ht="24" customHeight="1" x14ac:dyDescent="0.25">
      <c r="A27989" s="11"/>
      <c r="B27989" s="9" t="s">
        <v>72</v>
      </c>
      <c r="C27989" s="29">
        <v>0</v>
      </c>
      <c r="D27989" s="31">
        <v>0</v>
      </c>
      <c r="E27989" s="31">
        <v>0</v>
      </c>
      <c r="F27989" s="56">
        <v>0.5</v>
      </c>
    </row>
    <row r="27990" spans="1:6" ht="24" customHeight="1" x14ac:dyDescent="0.25">
      <c r="A27990" s="11"/>
      <c r="B27990" s="9" t="s">
        <v>73</v>
      </c>
      <c r="C27990" s="64">
        <v>0.5</v>
      </c>
      <c r="D27990" s="31">
        <v>0</v>
      </c>
      <c r="E27990" s="31">
        <v>0</v>
      </c>
      <c r="F27990" s="35">
        <v>0</v>
      </c>
    </row>
    <row r="27991" spans="1:6" ht="24" customHeight="1" x14ac:dyDescent="0.25">
      <c r="A27991" s="11"/>
      <c r="B27991" s="9" t="s">
        <v>74</v>
      </c>
      <c r="C27991" s="29">
        <v>0</v>
      </c>
      <c r="D27991" s="55">
        <v>0.5</v>
      </c>
      <c r="E27991" s="31">
        <v>0</v>
      </c>
      <c r="F27991" s="35">
        <v>0</v>
      </c>
    </row>
    <row r="27992" spans="1:6" ht="24" customHeight="1" x14ac:dyDescent="0.25">
      <c r="A27992" s="11"/>
      <c r="B27992" s="9" t="s">
        <v>75</v>
      </c>
      <c r="C27992" s="29">
        <v>0</v>
      </c>
      <c r="D27992" s="31">
        <v>0</v>
      </c>
      <c r="E27992" s="55">
        <v>0.5</v>
      </c>
      <c r="F27992" s="35">
        <v>0</v>
      </c>
    </row>
    <row r="27993" spans="1:6" ht="24" customHeight="1" thickBot="1" x14ac:dyDescent="0.3">
      <c r="A27993" s="13"/>
      <c r="B27993" s="14" t="s">
        <v>76</v>
      </c>
      <c r="C27993" s="38">
        <v>0</v>
      </c>
      <c r="D27993" s="40">
        <v>0</v>
      </c>
      <c r="E27993" s="40">
        <v>0</v>
      </c>
      <c r="F27993" s="58">
        <v>0.5</v>
      </c>
    </row>
    <row r="27995" spans="1:6" ht="20.100000000000001" customHeight="1" thickBot="1" x14ac:dyDescent="0.3">
      <c r="A27995" s="16" t="s">
        <v>147</v>
      </c>
      <c r="B27995" s="17"/>
      <c r="C27995" s="17"/>
      <c r="D27995" s="17"/>
      <c r="E27995" s="17"/>
      <c r="F27995" s="17"/>
    </row>
    <row r="27996" spans="1:6" ht="15" customHeight="1" x14ac:dyDescent="0.25">
      <c r="A27996" s="67" t="s">
        <v>150</v>
      </c>
      <c r="B27996" s="68" t="s">
        <v>148</v>
      </c>
      <c r="C27996" s="69" t="s">
        <v>90</v>
      </c>
      <c r="D27996" s="69" t="s">
        <v>91</v>
      </c>
      <c r="E27996" s="70" t="s">
        <v>93</v>
      </c>
      <c r="F27996" s="71"/>
    </row>
    <row r="27997" spans="1:6" ht="15" customHeight="1" thickBot="1" x14ac:dyDescent="0.3">
      <c r="A27997" s="72"/>
      <c r="B27997" s="73"/>
      <c r="C27997" s="74"/>
      <c r="D27997" s="74"/>
      <c r="E27997" s="75" t="s">
        <v>94</v>
      </c>
      <c r="F27997" s="76" t="s">
        <v>95</v>
      </c>
    </row>
    <row r="27998" spans="1:6" ht="14.1" customHeight="1" x14ac:dyDescent="0.25">
      <c r="A27998" s="44" t="s">
        <v>151</v>
      </c>
      <c r="B27998" s="106">
        <v>0.2922178377919229</v>
      </c>
      <c r="C27998" s="53">
        <v>3.6121814994582442E-3</v>
      </c>
      <c r="D27998" s="53">
        <v>454.82819933234254</v>
      </c>
      <c r="E27998" s="53">
        <v>0.28511920252082384</v>
      </c>
      <c r="F27998" s="54">
        <v>0.29931647306302195</v>
      </c>
    </row>
    <row r="27999" spans="1:6" ht="14.1" customHeight="1" x14ac:dyDescent="0.25">
      <c r="A27999" s="46" t="s">
        <v>152</v>
      </c>
      <c r="B27999" s="64">
        <v>0.26963396588692268</v>
      </c>
      <c r="C27999" s="55">
        <v>3.3511302823317412E-3</v>
      </c>
      <c r="D27999" s="55">
        <v>453.03692029202563</v>
      </c>
      <c r="E27999" s="55">
        <v>0.26304827727396557</v>
      </c>
      <c r="F27999" s="56">
        <v>0.27621965449987979</v>
      </c>
    </row>
    <row r="28000" spans="1:6" ht="14.1" customHeight="1" x14ac:dyDescent="0.25">
      <c r="A28000" s="46" t="s">
        <v>153</v>
      </c>
      <c r="B28000" s="64">
        <v>0.23556280869158527</v>
      </c>
      <c r="C28000" s="55">
        <v>3.1973141309931466E-3</v>
      </c>
      <c r="D28000" s="55">
        <v>451.76217322266376</v>
      </c>
      <c r="E28000" s="55">
        <v>0.22927935426262008</v>
      </c>
      <c r="F28000" s="56">
        <v>0.24184626312055046</v>
      </c>
    </row>
    <row r="28001" spans="1:10" ht="14.1" customHeight="1" thickBot="1" x14ac:dyDescent="0.3">
      <c r="A28001" s="48" t="s">
        <v>154</v>
      </c>
      <c r="B28001" s="65">
        <v>0.17787151777507243</v>
      </c>
      <c r="C28001" s="57">
        <v>3.1241993978922251E-3</v>
      </c>
      <c r="D28001" s="57">
        <v>451.66624717453652</v>
      </c>
      <c r="E28001" s="57">
        <v>0.17173174703670741</v>
      </c>
      <c r="F28001" s="58">
        <v>0.18401128851343745</v>
      </c>
    </row>
    <row r="28002" spans="1:10" ht="15" customHeight="1" x14ac:dyDescent="0.25">
      <c r="A28002" s="42" t="s">
        <v>388</v>
      </c>
      <c r="B28002" s="43"/>
      <c r="C28002" s="43"/>
      <c r="D28002" s="43"/>
      <c r="E28002" s="43"/>
      <c r="F28002" s="43"/>
    </row>
    <row r="28005" spans="1:10" ht="16.5" x14ac:dyDescent="0.25">
      <c r="A28005" t="s">
        <v>155</v>
      </c>
    </row>
    <row r="28007" spans="1:10" ht="18" customHeight="1" thickBot="1" x14ac:dyDescent="0.3">
      <c r="A28007" s="1" t="s">
        <v>143</v>
      </c>
      <c r="B28007" s="2"/>
      <c r="C28007" s="2"/>
      <c r="D28007" s="2"/>
      <c r="E28007" s="2"/>
      <c r="F28007" s="2"/>
      <c r="G28007" s="2"/>
      <c r="H28007" s="2"/>
      <c r="I28007" s="2"/>
      <c r="J28007" s="2"/>
    </row>
    <row r="28008" spans="1:10" ht="14.1" customHeight="1" x14ac:dyDescent="0.25">
      <c r="A28008" s="101" t="s">
        <v>88</v>
      </c>
      <c r="B28008" s="4"/>
      <c r="C28008" s="102" t="s">
        <v>144</v>
      </c>
      <c r="D28008" s="107"/>
      <c r="E28008" s="107"/>
      <c r="F28008" s="107"/>
      <c r="G28008" s="107"/>
      <c r="H28008" s="107"/>
      <c r="I28008" s="107"/>
      <c r="J28008" s="103"/>
    </row>
    <row r="28009" spans="1:10" ht="15" customHeight="1" x14ac:dyDescent="0.25">
      <c r="A28009" s="11"/>
      <c r="B28009" s="7"/>
      <c r="C28009" s="108" t="s">
        <v>145</v>
      </c>
      <c r="D28009" s="109"/>
      <c r="E28009" s="109"/>
      <c r="F28009" s="110"/>
      <c r="G28009" s="111" t="s">
        <v>146</v>
      </c>
      <c r="H28009" s="109"/>
      <c r="I28009" s="109"/>
      <c r="J28009" s="112"/>
    </row>
    <row r="28010" spans="1:10" ht="14.1" customHeight="1" x14ac:dyDescent="0.25">
      <c r="A28010" s="11"/>
      <c r="B28010" s="7"/>
      <c r="C28010" s="108" t="s">
        <v>150</v>
      </c>
      <c r="D28010" s="109"/>
      <c r="E28010" s="109"/>
      <c r="F28010" s="110"/>
      <c r="G28010" s="111" t="s">
        <v>150</v>
      </c>
      <c r="H28010" s="109"/>
      <c r="I28010" s="109"/>
      <c r="J28010" s="112"/>
    </row>
    <row r="28011" spans="1:10" ht="15" customHeight="1" thickBot="1" x14ac:dyDescent="0.3">
      <c r="A28011" s="13"/>
      <c r="B28011" s="104"/>
      <c r="C28011" s="105" t="s">
        <v>151</v>
      </c>
      <c r="D28011" s="75" t="s">
        <v>152</v>
      </c>
      <c r="E28011" s="75" t="s">
        <v>153</v>
      </c>
      <c r="F28011" s="75" t="s">
        <v>154</v>
      </c>
      <c r="G28011" s="75" t="s">
        <v>151</v>
      </c>
      <c r="H28011" s="75" t="s">
        <v>152</v>
      </c>
      <c r="I28011" s="75" t="s">
        <v>153</v>
      </c>
      <c r="J28011" s="76" t="s">
        <v>154</v>
      </c>
    </row>
    <row r="28012" spans="1:10" ht="14.1" customHeight="1" x14ac:dyDescent="0.25">
      <c r="A28012" s="3" t="s">
        <v>36</v>
      </c>
      <c r="B28012" s="23" t="s">
        <v>37</v>
      </c>
      <c r="C28012" s="24">
        <v>1</v>
      </c>
      <c r="D28012" s="26">
        <v>1</v>
      </c>
      <c r="E28012" s="26">
        <v>1</v>
      </c>
      <c r="F28012" s="26">
        <v>1</v>
      </c>
      <c r="G28012" s="26">
        <v>1</v>
      </c>
      <c r="H28012" s="26">
        <v>1</v>
      </c>
      <c r="I28012" s="26">
        <v>1</v>
      </c>
      <c r="J28012" s="63">
        <v>1</v>
      </c>
    </row>
    <row r="28013" spans="1:10" ht="14.1" customHeight="1" x14ac:dyDescent="0.25">
      <c r="A28013" s="11"/>
      <c r="B28013" s="9" t="s">
        <v>63</v>
      </c>
      <c r="C28013" s="29">
        <v>1</v>
      </c>
      <c r="D28013" s="31">
        <v>1</v>
      </c>
      <c r="E28013" s="31">
        <v>1</v>
      </c>
      <c r="F28013" s="31">
        <v>1</v>
      </c>
      <c r="G28013" s="31">
        <v>0</v>
      </c>
      <c r="H28013" s="31">
        <v>0</v>
      </c>
      <c r="I28013" s="31">
        <v>0</v>
      </c>
      <c r="J28013" s="35">
        <v>0</v>
      </c>
    </row>
    <row r="28014" spans="1:10" ht="14.1" customHeight="1" x14ac:dyDescent="0.25">
      <c r="A28014" s="11"/>
      <c r="B28014" s="9" t="s">
        <v>64</v>
      </c>
      <c r="C28014" s="29">
        <v>0</v>
      </c>
      <c r="D28014" s="31">
        <v>0</v>
      </c>
      <c r="E28014" s="31">
        <v>0</v>
      </c>
      <c r="F28014" s="31">
        <v>0</v>
      </c>
      <c r="G28014" s="31">
        <v>1</v>
      </c>
      <c r="H28014" s="31">
        <v>1</v>
      </c>
      <c r="I28014" s="31">
        <v>1</v>
      </c>
      <c r="J28014" s="35">
        <v>1</v>
      </c>
    </row>
    <row r="28015" spans="1:10" ht="14.1" customHeight="1" x14ac:dyDescent="0.25">
      <c r="A28015" s="11"/>
      <c r="B28015" s="9" t="s">
        <v>65</v>
      </c>
      <c r="C28015" s="29">
        <v>1</v>
      </c>
      <c r="D28015" s="31">
        <v>0</v>
      </c>
      <c r="E28015" s="31">
        <v>0</v>
      </c>
      <c r="F28015" s="31">
        <v>0</v>
      </c>
      <c r="G28015" s="31">
        <v>1</v>
      </c>
      <c r="H28015" s="31">
        <v>0</v>
      </c>
      <c r="I28015" s="31">
        <v>0</v>
      </c>
      <c r="J28015" s="35">
        <v>0</v>
      </c>
    </row>
    <row r="28016" spans="1:10" ht="14.1" customHeight="1" x14ac:dyDescent="0.25">
      <c r="A28016" s="11"/>
      <c r="B28016" s="9" t="s">
        <v>66</v>
      </c>
      <c r="C28016" s="29">
        <v>0</v>
      </c>
      <c r="D28016" s="31">
        <v>1</v>
      </c>
      <c r="E28016" s="31">
        <v>0</v>
      </c>
      <c r="F28016" s="31">
        <v>0</v>
      </c>
      <c r="G28016" s="31">
        <v>0</v>
      </c>
      <c r="H28016" s="31">
        <v>1</v>
      </c>
      <c r="I28016" s="31">
        <v>0</v>
      </c>
      <c r="J28016" s="35">
        <v>0</v>
      </c>
    </row>
    <row r="28017" spans="1:10" ht="14.1" customHeight="1" x14ac:dyDescent="0.25">
      <c r="A28017" s="11"/>
      <c r="B28017" s="9" t="s">
        <v>67</v>
      </c>
      <c r="C28017" s="29">
        <v>0</v>
      </c>
      <c r="D28017" s="31">
        <v>0</v>
      </c>
      <c r="E28017" s="31">
        <v>1</v>
      </c>
      <c r="F28017" s="31">
        <v>0</v>
      </c>
      <c r="G28017" s="31">
        <v>0</v>
      </c>
      <c r="H28017" s="31">
        <v>0</v>
      </c>
      <c r="I28017" s="31">
        <v>1</v>
      </c>
      <c r="J28017" s="35">
        <v>0</v>
      </c>
    </row>
    <row r="28018" spans="1:10" ht="14.1" customHeight="1" x14ac:dyDescent="0.25">
      <c r="A28018" s="11"/>
      <c r="B28018" s="9" t="s">
        <v>68</v>
      </c>
      <c r="C28018" s="29">
        <v>0</v>
      </c>
      <c r="D28018" s="31">
        <v>0</v>
      </c>
      <c r="E28018" s="31">
        <v>0</v>
      </c>
      <c r="F28018" s="31">
        <v>1</v>
      </c>
      <c r="G28018" s="31">
        <v>0</v>
      </c>
      <c r="H28018" s="31">
        <v>0</v>
      </c>
      <c r="I28018" s="31">
        <v>0</v>
      </c>
      <c r="J28018" s="35">
        <v>1</v>
      </c>
    </row>
    <row r="28019" spans="1:10" ht="24" customHeight="1" x14ac:dyDescent="0.25">
      <c r="A28019" s="11"/>
      <c r="B28019" s="9" t="s">
        <v>69</v>
      </c>
      <c r="C28019" s="29">
        <v>1</v>
      </c>
      <c r="D28019" s="31">
        <v>0</v>
      </c>
      <c r="E28019" s="31">
        <v>0</v>
      </c>
      <c r="F28019" s="31">
        <v>0</v>
      </c>
      <c r="G28019" s="31">
        <v>0</v>
      </c>
      <c r="H28019" s="31">
        <v>0</v>
      </c>
      <c r="I28019" s="31">
        <v>0</v>
      </c>
      <c r="J28019" s="35">
        <v>0</v>
      </c>
    </row>
    <row r="28020" spans="1:10" ht="24" customHeight="1" x14ac:dyDescent="0.25">
      <c r="A28020" s="11"/>
      <c r="B28020" s="9" t="s">
        <v>70</v>
      </c>
      <c r="C28020" s="29">
        <v>0</v>
      </c>
      <c r="D28020" s="31">
        <v>1</v>
      </c>
      <c r="E28020" s="31">
        <v>0</v>
      </c>
      <c r="F28020" s="31">
        <v>0</v>
      </c>
      <c r="G28020" s="31">
        <v>0</v>
      </c>
      <c r="H28020" s="31">
        <v>0</v>
      </c>
      <c r="I28020" s="31">
        <v>0</v>
      </c>
      <c r="J28020" s="35">
        <v>0</v>
      </c>
    </row>
    <row r="28021" spans="1:10" ht="24" customHeight="1" x14ac:dyDescent="0.25">
      <c r="A28021" s="11"/>
      <c r="B28021" s="9" t="s">
        <v>71</v>
      </c>
      <c r="C28021" s="29">
        <v>0</v>
      </c>
      <c r="D28021" s="31">
        <v>0</v>
      </c>
      <c r="E28021" s="31">
        <v>1</v>
      </c>
      <c r="F28021" s="31">
        <v>0</v>
      </c>
      <c r="G28021" s="31">
        <v>0</v>
      </c>
      <c r="H28021" s="31">
        <v>0</v>
      </c>
      <c r="I28021" s="31">
        <v>0</v>
      </c>
      <c r="J28021" s="35">
        <v>0</v>
      </c>
    </row>
    <row r="28022" spans="1:10" ht="24" customHeight="1" x14ac:dyDescent="0.25">
      <c r="A28022" s="11"/>
      <c r="B28022" s="9" t="s">
        <v>72</v>
      </c>
      <c r="C28022" s="29">
        <v>0</v>
      </c>
      <c r="D28022" s="31">
        <v>0</v>
      </c>
      <c r="E28022" s="31">
        <v>0</v>
      </c>
      <c r="F28022" s="31">
        <v>1</v>
      </c>
      <c r="G28022" s="31">
        <v>0</v>
      </c>
      <c r="H28022" s="31">
        <v>0</v>
      </c>
      <c r="I28022" s="31">
        <v>0</v>
      </c>
      <c r="J28022" s="35">
        <v>0</v>
      </c>
    </row>
    <row r="28023" spans="1:10" ht="24" customHeight="1" x14ac:dyDescent="0.25">
      <c r="A28023" s="11"/>
      <c r="B28023" s="9" t="s">
        <v>73</v>
      </c>
      <c r="C28023" s="29">
        <v>0</v>
      </c>
      <c r="D28023" s="31">
        <v>0</v>
      </c>
      <c r="E28023" s="31">
        <v>0</v>
      </c>
      <c r="F28023" s="31">
        <v>0</v>
      </c>
      <c r="G28023" s="31">
        <v>1</v>
      </c>
      <c r="H28023" s="31">
        <v>0</v>
      </c>
      <c r="I28023" s="31">
        <v>0</v>
      </c>
      <c r="J28023" s="35">
        <v>0</v>
      </c>
    </row>
    <row r="28024" spans="1:10" ht="24" customHeight="1" x14ac:dyDescent="0.25">
      <c r="A28024" s="11"/>
      <c r="B28024" s="9" t="s">
        <v>74</v>
      </c>
      <c r="C28024" s="29">
        <v>0</v>
      </c>
      <c r="D28024" s="31">
        <v>0</v>
      </c>
      <c r="E28024" s="31">
        <v>0</v>
      </c>
      <c r="F28024" s="31">
        <v>0</v>
      </c>
      <c r="G28024" s="31">
        <v>0</v>
      </c>
      <c r="H28024" s="31">
        <v>1</v>
      </c>
      <c r="I28024" s="31">
        <v>0</v>
      </c>
      <c r="J28024" s="35">
        <v>0</v>
      </c>
    </row>
    <row r="28025" spans="1:10" ht="24" customHeight="1" x14ac:dyDescent="0.25">
      <c r="A28025" s="11"/>
      <c r="B28025" s="9" t="s">
        <v>75</v>
      </c>
      <c r="C28025" s="29">
        <v>0</v>
      </c>
      <c r="D28025" s="31">
        <v>0</v>
      </c>
      <c r="E28025" s="31">
        <v>0</v>
      </c>
      <c r="F28025" s="31">
        <v>0</v>
      </c>
      <c r="G28025" s="31">
        <v>0</v>
      </c>
      <c r="H28025" s="31">
        <v>0</v>
      </c>
      <c r="I28025" s="31">
        <v>1</v>
      </c>
      <c r="J28025" s="35">
        <v>0</v>
      </c>
    </row>
    <row r="28026" spans="1:10" ht="24" customHeight="1" thickBot="1" x14ac:dyDescent="0.3">
      <c r="A28026" s="13"/>
      <c r="B28026" s="14" t="s">
        <v>76</v>
      </c>
      <c r="C28026" s="38">
        <v>0</v>
      </c>
      <c r="D28026" s="40">
        <v>0</v>
      </c>
      <c r="E28026" s="40">
        <v>0</v>
      </c>
      <c r="F28026" s="40">
        <v>0</v>
      </c>
      <c r="G28026" s="40">
        <v>0</v>
      </c>
      <c r="H28026" s="40">
        <v>0</v>
      </c>
      <c r="I28026" s="40">
        <v>0</v>
      </c>
      <c r="J28026" s="66">
        <v>1</v>
      </c>
    </row>
    <row r="28028" spans="1:10" ht="20.100000000000001" customHeight="1" thickBot="1" x14ac:dyDescent="0.3">
      <c r="A28028" s="16" t="s">
        <v>147</v>
      </c>
      <c r="B28028" s="17"/>
      <c r="C28028" s="17"/>
      <c r="D28028" s="17"/>
      <c r="E28028" s="17"/>
      <c r="F28028" s="17"/>
      <c r="G28028" s="17"/>
    </row>
    <row r="28029" spans="1:10" ht="15" customHeight="1" x14ac:dyDescent="0.25">
      <c r="A28029" s="101" t="s">
        <v>144</v>
      </c>
      <c r="B28029" s="113" t="s">
        <v>150</v>
      </c>
      <c r="C28029" s="68" t="s">
        <v>148</v>
      </c>
      <c r="D28029" s="69" t="s">
        <v>90</v>
      </c>
      <c r="E28029" s="69" t="s">
        <v>91</v>
      </c>
      <c r="F28029" s="70" t="s">
        <v>93</v>
      </c>
      <c r="G28029" s="71"/>
    </row>
    <row r="28030" spans="1:10" ht="15" customHeight="1" thickBot="1" x14ac:dyDescent="0.3">
      <c r="A28030" s="91"/>
      <c r="B28030" s="37"/>
      <c r="C28030" s="73"/>
      <c r="D28030" s="74"/>
      <c r="E28030" s="74"/>
      <c r="F28030" s="75" t="s">
        <v>94</v>
      </c>
      <c r="G28030" s="76" t="s">
        <v>95</v>
      </c>
    </row>
    <row r="28031" spans="1:10" ht="14.1" customHeight="1" x14ac:dyDescent="0.25">
      <c r="A28031" s="3" t="s">
        <v>145</v>
      </c>
      <c r="B28031" s="23" t="s">
        <v>151</v>
      </c>
      <c r="C28031" s="106">
        <v>0.29971347833199197</v>
      </c>
      <c r="D28031" s="53">
        <v>5.0292295847281718E-3</v>
      </c>
      <c r="E28031" s="53">
        <v>454.65714715589331</v>
      </c>
      <c r="F28031" s="53">
        <v>0.2898300595843894</v>
      </c>
      <c r="G28031" s="54">
        <v>0.30959689707959454</v>
      </c>
    </row>
    <row r="28032" spans="1:10" ht="14.1" customHeight="1" x14ac:dyDescent="0.25">
      <c r="A28032" s="28"/>
      <c r="B28032" s="9" t="s">
        <v>152</v>
      </c>
      <c r="C28032" s="64">
        <v>0.27553682448960526</v>
      </c>
      <c r="D28032" s="55">
        <v>4.6341373082626359E-3</v>
      </c>
      <c r="E28032" s="55">
        <v>452.46171097529452</v>
      </c>
      <c r="F28032" s="55">
        <v>0.26642972131685344</v>
      </c>
      <c r="G28032" s="56">
        <v>0.28464392766235708</v>
      </c>
    </row>
    <row r="28033" spans="1:7" ht="14.1" customHeight="1" x14ac:dyDescent="0.25">
      <c r="A28033" s="28"/>
      <c r="B28033" s="9" t="s">
        <v>153</v>
      </c>
      <c r="C28033" s="64">
        <v>0.22268204044467838</v>
      </c>
      <c r="D28033" s="55">
        <v>4.5215362276736139E-3</v>
      </c>
      <c r="E28033" s="55">
        <v>451.85445910540437</v>
      </c>
      <c r="F28033" s="55">
        <v>0.21379619123345234</v>
      </c>
      <c r="G28033" s="56">
        <v>0.23156788965590441</v>
      </c>
    </row>
    <row r="28034" spans="1:7" ht="14.1" customHeight="1" x14ac:dyDescent="0.25">
      <c r="A28034" s="114"/>
      <c r="B28034" s="115" t="s">
        <v>154</v>
      </c>
      <c r="C28034" s="116">
        <v>0.17047792106075163</v>
      </c>
      <c r="D28034" s="117">
        <v>4.4851487372606644E-3</v>
      </c>
      <c r="E28034" s="117">
        <v>452.07196461312719</v>
      </c>
      <c r="F28034" s="117">
        <v>0.1616635929506115</v>
      </c>
      <c r="G28034" s="118">
        <v>0.17929224917089176</v>
      </c>
    </row>
    <row r="28035" spans="1:7" ht="14.1" customHeight="1" x14ac:dyDescent="0.25">
      <c r="A28035" s="119" t="s">
        <v>146</v>
      </c>
      <c r="B28035" s="120" t="s">
        <v>151</v>
      </c>
      <c r="C28035" s="121">
        <v>0.28472219725185377</v>
      </c>
      <c r="D28035" s="122">
        <v>5.1863542613485789E-3</v>
      </c>
      <c r="E28035" s="122">
        <v>454.98017958179622</v>
      </c>
      <c r="F28035" s="122">
        <v>0.27453001712945163</v>
      </c>
      <c r="G28035" s="123">
        <v>0.29491437737425591</v>
      </c>
    </row>
    <row r="28036" spans="1:7" ht="14.1" customHeight="1" x14ac:dyDescent="0.25">
      <c r="A28036" s="28"/>
      <c r="B28036" s="9" t="s">
        <v>152</v>
      </c>
      <c r="C28036" s="64">
        <v>0.26373110728424004</v>
      </c>
      <c r="D28036" s="55">
        <v>4.8420107481098778E-3</v>
      </c>
      <c r="E28036" s="55">
        <v>453.5229145917292</v>
      </c>
      <c r="F28036" s="55">
        <v>0.25421554661314638</v>
      </c>
      <c r="G28036" s="56">
        <v>0.2732466679553337</v>
      </c>
    </row>
    <row r="28037" spans="1:7" ht="14.1" customHeight="1" x14ac:dyDescent="0.25">
      <c r="A28037" s="28"/>
      <c r="B28037" s="9" t="s">
        <v>153</v>
      </c>
      <c r="C28037" s="64">
        <v>0.24844357693849217</v>
      </c>
      <c r="D28037" s="55">
        <v>4.521833781866479E-3</v>
      </c>
      <c r="E28037" s="55">
        <v>451.66896679491435</v>
      </c>
      <c r="F28037" s="55">
        <v>0.23955713316436872</v>
      </c>
      <c r="G28037" s="56">
        <v>0.25733002071261563</v>
      </c>
    </row>
    <row r="28038" spans="1:7" ht="14.1" customHeight="1" thickBot="1" x14ac:dyDescent="0.3">
      <c r="A28038" s="91"/>
      <c r="B28038" s="14" t="s">
        <v>154</v>
      </c>
      <c r="C28038" s="65">
        <v>0.1852651144893932</v>
      </c>
      <c r="D28038" s="57">
        <v>4.3503940414414913E-3</v>
      </c>
      <c r="E28038" s="57">
        <v>451.2149904179426</v>
      </c>
      <c r="F28038" s="57">
        <v>0.17671556613974437</v>
      </c>
      <c r="G28038" s="58">
        <v>0.19381466283904203</v>
      </c>
    </row>
    <row r="28039" spans="1:7" ht="15" customHeight="1" x14ac:dyDescent="0.25">
      <c r="A28039" s="42" t="s">
        <v>388</v>
      </c>
      <c r="B28039" s="43"/>
      <c r="C28039" s="43"/>
      <c r="D28039" s="43"/>
      <c r="E28039" s="43"/>
      <c r="F28039" s="43"/>
      <c r="G28039" s="43"/>
    </row>
    <row r="28042" spans="1:7" x14ac:dyDescent="0.25">
      <c r="A28042" t="s">
        <v>394</v>
      </c>
    </row>
    <row r="28045" spans="1:7" ht="16.5" x14ac:dyDescent="0.25">
      <c r="A28045" t="s">
        <v>1</v>
      </c>
    </row>
    <row r="28047" spans="1:7" ht="18" customHeight="1" thickBot="1" x14ac:dyDescent="0.3">
      <c r="A28047" s="1" t="s">
        <v>2</v>
      </c>
      <c r="B28047" s="2"/>
      <c r="C28047" s="2"/>
    </row>
    <row r="28048" spans="1:7" ht="14.1" customHeight="1" x14ac:dyDescent="0.25">
      <c r="A28048" s="3" t="s">
        <v>3</v>
      </c>
      <c r="B28048" s="4"/>
      <c r="C28048" s="5" t="s">
        <v>395</v>
      </c>
    </row>
    <row r="28049" spans="1:3" ht="14.1" customHeight="1" x14ac:dyDescent="0.25">
      <c r="A28049" s="6" t="s">
        <v>5</v>
      </c>
      <c r="B28049" s="7"/>
      <c r="C28049" s="8" t="s">
        <v>6</v>
      </c>
    </row>
    <row r="28050" spans="1:3" ht="24" customHeight="1" x14ac:dyDescent="0.25">
      <c r="A28050" s="6" t="s">
        <v>7</v>
      </c>
      <c r="B28050" s="9" t="s">
        <v>8</v>
      </c>
      <c r="C28050" s="10" t="s">
        <v>9</v>
      </c>
    </row>
    <row r="28051" spans="1:3" ht="14.1" customHeight="1" x14ac:dyDescent="0.25">
      <c r="A28051" s="11"/>
      <c r="B28051" s="9" t="s">
        <v>10</v>
      </c>
      <c r="C28051" s="8" t="s">
        <v>11</v>
      </c>
    </row>
    <row r="28052" spans="1:3" ht="14.1" customHeight="1" x14ac:dyDescent="0.25">
      <c r="A28052" s="11"/>
      <c r="B28052" s="9" t="s">
        <v>12</v>
      </c>
      <c r="C28052" s="8" t="s">
        <v>13</v>
      </c>
    </row>
    <row r="28053" spans="1:3" ht="14.1" customHeight="1" x14ac:dyDescent="0.25">
      <c r="A28053" s="11"/>
      <c r="B28053" s="9" t="s">
        <v>14</v>
      </c>
      <c r="C28053" s="8" t="s">
        <v>13</v>
      </c>
    </row>
    <row r="28054" spans="1:3" ht="14.1" customHeight="1" x14ac:dyDescent="0.25">
      <c r="A28054" s="11"/>
      <c r="B28054" s="9" t="s">
        <v>15</v>
      </c>
      <c r="C28054" s="8" t="s">
        <v>13</v>
      </c>
    </row>
    <row r="28055" spans="1:3" ht="24" customHeight="1" x14ac:dyDescent="0.25">
      <c r="A28055" s="11"/>
      <c r="B28055" s="9" t="s">
        <v>16</v>
      </c>
      <c r="C28055" s="12">
        <v>494</v>
      </c>
    </row>
    <row r="28056" spans="1:3" ht="24" customHeight="1" x14ac:dyDescent="0.25">
      <c r="A28056" s="6" t="s">
        <v>17</v>
      </c>
      <c r="B28056" s="9" t="s">
        <v>18</v>
      </c>
      <c r="C28056" s="8" t="s">
        <v>19</v>
      </c>
    </row>
    <row r="28057" spans="1:3" ht="33.950000000000003" customHeight="1" x14ac:dyDescent="0.25">
      <c r="A28057" s="11"/>
      <c r="B28057" s="9" t="s">
        <v>20</v>
      </c>
      <c r="C28057" s="8" t="s">
        <v>21</v>
      </c>
    </row>
    <row r="28058" spans="1:3" ht="409.6" customHeight="1" x14ac:dyDescent="0.25">
      <c r="A28058" s="6" t="s">
        <v>22</v>
      </c>
      <c r="B28058" s="7"/>
      <c r="C28058" s="8" t="s">
        <v>396</v>
      </c>
    </row>
    <row r="28059" spans="1:3" ht="14.1" customHeight="1" x14ac:dyDescent="0.25">
      <c r="A28059" s="6" t="s">
        <v>24</v>
      </c>
      <c r="B28059" s="9" t="s">
        <v>25</v>
      </c>
      <c r="C28059" s="10" t="s">
        <v>256</v>
      </c>
    </row>
    <row r="28060" spans="1:3" ht="14.1" customHeight="1" thickBot="1" x14ac:dyDescent="0.3">
      <c r="A28060" s="13"/>
      <c r="B28060" s="14" t="s">
        <v>27</v>
      </c>
      <c r="C28060" s="15" t="s">
        <v>240</v>
      </c>
    </row>
    <row r="28063" spans="1:3" x14ac:dyDescent="0.25">
      <c r="A28063" t="s">
        <v>29</v>
      </c>
    </row>
    <row r="28065" spans="1:7" ht="20.100000000000001" customHeight="1" thickBot="1" x14ac:dyDescent="0.3">
      <c r="A28065" s="16" t="s">
        <v>30</v>
      </c>
      <c r="B28065" s="17"/>
      <c r="C28065" s="17"/>
      <c r="D28065" s="17"/>
      <c r="E28065" s="17"/>
      <c r="F28065" s="17"/>
      <c r="G28065" s="17"/>
    </row>
    <row r="28066" spans="1:7" ht="24.95" customHeight="1" thickBot="1" x14ac:dyDescent="0.3">
      <c r="A28066" s="18"/>
      <c r="B28066" s="19"/>
      <c r="C28066" s="20" t="s">
        <v>31</v>
      </c>
      <c r="D28066" s="21" t="s">
        <v>32</v>
      </c>
      <c r="E28066" s="21" t="s">
        <v>33</v>
      </c>
      <c r="F28066" s="21" t="s">
        <v>34</v>
      </c>
      <c r="G28066" s="22" t="s">
        <v>35</v>
      </c>
    </row>
    <row r="28067" spans="1:7" ht="14.1" customHeight="1" x14ac:dyDescent="0.25">
      <c r="A28067" s="3" t="s">
        <v>36</v>
      </c>
      <c r="B28067" s="23" t="s">
        <v>37</v>
      </c>
      <c r="C28067" s="24">
        <v>1</v>
      </c>
      <c r="D28067" s="25"/>
      <c r="E28067" s="26">
        <v>1</v>
      </c>
      <c r="F28067" s="25"/>
      <c r="G28067" s="27"/>
    </row>
    <row r="28068" spans="1:7" ht="14.1" customHeight="1" x14ac:dyDescent="0.25">
      <c r="A28068" s="28"/>
      <c r="B28068" s="9" t="s">
        <v>38</v>
      </c>
      <c r="C28068" s="29">
        <v>2</v>
      </c>
      <c r="D28068" s="30"/>
      <c r="E28068" s="31">
        <v>1</v>
      </c>
      <c r="F28068" s="30"/>
      <c r="G28068" s="32"/>
    </row>
    <row r="28069" spans="1:7" ht="14.1" customHeight="1" x14ac:dyDescent="0.25">
      <c r="A28069" s="28"/>
      <c r="B28069" s="9" t="s">
        <v>39</v>
      </c>
      <c r="C28069" s="29">
        <v>4</v>
      </c>
      <c r="D28069" s="30"/>
      <c r="E28069" s="31">
        <v>3</v>
      </c>
      <c r="F28069" s="30"/>
      <c r="G28069" s="32"/>
    </row>
    <row r="28070" spans="1:7" ht="14.1" customHeight="1" x14ac:dyDescent="0.25">
      <c r="A28070" s="28"/>
      <c r="B28070" s="9" t="s">
        <v>40</v>
      </c>
      <c r="C28070" s="29">
        <v>8</v>
      </c>
      <c r="D28070" s="30"/>
      <c r="E28070" s="31">
        <v>3</v>
      </c>
      <c r="F28070" s="30"/>
      <c r="G28070" s="32"/>
    </row>
    <row r="28071" spans="1:7" ht="24" customHeight="1" x14ac:dyDescent="0.25">
      <c r="A28071" s="33" t="s">
        <v>41</v>
      </c>
      <c r="B28071" s="9" t="s">
        <v>39</v>
      </c>
      <c r="C28071" s="29">
        <v>4</v>
      </c>
      <c r="D28071" s="34" t="s">
        <v>169</v>
      </c>
      <c r="E28071" s="31">
        <v>4</v>
      </c>
      <c r="F28071" s="34" t="s">
        <v>43</v>
      </c>
      <c r="G28071" s="35">
        <v>139</v>
      </c>
    </row>
    <row r="28072" spans="1:7" ht="14.1" customHeight="1" thickBot="1" x14ac:dyDescent="0.3">
      <c r="A28072" s="36" t="s">
        <v>44</v>
      </c>
      <c r="B28072" s="37"/>
      <c r="C28072" s="38">
        <v>19</v>
      </c>
      <c r="D28072" s="39"/>
      <c r="E28072" s="40">
        <v>12</v>
      </c>
      <c r="F28072" s="39"/>
      <c r="G28072" s="41"/>
    </row>
    <row r="28073" spans="1:7" ht="15" customHeight="1" x14ac:dyDescent="0.25">
      <c r="A28073" s="42" t="s">
        <v>388</v>
      </c>
      <c r="B28073" s="43"/>
      <c r="C28073" s="43"/>
      <c r="D28073" s="43"/>
      <c r="E28073" s="43"/>
      <c r="F28073" s="43"/>
      <c r="G28073" s="43"/>
    </row>
    <row r="28075" spans="1:7" ht="20.100000000000001" customHeight="1" thickBot="1" x14ac:dyDescent="0.3">
      <c r="A28075" s="16" t="s">
        <v>46</v>
      </c>
      <c r="B28075" s="17"/>
    </row>
    <row r="28076" spans="1:7" ht="24" customHeight="1" x14ac:dyDescent="0.25">
      <c r="A28076" s="44" t="s">
        <v>47</v>
      </c>
      <c r="B28076" s="45">
        <v>-1726.1162780412099</v>
      </c>
    </row>
    <row r="28077" spans="1:7" ht="24" customHeight="1" x14ac:dyDescent="0.25">
      <c r="A28077" s="46" t="s">
        <v>48</v>
      </c>
      <c r="B28077" s="47">
        <v>-1718.1162780412099</v>
      </c>
    </row>
    <row r="28078" spans="1:7" ht="24" customHeight="1" x14ac:dyDescent="0.25">
      <c r="A28078" s="46" t="s">
        <v>49</v>
      </c>
      <c r="B28078" s="47">
        <v>-1718.0275862452011</v>
      </c>
    </row>
    <row r="28079" spans="1:7" ht="24" customHeight="1" x14ac:dyDescent="0.25">
      <c r="A28079" s="46" t="s">
        <v>50</v>
      </c>
      <c r="B28079" s="47">
        <v>-1697.6263068031524</v>
      </c>
    </row>
    <row r="28080" spans="1:7" ht="24" customHeight="1" thickBot="1" x14ac:dyDescent="0.3">
      <c r="A28080" s="48" t="s">
        <v>51</v>
      </c>
      <c r="B28080" s="49">
        <v>-1701.6263068031524</v>
      </c>
    </row>
    <row r="28081" spans="1:5" ht="35.1" customHeight="1" x14ac:dyDescent="0.25">
      <c r="A28081" s="42" t="s">
        <v>52</v>
      </c>
      <c r="B28081" s="43"/>
    </row>
    <row r="28082" spans="1:5" ht="15" customHeight="1" x14ac:dyDescent="0.25">
      <c r="A28082" s="50" t="s">
        <v>388</v>
      </c>
      <c r="B28082" s="51"/>
    </row>
    <row r="28085" spans="1:5" ht="16.5" x14ac:dyDescent="0.25">
      <c r="A28085" t="s">
        <v>53</v>
      </c>
    </row>
    <row r="28087" spans="1:5" ht="20.100000000000001" customHeight="1" thickBot="1" x14ac:dyDescent="0.3">
      <c r="A28087" s="16" t="s">
        <v>54</v>
      </c>
      <c r="B28087" s="17"/>
      <c r="C28087" s="17"/>
      <c r="D28087" s="17"/>
      <c r="E28087" s="17"/>
    </row>
    <row r="28088" spans="1:5" ht="24.95" customHeight="1" thickBot="1" x14ac:dyDescent="0.3">
      <c r="A28088" s="52" t="s">
        <v>55</v>
      </c>
      <c r="B28088" s="20" t="s">
        <v>56</v>
      </c>
      <c r="C28088" s="21" t="s">
        <v>57</v>
      </c>
      <c r="D28088" s="21" t="s">
        <v>58</v>
      </c>
      <c r="E28088" s="22" t="s">
        <v>59</v>
      </c>
    </row>
    <row r="28089" spans="1:5" ht="14.1" customHeight="1" x14ac:dyDescent="0.25">
      <c r="A28089" s="44" t="s">
        <v>37</v>
      </c>
      <c r="B28089" s="24">
        <v>1</v>
      </c>
      <c r="C28089" s="53">
        <v>134.70940294049609</v>
      </c>
      <c r="D28089" s="53">
        <v>18023.236521441562</v>
      </c>
      <c r="E28089" s="54">
        <v>2.4821134100867815E-145</v>
      </c>
    </row>
    <row r="28090" spans="1:5" ht="14.1" customHeight="1" x14ac:dyDescent="0.25">
      <c r="A28090" s="46" t="s">
        <v>38</v>
      </c>
      <c r="B28090" s="29">
        <v>1</v>
      </c>
      <c r="C28090" s="55">
        <v>134.70940294049606</v>
      </c>
      <c r="D28090" s="55">
        <v>1.0316554022622249</v>
      </c>
      <c r="E28090" s="56">
        <v>0.31159097924138546</v>
      </c>
    </row>
    <row r="28091" spans="1:5" ht="14.1" customHeight="1" x14ac:dyDescent="0.25">
      <c r="A28091" s="46" t="s">
        <v>39</v>
      </c>
      <c r="B28091" s="29">
        <v>3</v>
      </c>
      <c r="C28091" s="55">
        <v>224.1260488579843</v>
      </c>
      <c r="D28091" s="55">
        <v>204.98381352225638</v>
      </c>
      <c r="E28091" s="56">
        <v>5.8214348619354427E-64</v>
      </c>
    </row>
    <row r="28092" spans="1:5" ht="14.1" customHeight="1" thickBot="1" x14ac:dyDescent="0.3">
      <c r="A28092" s="48" t="s">
        <v>40</v>
      </c>
      <c r="B28092" s="38">
        <v>3</v>
      </c>
      <c r="C28092" s="57">
        <v>224.1260488579843</v>
      </c>
      <c r="D28092" s="57">
        <v>8.3149135062814086</v>
      </c>
      <c r="E28092" s="58">
        <v>2.8800235856949943E-5</v>
      </c>
    </row>
    <row r="28093" spans="1:5" ht="15" customHeight="1" x14ac:dyDescent="0.25">
      <c r="A28093" s="42" t="s">
        <v>388</v>
      </c>
      <c r="B28093" s="43"/>
      <c r="C28093" s="43"/>
      <c r="D28093" s="43"/>
      <c r="E28093" s="43"/>
    </row>
    <row r="28096" spans="1:5" ht="16.5" x14ac:dyDescent="0.25">
      <c r="A28096" t="s">
        <v>60</v>
      </c>
    </row>
    <row r="28098" spans="1:3" ht="18" customHeight="1" thickBot="1" x14ac:dyDescent="0.3">
      <c r="A28098" s="1" t="s">
        <v>61</v>
      </c>
      <c r="B28098" s="2"/>
      <c r="C28098" s="2"/>
    </row>
    <row r="28099" spans="1:3" ht="15" customHeight="1" thickBot="1" x14ac:dyDescent="0.3">
      <c r="A28099" s="59"/>
      <c r="B28099" s="60"/>
      <c r="C28099" s="61" t="s">
        <v>62</v>
      </c>
    </row>
    <row r="28100" spans="1:3" ht="14.1" customHeight="1" x14ac:dyDescent="0.25">
      <c r="A28100" s="3" t="s">
        <v>36</v>
      </c>
      <c r="B28100" s="23" t="s">
        <v>37</v>
      </c>
      <c r="C28100" s="62">
        <v>0.99999999999999989</v>
      </c>
    </row>
    <row r="28101" spans="1:3" ht="14.1" customHeight="1" x14ac:dyDescent="0.25">
      <c r="A28101" s="11"/>
      <c r="B28101" s="9" t="s">
        <v>63</v>
      </c>
      <c r="C28101" s="47">
        <v>0.5</v>
      </c>
    </row>
    <row r="28102" spans="1:3" ht="14.1" customHeight="1" x14ac:dyDescent="0.25">
      <c r="A28102" s="11"/>
      <c r="B28102" s="9" t="s">
        <v>64</v>
      </c>
      <c r="C28102" s="47">
        <v>0.49999999999999989</v>
      </c>
    </row>
    <row r="28103" spans="1:3" ht="14.1" customHeight="1" x14ac:dyDescent="0.25">
      <c r="A28103" s="11"/>
      <c r="B28103" s="9" t="s">
        <v>65</v>
      </c>
      <c r="C28103" s="47">
        <v>0.24999999999999997</v>
      </c>
    </row>
    <row r="28104" spans="1:3" ht="14.1" customHeight="1" x14ac:dyDescent="0.25">
      <c r="A28104" s="11"/>
      <c r="B28104" s="9" t="s">
        <v>66</v>
      </c>
      <c r="C28104" s="47">
        <v>0.24999999999999997</v>
      </c>
    </row>
    <row r="28105" spans="1:3" ht="14.1" customHeight="1" x14ac:dyDescent="0.25">
      <c r="A28105" s="11"/>
      <c r="B28105" s="9" t="s">
        <v>67</v>
      </c>
      <c r="C28105" s="47">
        <v>0.25</v>
      </c>
    </row>
    <row r="28106" spans="1:3" ht="14.1" customHeight="1" x14ac:dyDescent="0.25">
      <c r="A28106" s="11"/>
      <c r="B28106" s="9" t="s">
        <v>68</v>
      </c>
      <c r="C28106" s="47">
        <v>0.24999999999999986</v>
      </c>
    </row>
    <row r="28107" spans="1:3" ht="24" customHeight="1" x14ac:dyDescent="0.25">
      <c r="A28107" s="11"/>
      <c r="B28107" s="9" t="s">
        <v>69</v>
      </c>
      <c r="C28107" s="47">
        <v>0.12499999999999997</v>
      </c>
    </row>
    <row r="28108" spans="1:3" ht="24" customHeight="1" x14ac:dyDescent="0.25">
      <c r="A28108" s="11"/>
      <c r="B28108" s="9" t="s">
        <v>70</v>
      </c>
      <c r="C28108" s="47">
        <v>0.12499999999999997</v>
      </c>
    </row>
    <row r="28109" spans="1:3" ht="24" customHeight="1" x14ac:dyDescent="0.25">
      <c r="A28109" s="11"/>
      <c r="B28109" s="9" t="s">
        <v>71</v>
      </c>
      <c r="C28109" s="47">
        <v>0.12500000000000019</v>
      </c>
    </row>
    <row r="28110" spans="1:3" ht="24" customHeight="1" x14ac:dyDescent="0.25">
      <c r="A28110" s="11"/>
      <c r="B28110" s="9" t="s">
        <v>72</v>
      </c>
      <c r="C28110" s="47">
        <v>0.12499999999999997</v>
      </c>
    </row>
    <row r="28111" spans="1:3" ht="24" customHeight="1" x14ac:dyDescent="0.25">
      <c r="A28111" s="11"/>
      <c r="B28111" s="9" t="s">
        <v>73</v>
      </c>
      <c r="C28111" s="47">
        <v>0.12499999999999999</v>
      </c>
    </row>
    <row r="28112" spans="1:3" ht="24" customHeight="1" x14ac:dyDescent="0.25">
      <c r="A28112" s="11"/>
      <c r="B28112" s="9" t="s">
        <v>74</v>
      </c>
      <c r="C28112" s="47">
        <v>0.125</v>
      </c>
    </row>
    <row r="28113" spans="1:3" ht="24" customHeight="1" x14ac:dyDescent="0.25">
      <c r="A28113" s="11"/>
      <c r="B28113" s="9" t="s">
        <v>75</v>
      </c>
      <c r="C28113" s="47">
        <v>0.12499999999999986</v>
      </c>
    </row>
    <row r="28114" spans="1:3" ht="24" customHeight="1" thickBot="1" x14ac:dyDescent="0.3">
      <c r="A28114" s="13"/>
      <c r="B28114" s="14" t="s">
        <v>76</v>
      </c>
      <c r="C28114" s="49">
        <v>0.12499999999999986</v>
      </c>
    </row>
    <row r="28116" spans="1:3" ht="18" customHeight="1" thickBot="1" x14ac:dyDescent="0.3">
      <c r="A28116" s="1" t="s">
        <v>77</v>
      </c>
      <c r="B28116" s="2"/>
      <c r="C28116" s="2"/>
    </row>
    <row r="28117" spans="1:3" ht="15" customHeight="1" thickBot="1" x14ac:dyDescent="0.3">
      <c r="A28117" s="59"/>
      <c r="B28117" s="60"/>
      <c r="C28117" s="61" t="s">
        <v>78</v>
      </c>
    </row>
    <row r="28118" spans="1:3" ht="14.1" customHeight="1" x14ac:dyDescent="0.25">
      <c r="A28118" s="3" t="s">
        <v>36</v>
      </c>
      <c r="B28118" s="23" t="s">
        <v>37</v>
      </c>
      <c r="C28118" s="62">
        <v>0</v>
      </c>
    </row>
    <row r="28119" spans="1:3" ht="14.1" customHeight="1" x14ac:dyDescent="0.25">
      <c r="A28119" s="11"/>
      <c r="B28119" s="9" t="s">
        <v>63</v>
      </c>
      <c r="C28119" s="12">
        <v>1</v>
      </c>
    </row>
    <row r="28120" spans="1:3" ht="14.1" customHeight="1" x14ac:dyDescent="0.25">
      <c r="A28120" s="11"/>
      <c r="B28120" s="9" t="s">
        <v>64</v>
      </c>
      <c r="C28120" s="12">
        <v>-1.0000000000000013</v>
      </c>
    </row>
    <row r="28121" spans="1:3" ht="14.1" customHeight="1" x14ac:dyDescent="0.25">
      <c r="A28121" s="11"/>
      <c r="B28121" s="9" t="s">
        <v>65</v>
      </c>
      <c r="C28121" s="12">
        <v>0</v>
      </c>
    </row>
    <row r="28122" spans="1:3" ht="14.1" customHeight="1" x14ac:dyDescent="0.25">
      <c r="A28122" s="11"/>
      <c r="B28122" s="9" t="s">
        <v>66</v>
      </c>
      <c r="C28122" s="12">
        <v>0</v>
      </c>
    </row>
    <row r="28123" spans="1:3" ht="14.1" customHeight="1" x14ac:dyDescent="0.25">
      <c r="A28123" s="11"/>
      <c r="B28123" s="9" t="s">
        <v>67</v>
      </c>
      <c r="C28123" s="12">
        <v>0</v>
      </c>
    </row>
    <row r="28124" spans="1:3" ht="14.1" customHeight="1" x14ac:dyDescent="0.25">
      <c r="A28124" s="11"/>
      <c r="B28124" s="9" t="s">
        <v>68</v>
      </c>
      <c r="C28124" s="12">
        <v>0</v>
      </c>
    </row>
    <row r="28125" spans="1:3" ht="24" customHeight="1" x14ac:dyDescent="0.25">
      <c r="A28125" s="11"/>
      <c r="B28125" s="9" t="s">
        <v>69</v>
      </c>
      <c r="C28125" s="47">
        <v>0.25000000000000017</v>
      </c>
    </row>
    <row r="28126" spans="1:3" ht="24" customHeight="1" x14ac:dyDescent="0.25">
      <c r="A28126" s="11"/>
      <c r="B28126" s="9" t="s">
        <v>70</v>
      </c>
      <c r="C28126" s="47">
        <v>0.25000000000000011</v>
      </c>
    </row>
    <row r="28127" spans="1:3" ht="24" customHeight="1" x14ac:dyDescent="0.25">
      <c r="A28127" s="11"/>
      <c r="B28127" s="9" t="s">
        <v>71</v>
      </c>
      <c r="C28127" s="47">
        <v>0.25000000000000022</v>
      </c>
    </row>
    <row r="28128" spans="1:3" ht="24" customHeight="1" x14ac:dyDescent="0.25">
      <c r="A28128" s="11"/>
      <c r="B28128" s="9" t="s">
        <v>72</v>
      </c>
      <c r="C28128" s="47">
        <v>0.24999999999999956</v>
      </c>
    </row>
    <row r="28129" spans="1:5" ht="24" customHeight="1" x14ac:dyDescent="0.25">
      <c r="A28129" s="11"/>
      <c r="B28129" s="9" t="s">
        <v>73</v>
      </c>
      <c r="C28129" s="47">
        <v>-0.25000000000000011</v>
      </c>
    </row>
    <row r="28130" spans="1:5" ht="24" customHeight="1" x14ac:dyDescent="0.25">
      <c r="A28130" s="11"/>
      <c r="B28130" s="9" t="s">
        <v>74</v>
      </c>
      <c r="C28130" s="47">
        <v>-0.25000000000000022</v>
      </c>
    </row>
    <row r="28131" spans="1:5" ht="24" customHeight="1" x14ac:dyDescent="0.25">
      <c r="A28131" s="11"/>
      <c r="B28131" s="9" t="s">
        <v>75</v>
      </c>
      <c r="C28131" s="47">
        <v>-0.25000000000000022</v>
      </c>
    </row>
    <row r="28132" spans="1:5" ht="24" customHeight="1" thickBot="1" x14ac:dyDescent="0.3">
      <c r="A28132" s="13"/>
      <c r="B28132" s="14" t="s">
        <v>76</v>
      </c>
      <c r="C28132" s="49">
        <v>-0.25000000000000011</v>
      </c>
    </row>
    <row r="28134" spans="1:5" ht="18" customHeight="1" thickBot="1" x14ac:dyDescent="0.3">
      <c r="A28134" s="1" t="s">
        <v>79</v>
      </c>
      <c r="B28134" s="2"/>
      <c r="C28134" s="2"/>
      <c r="D28134" s="2"/>
      <c r="E28134" s="2"/>
    </row>
    <row r="28135" spans="1:5" ht="15" customHeight="1" thickBot="1" x14ac:dyDescent="0.3">
      <c r="A28135" s="59"/>
      <c r="B28135" s="60"/>
      <c r="C28135" s="20" t="s">
        <v>80</v>
      </c>
      <c r="D28135" s="21" t="s">
        <v>81</v>
      </c>
      <c r="E28135" s="22" t="s">
        <v>82</v>
      </c>
    </row>
    <row r="28136" spans="1:5" ht="14.1" customHeight="1" x14ac:dyDescent="0.25">
      <c r="A28136" s="3" t="s">
        <v>36</v>
      </c>
      <c r="B28136" s="23" t="s">
        <v>37</v>
      </c>
      <c r="C28136" s="24">
        <v>0</v>
      </c>
      <c r="D28136" s="26">
        <v>0</v>
      </c>
      <c r="E28136" s="63">
        <v>0</v>
      </c>
    </row>
    <row r="28137" spans="1:5" ht="14.1" customHeight="1" x14ac:dyDescent="0.25">
      <c r="A28137" s="11"/>
      <c r="B28137" s="9" t="s">
        <v>63</v>
      </c>
      <c r="C28137" s="29">
        <v>0</v>
      </c>
      <c r="D28137" s="31">
        <v>0</v>
      </c>
      <c r="E28137" s="35">
        <v>0</v>
      </c>
    </row>
    <row r="28138" spans="1:5" ht="14.1" customHeight="1" x14ac:dyDescent="0.25">
      <c r="A28138" s="11"/>
      <c r="B28138" s="9" t="s">
        <v>64</v>
      </c>
      <c r="C28138" s="29">
        <v>0</v>
      </c>
      <c r="D28138" s="31">
        <v>0</v>
      </c>
      <c r="E28138" s="35">
        <v>0</v>
      </c>
    </row>
    <row r="28139" spans="1:5" ht="14.1" customHeight="1" x14ac:dyDescent="0.25">
      <c r="A28139" s="11"/>
      <c r="B28139" s="9" t="s">
        <v>65</v>
      </c>
      <c r="C28139" s="29">
        <v>1</v>
      </c>
      <c r="D28139" s="31">
        <v>0</v>
      </c>
      <c r="E28139" s="35">
        <v>0</v>
      </c>
    </row>
    <row r="28140" spans="1:5" ht="14.1" customHeight="1" x14ac:dyDescent="0.25">
      <c r="A28140" s="11"/>
      <c r="B28140" s="9" t="s">
        <v>66</v>
      </c>
      <c r="C28140" s="29">
        <v>0</v>
      </c>
      <c r="D28140" s="31">
        <v>1</v>
      </c>
      <c r="E28140" s="35">
        <v>0</v>
      </c>
    </row>
    <row r="28141" spans="1:5" ht="14.1" customHeight="1" x14ac:dyDescent="0.25">
      <c r="A28141" s="11"/>
      <c r="B28141" s="9" t="s">
        <v>67</v>
      </c>
      <c r="C28141" s="29">
        <v>0</v>
      </c>
      <c r="D28141" s="31">
        <v>0</v>
      </c>
      <c r="E28141" s="35">
        <v>1</v>
      </c>
    </row>
    <row r="28142" spans="1:5" ht="14.1" customHeight="1" x14ac:dyDescent="0.25">
      <c r="A28142" s="11"/>
      <c r="B28142" s="9" t="s">
        <v>68</v>
      </c>
      <c r="C28142" s="29">
        <v>-1.0000000000000013</v>
      </c>
      <c r="D28142" s="31">
        <v>-1.0000000000000013</v>
      </c>
      <c r="E28142" s="35">
        <v>-1.0000000000000018</v>
      </c>
    </row>
    <row r="28143" spans="1:5" ht="24" customHeight="1" x14ac:dyDescent="0.25">
      <c r="A28143" s="11"/>
      <c r="B28143" s="9" t="s">
        <v>69</v>
      </c>
      <c r="C28143" s="64">
        <v>0.49999999999999983</v>
      </c>
      <c r="D28143" s="31">
        <v>0</v>
      </c>
      <c r="E28143" s="35">
        <v>0</v>
      </c>
    </row>
    <row r="28144" spans="1:5" ht="24" customHeight="1" x14ac:dyDescent="0.25">
      <c r="A28144" s="11"/>
      <c r="B28144" s="9" t="s">
        <v>70</v>
      </c>
      <c r="C28144" s="29">
        <v>0</v>
      </c>
      <c r="D28144" s="55">
        <v>0.50000000000000011</v>
      </c>
      <c r="E28144" s="35">
        <v>0</v>
      </c>
    </row>
    <row r="28145" spans="1:5" ht="24" customHeight="1" x14ac:dyDescent="0.25">
      <c r="A28145" s="11"/>
      <c r="B28145" s="9" t="s">
        <v>71</v>
      </c>
      <c r="C28145" s="29">
        <v>0</v>
      </c>
      <c r="D28145" s="31">
        <v>0</v>
      </c>
      <c r="E28145" s="56">
        <v>0.49999999999999989</v>
      </c>
    </row>
    <row r="28146" spans="1:5" ht="24" customHeight="1" x14ac:dyDescent="0.25">
      <c r="A28146" s="11"/>
      <c r="B28146" s="9" t="s">
        <v>72</v>
      </c>
      <c r="C28146" s="64">
        <v>-0.50000000000000122</v>
      </c>
      <c r="D28146" s="55">
        <v>-0.500000000000001</v>
      </c>
      <c r="E28146" s="56">
        <v>-0.50000000000000089</v>
      </c>
    </row>
    <row r="28147" spans="1:5" ht="24" customHeight="1" x14ac:dyDescent="0.25">
      <c r="A28147" s="11"/>
      <c r="B28147" s="9" t="s">
        <v>73</v>
      </c>
      <c r="C28147" s="64">
        <v>0.5</v>
      </c>
      <c r="D28147" s="31">
        <v>0</v>
      </c>
      <c r="E28147" s="35">
        <v>0</v>
      </c>
    </row>
    <row r="28148" spans="1:5" ht="24" customHeight="1" x14ac:dyDescent="0.25">
      <c r="A28148" s="11"/>
      <c r="B28148" s="9" t="s">
        <v>74</v>
      </c>
      <c r="C28148" s="29">
        <v>0</v>
      </c>
      <c r="D28148" s="55">
        <v>0.49999999999999956</v>
      </c>
      <c r="E28148" s="35">
        <v>0</v>
      </c>
    </row>
    <row r="28149" spans="1:5" ht="24" customHeight="1" x14ac:dyDescent="0.25">
      <c r="A28149" s="11"/>
      <c r="B28149" s="9" t="s">
        <v>75</v>
      </c>
      <c r="C28149" s="29">
        <v>0</v>
      </c>
      <c r="D28149" s="31">
        <v>0</v>
      </c>
      <c r="E28149" s="56">
        <v>0.5</v>
      </c>
    </row>
    <row r="28150" spans="1:5" ht="24" customHeight="1" thickBot="1" x14ac:dyDescent="0.3">
      <c r="A28150" s="13"/>
      <c r="B28150" s="14" t="s">
        <v>76</v>
      </c>
      <c r="C28150" s="65">
        <v>-0.500000000000001</v>
      </c>
      <c r="D28150" s="57">
        <v>-0.50000000000000078</v>
      </c>
      <c r="E28150" s="58">
        <v>-0.50000000000000067</v>
      </c>
    </row>
    <row r="28152" spans="1:5" ht="18" customHeight="1" thickBot="1" x14ac:dyDescent="0.3">
      <c r="A28152" s="1" t="s">
        <v>83</v>
      </c>
      <c r="B28152" s="2"/>
      <c r="C28152" s="2"/>
      <c r="D28152" s="2"/>
      <c r="E28152" s="2"/>
    </row>
    <row r="28153" spans="1:5" ht="15" customHeight="1" thickBot="1" x14ac:dyDescent="0.3">
      <c r="A28153" s="59"/>
      <c r="B28153" s="60"/>
      <c r="C28153" s="20" t="s">
        <v>84</v>
      </c>
      <c r="D28153" s="21" t="s">
        <v>85</v>
      </c>
      <c r="E28153" s="22" t="s">
        <v>86</v>
      </c>
    </row>
    <row r="28154" spans="1:5" ht="14.1" customHeight="1" x14ac:dyDescent="0.25">
      <c r="A28154" s="3" t="s">
        <v>36</v>
      </c>
      <c r="B28154" s="23" t="s">
        <v>37</v>
      </c>
      <c r="C28154" s="24">
        <v>0</v>
      </c>
      <c r="D28154" s="26">
        <v>0</v>
      </c>
      <c r="E28154" s="63">
        <v>0</v>
      </c>
    </row>
    <row r="28155" spans="1:5" ht="14.1" customHeight="1" x14ac:dyDescent="0.25">
      <c r="A28155" s="11"/>
      <c r="B28155" s="9" t="s">
        <v>63</v>
      </c>
      <c r="C28155" s="29">
        <v>0</v>
      </c>
      <c r="D28155" s="31">
        <v>0</v>
      </c>
      <c r="E28155" s="35">
        <v>0</v>
      </c>
    </row>
    <row r="28156" spans="1:5" ht="14.1" customHeight="1" x14ac:dyDescent="0.25">
      <c r="A28156" s="11"/>
      <c r="B28156" s="9" t="s">
        <v>64</v>
      </c>
      <c r="C28156" s="29">
        <v>0</v>
      </c>
      <c r="D28156" s="31">
        <v>0</v>
      </c>
      <c r="E28156" s="35">
        <v>0</v>
      </c>
    </row>
    <row r="28157" spans="1:5" ht="14.1" customHeight="1" x14ac:dyDescent="0.25">
      <c r="A28157" s="11"/>
      <c r="B28157" s="9" t="s">
        <v>65</v>
      </c>
      <c r="C28157" s="29">
        <v>0</v>
      </c>
      <c r="D28157" s="31">
        <v>0</v>
      </c>
      <c r="E28157" s="35">
        <v>0</v>
      </c>
    </row>
    <row r="28158" spans="1:5" ht="14.1" customHeight="1" x14ac:dyDescent="0.25">
      <c r="A28158" s="11"/>
      <c r="B28158" s="9" t="s">
        <v>66</v>
      </c>
      <c r="C28158" s="29">
        <v>0</v>
      </c>
      <c r="D28158" s="31">
        <v>0</v>
      </c>
      <c r="E28158" s="35">
        <v>0</v>
      </c>
    </row>
    <row r="28159" spans="1:5" ht="14.1" customHeight="1" x14ac:dyDescent="0.25">
      <c r="A28159" s="11"/>
      <c r="B28159" s="9" t="s">
        <v>67</v>
      </c>
      <c r="C28159" s="29">
        <v>0</v>
      </c>
      <c r="D28159" s="31">
        <v>0</v>
      </c>
      <c r="E28159" s="35">
        <v>0</v>
      </c>
    </row>
    <row r="28160" spans="1:5" ht="14.1" customHeight="1" x14ac:dyDescent="0.25">
      <c r="A28160" s="11"/>
      <c r="B28160" s="9" t="s">
        <v>68</v>
      </c>
      <c r="C28160" s="29">
        <v>0</v>
      </c>
      <c r="D28160" s="31">
        <v>0</v>
      </c>
      <c r="E28160" s="35">
        <v>0</v>
      </c>
    </row>
    <row r="28161" spans="1:8" ht="24" customHeight="1" x14ac:dyDescent="0.25">
      <c r="A28161" s="11"/>
      <c r="B28161" s="9" t="s">
        <v>69</v>
      </c>
      <c r="C28161" s="29">
        <v>1</v>
      </c>
      <c r="D28161" s="31">
        <v>0</v>
      </c>
      <c r="E28161" s="35">
        <v>0</v>
      </c>
    </row>
    <row r="28162" spans="1:8" ht="24" customHeight="1" x14ac:dyDescent="0.25">
      <c r="A28162" s="11"/>
      <c r="B28162" s="9" t="s">
        <v>70</v>
      </c>
      <c r="C28162" s="29">
        <v>0</v>
      </c>
      <c r="D28162" s="31">
        <v>1</v>
      </c>
      <c r="E28162" s="35">
        <v>0</v>
      </c>
    </row>
    <row r="28163" spans="1:8" ht="24" customHeight="1" x14ac:dyDescent="0.25">
      <c r="A28163" s="11"/>
      <c r="B28163" s="9" t="s">
        <v>71</v>
      </c>
      <c r="C28163" s="29">
        <v>0</v>
      </c>
      <c r="D28163" s="31">
        <v>0</v>
      </c>
      <c r="E28163" s="35">
        <v>1</v>
      </c>
    </row>
    <row r="28164" spans="1:8" ht="24" customHeight="1" x14ac:dyDescent="0.25">
      <c r="A28164" s="11"/>
      <c r="B28164" s="9" t="s">
        <v>72</v>
      </c>
      <c r="C28164" s="29">
        <v>-1.0000000000000022</v>
      </c>
      <c r="D28164" s="31">
        <v>-1.0000000000000016</v>
      </c>
      <c r="E28164" s="35">
        <v>-1.000000000000002</v>
      </c>
    </row>
    <row r="28165" spans="1:8" ht="24" customHeight="1" x14ac:dyDescent="0.25">
      <c r="A28165" s="11"/>
      <c r="B28165" s="9" t="s">
        <v>73</v>
      </c>
      <c r="C28165" s="29">
        <v>-0.99999999999999956</v>
      </c>
      <c r="D28165" s="31">
        <v>0</v>
      </c>
      <c r="E28165" s="35">
        <v>0</v>
      </c>
    </row>
    <row r="28166" spans="1:8" ht="24" customHeight="1" x14ac:dyDescent="0.25">
      <c r="A28166" s="11"/>
      <c r="B28166" s="9" t="s">
        <v>74</v>
      </c>
      <c r="C28166" s="29">
        <v>0</v>
      </c>
      <c r="D28166" s="31">
        <v>-1.0000000000000002</v>
      </c>
      <c r="E28166" s="35">
        <v>0</v>
      </c>
    </row>
    <row r="28167" spans="1:8" ht="24" customHeight="1" x14ac:dyDescent="0.25">
      <c r="A28167" s="11"/>
      <c r="B28167" s="9" t="s">
        <v>75</v>
      </c>
      <c r="C28167" s="29">
        <v>0</v>
      </c>
      <c r="D28167" s="31">
        <v>0</v>
      </c>
      <c r="E28167" s="35">
        <v>-0.99999999999999933</v>
      </c>
    </row>
    <row r="28168" spans="1:8" ht="24" customHeight="1" thickBot="1" x14ac:dyDescent="0.3">
      <c r="A28168" s="13"/>
      <c r="B28168" s="14" t="s">
        <v>76</v>
      </c>
      <c r="C28168" s="38">
        <v>1.0000000000000031</v>
      </c>
      <c r="D28168" s="40">
        <v>1.0000000000000027</v>
      </c>
      <c r="E28168" s="66">
        <v>1.0000000000000022</v>
      </c>
    </row>
    <row r="28170" spans="1:8" ht="20.100000000000001" customHeight="1" thickBot="1" x14ac:dyDescent="0.3">
      <c r="A28170" s="16" t="s">
        <v>87</v>
      </c>
      <c r="B28170" s="17"/>
      <c r="C28170" s="17"/>
      <c r="D28170" s="17"/>
      <c r="E28170" s="17"/>
      <c r="F28170" s="17"/>
      <c r="G28170" s="17"/>
      <c r="H28170" s="17"/>
    </row>
    <row r="28171" spans="1:8" ht="15" customHeight="1" x14ac:dyDescent="0.25">
      <c r="A28171" s="67" t="s">
        <v>88</v>
      </c>
      <c r="B28171" s="68" t="s">
        <v>89</v>
      </c>
      <c r="C28171" s="69" t="s">
        <v>90</v>
      </c>
      <c r="D28171" s="69" t="s">
        <v>91</v>
      </c>
      <c r="E28171" s="69" t="s">
        <v>92</v>
      </c>
      <c r="F28171" s="69" t="s">
        <v>59</v>
      </c>
      <c r="G28171" s="70" t="s">
        <v>93</v>
      </c>
      <c r="H28171" s="71"/>
    </row>
    <row r="28172" spans="1:8" ht="15" customHeight="1" thickBot="1" x14ac:dyDescent="0.3">
      <c r="A28172" s="72"/>
      <c r="B28172" s="73"/>
      <c r="C28172" s="74"/>
      <c r="D28172" s="74"/>
      <c r="E28172" s="74"/>
      <c r="F28172" s="74"/>
      <c r="G28172" s="75" t="s">
        <v>94</v>
      </c>
      <c r="H28172" s="76" t="s">
        <v>95</v>
      </c>
    </row>
    <row r="28173" spans="1:8" ht="14.1" customHeight="1" x14ac:dyDescent="0.25">
      <c r="A28173" s="44" t="s">
        <v>37</v>
      </c>
      <c r="B28173" s="77">
        <v>0.18517389476030902</v>
      </c>
      <c r="C28173" s="78">
        <v>4.347825329532839E-3</v>
      </c>
      <c r="D28173" s="53">
        <v>438.35952458605237</v>
      </c>
      <c r="E28173" s="53">
        <v>42.590003214366803</v>
      </c>
      <c r="F28173" s="53">
        <v>6.8682486647720909E-158</v>
      </c>
      <c r="G28173" s="78">
        <v>0.17662872057272572</v>
      </c>
      <c r="H28173" s="79">
        <v>0.19371906894789231</v>
      </c>
    </row>
    <row r="28174" spans="1:8" ht="14.1" customHeight="1" x14ac:dyDescent="0.25">
      <c r="A28174" s="46" t="s">
        <v>63</v>
      </c>
      <c r="B28174" s="80">
        <v>-1.4452954143184364E-2</v>
      </c>
      <c r="C28174" s="81">
        <v>6.2428146166640993E-3</v>
      </c>
      <c r="D28174" s="55">
        <v>439.64619734606572</v>
      </c>
      <c r="E28174" s="55">
        <v>-2.3151342832774078</v>
      </c>
      <c r="F28174" s="55">
        <v>2.1065213617117783E-2</v>
      </c>
      <c r="G28174" s="81">
        <v>-2.6722422683360465E-2</v>
      </c>
      <c r="H28174" s="82">
        <v>-2.183485603008265E-3</v>
      </c>
    </row>
    <row r="28175" spans="1:8" ht="14.1" customHeight="1" x14ac:dyDescent="0.25">
      <c r="A28175" s="46" t="s">
        <v>64</v>
      </c>
      <c r="B28175" s="83" t="s">
        <v>96</v>
      </c>
      <c r="C28175" s="31">
        <v>0</v>
      </c>
      <c r="D28175" s="84" t="s">
        <v>97</v>
      </c>
      <c r="E28175" s="84" t="s">
        <v>97</v>
      </c>
      <c r="F28175" s="84" t="s">
        <v>97</v>
      </c>
      <c r="G28175" s="84" t="s">
        <v>97</v>
      </c>
      <c r="H28175" s="85" t="s">
        <v>97</v>
      </c>
    </row>
    <row r="28176" spans="1:8" ht="14.1" customHeight="1" x14ac:dyDescent="0.25">
      <c r="A28176" s="46" t="s">
        <v>65</v>
      </c>
      <c r="B28176" s="80">
        <v>0.10080531419536197</v>
      </c>
      <c r="C28176" s="81">
        <v>6.9814536256787331E-3</v>
      </c>
      <c r="D28176" s="55">
        <v>193.42577311303</v>
      </c>
      <c r="E28176" s="55">
        <v>14.439015081986129</v>
      </c>
      <c r="F28176" s="55">
        <v>1.5174044186518831E-32</v>
      </c>
      <c r="G28176" s="81">
        <v>8.703576330254395E-2</v>
      </c>
      <c r="H28176" s="82">
        <v>0.11457486508817999</v>
      </c>
    </row>
    <row r="28177" spans="1:8" ht="14.1" customHeight="1" x14ac:dyDescent="0.25">
      <c r="A28177" s="46" t="s">
        <v>66</v>
      </c>
      <c r="B28177" s="80">
        <v>7.829256835563099E-2</v>
      </c>
      <c r="C28177" s="81">
        <v>6.5311806444708362E-3</v>
      </c>
      <c r="D28177" s="55">
        <v>257.54472478113428</v>
      </c>
      <c r="E28177" s="55">
        <v>11.987506182655025</v>
      </c>
      <c r="F28177" s="55">
        <v>1.3185549933618791E-26</v>
      </c>
      <c r="G28177" s="81">
        <v>6.543125123241722E-2</v>
      </c>
      <c r="H28177" s="82">
        <v>9.1153885478844759E-2</v>
      </c>
    </row>
    <row r="28178" spans="1:8" ht="14.1" customHeight="1" x14ac:dyDescent="0.25">
      <c r="A28178" s="46" t="s">
        <v>67</v>
      </c>
      <c r="B28178" s="80">
        <v>6.3134225469546931E-2</v>
      </c>
      <c r="C28178" s="81">
        <v>5.725932854236125E-3</v>
      </c>
      <c r="D28178" s="55">
        <v>304.76026237573552</v>
      </c>
      <c r="E28178" s="55">
        <v>11.026015686306792</v>
      </c>
      <c r="F28178" s="55">
        <v>5.1635009210436309E-24</v>
      </c>
      <c r="G28178" s="81">
        <v>5.1866857786365878E-2</v>
      </c>
      <c r="H28178" s="82">
        <v>7.4401593152727985E-2</v>
      </c>
    </row>
    <row r="28179" spans="1:8" ht="14.1" customHeight="1" x14ac:dyDescent="0.25">
      <c r="A28179" s="46" t="s">
        <v>68</v>
      </c>
      <c r="B28179" s="83" t="s">
        <v>96</v>
      </c>
      <c r="C28179" s="31">
        <v>0</v>
      </c>
      <c r="D28179" s="84" t="s">
        <v>97</v>
      </c>
      <c r="E28179" s="84" t="s">
        <v>97</v>
      </c>
      <c r="F28179" s="84" t="s">
        <v>97</v>
      </c>
      <c r="G28179" s="84" t="s">
        <v>97</v>
      </c>
      <c r="H28179" s="85" t="s">
        <v>97</v>
      </c>
    </row>
    <row r="28180" spans="1:8" ht="24" customHeight="1" x14ac:dyDescent="0.25">
      <c r="A28180" s="46" t="s">
        <v>69</v>
      </c>
      <c r="B28180" s="80">
        <v>2.7826118654229976E-2</v>
      </c>
      <c r="C28180" s="81">
        <v>9.850837980108303E-3</v>
      </c>
      <c r="D28180" s="55">
        <v>191.96839863318849</v>
      </c>
      <c r="E28180" s="55">
        <v>2.8247463525863461</v>
      </c>
      <c r="F28180" s="55">
        <v>5.2317014604635033E-3</v>
      </c>
      <c r="G28180" s="81">
        <v>8.3963400995820843E-3</v>
      </c>
      <c r="H28180" s="82">
        <v>4.7255897208877864E-2</v>
      </c>
    </row>
    <row r="28181" spans="1:8" ht="24" customHeight="1" x14ac:dyDescent="0.25">
      <c r="A28181" s="46" t="s">
        <v>70</v>
      </c>
      <c r="B28181" s="80">
        <v>2.6408887685572893E-2</v>
      </c>
      <c r="C28181" s="81">
        <v>9.1965093692313316E-3</v>
      </c>
      <c r="D28181" s="55">
        <v>252.19620348102924</v>
      </c>
      <c r="E28181" s="55">
        <v>2.8716208101661747</v>
      </c>
      <c r="F28181" s="55">
        <v>4.4308481437788077E-3</v>
      </c>
      <c r="G28181" s="81">
        <v>8.2971444423928838E-3</v>
      </c>
      <c r="H28181" s="82">
        <v>4.45206309287529E-2</v>
      </c>
    </row>
    <row r="28182" spans="1:8" ht="24" customHeight="1" x14ac:dyDescent="0.25">
      <c r="A28182" s="46" t="s">
        <v>71</v>
      </c>
      <c r="B28182" s="80">
        <v>-1.1184642937980081E-2</v>
      </c>
      <c r="C28182" s="81">
        <v>8.1654007461295173E-3</v>
      </c>
      <c r="D28182" s="55">
        <v>306.66205261433402</v>
      </c>
      <c r="E28182" s="55">
        <v>-1.369760442349595</v>
      </c>
      <c r="F28182" s="55">
        <v>0.17176380471334315</v>
      </c>
      <c r="G28182" s="81">
        <v>-2.7251945887352039E-2</v>
      </c>
      <c r="H28182" s="82">
        <v>4.8826600113918758E-3</v>
      </c>
    </row>
    <row r="28183" spans="1:8" ht="24" customHeight="1" x14ac:dyDescent="0.25">
      <c r="A28183" s="46" t="s">
        <v>72</v>
      </c>
      <c r="B28183" s="83" t="s">
        <v>96</v>
      </c>
      <c r="C28183" s="31">
        <v>0</v>
      </c>
      <c r="D28183" s="84" t="s">
        <v>97</v>
      </c>
      <c r="E28183" s="84" t="s">
        <v>97</v>
      </c>
      <c r="F28183" s="84" t="s">
        <v>97</v>
      </c>
      <c r="G28183" s="84" t="s">
        <v>97</v>
      </c>
      <c r="H28183" s="85" t="s">
        <v>97</v>
      </c>
    </row>
    <row r="28184" spans="1:8" ht="24" customHeight="1" x14ac:dyDescent="0.25">
      <c r="A28184" s="46" t="s">
        <v>73</v>
      </c>
      <c r="B28184" s="83" t="s">
        <v>96</v>
      </c>
      <c r="C28184" s="31">
        <v>0</v>
      </c>
      <c r="D28184" s="84" t="s">
        <v>97</v>
      </c>
      <c r="E28184" s="84" t="s">
        <v>97</v>
      </c>
      <c r="F28184" s="84" t="s">
        <v>97</v>
      </c>
      <c r="G28184" s="84" t="s">
        <v>97</v>
      </c>
      <c r="H28184" s="85" t="s">
        <v>97</v>
      </c>
    </row>
    <row r="28185" spans="1:8" ht="24" customHeight="1" x14ac:dyDescent="0.25">
      <c r="A28185" s="46" t="s">
        <v>74</v>
      </c>
      <c r="B28185" s="83" t="s">
        <v>96</v>
      </c>
      <c r="C28185" s="31">
        <v>0</v>
      </c>
      <c r="D28185" s="84" t="s">
        <v>97</v>
      </c>
      <c r="E28185" s="84" t="s">
        <v>97</v>
      </c>
      <c r="F28185" s="84" t="s">
        <v>97</v>
      </c>
      <c r="G28185" s="84" t="s">
        <v>97</v>
      </c>
      <c r="H28185" s="85" t="s">
        <v>97</v>
      </c>
    </row>
    <row r="28186" spans="1:8" ht="24" customHeight="1" x14ac:dyDescent="0.25">
      <c r="A28186" s="46" t="s">
        <v>75</v>
      </c>
      <c r="B28186" s="83" t="s">
        <v>96</v>
      </c>
      <c r="C28186" s="31">
        <v>0</v>
      </c>
      <c r="D28186" s="84" t="s">
        <v>97</v>
      </c>
      <c r="E28186" s="84" t="s">
        <v>97</v>
      </c>
      <c r="F28186" s="84" t="s">
        <v>97</v>
      </c>
      <c r="G28186" s="84" t="s">
        <v>97</v>
      </c>
      <c r="H28186" s="85" t="s">
        <v>97</v>
      </c>
    </row>
    <row r="28187" spans="1:8" ht="24" customHeight="1" thickBot="1" x14ac:dyDescent="0.3">
      <c r="A28187" s="48" t="s">
        <v>76</v>
      </c>
      <c r="B28187" s="86" t="s">
        <v>96</v>
      </c>
      <c r="C28187" s="40">
        <v>0</v>
      </c>
      <c r="D28187" s="87" t="s">
        <v>97</v>
      </c>
      <c r="E28187" s="87" t="s">
        <v>97</v>
      </c>
      <c r="F28187" s="87" t="s">
        <v>97</v>
      </c>
      <c r="G28187" s="87" t="s">
        <v>97</v>
      </c>
      <c r="H28187" s="88" t="s">
        <v>97</v>
      </c>
    </row>
    <row r="28188" spans="1:8" ht="15" customHeight="1" x14ac:dyDescent="0.25">
      <c r="A28188" s="42" t="s">
        <v>98</v>
      </c>
      <c r="B28188" s="43"/>
      <c r="C28188" s="43"/>
      <c r="D28188" s="43"/>
      <c r="E28188" s="43"/>
      <c r="F28188" s="43"/>
      <c r="G28188" s="43"/>
      <c r="H28188" s="43"/>
    </row>
    <row r="28189" spans="1:8" ht="15" customHeight="1" x14ac:dyDescent="0.25">
      <c r="A28189" s="50" t="s">
        <v>389</v>
      </c>
      <c r="B28189" s="51"/>
      <c r="C28189" s="51"/>
      <c r="D28189" s="51"/>
      <c r="E28189" s="51"/>
      <c r="F28189" s="51"/>
      <c r="G28189" s="51"/>
      <c r="H28189" s="51"/>
    </row>
    <row r="28192" spans="1:8" ht="16.5" x14ac:dyDescent="0.25">
      <c r="A28192" t="s">
        <v>100</v>
      </c>
    </row>
    <row r="28194" spans="1:4" ht="20.100000000000001" customHeight="1" thickBot="1" x14ac:dyDescent="0.3">
      <c r="A28194" s="16" t="s">
        <v>101</v>
      </c>
      <c r="B28194" s="17"/>
      <c r="C28194" s="17"/>
      <c r="D28194" s="17"/>
    </row>
    <row r="28195" spans="1:4" ht="15" customHeight="1" thickBot="1" x14ac:dyDescent="0.3">
      <c r="A28195" s="89" t="s">
        <v>88</v>
      </c>
      <c r="B28195" s="90"/>
      <c r="C28195" s="20" t="s">
        <v>89</v>
      </c>
      <c r="D28195" s="22" t="s">
        <v>90</v>
      </c>
    </row>
    <row r="28196" spans="1:4" ht="14.1" customHeight="1" x14ac:dyDescent="0.25">
      <c r="A28196" s="3" t="s">
        <v>102</v>
      </c>
      <c r="B28196" s="23" t="s">
        <v>170</v>
      </c>
      <c r="C28196" s="77">
        <v>1.2684656809351612E-3</v>
      </c>
      <c r="D28196" s="79">
        <v>8.5902989481019234E-5</v>
      </c>
    </row>
    <row r="28197" spans="1:4" ht="14.1" customHeight="1" x14ac:dyDescent="0.25">
      <c r="A28197" s="28"/>
      <c r="B28197" s="9" t="s">
        <v>171</v>
      </c>
      <c r="C28197" s="80">
        <v>0.18008537720597687</v>
      </c>
      <c r="D28197" s="82">
        <v>5.2827691044416661E-2</v>
      </c>
    </row>
    <row r="28198" spans="1:4" ht="14.1" customHeight="1" x14ac:dyDescent="0.25">
      <c r="A28198" s="28"/>
      <c r="B28198" s="9" t="s">
        <v>172</v>
      </c>
      <c r="C28198" s="80">
        <v>-1.1049412100584929E-2</v>
      </c>
      <c r="D28198" s="82">
        <v>6.767097835320815E-2</v>
      </c>
    </row>
    <row r="28199" spans="1:4" ht="14.1" customHeight="1" thickBot="1" x14ac:dyDescent="0.3">
      <c r="A28199" s="91"/>
      <c r="B28199" s="14" t="s">
        <v>173</v>
      </c>
      <c r="C28199" s="92">
        <v>-8.2718142731169231E-2</v>
      </c>
      <c r="D28199" s="93">
        <v>9.9199017109827675E-2</v>
      </c>
    </row>
    <row r="28200" spans="1:4" ht="15" customHeight="1" x14ac:dyDescent="0.25">
      <c r="A28200" s="42" t="s">
        <v>388</v>
      </c>
      <c r="B28200" s="43"/>
      <c r="C28200" s="43"/>
      <c r="D28200" s="43"/>
    </row>
    <row r="28203" spans="1:4" ht="16.5" x14ac:dyDescent="0.25">
      <c r="A28203" t="s">
        <v>113</v>
      </c>
    </row>
    <row r="28205" spans="1:4" ht="20.100000000000001" customHeight="1" thickBot="1" x14ac:dyDescent="0.3">
      <c r="A28205" s="16" t="s">
        <v>114</v>
      </c>
      <c r="B28205" s="17"/>
      <c r="C28205" s="17"/>
    </row>
    <row r="28206" spans="1:4" ht="15" customHeight="1" thickBot="1" x14ac:dyDescent="0.3">
      <c r="A28206" s="18"/>
      <c r="B28206" s="19"/>
      <c r="C28206" s="61" t="s">
        <v>62</v>
      </c>
    </row>
    <row r="28207" spans="1:4" ht="14.1" customHeight="1" x14ac:dyDescent="0.25">
      <c r="A28207" s="3" t="s">
        <v>36</v>
      </c>
      <c r="B28207" s="23" t="s">
        <v>37</v>
      </c>
      <c r="C28207" s="62">
        <v>0</v>
      </c>
    </row>
    <row r="28208" spans="1:4" ht="14.1" customHeight="1" x14ac:dyDescent="0.25">
      <c r="A28208" s="28"/>
      <c r="B28208" s="9" t="s">
        <v>63</v>
      </c>
      <c r="C28208" s="12">
        <v>0</v>
      </c>
    </row>
    <row r="28209" spans="1:9" ht="14.1" customHeight="1" x14ac:dyDescent="0.25">
      <c r="A28209" s="28"/>
      <c r="B28209" s="9" t="s">
        <v>64</v>
      </c>
      <c r="C28209" s="12">
        <v>0</v>
      </c>
    </row>
    <row r="28210" spans="1:9" ht="14.1" customHeight="1" x14ac:dyDescent="0.25">
      <c r="A28210" s="28"/>
      <c r="B28210" s="9" t="s">
        <v>65</v>
      </c>
      <c r="C28210" s="12">
        <v>1</v>
      </c>
    </row>
    <row r="28211" spans="1:9" ht="14.1" customHeight="1" x14ac:dyDescent="0.25">
      <c r="A28211" s="28"/>
      <c r="B28211" s="9" t="s">
        <v>66</v>
      </c>
      <c r="C28211" s="12">
        <v>0</v>
      </c>
    </row>
    <row r="28212" spans="1:9" ht="14.1" customHeight="1" x14ac:dyDescent="0.25">
      <c r="A28212" s="28"/>
      <c r="B28212" s="9" t="s">
        <v>67</v>
      </c>
      <c r="C28212" s="12">
        <v>0</v>
      </c>
    </row>
    <row r="28213" spans="1:9" ht="14.1" customHeight="1" x14ac:dyDescent="0.25">
      <c r="A28213" s="28"/>
      <c r="B28213" s="9" t="s">
        <v>68</v>
      </c>
      <c r="C28213" s="12">
        <v>-1</v>
      </c>
    </row>
    <row r="28214" spans="1:9" ht="24" customHeight="1" x14ac:dyDescent="0.25">
      <c r="A28214" s="28"/>
      <c r="B28214" s="9" t="s">
        <v>69</v>
      </c>
      <c r="C28214" s="47">
        <v>0.5</v>
      </c>
    </row>
    <row r="28215" spans="1:9" ht="24" customHeight="1" x14ac:dyDescent="0.25">
      <c r="A28215" s="28"/>
      <c r="B28215" s="9" t="s">
        <v>70</v>
      </c>
      <c r="C28215" s="12">
        <v>0</v>
      </c>
    </row>
    <row r="28216" spans="1:9" ht="24" customHeight="1" x14ac:dyDescent="0.25">
      <c r="A28216" s="28"/>
      <c r="B28216" s="9" t="s">
        <v>71</v>
      </c>
      <c r="C28216" s="12">
        <v>0</v>
      </c>
    </row>
    <row r="28217" spans="1:9" ht="24" customHeight="1" x14ac:dyDescent="0.25">
      <c r="A28217" s="28"/>
      <c r="B28217" s="9" t="s">
        <v>72</v>
      </c>
      <c r="C28217" s="47">
        <v>-0.5</v>
      </c>
    </row>
    <row r="28218" spans="1:9" ht="24" customHeight="1" x14ac:dyDescent="0.25">
      <c r="A28218" s="28"/>
      <c r="B28218" s="9" t="s">
        <v>73</v>
      </c>
      <c r="C28218" s="47">
        <v>0.5</v>
      </c>
    </row>
    <row r="28219" spans="1:9" ht="24" customHeight="1" x14ac:dyDescent="0.25">
      <c r="A28219" s="28"/>
      <c r="B28219" s="9" t="s">
        <v>74</v>
      </c>
      <c r="C28219" s="12">
        <v>0</v>
      </c>
    </row>
    <row r="28220" spans="1:9" ht="24" customHeight="1" x14ac:dyDescent="0.25">
      <c r="A28220" s="28"/>
      <c r="B28220" s="9" t="s">
        <v>75</v>
      </c>
      <c r="C28220" s="12">
        <v>0</v>
      </c>
    </row>
    <row r="28221" spans="1:9" ht="24" customHeight="1" thickBot="1" x14ac:dyDescent="0.3">
      <c r="A28221" s="91"/>
      <c r="B28221" s="14" t="s">
        <v>76</v>
      </c>
      <c r="C28221" s="49">
        <v>-0.5</v>
      </c>
    </row>
    <row r="28222" spans="1:9" ht="15" customHeight="1" x14ac:dyDescent="0.25">
      <c r="A28222" s="42" t="s">
        <v>115</v>
      </c>
      <c r="B28222" s="43"/>
      <c r="C28222" s="43"/>
    </row>
    <row r="28224" spans="1:9" ht="20.100000000000001" customHeight="1" thickBot="1" x14ac:dyDescent="0.3">
      <c r="A28224" s="16" t="s">
        <v>116</v>
      </c>
      <c r="B28224" s="17"/>
      <c r="C28224" s="17"/>
      <c r="D28224" s="17"/>
      <c r="E28224" s="17"/>
      <c r="F28224" s="17"/>
      <c r="G28224" s="17"/>
      <c r="H28224" s="17"/>
      <c r="I28224" s="17"/>
    </row>
    <row r="28225" spans="1:9" ht="15" customHeight="1" x14ac:dyDescent="0.25">
      <c r="A28225" s="67" t="s">
        <v>117</v>
      </c>
      <c r="B28225" s="68" t="s">
        <v>89</v>
      </c>
      <c r="C28225" s="69" t="s">
        <v>90</v>
      </c>
      <c r="D28225" s="69" t="s">
        <v>91</v>
      </c>
      <c r="E28225" s="69" t="s">
        <v>118</v>
      </c>
      <c r="F28225" s="69" t="s">
        <v>92</v>
      </c>
      <c r="G28225" s="69" t="s">
        <v>59</v>
      </c>
      <c r="H28225" s="70" t="s">
        <v>93</v>
      </c>
      <c r="I28225" s="71"/>
    </row>
    <row r="28226" spans="1:9" ht="15" customHeight="1" thickBot="1" x14ac:dyDescent="0.3">
      <c r="A28226" s="72"/>
      <c r="B28226" s="73"/>
      <c r="C28226" s="74"/>
      <c r="D28226" s="74"/>
      <c r="E28226" s="74"/>
      <c r="F28226" s="74"/>
      <c r="G28226" s="74"/>
      <c r="H28226" s="75" t="s">
        <v>94</v>
      </c>
      <c r="I28226" s="76" t="s">
        <v>95</v>
      </c>
    </row>
    <row r="28227" spans="1:9" ht="14.1" customHeight="1" thickBot="1" x14ac:dyDescent="0.3">
      <c r="A28227" s="94" t="s">
        <v>62</v>
      </c>
      <c r="B28227" s="95">
        <v>0.11471837352247696</v>
      </c>
      <c r="C28227" s="96">
        <v>4.9254189900541515E-3</v>
      </c>
      <c r="D28227" s="97">
        <v>191.96839863318849</v>
      </c>
      <c r="E28227" s="98">
        <v>0</v>
      </c>
      <c r="F28227" s="97">
        <v>23.291089296997193</v>
      </c>
      <c r="G28227" s="97">
        <v>7.7988775776557893E-58</v>
      </c>
      <c r="H28227" s="96">
        <v>0.10500348424515302</v>
      </c>
      <c r="I28227" s="99">
        <v>0.12443326279980091</v>
      </c>
    </row>
    <row r="28228" spans="1:9" ht="15" customHeight="1" x14ac:dyDescent="0.25">
      <c r="A28228" s="42" t="s">
        <v>115</v>
      </c>
      <c r="B28228" s="43"/>
      <c r="C28228" s="43"/>
      <c r="D28228" s="43"/>
      <c r="E28228" s="43"/>
      <c r="F28228" s="43"/>
      <c r="G28228" s="43"/>
      <c r="H28228" s="43"/>
      <c r="I28228" s="43"/>
    </row>
    <row r="28229" spans="1:9" ht="15" customHeight="1" x14ac:dyDescent="0.25">
      <c r="A28229" s="50" t="s">
        <v>389</v>
      </c>
      <c r="B28229" s="51"/>
      <c r="C28229" s="51"/>
      <c r="D28229" s="51"/>
      <c r="E28229" s="51"/>
      <c r="F28229" s="51"/>
      <c r="G28229" s="51"/>
      <c r="H28229" s="51"/>
      <c r="I28229" s="51"/>
    </row>
    <row r="28232" spans="1:9" ht="16.5" x14ac:dyDescent="0.25">
      <c r="A28232" t="s">
        <v>119</v>
      </c>
    </row>
    <row r="28234" spans="1:9" ht="20.100000000000001" customHeight="1" thickBot="1" x14ac:dyDescent="0.3">
      <c r="A28234" s="16" t="s">
        <v>114</v>
      </c>
      <c r="B28234" s="17"/>
      <c r="C28234" s="17"/>
    </row>
    <row r="28235" spans="1:9" ht="15" customHeight="1" thickBot="1" x14ac:dyDescent="0.3">
      <c r="A28235" s="18"/>
      <c r="B28235" s="19"/>
      <c r="C28235" s="61" t="s">
        <v>62</v>
      </c>
    </row>
    <row r="28236" spans="1:9" ht="14.1" customHeight="1" x14ac:dyDescent="0.25">
      <c r="A28236" s="3" t="s">
        <v>36</v>
      </c>
      <c r="B28236" s="23" t="s">
        <v>37</v>
      </c>
      <c r="C28236" s="62">
        <v>0</v>
      </c>
    </row>
    <row r="28237" spans="1:9" ht="14.1" customHeight="1" x14ac:dyDescent="0.25">
      <c r="A28237" s="28"/>
      <c r="B28237" s="9" t="s">
        <v>63</v>
      </c>
      <c r="C28237" s="12">
        <v>0</v>
      </c>
    </row>
    <row r="28238" spans="1:9" ht="14.1" customHeight="1" x14ac:dyDescent="0.25">
      <c r="A28238" s="28"/>
      <c r="B28238" s="9" t="s">
        <v>64</v>
      </c>
      <c r="C28238" s="12">
        <v>0</v>
      </c>
    </row>
    <row r="28239" spans="1:9" ht="14.1" customHeight="1" x14ac:dyDescent="0.25">
      <c r="A28239" s="28"/>
      <c r="B28239" s="9" t="s">
        <v>65</v>
      </c>
      <c r="C28239" s="12">
        <v>1</v>
      </c>
    </row>
    <row r="28240" spans="1:9" ht="14.1" customHeight="1" x14ac:dyDescent="0.25">
      <c r="A28240" s="28"/>
      <c r="B28240" s="9" t="s">
        <v>66</v>
      </c>
      <c r="C28240" s="12">
        <v>0</v>
      </c>
    </row>
    <row r="28241" spans="1:9" ht="14.1" customHeight="1" x14ac:dyDescent="0.25">
      <c r="A28241" s="28"/>
      <c r="B28241" s="9" t="s">
        <v>67</v>
      </c>
      <c r="C28241" s="12">
        <v>0</v>
      </c>
    </row>
    <row r="28242" spans="1:9" ht="14.1" customHeight="1" x14ac:dyDescent="0.25">
      <c r="A28242" s="28"/>
      <c r="B28242" s="9" t="s">
        <v>68</v>
      </c>
      <c r="C28242" s="12">
        <v>-1</v>
      </c>
    </row>
    <row r="28243" spans="1:9" ht="24" customHeight="1" x14ac:dyDescent="0.25">
      <c r="A28243" s="28"/>
      <c r="B28243" s="9" t="s">
        <v>69</v>
      </c>
      <c r="C28243" s="12">
        <v>1</v>
      </c>
    </row>
    <row r="28244" spans="1:9" ht="24" customHeight="1" x14ac:dyDescent="0.25">
      <c r="A28244" s="28"/>
      <c r="B28244" s="9" t="s">
        <v>70</v>
      </c>
      <c r="C28244" s="12">
        <v>0</v>
      </c>
    </row>
    <row r="28245" spans="1:9" ht="24" customHeight="1" x14ac:dyDescent="0.25">
      <c r="A28245" s="28"/>
      <c r="B28245" s="9" t="s">
        <v>71</v>
      </c>
      <c r="C28245" s="12">
        <v>0</v>
      </c>
    </row>
    <row r="28246" spans="1:9" ht="24" customHeight="1" x14ac:dyDescent="0.25">
      <c r="A28246" s="28"/>
      <c r="B28246" s="9" t="s">
        <v>72</v>
      </c>
      <c r="C28246" s="12">
        <v>-1</v>
      </c>
    </row>
    <row r="28247" spans="1:9" ht="24" customHeight="1" x14ac:dyDescent="0.25">
      <c r="A28247" s="28"/>
      <c r="B28247" s="9" t="s">
        <v>73</v>
      </c>
      <c r="C28247" s="12">
        <v>0</v>
      </c>
    </row>
    <row r="28248" spans="1:9" ht="24" customHeight="1" x14ac:dyDescent="0.25">
      <c r="A28248" s="28"/>
      <c r="B28248" s="9" t="s">
        <v>74</v>
      </c>
      <c r="C28248" s="12">
        <v>0</v>
      </c>
    </row>
    <row r="28249" spans="1:9" ht="24" customHeight="1" x14ac:dyDescent="0.25">
      <c r="A28249" s="28"/>
      <c r="B28249" s="9" t="s">
        <v>75</v>
      </c>
      <c r="C28249" s="12">
        <v>0</v>
      </c>
    </row>
    <row r="28250" spans="1:9" ht="24" customHeight="1" thickBot="1" x14ac:dyDescent="0.3">
      <c r="A28250" s="91"/>
      <c r="B28250" s="14" t="s">
        <v>76</v>
      </c>
      <c r="C28250" s="100">
        <v>0</v>
      </c>
    </row>
    <row r="28251" spans="1:9" ht="15" customHeight="1" x14ac:dyDescent="0.25">
      <c r="A28251" s="42" t="s">
        <v>120</v>
      </c>
      <c r="B28251" s="43"/>
      <c r="C28251" s="43"/>
    </row>
    <row r="28253" spans="1:9" ht="20.100000000000001" customHeight="1" thickBot="1" x14ac:dyDescent="0.3">
      <c r="A28253" s="16" t="s">
        <v>116</v>
      </c>
      <c r="B28253" s="17"/>
      <c r="C28253" s="17"/>
      <c r="D28253" s="17"/>
      <c r="E28253" s="17"/>
      <c r="F28253" s="17"/>
      <c r="G28253" s="17"/>
      <c r="H28253" s="17"/>
      <c r="I28253" s="17"/>
    </row>
    <row r="28254" spans="1:9" ht="15" customHeight="1" x14ac:dyDescent="0.25">
      <c r="A28254" s="67" t="s">
        <v>117</v>
      </c>
      <c r="B28254" s="68" t="s">
        <v>89</v>
      </c>
      <c r="C28254" s="69" t="s">
        <v>90</v>
      </c>
      <c r="D28254" s="69" t="s">
        <v>91</v>
      </c>
      <c r="E28254" s="69" t="s">
        <v>118</v>
      </c>
      <c r="F28254" s="69" t="s">
        <v>92</v>
      </c>
      <c r="G28254" s="69" t="s">
        <v>59</v>
      </c>
      <c r="H28254" s="70" t="s">
        <v>93</v>
      </c>
      <c r="I28254" s="71"/>
    </row>
    <row r="28255" spans="1:9" ht="15" customHeight="1" thickBot="1" x14ac:dyDescent="0.3">
      <c r="A28255" s="72"/>
      <c r="B28255" s="73"/>
      <c r="C28255" s="74"/>
      <c r="D28255" s="74"/>
      <c r="E28255" s="74"/>
      <c r="F28255" s="74"/>
      <c r="G28255" s="74"/>
      <c r="H28255" s="75" t="s">
        <v>94</v>
      </c>
      <c r="I28255" s="76" t="s">
        <v>95</v>
      </c>
    </row>
    <row r="28256" spans="1:9" ht="14.1" customHeight="1" thickBot="1" x14ac:dyDescent="0.3">
      <c r="A28256" s="94" t="s">
        <v>62</v>
      </c>
      <c r="B28256" s="95">
        <v>0.12863143284959194</v>
      </c>
      <c r="C28256" s="96">
        <v>6.9496988555506128E-3</v>
      </c>
      <c r="D28256" s="97">
        <v>190.50673673972415</v>
      </c>
      <c r="E28256" s="98">
        <v>0</v>
      </c>
      <c r="F28256" s="97">
        <v>18.508921828584857</v>
      </c>
      <c r="G28256" s="97">
        <v>1.9436998505721777E-44</v>
      </c>
      <c r="H28256" s="96">
        <v>0.11492318971499565</v>
      </c>
      <c r="I28256" s="99">
        <v>0.14233967598418823</v>
      </c>
    </row>
    <row r="28257" spans="1:9" ht="15" customHeight="1" x14ac:dyDescent="0.25">
      <c r="A28257" s="42" t="s">
        <v>120</v>
      </c>
      <c r="B28257" s="43"/>
      <c r="C28257" s="43"/>
      <c r="D28257" s="43"/>
      <c r="E28257" s="43"/>
      <c r="F28257" s="43"/>
      <c r="G28257" s="43"/>
      <c r="H28257" s="43"/>
      <c r="I28257" s="43"/>
    </row>
    <row r="28258" spans="1:9" ht="15" customHeight="1" x14ac:dyDescent="0.25">
      <c r="A28258" s="50" t="s">
        <v>389</v>
      </c>
      <c r="B28258" s="51"/>
      <c r="C28258" s="51"/>
      <c r="D28258" s="51"/>
      <c r="E28258" s="51"/>
      <c r="F28258" s="51"/>
      <c r="G28258" s="51"/>
      <c r="H28258" s="51"/>
      <c r="I28258" s="51"/>
    </row>
    <row r="28261" spans="1:9" ht="16.5" x14ac:dyDescent="0.25">
      <c r="A28261" t="s">
        <v>121</v>
      </c>
    </row>
    <row r="28263" spans="1:9" ht="20.100000000000001" customHeight="1" thickBot="1" x14ac:dyDescent="0.3">
      <c r="A28263" s="16" t="s">
        <v>114</v>
      </c>
      <c r="B28263" s="17"/>
      <c r="C28263" s="17"/>
    </row>
    <row r="28264" spans="1:9" ht="15" customHeight="1" thickBot="1" x14ac:dyDescent="0.3">
      <c r="A28264" s="18"/>
      <c r="B28264" s="19"/>
      <c r="C28264" s="61" t="s">
        <v>62</v>
      </c>
    </row>
    <row r="28265" spans="1:9" ht="14.1" customHeight="1" x14ac:dyDescent="0.25">
      <c r="A28265" s="3" t="s">
        <v>36</v>
      </c>
      <c r="B28265" s="23" t="s">
        <v>37</v>
      </c>
      <c r="C28265" s="62">
        <v>0</v>
      </c>
    </row>
    <row r="28266" spans="1:9" ht="14.1" customHeight="1" x14ac:dyDescent="0.25">
      <c r="A28266" s="28"/>
      <c r="B28266" s="9" t="s">
        <v>63</v>
      </c>
      <c r="C28266" s="12">
        <v>0</v>
      </c>
    </row>
    <row r="28267" spans="1:9" ht="14.1" customHeight="1" x14ac:dyDescent="0.25">
      <c r="A28267" s="28"/>
      <c r="B28267" s="9" t="s">
        <v>64</v>
      </c>
      <c r="C28267" s="12">
        <v>0</v>
      </c>
    </row>
    <row r="28268" spans="1:9" ht="14.1" customHeight="1" x14ac:dyDescent="0.25">
      <c r="A28268" s="28"/>
      <c r="B28268" s="9" t="s">
        <v>65</v>
      </c>
      <c r="C28268" s="12">
        <v>1</v>
      </c>
    </row>
    <row r="28269" spans="1:9" ht="14.1" customHeight="1" x14ac:dyDescent="0.25">
      <c r="A28269" s="28"/>
      <c r="B28269" s="9" t="s">
        <v>66</v>
      </c>
      <c r="C28269" s="12">
        <v>0</v>
      </c>
    </row>
    <row r="28270" spans="1:9" ht="14.1" customHeight="1" x14ac:dyDescent="0.25">
      <c r="A28270" s="28"/>
      <c r="B28270" s="9" t="s">
        <v>67</v>
      </c>
      <c r="C28270" s="12">
        <v>0</v>
      </c>
    </row>
    <row r="28271" spans="1:9" ht="14.1" customHeight="1" x14ac:dyDescent="0.25">
      <c r="A28271" s="28"/>
      <c r="B28271" s="9" t="s">
        <v>68</v>
      </c>
      <c r="C28271" s="12">
        <v>-1</v>
      </c>
    </row>
    <row r="28272" spans="1:9" ht="24" customHeight="1" x14ac:dyDescent="0.25">
      <c r="A28272" s="28"/>
      <c r="B28272" s="9" t="s">
        <v>69</v>
      </c>
      <c r="C28272" s="12">
        <v>0</v>
      </c>
    </row>
    <row r="28273" spans="1:9" ht="24" customHeight="1" x14ac:dyDescent="0.25">
      <c r="A28273" s="28"/>
      <c r="B28273" s="9" t="s">
        <v>70</v>
      </c>
      <c r="C28273" s="12">
        <v>0</v>
      </c>
    </row>
    <row r="28274" spans="1:9" ht="24" customHeight="1" x14ac:dyDescent="0.25">
      <c r="A28274" s="28"/>
      <c r="B28274" s="9" t="s">
        <v>71</v>
      </c>
      <c r="C28274" s="12">
        <v>0</v>
      </c>
    </row>
    <row r="28275" spans="1:9" ht="24" customHeight="1" x14ac:dyDescent="0.25">
      <c r="A28275" s="28"/>
      <c r="B28275" s="9" t="s">
        <v>72</v>
      </c>
      <c r="C28275" s="12">
        <v>0</v>
      </c>
    </row>
    <row r="28276" spans="1:9" ht="24" customHeight="1" x14ac:dyDescent="0.25">
      <c r="A28276" s="28"/>
      <c r="B28276" s="9" t="s">
        <v>73</v>
      </c>
      <c r="C28276" s="12">
        <v>1</v>
      </c>
    </row>
    <row r="28277" spans="1:9" ht="24" customHeight="1" x14ac:dyDescent="0.25">
      <c r="A28277" s="28"/>
      <c r="B28277" s="9" t="s">
        <v>74</v>
      </c>
      <c r="C28277" s="12">
        <v>0</v>
      </c>
    </row>
    <row r="28278" spans="1:9" ht="24" customHeight="1" x14ac:dyDescent="0.25">
      <c r="A28278" s="28"/>
      <c r="B28278" s="9" t="s">
        <v>75</v>
      </c>
      <c r="C28278" s="12">
        <v>0</v>
      </c>
    </row>
    <row r="28279" spans="1:9" ht="24" customHeight="1" thickBot="1" x14ac:dyDescent="0.3">
      <c r="A28279" s="91"/>
      <c r="B28279" s="14" t="s">
        <v>76</v>
      </c>
      <c r="C28279" s="100">
        <v>-1</v>
      </c>
    </row>
    <row r="28280" spans="1:9" ht="15" customHeight="1" x14ac:dyDescent="0.25">
      <c r="A28280" s="42" t="s">
        <v>122</v>
      </c>
      <c r="B28280" s="43"/>
      <c r="C28280" s="43"/>
    </row>
    <row r="28282" spans="1:9" ht="20.100000000000001" customHeight="1" thickBot="1" x14ac:dyDescent="0.3">
      <c r="A28282" s="16" t="s">
        <v>116</v>
      </c>
      <c r="B28282" s="17"/>
      <c r="C28282" s="17"/>
      <c r="D28282" s="17"/>
      <c r="E28282" s="17"/>
      <c r="F28282" s="17"/>
      <c r="G28282" s="17"/>
      <c r="H28282" s="17"/>
      <c r="I28282" s="17"/>
    </row>
    <row r="28283" spans="1:9" ht="15" customHeight="1" x14ac:dyDescent="0.25">
      <c r="A28283" s="67" t="s">
        <v>117</v>
      </c>
      <c r="B28283" s="68" t="s">
        <v>89</v>
      </c>
      <c r="C28283" s="69" t="s">
        <v>90</v>
      </c>
      <c r="D28283" s="69" t="s">
        <v>91</v>
      </c>
      <c r="E28283" s="69" t="s">
        <v>118</v>
      </c>
      <c r="F28283" s="69" t="s">
        <v>92</v>
      </c>
      <c r="G28283" s="69" t="s">
        <v>59</v>
      </c>
      <c r="H28283" s="70" t="s">
        <v>93</v>
      </c>
      <c r="I28283" s="71"/>
    </row>
    <row r="28284" spans="1:9" ht="15" customHeight="1" thickBot="1" x14ac:dyDescent="0.3">
      <c r="A28284" s="72"/>
      <c r="B28284" s="73"/>
      <c r="C28284" s="74"/>
      <c r="D28284" s="74"/>
      <c r="E28284" s="74"/>
      <c r="F28284" s="74"/>
      <c r="G28284" s="74"/>
      <c r="H28284" s="75" t="s">
        <v>94</v>
      </c>
      <c r="I28284" s="76" t="s">
        <v>95</v>
      </c>
    </row>
    <row r="28285" spans="1:9" ht="14.1" customHeight="1" thickBot="1" x14ac:dyDescent="0.3">
      <c r="A28285" s="94" t="s">
        <v>62</v>
      </c>
      <c r="B28285" s="95">
        <v>0.10080531419536197</v>
      </c>
      <c r="C28285" s="96">
        <v>6.9814536256787331E-3</v>
      </c>
      <c r="D28285" s="97">
        <v>193.42577311303</v>
      </c>
      <c r="E28285" s="98">
        <v>0</v>
      </c>
      <c r="F28285" s="97">
        <v>14.439015081986129</v>
      </c>
      <c r="G28285" s="97">
        <v>1.5174044186518831E-32</v>
      </c>
      <c r="H28285" s="96">
        <v>8.703576330254395E-2</v>
      </c>
      <c r="I28285" s="99">
        <v>0.11457486508817999</v>
      </c>
    </row>
    <row r="28286" spans="1:9" ht="15" customHeight="1" x14ac:dyDescent="0.25">
      <c r="A28286" s="42" t="s">
        <v>122</v>
      </c>
      <c r="B28286" s="43"/>
      <c r="C28286" s="43"/>
      <c r="D28286" s="43"/>
      <c r="E28286" s="43"/>
      <c r="F28286" s="43"/>
      <c r="G28286" s="43"/>
      <c r="H28286" s="43"/>
      <c r="I28286" s="43"/>
    </row>
    <row r="28287" spans="1:9" ht="15" customHeight="1" x14ac:dyDescent="0.25">
      <c r="A28287" s="50" t="s">
        <v>389</v>
      </c>
      <c r="B28287" s="51"/>
      <c r="C28287" s="51"/>
      <c r="D28287" s="51"/>
      <c r="E28287" s="51"/>
      <c r="F28287" s="51"/>
      <c r="G28287" s="51"/>
      <c r="H28287" s="51"/>
      <c r="I28287" s="51"/>
    </row>
    <row r="28290" spans="1:3" ht="16.5" x14ac:dyDescent="0.25">
      <c r="A28290" t="s">
        <v>123</v>
      </c>
    </row>
    <row r="28292" spans="1:3" ht="20.100000000000001" customHeight="1" thickBot="1" x14ac:dyDescent="0.3">
      <c r="A28292" s="16" t="s">
        <v>114</v>
      </c>
      <c r="B28292" s="17"/>
      <c r="C28292" s="17"/>
    </row>
    <row r="28293" spans="1:3" ht="15" customHeight="1" thickBot="1" x14ac:dyDescent="0.3">
      <c r="A28293" s="18"/>
      <c r="B28293" s="19"/>
      <c r="C28293" s="61" t="s">
        <v>62</v>
      </c>
    </row>
    <row r="28294" spans="1:3" ht="14.1" customHeight="1" x14ac:dyDescent="0.25">
      <c r="A28294" s="3" t="s">
        <v>36</v>
      </c>
      <c r="B28294" s="23" t="s">
        <v>37</v>
      </c>
      <c r="C28294" s="62">
        <v>0</v>
      </c>
    </row>
    <row r="28295" spans="1:3" ht="14.1" customHeight="1" x14ac:dyDescent="0.25">
      <c r="A28295" s="28"/>
      <c r="B28295" s="9" t="s">
        <v>63</v>
      </c>
      <c r="C28295" s="12">
        <v>0</v>
      </c>
    </row>
    <row r="28296" spans="1:3" ht="14.1" customHeight="1" x14ac:dyDescent="0.25">
      <c r="A28296" s="28"/>
      <c r="B28296" s="9" t="s">
        <v>64</v>
      </c>
      <c r="C28296" s="12">
        <v>0</v>
      </c>
    </row>
    <row r="28297" spans="1:3" ht="14.1" customHeight="1" x14ac:dyDescent="0.25">
      <c r="A28297" s="28"/>
      <c r="B28297" s="9" t="s">
        <v>65</v>
      </c>
      <c r="C28297" s="12">
        <v>0</v>
      </c>
    </row>
    <row r="28298" spans="1:3" ht="14.1" customHeight="1" x14ac:dyDescent="0.25">
      <c r="A28298" s="28"/>
      <c r="B28298" s="9" t="s">
        <v>66</v>
      </c>
      <c r="C28298" s="12">
        <v>0</v>
      </c>
    </row>
    <row r="28299" spans="1:3" ht="14.1" customHeight="1" x14ac:dyDescent="0.25">
      <c r="A28299" s="28"/>
      <c r="B28299" s="9" t="s">
        <v>67</v>
      </c>
      <c r="C28299" s="12">
        <v>0</v>
      </c>
    </row>
    <row r="28300" spans="1:3" ht="14.1" customHeight="1" x14ac:dyDescent="0.25">
      <c r="A28300" s="28"/>
      <c r="B28300" s="9" t="s">
        <v>68</v>
      </c>
      <c r="C28300" s="12">
        <v>0</v>
      </c>
    </row>
    <row r="28301" spans="1:3" ht="24" customHeight="1" x14ac:dyDescent="0.25">
      <c r="A28301" s="28"/>
      <c r="B28301" s="9" t="s">
        <v>69</v>
      </c>
      <c r="C28301" s="12">
        <v>1</v>
      </c>
    </row>
    <row r="28302" spans="1:3" ht="24" customHeight="1" x14ac:dyDescent="0.25">
      <c r="A28302" s="28"/>
      <c r="B28302" s="9" t="s">
        <v>70</v>
      </c>
      <c r="C28302" s="12">
        <v>0</v>
      </c>
    </row>
    <row r="28303" spans="1:3" ht="24" customHeight="1" x14ac:dyDescent="0.25">
      <c r="A28303" s="28"/>
      <c r="B28303" s="9" t="s">
        <v>71</v>
      </c>
      <c r="C28303" s="12">
        <v>0</v>
      </c>
    </row>
    <row r="28304" spans="1:3" ht="24" customHeight="1" x14ac:dyDescent="0.25">
      <c r="A28304" s="28"/>
      <c r="B28304" s="9" t="s">
        <v>72</v>
      </c>
      <c r="C28304" s="12">
        <v>-1</v>
      </c>
    </row>
    <row r="28305" spans="1:9" ht="24" customHeight="1" x14ac:dyDescent="0.25">
      <c r="A28305" s="28"/>
      <c r="B28305" s="9" t="s">
        <v>73</v>
      </c>
      <c r="C28305" s="12">
        <v>-1</v>
      </c>
    </row>
    <row r="28306" spans="1:9" ht="24" customHeight="1" x14ac:dyDescent="0.25">
      <c r="A28306" s="28"/>
      <c r="B28306" s="9" t="s">
        <v>74</v>
      </c>
      <c r="C28306" s="12">
        <v>0</v>
      </c>
    </row>
    <row r="28307" spans="1:9" ht="24" customHeight="1" x14ac:dyDescent="0.25">
      <c r="A28307" s="28"/>
      <c r="B28307" s="9" t="s">
        <v>75</v>
      </c>
      <c r="C28307" s="12">
        <v>0</v>
      </c>
    </row>
    <row r="28308" spans="1:9" ht="24" customHeight="1" thickBot="1" x14ac:dyDescent="0.3">
      <c r="A28308" s="91"/>
      <c r="B28308" s="14" t="s">
        <v>76</v>
      </c>
      <c r="C28308" s="100">
        <v>1</v>
      </c>
    </row>
    <row r="28309" spans="1:9" ht="24.95" customHeight="1" x14ac:dyDescent="0.25">
      <c r="A28309" s="42" t="s">
        <v>124</v>
      </c>
      <c r="B28309" s="43"/>
      <c r="C28309" s="43"/>
    </row>
    <row r="28311" spans="1:9" ht="20.100000000000001" customHeight="1" thickBot="1" x14ac:dyDescent="0.3">
      <c r="A28311" s="16" t="s">
        <v>116</v>
      </c>
      <c r="B28311" s="17"/>
      <c r="C28311" s="17"/>
      <c r="D28311" s="17"/>
      <c r="E28311" s="17"/>
      <c r="F28311" s="17"/>
      <c r="G28311" s="17"/>
      <c r="H28311" s="17"/>
      <c r="I28311" s="17"/>
    </row>
    <row r="28312" spans="1:9" ht="15" customHeight="1" x14ac:dyDescent="0.25">
      <c r="A28312" s="67" t="s">
        <v>117</v>
      </c>
      <c r="B28312" s="68" t="s">
        <v>89</v>
      </c>
      <c r="C28312" s="69" t="s">
        <v>90</v>
      </c>
      <c r="D28312" s="69" t="s">
        <v>91</v>
      </c>
      <c r="E28312" s="69" t="s">
        <v>118</v>
      </c>
      <c r="F28312" s="69" t="s">
        <v>92</v>
      </c>
      <c r="G28312" s="69" t="s">
        <v>59</v>
      </c>
      <c r="H28312" s="70" t="s">
        <v>93</v>
      </c>
      <c r="I28312" s="71"/>
    </row>
    <row r="28313" spans="1:9" ht="15" customHeight="1" thickBot="1" x14ac:dyDescent="0.3">
      <c r="A28313" s="72"/>
      <c r="B28313" s="73"/>
      <c r="C28313" s="74"/>
      <c r="D28313" s="74"/>
      <c r="E28313" s="74"/>
      <c r="F28313" s="74"/>
      <c r="G28313" s="74"/>
      <c r="H28313" s="75" t="s">
        <v>94</v>
      </c>
      <c r="I28313" s="76" t="s">
        <v>95</v>
      </c>
    </row>
    <row r="28314" spans="1:9" ht="14.1" customHeight="1" thickBot="1" x14ac:dyDescent="0.3">
      <c r="A28314" s="94" t="s">
        <v>62</v>
      </c>
      <c r="B28314" s="95">
        <v>2.7826118654229976E-2</v>
      </c>
      <c r="C28314" s="96">
        <v>9.850837980108303E-3</v>
      </c>
      <c r="D28314" s="97">
        <v>191.96839863318849</v>
      </c>
      <c r="E28314" s="98">
        <v>0</v>
      </c>
      <c r="F28314" s="97">
        <v>2.8247463525863461</v>
      </c>
      <c r="G28314" s="97">
        <v>5.2317014604635033E-3</v>
      </c>
      <c r="H28314" s="96">
        <v>8.3963400995820843E-3</v>
      </c>
      <c r="I28314" s="99">
        <v>4.7255897208877864E-2</v>
      </c>
    </row>
    <row r="28315" spans="1:9" ht="15" customHeight="1" x14ac:dyDescent="0.25">
      <c r="A28315" s="42" t="s">
        <v>124</v>
      </c>
      <c r="B28315" s="43"/>
      <c r="C28315" s="43"/>
      <c r="D28315" s="43"/>
      <c r="E28315" s="43"/>
      <c r="F28315" s="43"/>
      <c r="G28315" s="43"/>
      <c r="H28315" s="43"/>
      <c r="I28315" s="43"/>
    </row>
    <row r="28316" spans="1:9" ht="15" customHeight="1" x14ac:dyDescent="0.25">
      <c r="A28316" s="50" t="s">
        <v>389</v>
      </c>
      <c r="B28316" s="51"/>
      <c r="C28316" s="51"/>
      <c r="D28316" s="51"/>
      <c r="E28316" s="51"/>
      <c r="F28316" s="51"/>
      <c r="G28316" s="51"/>
      <c r="H28316" s="51"/>
      <c r="I28316" s="51"/>
    </row>
    <row r="28319" spans="1:9" ht="16.5" x14ac:dyDescent="0.25">
      <c r="A28319" t="s">
        <v>125</v>
      </c>
    </row>
    <row r="28321" spans="1:3" ht="20.100000000000001" customHeight="1" thickBot="1" x14ac:dyDescent="0.3">
      <c r="A28321" s="16" t="s">
        <v>114</v>
      </c>
      <c r="B28321" s="17"/>
      <c r="C28321" s="17"/>
    </row>
    <row r="28322" spans="1:3" ht="15" customHeight="1" thickBot="1" x14ac:dyDescent="0.3">
      <c r="A28322" s="18"/>
      <c r="B28322" s="19"/>
      <c r="C28322" s="61" t="s">
        <v>62</v>
      </c>
    </row>
    <row r="28323" spans="1:3" ht="14.1" customHeight="1" x14ac:dyDescent="0.25">
      <c r="A28323" s="3" t="s">
        <v>36</v>
      </c>
      <c r="B28323" s="23" t="s">
        <v>37</v>
      </c>
      <c r="C28323" s="62">
        <v>0</v>
      </c>
    </row>
    <row r="28324" spans="1:3" ht="14.1" customHeight="1" x14ac:dyDescent="0.25">
      <c r="A28324" s="28"/>
      <c r="B28324" s="9" t="s">
        <v>63</v>
      </c>
      <c r="C28324" s="12">
        <v>0</v>
      </c>
    </row>
    <row r="28325" spans="1:3" ht="14.1" customHeight="1" x14ac:dyDescent="0.25">
      <c r="A28325" s="28"/>
      <c r="B28325" s="9" t="s">
        <v>64</v>
      </c>
      <c r="C28325" s="12">
        <v>0</v>
      </c>
    </row>
    <row r="28326" spans="1:3" ht="14.1" customHeight="1" x14ac:dyDescent="0.25">
      <c r="A28326" s="28"/>
      <c r="B28326" s="9" t="s">
        <v>65</v>
      </c>
      <c r="C28326" s="12">
        <v>0</v>
      </c>
    </row>
    <row r="28327" spans="1:3" ht="14.1" customHeight="1" x14ac:dyDescent="0.25">
      <c r="A28327" s="28"/>
      <c r="B28327" s="9" t="s">
        <v>66</v>
      </c>
      <c r="C28327" s="12">
        <v>1</v>
      </c>
    </row>
    <row r="28328" spans="1:3" ht="14.1" customHeight="1" x14ac:dyDescent="0.25">
      <c r="A28328" s="28"/>
      <c r="B28328" s="9" t="s">
        <v>67</v>
      </c>
      <c r="C28328" s="12">
        <v>0</v>
      </c>
    </row>
    <row r="28329" spans="1:3" ht="14.1" customHeight="1" x14ac:dyDescent="0.25">
      <c r="A28329" s="28"/>
      <c r="B28329" s="9" t="s">
        <v>68</v>
      </c>
      <c r="C28329" s="12">
        <v>-1</v>
      </c>
    </row>
    <row r="28330" spans="1:3" ht="24" customHeight="1" x14ac:dyDescent="0.25">
      <c r="A28330" s="28"/>
      <c r="B28330" s="9" t="s">
        <v>69</v>
      </c>
      <c r="C28330" s="12">
        <v>0</v>
      </c>
    </row>
    <row r="28331" spans="1:3" ht="24" customHeight="1" x14ac:dyDescent="0.25">
      <c r="A28331" s="28"/>
      <c r="B28331" s="9" t="s">
        <v>70</v>
      </c>
      <c r="C28331" s="47">
        <v>0.5</v>
      </c>
    </row>
    <row r="28332" spans="1:3" ht="24" customHeight="1" x14ac:dyDescent="0.25">
      <c r="A28332" s="28"/>
      <c r="B28332" s="9" t="s">
        <v>71</v>
      </c>
      <c r="C28332" s="12">
        <v>0</v>
      </c>
    </row>
    <row r="28333" spans="1:3" ht="24" customHeight="1" x14ac:dyDescent="0.25">
      <c r="A28333" s="28"/>
      <c r="B28333" s="9" t="s">
        <v>72</v>
      </c>
      <c r="C28333" s="47">
        <v>-0.5</v>
      </c>
    </row>
    <row r="28334" spans="1:3" ht="24" customHeight="1" x14ac:dyDescent="0.25">
      <c r="A28334" s="28"/>
      <c r="B28334" s="9" t="s">
        <v>73</v>
      </c>
      <c r="C28334" s="12">
        <v>0</v>
      </c>
    </row>
    <row r="28335" spans="1:3" ht="24" customHeight="1" x14ac:dyDescent="0.25">
      <c r="A28335" s="28"/>
      <c r="B28335" s="9" t="s">
        <v>74</v>
      </c>
      <c r="C28335" s="47">
        <v>0.5</v>
      </c>
    </row>
    <row r="28336" spans="1:3" ht="24" customHeight="1" x14ac:dyDescent="0.25">
      <c r="A28336" s="28"/>
      <c r="B28336" s="9" t="s">
        <v>75</v>
      </c>
      <c r="C28336" s="12">
        <v>0</v>
      </c>
    </row>
    <row r="28337" spans="1:9" ht="24" customHeight="1" thickBot="1" x14ac:dyDescent="0.3">
      <c r="A28337" s="91"/>
      <c r="B28337" s="14" t="s">
        <v>76</v>
      </c>
      <c r="C28337" s="49">
        <v>-0.5</v>
      </c>
    </row>
    <row r="28338" spans="1:9" ht="15" customHeight="1" x14ac:dyDescent="0.25">
      <c r="A28338" s="42" t="s">
        <v>126</v>
      </c>
      <c r="B28338" s="43"/>
      <c r="C28338" s="43"/>
    </row>
    <row r="28340" spans="1:9" ht="20.100000000000001" customHeight="1" thickBot="1" x14ac:dyDescent="0.3">
      <c r="A28340" s="16" t="s">
        <v>116</v>
      </c>
      <c r="B28340" s="17"/>
      <c r="C28340" s="17"/>
      <c r="D28340" s="17"/>
      <c r="E28340" s="17"/>
      <c r="F28340" s="17"/>
      <c r="G28340" s="17"/>
      <c r="H28340" s="17"/>
      <c r="I28340" s="17"/>
    </row>
    <row r="28341" spans="1:9" ht="15" customHeight="1" x14ac:dyDescent="0.25">
      <c r="A28341" s="67" t="s">
        <v>117</v>
      </c>
      <c r="B28341" s="68" t="s">
        <v>89</v>
      </c>
      <c r="C28341" s="69" t="s">
        <v>90</v>
      </c>
      <c r="D28341" s="69" t="s">
        <v>91</v>
      </c>
      <c r="E28341" s="69" t="s">
        <v>118</v>
      </c>
      <c r="F28341" s="69" t="s">
        <v>92</v>
      </c>
      <c r="G28341" s="69" t="s">
        <v>59</v>
      </c>
      <c r="H28341" s="70" t="s">
        <v>93</v>
      </c>
      <c r="I28341" s="71"/>
    </row>
    <row r="28342" spans="1:9" ht="15" customHeight="1" thickBot="1" x14ac:dyDescent="0.3">
      <c r="A28342" s="72"/>
      <c r="B28342" s="73"/>
      <c r="C28342" s="74"/>
      <c r="D28342" s="74"/>
      <c r="E28342" s="74"/>
      <c r="F28342" s="74"/>
      <c r="G28342" s="74"/>
      <c r="H28342" s="75" t="s">
        <v>94</v>
      </c>
      <c r="I28342" s="76" t="s">
        <v>95</v>
      </c>
    </row>
    <row r="28343" spans="1:9" ht="14.1" customHeight="1" thickBot="1" x14ac:dyDescent="0.3">
      <c r="A28343" s="94" t="s">
        <v>62</v>
      </c>
      <c r="B28343" s="95">
        <v>9.1497012198417438E-2</v>
      </c>
      <c r="C28343" s="96">
        <v>4.5982546846156675E-3</v>
      </c>
      <c r="D28343" s="97">
        <v>252.19620348102896</v>
      </c>
      <c r="E28343" s="98">
        <v>0</v>
      </c>
      <c r="F28343" s="97">
        <v>19.898204530631595</v>
      </c>
      <c r="G28343" s="97">
        <v>1.3049417383120163E-53</v>
      </c>
      <c r="H28343" s="96">
        <v>8.2441140576827429E-2</v>
      </c>
      <c r="I28343" s="99">
        <v>0.10055288382000745</v>
      </c>
    </row>
    <row r="28344" spans="1:9" ht="15" customHeight="1" x14ac:dyDescent="0.25">
      <c r="A28344" s="42" t="s">
        <v>126</v>
      </c>
      <c r="B28344" s="43"/>
      <c r="C28344" s="43"/>
      <c r="D28344" s="43"/>
      <c r="E28344" s="43"/>
      <c r="F28344" s="43"/>
      <c r="G28344" s="43"/>
      <c r="H28344" s="43"/>
      <c r="I28344" s="43"/>
    </row>
    <row r="28345" spans="1:9" ht="15" customHeight="1" x14ac:dyDescent="0.25">
      <c r="A28345" s="50" t="s">
        <v>389</v>
      </c>
      <c r="B28345" s="51"/>
      <c r="C28345" s="51"/>
      <c r="D28345" s="51"/>
      <c r="E28345" s="51"/>
      <c r="F28345" s="51"/>
      <c r="G28345" s="51"/>
      <c r="H28345" s="51"/>
      <c r="I28345" s="51"/>
    </row>
    <row r="28348" spans="1:9" ht="16.5" x14ac:dyDescent="0.25">
      <c r="A28348" t="s">
        <v>127</v>
      </c>
    </row>
    <row r="28350" spans="1:9" ht="20.100000000000001" customHeight="1" thickBot="1" x14ac:dyDescent="0.3">
      <c r="A28350" s="16" t="s">
        <v>114</v>
      </c>
      <c r="B28350" s="17"/>
      <c r="C28350" s="17"/>
    </row>
    <row r="28351" spans="1:9" ht="15" customHeight="1" thickBot="1" x14ac:dyDescent="0.3">
      <c r="A28351" s="18"/>
      <c r="B28351" s="19"/>
      <c r="C28351" s="61" t="s">
        <v>62</v>
      </c>
    </row>
    <row r="28352" spans="1:9" ht="14.1" customHeight="1" x14ac:dyDescent="0.25">
      <c r="A28352" s="3" t="s">
        <v>36</v>
      </c>
      <c r="B28352" s="23" t="s">
        <v>37</v>
      </c>
      <c r="C28352" s="62">
        <v>0</v>
      </c>
    </row>
    <row r="28353" spans="1:3" ht="14.1" customHeight="1" x14ac:dyDescent="0.25">
      <c r="A28353" s="28"/>
      <c r="B28353" s="9" t="s">
        <v>63</v>
      </c>
      <c r="C28353" s="12">
        <v>0</v>
      </c>
    </row>
    <row r="28354" spans="1:3" ht="14.1" customHeight="1" x14ac:dyDescent="0.25">
      <c r="A28354" s="28"/>
      <c r="B28354" s="9" t="s">
        <v>64</v>
      </c>
      <c r="C28354" s="12">
        <v>0</v>
      </c>
    </row>
    <row r="28355" spans="1:3" ht="14.1" customHeight="1" x14ac:dyDescent="0.25">
      <c r="A28355" s="28"/>
      <c r="B28355" s="9" t="s">
        <v>65</v>
      </c>
      <c r="C28355" s="12">
        <v>0</v>
      </c>
    </row>
    <row r="28356" spans="1:3" ht="14.1" customHeight="1" x14ac:dyDescent="0.25">
      <c r="A28356" s="28"/>
      <c r="B28356" s="9" t="s">
        <v>66</v>
      </c>
      <c r="C28356" s="12">
        <v>1</v>
      </c>
    </row>
    <row r="28357" spans="1:3" ht="14.1" customHeight="1" x14ac:dyDescent="0.25">
      <c r="A28357" s="28"/>
      <c r="B28357" s="9" t="s">
        <v>67</v>
      </c>
      <c r="C28357" s="12">
        <v>0</v>
      </c>
    </row>
    <row r="28358" spans="1:3" ht="14.1" customHeight="1" x14ac:dyDescent="0.25">
      <c r="A28358" s="28"/>
      <c r="B28358" s="9" t="s">
        <v>68</v>
      </c>
      <c r="C28358" s="12">
        <v>-1</v>
      </c>
    </row>
    <row r="28359" spans="1:3" ht="24" customHeight="1" x14ac:dyDescent="0.25">
      <c r="A28359" s="28"/>
      <c r="B28359" s="9" t="s">
        <v>69</v>
      </c>
      <c r="C28359" s="12">
        <v>0</v>
      </c>
    </row>
    <row r="28360" spans="1:3" ht="24" customHeight="1" x14ac:dyDescent="0.25">
      <c r="A28360" s="28"/>
      <c r="B28360" s="9" t="s">
        <v>70</v>
      </c>
      <c r="C28360" s="12">
        <v>1</v>
      </c>
    </row>
    <row r="28361" spans="1:3" ht="24" customHeight="1" x14ac:dyDescent="0.25">
      <c r="A28361" s="28"/>
      <c r="B28361" s="9" t="s">
        <v>71</v>
      </c>
      <c r="C28361" s="12">
        <v>0</v>
      </c>
    </row>
    <row r="28362" spans="1:3" ht="24" customHeight="1" x14ac:dyDescent="0.25">
      <c r="A28362" s="28"/>
      <c r="B28362" s="9" t="s">
        <v>72</v>
      </c>
      <c r="C28362" s="12">
        <v>-1</v>
      </c>
    </row>
    <row r="28363" spans="1:3" ht="24" customHeight="1" x14ac:dyDescent="0.25">
      <c r="A28363" s="28"/>
      <c r="B28363" s="9" t="s">
        <v>73</v>
      </c>
      <c r="C28363" s="12">
        <v>0</v>
      </c>
    </row>
    <row r="28364" spans="1:3" ht="24" customHeight="1" x14ac:dyDescent="0.25">
      <c r="A28364" s="28"/>
      <c r="B28364" s="9" t="s">
        <v>74</v>
      </c>
      <c r="C28364" s="12">
        <v>0</v>
      </c>
    </row>
    <row r="28365" spans="1:3" ht="24" customHeight="1" x14ac:dyDescent="0.25">
      <c r="A28365" s="28"/>
      <c r="B28365" s="9" t="s">
        <v>75</v>
      </c>
      <c r="C28365" s="12">
        <v>0</v>
      </c>
    </row>
    <row r="28366" spans="1:3" ht="24" customHeight="1" thickBot="1" x14ac:dyDescent="0.3">
      <c r="A28366" s="91"/>
      <c r="B28366" s="14" t="s">
        <v>76</v>
      </c>
      <c r="C28366" s="100">
        <v>0</v>
      </c>
    </row>
    <row r="28367" spans="1:3" ht="15" customHeight="1" x14ac:dyDescent="0.25">
      <c r="A28367" s="42" t="s">
        <v>128</v>
      </c>
      <c r="B28367" s="43"/>
      <c r="C28367" s="43"/>
    </row>
    <row r="28369" spans="1:9" ht="20.100000000000001" customHeight="1" thickBot="1" x14ac:dyDescent="0.3">
      <c r="A28369" s="16" t="s">
        <v>116</v>
      </c>
      <c r="B28369" s="17"/>
      <c r="C28369" s="17"/>
      <c r="D28369" s="17"/>
      <c r="E28369" s="17"/>
      <c r="F28369" s="17"/>
      <c r="G28369" s="17"/>
      <c r="H28369" s="17"/>
      <c r="I28369" s="17"/>
    </row>
    <row r="28370" spans="1:9" ht="15" customHeight="1" x14ac:dyDescent="0.25">
      <c r="A28370" s="67" t="s">
        <v>117</v>
      </c>
      <c r="B28370" s="68" t="s">
        <v>89</v>
      </c>
      <c r="C28370" s="69" t="s">
        <v>90</v>
      </c>
      <c r="D28370" s="69" t="s">
        <v>91</v>
      </c>
      <c r="E28370" s="69" t="s">
        <v>118</v>
      </c>
      <c r="F28370" s="69" t="s">
        <v>92</v>
      </c>
      <c r="G28370" s="69" t="s">
        <v>59</v>
      </c>
      <c r="H28370" s="70" t="s">
        <v>93</v>
      </c>
      <c r="I28370" s="71"/>
    </row>
    <row r="28371" spans="1:9" ht="15" customHeight="1" thickBot="1" x14ac:dyDescent="0.3">
      <c r="A28371" s="72"/>
      <c r="B28371" s="73"/>
      <c r="C28371" s="74"/>
      <c r="D28371" s="74"/>
      <c r="E28371" s="74"/>
      <c r="F28371" s="74"/>
      <c r="G28371" s="74"/>
      <c r="H28371" s="75" t="s">
        <v>94</v>
      </c>
      <c r="I28371" s="76" t="s">
        <v>95</v>
      </c>
    </row>
    <row r="28372" spans="1:9" ht="14.1" customHeight="1" thickBot="1" x14ac:dyDescent="0.3">
      <c r="A28372" s="94" t="s">
        <v>62</v>
      </c>
      <c r="B28372" s="95">
        <v>0.10470145604120389</v>
      </c>
      <c r="C28372" s="96">
        <v>6.4745242271265924E-3</v>
      </c>
      <c r="D28372" s="97">
        <v>246.84650429888208</v>
      </c>
      <c r="E28372" s="98">
        <v>0</v>
      </c>
      <c r="F28372" s="97">
        <v>16.171297282745766</v>
      </c>
      <c r="G28372" s="97">
        <v>1.3332748723049795E-40</v>
      </c>
      <c r="H28372" s="96">
        <v>9.1949098548619837E-2</v>
      </c>
      <c r="I28372" s="99">
        <v>0.11745381353378793</v>
      </c>
    </row>
    <row r="28373" spans="1:9" ht="15" customHeight="1" x14ac:dyDescent="0.25">
      <c r="A28373" s="42" t="s">
        <v>128</v>
      </c>
      <c r="B28373" s="43"/>
      <c r="C28373" s="43"/>
      <c r="D28373" s="43"/>
      <c r="E28373" s="43"/>
      <c r="F28373" s="43"/>
      <c r="G28373" s="43"/>
      <c r="H28373" s="43"/>
      <c r="I28373" s="43"/>
    </row>
    <row r="28374" spans="1:9" ht="15" customHeight="1" x14ac:dyDescent="0.25">
      <c r="A28374" s="50" t="s">
        <v>389</v>
      </c>
      <c r="B28374" s="51"/>
      <c r="C28374" s="51"/>
      <c r="D28374" s="51"/>
      <c r="E28374" s="51"/>
      <c r="F28374" s="51"/>
      <c r="G28374" s="51"/>
      <c r="H28374" s="51"/>
      <c r="I28374" s="51"/>
    </row>
    <row r="28377" spans="1:9" ht="16.5" x14ac:dyDescent="0.25">
      <c r="A28377" t="s">
        <v>129</v>
      </c>
    </row>
    <row r="28379" spans="1:9" ht="20.100000000000001" customHeight="1" thickBot="1" x14ac:dyDescent="0.3">
      <c r="A28379" s="16" t="s">
        <v>114</v>
      </c>
      <c r="B28379" s="17"/>
      <c r="C28379" s="17"/>
    </row>
    <row r="28380" spans="1:9" ht="15" customHeight="1" thickBot="1" x14ac:dyDescent="0.3">
      <c r="A28380" s="18"/>
      <c r="B28380" s="19"/>
      <c r="C28380" s="61" t="s">
        <v>62</v>
      </c>
    </row>
    <row r="28381" spans="1:9" ht="14.1" customHeight="1" x14ac:dyDescent="0.25">
      <c r="A28381" s="3" t="s">
        <v>36</v>
      </c>
      <c r="B28381" s="23" t="s">
        <v>37</v>
      </c>
      <c r="C28381" s="62">
        <v>0</v>
      </c>
    </row>
    <row r="28382" spans="1:9" ht="14.1" customHeight="1" x14ac:dyDescent="0.25">
      <c r="A28382" s="28"/>
      <c r="B28382" s="9" t="s">
        <v>63</v>
      </c>
      <c r="C28382" s="12">
        <v>0</v>
      </c>
    </row>
    <row r="28383" spans="1:9" ht="14.1" customHeight="1" x14ac:dyDescent="0.25">
      <c r="A28383" s="28"/>
      <c r="B28383" s="9" t="s">
        <v>64</v>
      </c>
      <c r="C28383" s="12">
        <v>0</v>
      </c>
    </row>
    <row r="28384" spans="1:9" ht="14.1" customHeight="1" x14ac:dyDescent="0.25">
      <c r="A28384" s="28"/>
      <c r="B28384" s="9" t="s">
        <v>65</v>
      </c>
      <c r="C28384" s="12">
        <v>0</v>
      </c>
    </row>
    <row r="28385" spans="1:9" ht="14.1" customHeight="1" x14ac:dyDescent="0.25">
      <c r="A28385" s="28"/>
      <c r="B28385" s="9" t="s">
        <v>66</v>
      </c>
      <c r="C28385" s="12">
        <v>1</v>
      </c>
    </row>
    <row r="28386" spans="1:9" ht="14.1" customHeight="1" x14ac:dyDescent="0.25">
      <c r="A28386" s="28"/>
      <c r="B28386" s="9" t="s">
        <v>67</v>
      </c>
      <c r="C28386" s="12">
        <v>0</v>
      </c>
    </row>
    <row r="28387" spans="1:9" ht="14.1" customHeight="1" x14ac:dyDescent="0.25">
      <c r="A28387" s="28"/>
      <c r="B28387" s="9" t="s">
        <v>68</v>
      </c>
      <c r="C28387" s="12">
        <v>-1</v>
      </c>
    </row>
    <row r="28388" spans="1:9" ht="24" customHeight="1" x14ac:dyDescent="0.25">
      <c r="A28388" s="28"/>
      <c r="B28388" s="9" t="s">
        <v>69</v>
      </c>
      <c r="C28388" s="12">
        <v>0</v>
      </c>
    </row>
    <row r="28389" spans="1:9" ht="24" customHeight="1" x14ac:dyDescent="0.25">
      <c r="A28389" s="28"/>
      <c r="B28389" s="9" t="s">
        <v>70</v>
      </c>
      <c r="C28389" s="12">
        <v>0</v>
      </c>
    </row>
    <row r="28390" spans="1:9" ht="24" customHeight="1" x14ac:dyDescent="0.25">
      <c r="A28390" s="28"/>
      <c r="B28390" s="9" t="s">
        <v>71</v>
      </c>
      <c r="C28390" s="12">
        <v>0</v>
      </c>
    </row>
    <row r="28391" spans="1:9" ht="24" customHeight="1" x14ac:dyDescent="0.25">
      <c r="A28391" s="28"/>
      <c r="B28391" s="9" t="s">
        <v>72</v>
      </c>
      <c r="C28391" s="12">
        <v>0</v>
      </c>
    </row>
    <row r="28392" spans="1:9" ht="24" customHeight="1" x14ac:dyDescent="0.25">
      <c r="A28392" s="28"/>
      <c r="B28392" s="9" t="s">
        <v>73</v>
      </c>
      <c r="C28392" s="12">
        <v>0</v>
      </c>
    </row>
    <row r="28393" spans="1:9" ht="24" customHeight="1" x14ac:dyDescent="0.25">
      <c r="A28393" s="28"/>
      <c r="B28393" s="9" t="s">
        <v>74</v>
      </c>
      <c r="C28393" s="12">
        <v>1</v>
      </c>
    </row>
    <row r="28394" spans="1:9" ht="24" customHeight="1" x14ac:dyDescent="0.25">
      <c r="A28394" s="28"/>
      <c r="B28394" s="9" t="s">
        <v>75</v>
      </c>
      <c r="C28394" s="12">
        <v>0</v>
      </c>
    </row>
    <row r="28395" spans="1:9" ht="24" customHeight="1" thickBot="1" x14ac:dyDescent="0.3">
      <c r="A28395" s="91"/>
      <c r="B28395" s="14" t="s">
        <v>76</v>
      </c>
      <c r="C28395" s="100">
        <v>-1</v>
      </c>
    </row>
    <row r="28396" spans="1:9" ht="15" customHeight="1" x14ac:dyDescent="0.25">
      <c r="A28396" s="42" t="s">
        <v>130</v>
      </c>
      <c r="B28396" s="43"/>
      <c r="C28396" s="43"/>
    </row>
    <row r="28398" spans="1:9" ht="20.100000000000001" customHeight="1" thickBot="1" x14ac:dyDescent="0.3">
      <c r="A28398" s="16" t="s">
        <v>116</v>
      </c>
      <c r="B28398" s="17"/>
      <c r="C28398" s="17"/>
      <c r="D28398" s="17"/>
      <c r="E28398" s="17"/>
      <c r="F28398" s="17"/>
      <c r="G28398" s="17"/>
      <c r="H28398" s="17"/>
      <c r="I28398" s="17"/>
    </row>
    <row r="28399" spans="1:9" ht="15" customHeight="1" x14ac:dyDescent="0.25">
      <c r="A28399" s="67" t="s">
        <v>117</v>
      </c>
      <c r="B28399" s="68" t="s">
        <v>89</v>
      </c>
      <c r="C28399" s="69" t="s">
        <v>90</v>
      </c>
      <c r="D28399" s="69" t="s">
        <v>91</v>
      </c>
      <c r="E28399" s="69" t="s">
        <v>118</v>
      </c>
      <c r="F28399" s="69" t="s">
        <v>92</v>
      </c>
      <c r="G28399" s="69" t="s">
        <v>59</v>
      </c>
      <c r="H28399" s="70" t="s">
        <v>93</v>
      </c>
      <c r="I28399" s="71"/>
    </row>
    <row r="28400" spans="1:9" ht="15" customHeight="1" thickBot="1" x14ac:dyDescent="0.3">
      <c r="A28400" s="72"/>
      <c r="B28400" s="73"/>
      <c r="C28400" s="74"/>
      <c r="D28400" s="74"/>
      <c r="E28400" s="74"/>
      <c r="F28400" s="74"/>
      <c r="G28400" s="74"/>
      <c r="H28400" s="75" t="s">
        <v>94</v>
      </c>
      <c r="I28400" s="76" t="s">
        <v>95</v>
      </c>
    </row>
    <row r="28401" spans="1:9" ht="14.1" customHeight="1" thickBot="1" x14ac:dyDescent="0.3">
      <c r="A28401" s="94" t="s">
        <v>62</v>
      </c>
      <c r="B28401" s="95">
        <v>7.829256835563099E-2</v>
      </c>
      <c r="C28401" s="96">
        <v>6.5311806444708362E-3</v>
      </c>
      <c r="D28401" s="97">
        <v>257.54472478113428</v>
      </c>
      <c r="E28401" s="98">
        <v>0</v>
      </c>
      <c r="F28401" s="97">
        <v>11.987506182655027</v>
      </c>
      <c r="G28401" s="97">
        <v>1.3185549933618791E-26</v>
      </c>
      <c r="H28401" s="96">
        <v>6.543125123241722E-2</v>
      </c>
      <c r="I28401" s="99">
        <v>9.1153885478844759E-2</v>
      </c>
    </row>
    <row r="28402" spans="1:9" ht="15" customHeight="1" x14ac:dyDescent="0.25">
      <c r="A28402" s="42" t="s">
        <v>130</v>
      </c>
      <c r="B28402" s="43"/>
      <c r="C28402" s="43"/>
      <c r="D28402" s="43"/>
      <c r="E28402" s="43"/>
      <c r="F28402" s="43"/>
      <c r="G28402" s="43"/>
      <c r="H28402" s="43"/>
      <c r="I28402" s="43"/>
    </row>
    <row r="28403" spans="1:9" ht="15" customHeight="1" x14ac:dyDescent="0.25">
      <c r="A28403" s="50" t="s">
        <v>389</v>
      </c>
      <c r="B28403" s="51"/>
      <c r="C28403" s="51"/>
      <c r="D28403" s="51"/>
      <c r="E28403" s="51"/>
      <c r="F28403" s="51"/>
      <c r="G28403" s="51"/>
      <c r="H28403" s="51"/>
      <c r="I28403" s="51"/>
    </row>
    <row r="28406" spans="1:9" ht="16.5" x14ac:dyDescent="0.25">
      <c r="A28406" t="s">
        <v>131</v>
      </c>
    </row>
    <row r="28408" spans="1:9" ht="20.100000000000001" customHeight="1" thickBot="1" x14ac:dyDescent="0.3">
      <c r="A28408" s="16" t="s">
        <v>114</v>
      </c>
      <c r="B28408" s="17"/>
      <c r="C28408" s="17"/>
    </row>
    <row r="28409" spans="1:9" ht="15" customHeight="1" thickBot="1" x14ac:dyDescent="0.3">
      <c r="A28409" s="18"/>
      <c r="B28409" s="19"/>
      <c r="C28409" s="61" t="s">
        <v>62</v>
      </c>
    </row>
    <row r="28410" spans="1:9" ht="14.1" customHeight="1" x14ac:dyDescent="0.25">
      <c r="A28410" s="3" t="s">
        <v>36</v>
      </c>
      <c r="B28410" s="23" t="s">
        <v>37</v>
      </c>
      <c r="C28410" s="62">
        <v>0</v>
      </c>
    </row>
    <row r="28411" spans="1:9" ht="14.1" customHeight="1" x14ac:dyDescent="0.25">
      <c r="A28411" s="28"/>
      <c r="B28411" s="9" t="s">
        <v>63</v>
      </c>
      <c r="C28411" s="12">
        <v>0</v>
      </c>
    </row>
    <row r="28412" spans="1:9" ht="14.1" customHeight="1" x14ac:dyDescent="0.25">
      <c r="A28412" s="28"/>
      <c r="B28412" s="9" t="s">
        <v>64</v>
      </c>
      <c r="C28412" s="12">
        <v>0</v>
      </c>
    </row>
    <row r="28413" spans="1:9" ht="14.1" customHeight="1" x14ac:dyDescent="0.25">
      <c r="A28413" s="28"/>
      <c r="B28413" s="9" t="s">
        <v>65</v>
      </c>
      <c r="C28413" s="12">
        <v>0</v>
      </c>
    </row>
    <row r="28414" spans="1:9" ht="14.1" customHeight="1" x14ac:dyDescent="0.25">
      <c r="A28414" s="28"/>
      <c r="B28414" s="9" t="s">
        <v>66</v>
      </c>
      <c r="C28414" s="12">
        <v>0</v>
      </c>
    </row>
    <row r="28415" spans="1:9" ht="14.1" customHeight="1" x14ac:dyDescent="0.25">
      <c r="A28415" s="28"/>
      <c r="B28415" s="9" t="s">
        <v>67</v>
      </c>
      <c r="C28415" s="12">
        <v>0</v>
      </c>
    </row>
    <row r="28416" spans="1:9" ht="14.1" customHeight="1" x14ac:dyDescent="0.25">
      <c r="A28416" s="28"/>
      <c r="B28416" s="9" t="s">
        <v>68</v>
      </c>
      <c r="C28416" s="12">
        <v>0</v>
      </c>
    </row>
    <row r="28417" spans="1:9" ht="24" customHeight="1" x14ac:dyDescent="0.25">
      <c r="A28417" s="28"/>
      <c r="B28417" s="9" t="s">
        <v>69</v>
      </c>
      <c r="C28417" s="12">
        <v>0</v>
      </c>
    </row>
    <row r="28418" spans="1:9" ht="24" customHeight="1" x14ac:dyDescent="0.25">
      <c r="A28418" s="28"/>
      <c r="B28418" s="9" t="s">
        <v>70</v>
      </c>
      <c r="C28418" s="12">
        <v>1</v>
      </c>
    </row>
    <row r="28419" spans="1:9" ht="24" customHeight="1" x14ac:dyDescent="0.25">
      <c r="A28419" s="28"/>
      <c r="B28419" s="9" t="s">
        <v>71</v>
      </c>
      <c r="C28419" s="12">
        <v>0</v>
      </c>
    </row>
    <row r="28420" spans="1:9" ht="24" customHeight="1" x14ac:dyDescent="0.25">
      <c r="A28420" s="28"/>
      <c r="B28420" s="9" t="s">
        <v>72</v>
      </c>
      <c r="C28420" s="12">
        <v>-1</v>
      </c>
    </row>
    <row r="28421" spans="1:9" ht="24" customHeight="1" x14ac:dyDescent="0.25">
      <c r="A28421" s="28"/>
      <c r="B28421" s="9" t="s">
        <v>73</v>
      </c>
      <c r="C28421" s="12">
        <v>0</v>
      </c>
    </row>
    <row r="28422" spans="1:9" ht="24" customHeight="1" x14ac:dyDescent="0.25">
      <c r="A28422" s="28"/>
      <c r="B28422" s="9" t="s">
        <v>74</v>
      </c>
      <c r="C28422" s="12">
        <v>-1</v>
      </c>
    </row>
    <row r="28423" spans="1:9" ht="24" customHeight="1" x14ac:dyDescent="0.25">
      <c r="A28423" s="28"/>
      <c r="B28423" s="9" t="s">
        <v>75</v>
      </c>
      <c r="C28423" s="12">
        <v>0</v>
      </c>
    </row>
    <row r="28424" spans="1:9" ht="24" customHeight="1" thickBot="1" x14ac:dyDescent="0.3">
      <c r="A28424" s="91"/>
      <c r="B28424" s="14" t="s">
        <v>76</v>
      </c>
      <c r="C28424" s="100">
        <v>1</v>
      </c>
    </row>
    <row r="28425" spans="1:9" ht="24.95" customHeight="1" x14ac:dyDescent="0.25">
      <c r="A28425" s="42" t="s">
        <v>132</v>
      </c>
      <c r="B28425" s="43"/>
      <c r="C28425" s="43"/>
    </row>
    <row r="28427" spans="1:9" ht="20.100000000000001" customHeight="1" thickBot="1" x14ac:dyDescent="0.3">
      <c r="A28427" s="16" t="s">
        <v>116</v>
      </c>
      <c r="B28427" s="17"/>
      <c r="C28427" s="17"/>
      <c r="D28427" s="17"/>
      <c r="E28427" s="17"/>
      <c r="F28427" s="17"/>
      <c r="G28427" s="17"/>
      <c r="H28427" s="17"/>
      <c r="I28427" s="17"/>
    </row>
    <row r="28428" spans="1:9" ht="15" customHeight="1" x14ac:dyDescent="0.25">
      <c r="A28428" s="67" t="s">
        <v>117</v>
      </c>
      <c r="B28428" s="68" t="s">
        <v>89</v>
      </c>
      <c r="C28428" s="69" t="s">
        <v>90</v>
      </c>
      <c r="D28428" s="69" t="s">
        <v>91</v>
      </c>
      <c r="E28428" s="69" t="s">
        <v>118</v>
      </c>
      <c r="F28428" s="69" t="s">
        <v>92</v>
      </c>
      <c r="G28428" s="69" t="s">
        <v>59</v>
      </c>
      <c r="H28428" s="70" t="s">
        <v>93</v>
      </c>
      <c r="I28428" s="71"/>
    </row>
    <row r="28429" spans="1:9" ht="15" customHeight="1" thickBot="1" x14ac:dyDescent="0.3">
      <c r="A28429" s="72"/>
      <c r="B28429" s="73"/>
      <c r="C28429" s="74"/>
      <c r="D28429" s="74"/>
      <c r="E28429" s="74"/>
      <c r="F28429" s="74"/>
      <c r="G28429" s="74"/>
      <c r="H28429" s="75" t="s">
        <v>94</v>
      </c>
      <c r="I28429" s="76" t="s">
        <v>95</v>
      </c>
    </row>
    <row r="28430" spans="1:9" ht="14.1" customHeight="1" thickBot="1" x14ac:dyDescent="0.3">
      <c r="A28430" s="94" t="s">
        <v>62</v>
      </c>
      <c r="B28430" s="95">
        <v>2.6408887685572893E-2</v>
      </c>
      <c r="C28430" s="96">
        <v>9.1965093692313316E-3</v>
      </c>
      <c r="D28430" s="97">
        <v>252.19620348102924</v>
      </c>
      <c r="E28430" s="98">
        <v>0</v>
      </c>
      <c r="F28430" s="97">
        <v>2.8716208101661747</v>
      </c>
      <c r="G28430" s="97">
        <v>4.4308481437788077E-3</v>
      </c>
      <c r="H28430" s="96">
        <v>8.2971444423928838E-3</v>
      </c>
      <c r="I28430" s="99">
        <v>4.45206309287529E-2</v>
      </c>
    </row>
    <row r="28431" spans="1:9" ht="15" customHeight="1" x14ac:dyDescent="0.25">
      <c r="A28431" s="42" t="s">
        <v>132</v>
      </c>
      <c r="B28431" s="43"/>
      <c r="C28431" s="43"/>
      <c r="D28431" s="43"/>
      <c r="E28431" s="43"/>
      <c r="F28431" s="43"/>
      <c r="G28431" s="43"/>
      <c r="H28431" s="43"/>
      <c r="I28431" s="43"/>
    </row>
    <row r="28432" spans="1:9" ht="15" customHeight="1" x14ac:dyDescent="0.25">
      <c r="A28432" s="50" t="s">
        <v>389</v>
      </c>
      <c r="B28432" s="51"/>
      <c r="C28432" s="51"/>
      <c r="D28432" s="51"/>
      <c r="E28432" s="51"/>
      <c r="F28432" s="51"/>
      <c r="G28432" s="51"/>
      <c r="H28432" s="51"/>
      <c r="I28432" s="51"/>
    </row>
    <row r="28435" spans="1:3" ht="16.5" x14ac:dyDescent="0.25">
      <c r="A28435" t="s">
        <v>133</v>
      </c>
    </row>
    <row r="28437" spans="1:3" ht="20.100000000000001" customHeight="1" thickBot="1" x14ac:dyDescent="0.3">
      <c r="A28437" s="16" t="s">
        <v>114</v>
      </c>
      <c r="B28437" s="17"/>
      <c r="C28437" s="17"/>
    </row>
    <row r="28438" spans="1:3" ht="15" customHeight="1" thickBot="1" x14ac:dyDescent="0.3">
      <c r="A28438" s="18"/>
      <c r="B28438" s="19"/>
      <c r="C28438" s="61" t="s">
        <v>62</v>
      </c>
    </row>
    <row r="28439" spans="1:3" ht="14.1" customHeight="1" x14ac:dyDescent="0.25">
      <c r="A28439" s="3" t="s">
        <v>36</v>
      </c>
      <c r="B28439" s="23" t="s">
        <v>37</v>
      </c>
      <c r="C28439" s="62">
        <v>0</v>
      </c>
    </row>
    <row r="28440" spans="1:3" ht="14.1" customHeight="1" x14ac:dyDescent="0.25">
      <c r="A28440" s="28"/>
      <c r="B28440" s="9" t="s">
        <v>63</v>
      </c>
      <c r="C28440" s="12">
        <v>0</v>
      </c>
    </row>
    <row r="28441" spans="1:3" ht="14.1" customHeight="1" x14ac:dyDescent="0.25">
      <c r="A28441" s="28"/>
      <c r="B28441" s="9" t="s">
        <v>64</v>
      </c>
      <c r="C28441" s="12">
        <v>0</v>
      </c>
    </row>
    <row r="28442" spans="1:3" ht="14.1" customHeight="1" x14ac:dyDescent="0.25">
      <c r="A28442" s="28"/>
      <c r="B28442" s="9" t="s">
        <v>65</v>
      </c>
      <c r="C28442" s="12">
        <v>0</v>
      </c>
    </row>
    <row r="28443" spans="1:3" ht="14.1" customHeight="1" x14ac:dyDescent="0.25">
      <c r="A28443" s="28"/>
      <c r="B28443" s="9" t="s">
        <v>66</v>
      </c>
      <c r="C28443" s="12">
        <v>0</v>
      </c>
    </row>
    <row r="28444" spans="1:3" ht="14.1" customHeight="1" x14ac:dyDescent="0.25">
      <c r="A28444" s="28"/>
      <c r="B28444" s="9" t="s">
        <v>67</v>
      </c>
      <c r="C28444" s="12">
        <v>1</v>
      </c>
    </row>
    <row r="28445" spans="1:3" ht="14.1" customHeight="1" x14ac:dyDescent="0.25">
      <c r="A28445" s="28"/>
      <c r="B28445" s="9" t="s">
        <v>68</v>
      </c>
      <c r="C28445" s="12">
        <v>-1</v>
      </c>
    </row>
    <row r="28446" spans="1:3" ht="24" customHeight="1" x14ac:dyDescent="0.25">
      <c r="A28446" s="28"/>
      <c r="B28446" s="9" t="s">
        <v>69</v>
      </c>
      <c r="C28446" s="12">
        <v>0</v>
      </c>
    </row>
    <row r="28447" spans="1:3" ht="24" customHeight="1" x14ac:dyDescent="0.25">
      <c r="A28447" s="28"/>
      <c r="B28447" s="9" t="s">
        <v>70</v>
      </c>
      <c r="C28447" s="12">
        <v>0</v>
      </c>
    </row>
    <row r="28448" spans="1:3" ht="24" customHeight="1" x14ac:dyDescent="0.25">
      <c r="A28448" s="28"/>
      <c r="B28448" s="9" t="s">
        <v>71</v>
      </c>
      <c r="C28448" s="47">
        <v>0.5</v>
      </c>
    </row>
    <row r="28449" spans="1:9" ht="24" customHeight="1" x14ac:dyDescent="0.25">
      <c r="A28449" s="28"/>
      <c r="B28449" s="9" t="s">
        <v>72</v>
      </c>
      <c r="C28449" s="47">
        <v>-0.5</v>
      </c>
    </row>
    <row r="28450" spans="1:9" ht="24" customHeight="1" x14ac:dyDescent="0.25">
      <c r="A28450" s="28"/>
      <c r="B28450" s="9" t="s">
        <v>73</v>
      </c>
      <c r="C28450" s="12">
        <v>0</v>
      </c>
    </row>
    <row r="28451" spans="1:9" ht="24" customHeight="1" x14ac:dyDescent="0.25">
      <c r="A28451" s="28"/>
      <c r="B28451" s="9" t="s">
        <v>74</v>
      </c>
      <c r="C28451" s="12">
        <v>0</v>
      </c>
    </row>
    <row r="28452" spans="1:9" ht="24" customHeight="1" x14ac:dyDescent="0.25">
      <c r="A28452" s="28"/>
      <c r="B28452" s="9" t="s">
        <v>75</v>
      </c>
      <c r="C28452" s="47">
        <v>0.5</v>
      </c>
    </row>
    <row r="28453" spans="1:9" ht="24" customHeight="1" thickBot="1" x14ac:dyDescent="0.3">
      <c r="A28453" s="91"/>
      <c r="B28453" s="14" t="s">
        <v>76</v>
      </c>
      <c r="C28453" s="49">
        <v>-0.5</v>
      </c>
    </row>
    <row r="28454" spans="1:9" ht="15" customHeight="1" x14ac:dyDescent="0.25">
      <c r="A28454" s="42" t="s">
        <v>134</v>
      </c>
      <c r="B28454" s="43"/>
      <c r="C28454" s="43"/>
    </row>
    <row r="28456" spans="1:9" ht="20.100000000000001" customHeight="1" thickBot="1" x14ac:dyDescent="0.3">
      <c r="A28456" s="16" t="s">
        <v>116</v>
      </c>
      <c r="B28456" s="17"/>
      <c r="C28456" s="17"/>
      <c r="D28456" s="17"/>
      <c r="E28456" s="17"/>
      <c r="F28456" s="17"/>
      <c r="G28456" s="17"/>
      <c r="H28456" s="17"/>
      <c r="I28456" s="17"/>
    </row>
    <row r="28457" spans="1:9" ht="15" customHeight="1" x14ac:dyDescent="0.25">
      <c r="A28457" s="67" t="s">
        <v>117</v>
      </c>
      <c r="B28457" s="68" t="s">
        <v>89</v>
      </c>
      <c r="C28457" s="69" t="s">
        <v>90</v>
      </c>
      <c r="D28457" s="69" t="s">
        <v>91</v>
      </c>
      <c r="E28457" s="69" t="s">
        <v>118</v>
      </c>
      <c r="F28457" s="69" t="s">
        <v>92</v>
      </c>
      <c r="G28457" s="69" t="s">
        <v>59</v>
      </c>
      <c r="H28457" s="70" t="s">
        <v>93</v>
      </c>
      <c r="I28457" s="71"/>
    </row>
    <row r="28458" spans="1:9" ht="15" customHeight="1" thickBot="1" x14ac:dyDescent="0.3">
      <c r="A28458" s="72"/>
      <c r="B28458" s="73"/>
      <c r="C28458" s="74"/>
      <c r="D28458" s="74"/>
      <c r="E28458" s="74"/>
      <c r="F28458" s="74"/>
      <c r="G28458" s="74"/>
      <c r="H28458" s="75" t="s">
        <v>94</v>
      </c>
      <c r="I28458" s="76" t="s">
        <v>95</v>
      </c>
    </row>
    <row r="28459" spans="1:9" ht="14.1" customHeight="1" thickBot="1" x14ac:dyDescent="0.3">
      <c r="A28459" s="94" t="s">
        <v>62</v>
      </c>
      <c r="B28459" s="95">
        <v>5.7541904000556893E-2</v>
      </c>
      <c r="C28459" s="96">
        <v>4.0827003730647595E-3</v>
      </c>
      <c r="D28459" s="97">
        <v>306.66205261433373</v>
      </c>
      <c r="E28459" s="98">
        <v>0</v>
      </c>
      <c r="F28459" s="97">
        <v>14.094079590112543</v>
      </c>
      <c r="G28459" s="97">
        <v>4.0024060661112113E-35</v>
      </c>
      <c r="H28459" s="96">
        <v>4.9508252525871099E-2</v>
      </c>
      <c r="I28459" s="99">
        <v>6.5575555475242686E-2</v>
      </c>
    </row>
    <row r="28460" spans="1:9" ht="15" customHeight="1" x14ac:dyDescent="0.25">
      <c r="A28460" s="42" t="s">
        <v>134</v>
      </c>
      <c r="B28460" s="43"/>
      <c r="C28460" s="43"/>
      <c r="D28460" s="43"/>
      <c r="E28460" s="43"/>
      <c r="F28460" s="43"/>
      <c r="G28460" s="43"/>
      <c r="H28460" s="43"/>
      <c r="I28460" s="43"/>
    </row>
    <row r="28461" spans="1:9" ht="15" customHeight="1" x14ac:dyDescent="0.25">
      <c r="A28461" s="50" t="s">
        <v>389</v>
      </c>
      <c r="B28461" s="51"/>
      <c r="C28461" s="51"/>
      <c r="D28461" s="51"/>
      <c r="E28461" s="51"/>
      <c r="F28461" s="51"/>
      <c r="G28461" s="51"/>
      <c r="H28461" s="51"/>
      <c r="I28461" s="51"/>
    </row>
    <row r="28464" spans="1:9" ht="16.5" x14ac:dyDescent="0.25">
      <c r="A28464" t="s">
        <v>135</v>
      </c>
    </row>
    <row r="28466" spans="1:3" ht="20.100000000000001" customHeight="1" thickBot="1" x14ac:dyDescent="0.3">
      <c r="A28466" s="16" t="s">
        <v>114</v>
      </c>
      <c r="B28466" s="17"/>
      <c r="C28466" s="17"/>
    </row>
    <row r="28467" spans="1:3" ht="15" customHeight="1" thickBot="1" x14ac:dyDescent="0.3">
      <c r="A28467" s="18"/>
      <c r="B28467" s="19"/>
      <c r="C28467" s="61" t="s">
        <v>62</v>
      </c>
    </row>
    <row r="28468" spans="1:3" ht="14.1" customHeight="1" x14ac:dyDescent="0.25">
      <c r="A28468" s="3" t="s">
        <v>36</v>
      </c>
      <c r="B28468" s="23" t="s">
        <v>37</v>
      </c>
      <c r="C28468" s="62">
        <v>0</v>
      </c>
    </row>
    <row r="28469" spans="1:3" ht="14.1" customHeight="1" x14ac:dyDescent="0.25">
      <c r="A28469" s="28"/>
      <c r="B28469" s="9" t="s">
        <v>63</v>
      </c>
      <c r="C28469" s="12">
        <v>0</v>
      </c>
    </row>
    <row r="28470" spans="1:3" ht="14.1" customHeight="1" x14ac:dyDescent="0.25">
      <c r="A28470" s="28"/>
      <c r="B28470" s="9" t="s">
        <v>64</v>
      </c>
      <c r="C28470" s="12">
        <v>0</v>
      </c>
    </row>
    <row r="28471" spans="1:3" ht="14.1" customHeight="1" x14ac:dyDescent="0.25">
      <c r="A28471" s="28"/>
      <c r="B28471" s="9" t="s">
        <v>65</v>
      </c>
      <c r="C28471" s="12">
        <v>0</v>
      </c>
    </row>
    <row r="28472" spans="1:3" ht="14.1" customHeight="1" x14ac:dyDescent="0.25">
      <c r="A28472" s="28"/>
      <c r="B28472" s="9" t="s">
        <v>66</v>
      </c>
      <c r="C28472" s="12">
        <v>0</v>
      </c>
    </row>
    <row r="28473" spans="1:3" ht="14.1" customHeight="1" x14ac:dyDescent="0.25">
      <c r="A28473" s="28"/>
      <c r="B28473" s="9" t="s">
        <v>67</v>
      </c>
      <c r="C28473" s="12">
        <v>1</v>
      </c>
    </row>
    <row r="28474" spans="1:3" ht="14.1" customHeight="1" x14ac:dyDescent="0.25">
      <c r="A28474" s="28"/>
      <c r="B28474" s="9" t="s">
        <v>68</v>
      </c>
      <c r="C28474" s="12">
        <v>-1</v>
      </c>
    </row>
    <row r="28475" spans="1:3" ht="24" customHeight="1" x14ac:dyDescent="0.25">
      <c r="A28475" s="28"/>
      <c r="B28475" s="9" t="s">
        <v>69</v>
      </c>
      <c r="C28475" s="12">
        <v>0</v>
      </c>
    </row>
    <row r="28476" spans="1:3" ht="24" customHeight="1" x14ac:dyDescent="0.25">
      <c r="A28476" s="28"/>
      <c r="B28476" s="9" t="s">
        <v>70</v>
      </c>
      <c r="C28476" s="12">
        <v>0</v>
      </c>
    </row>
    <row r="28477" spans="1:3" ht="24" customHeight="1" x14ac:dyDescent="0.25">
      <c r="A28477" s="28"/>
      <c r="B28477" s="9" t="s">
        <v>71</v>
      </c>
      <c r="C28477" s="12">
        <v>1</v>
      </c>
    </row>
    <row r="28478" spans="1:3" ht="24" customHeight="1" x14ac:dyDescent="0.25">
      <c r="A28478" s="28"/>
      <c r="B28478" s="9" t="s">
        <v>72</v>
      </c>
      <c r="C28478" s="12">
        <v>-1</v>
      </c>
    </row>
    <row r="28479" spans="1:3" ht="24" customHeight="1" x14ac:dyDescent="0.25">
      <c r="A28479" s="28"/>
      <c r="B28479" s="9" t="s">
        <v>73</v>
      </c>
      <c r="C28479" s="12">
        <v>0</v>
      </c>
    </row>
    <row r="28480" spans="1:3" ht="24" customHeight="1" x14ac:dyDescent="0.25">
      <c r="A28480" s="28"/>
      <c r="B28480" s="9" t="s">
        <v>74</v>
      </c>
      <c r="C28480" s="12">
        <v>0</v>
      </c>
    </row>
    <row r="28481" spans="1:9" ht="24" customHeight="1" x14ac:dyDescent="0.25">
      <c r="A28481" s="28"/>
      <c r="B28481" s="9" t="s">
        <v>75</v>
      </c>
      <c r="C28481" s="12">
        <v>0</v>
      </c>
    </row>
    <row r="28482" spans="1:9" ht="24" customHeight="1" thickBot="1" x14ac:dyDescent="0.3">
      <c r="A28482" s="91"/>
      <c r="B28482" s="14" t="s">
        <v>76</v>
      </c>
      <c r="C28482" s="100">
        <v>0</v>
      </c>
    </row>
    <row r="28483" spans="1:9" ht="15" customHeight="1" x14ac:dyDescent="0.25">
      <c r="A28483" s="42" t="s">
        <v>136</v>
      </c>
      <c r="B28483" s="43"/>
      <c r="C28483" s="43"/>
    </row>
    <row r="28485" spans="1:9" ht="20.100000000000001" customHeight="1" thickBot="1" x14ac:dyDescent="0.3">
      <c r="A28485" s="16" t="s">
        <v>116</v>
      </c>
      <c r="B28485" s="17"/>
      <c r="C28485" s="17"/>
      <c r="D28485" s="17"/>
      <c r="E28485" s="17"/>
      <c r="F28485" s="17"/>
      <c r="G28485" s="17"/>
      <c r="H28485" s="17"/>
      <c r="I28485" s="17"/>
    </row>
    <row r="28486" spans="1:9" ht="15" customHeight="1" x14ac:dyDescent="0.25">
      <c r="A28486" s="67" t="s">
        <v>117</v>
      </c>
      <c r="B28486" s="68" t="s">
        <v>89</v>
      </c>
      <c r="C28486" s="69" t="s">
        <v>90</v>
      </c>
      <c r="D28486" s="69" t="s">
        <v>91</v>
      </c>
      <c r="E28486" s="69" t="s">
        <v>118</v>
      </c>
      <c r="F28486" s="69" t="s">
        <v>92</v>
      </c>
      <c r="G28486" s="69" t="s">
        <v>59</v>
      </c>
      <c r="H28486" s="70" t="s">
        <v>93</v>
      </c>
      <c r="I28486" s="71"/>
    </row>
    <row r="28487" spans="1:9" ht="15" customHeight="1" thickBot="1" x14ac:dyDescent="0.3">
      <c r="A28487" s="72"/>
      <c r="B28487" s="73"/>
      <c r="C28487" s="74"/>
      <c r="D28487" s="74"/>
      <c r="E28487" s="74"/>
      <c r="F28487" s="74"/>
      <c r="G28487" s="74"/>
      <c r="H28487" s="75" t="s">
        <v>94</v>
      </c>
      <c r="I28487" s="76" t="s">
        <v>95</v>
      </c>
    </row>
    <row r="28488" spans="1:9" ht="14.1" customHeight="1" thickBot="1" x14ac:dyDescent="0.3">
      <c r="A28488" s="94" t="s">
        <v>62</v>
      </c>
      <c r="B28488" s="95">
        <v>5.1949582531566854E-2</v>
      </c>
      <c r="C28488" s="96">
        <v>5.8212938676613663E-3</v>
      </c>
      <c r="D28488" s="97">
        <v>308.50412695531833</v>
      </c>
      <c r="E28488" s="98">
        <v>0</v>
      </c>
      <c r="F28488" s="97">
        <v>8.9240611645048187</v>
      </c>
      <c r="G28488" s="97">
        <v>4.0921676592732122E-17</v>
      </c>
      <c r="H28488" s="96">
        <v>4.0495119682188684E-2</v>
      </c>
      <c r="I28488" s="99">
        <v>6.3404045380945018E-2</v>
      </c>
    </row>
    <row r="28489" spans="1:9" ht="15" customHeight="1" x14ac:dyDescent="0.25">
      <c r="A28489" s="42" t="s">
        <v>136</v>
      </c>
      <c r="B28489" s="43"/>
      <c r="C28489" s="43"/>
      <c r="D28489" s="43"/>
      <c r="E28489" s="43"/>
      <c r="F28489" s="43"/>
      <c r="G28489" s="43"/>
      <c r="H28489" s="43"/>
      <c r="I28489" s="43"/>
    </row>
    <row r="28490" spans="1:9" ht="15" customHeight="1" x14ac:dyDescent="0.25">
      <c r="A28490" s="50" t="s">
        <v>389</v>
      </c>
      <c r="B28490" s="51"/>
      <c r="C28490" s="51"/>
      <c r="D28490" s="51"/>
      <c r="E28490" s="51"/>
      <c r="F28490" s="51"/>
      <c r="G28490" s="51"/>
      <c r="H28490" s="51"/>
      <c r="I28490" s="51"/>
    </row>
    <row r="28493" spans="1:9" ht="16.5" x14ac:dyDescent="0.25">
      <c r="A28493" t="s">
        <v>137</v>
      </c>
    </row>
    <row r="28495" spans="1:9" ht="20.100000000000001" customHeight="1" thickBot="1" x14ac:dyDescent="0.3">
      <c r="A28495" s="16" t="s">
        <v>114</v>
      </c>
      <c r="B28495" s="17"/>
      <c r="C28495" s="17"/>
    </row>
    <row r="28496" spans="1:9" ht="15" customHeight="1" thickBot="1" x14ac:dyDescent="0.3">
      <c r="A28496" s="18"/>
      <c r="B28496" s="19"/>
      <c r="C28496" s="61" t="s">
        <v>62</v>
      </c>
    </row>
    <row r="28497" spans="1:3" ht="14.1" customHeight="1" x14ac:dyDescent="0.25">
      <c r="A28497" s="3" t="s">
        <v>36</v>
      </c>
      <c r="B28497" s="23" t="s">
        <v>37</v>
      </c>
      <c r="C28497" s="62">
        <v>0</v>
      </c>
    </row>
    <row r="28498" spans="1:3" ht="14.1" customHeight="1" x14ac:dyDescent="0.25">
      <c r="A28498" s="28"/>
      <c r="B28498" s="9" t="s">
        <v>63</v>
      </c>
      <c r="C28498" s="12">
        <v>0</v>
      </c>
    </row>
    <row r="28499" spans="1:3" ht="14.1" customHeight="1" x14ac:dyDescent="0.25">
      <c r="A28499" s="28"/>
      <c r="B28499" s="9" t="s">
        <v>64</v>
      </c>
      <c r="C28499" s="12">
        <v>0</v>
      </c>
    </row>
    <row r="28500" spans="1:3" ht="14.1" customHeight="1" x14ac:dyDescent="0.25">
      <c r="A28500" s="28"/>
      <c r="B28500" s="9" t="s">
        <v>65</v>
      </c>
      <c r="C28500" s="12">
        <v>0</v>
      </c>
    </row>
    <row r="28501" spans="1:3" ht="14.1" customHeight="1" x14ac:dyDescent="0.25">
      <c r="A28501" s="28"/>
      <c r="B28501" s="9" t="s">
        <v>66</v>
      </c>
      <c r="C28501" s="12">
        <v>0</v>
      </c>
    </row>
    <row r="28502" spans="1:3" ht="14.1" customHeight="1" x14ac:dyDescent="0.25">
      <c r="A28502" s="28"/>
      <c r="B28502" s="9" t="s">
        <v>67</v>
      </c>
      <c r="C28502" s="12">
        <v>1</v>
      </c>
    </row>
    <row r="28503" spans="1:3" ht="14.1" customHeight="1" x14ac:dyDescent="0.25">
      <c r="A28503" s="28"/>
      <c r="B28503" s="9" t="s">
        <v>68</v>
      </c>
      <c r="C28503" s="12">
        <v>-1</v>
      </c>
    </row>
    <row r="28504" spans="1:3" ht="24" customHeight="1" x14ac:dyDescent="0.25">
      <c r="A28504" s="28"/>
      <c r="B28504" s="9" t="s">
        <v>69</v>
      </c>
      <c r="C28504" s="12">
        <v>0</v>
      </c>
    </row>
    <row r="28505" spans="1:3" ht="24" customHeight="1" x14ac:dyDescent="0.25">
      <c r="A28505" s="28"/>
      <c r="B28505" s="9" t="s">
        <v>70</v>
      </c>
      <c r="C28505" s="12">
        <v>0</v>
      </c>
    </row>
    <row r="28506" spans="1:3" ht="24" customHeight="1" x14ac:dyDescent="0.25">
      <c r="A28506" s="28"/>
      <c r="B28506" s="9" t="s">
        <v>71</v>
      </c>
      <c r="C28506" s="12">
        <v>0</v>
      </c>
    </row>
    <row r="28507" spans="1:3" ht="24" customHeight="1" x14ac:dyDescent="0.25">
      <c r="A28507" s="28"/>
      <c r="B28507" s="9" t="s">
        <v>72</v>
      </c>
      <c r="C28507" s="12">
        <v>0</v>
      </c>
    </row>
    <row r="28508" spans="1:3" ht="24" customHeight="1" x14ac:dyDescent="0.25">
      <c r="A28508" s="28"/>
      <c r="B28508" s="9" t="s">
        <v>73</v>
      </c>
      <c r="C28508" s="12">
        <v>0</v>
      </c>
    </row>
    <row r="28509" spans="1:3" ht="24" customHeight="1" x14ac:dyDescent="0.25">
      <c r="A28509" s="28"/>
      <c r="B28509" s="9" t="s">
        <v>74</v>
      </c>
      <c r="C28509" s="12">
        <v>0</v>
      </c>
    </row>
    <row r="28510" spans="1:3" ht="24" customHeight="1" x14ac:dyDescent="0.25">
      <c r="A28510" s="28"/>
      <c r="B28510" s="9" t="s">
        <v>75</v>
      </c>
      <c r="C28510" s="12">
        <v>1</v>
      </c>
    </row>
    <row r="28511" spans="1:3" ht="24" customHeight="1" thickBot="1" x14ac:dyDescent="0.3">
      <c r="A28511" s="91"/>
      <c r="B28511" s="14" t="s">
        <v>76</v>
      </c>
      <c r="C28511" s="100">
        <v>-1</v>
      </c>
    </row>
    <row r="28512" spans="1:3" ht="15" customHeight="1" x14ac:dyDescent="0.25">
      <c r="A28512" s="42" t="s">
        <v>138</v>
      </c>
      <c r="B28512" s="43"/>
      <c r="C28512" s="43"/>
    </row>
    <row r="28514" spans="1:9" ht="20.100000000000001" customHeight="1" thickBot="1" x14ac:dyDescent="0.3">
      <c r="A28514" s="16" t="s">
        <v>116</v>
      </c>
      <c r="B28514" s="17"/>
      <c r="C28514" s="17"/>
      <c r="D28514" s="17"/>
      <c r="E28514" s="17"/>
      <c r="F28514" s="17"/>
      <c r="G28514" s="17"/>
      <c r="H28514" s="17"/>
      <c r="I28514" s="17"/>
    </row>
    <row r="28515" spans="1:9" ht="15" customHeight="1" x14ac:dyDescent="0.25">
      <c r="A28515" s="67" t="s">
        <v>117</v>
      </c>
      <c r="B28515" s="68" t="s">
        <v>89</v>
      </c>
      <c r="C28515" s="69" t="s">
        <v>90</v>
      </c>
      <c r="D28515" s="69" t="s">
        <v>91</v>
      </c>
      <c r="E28515" s="69" t="s">
        <v>118</v>
      </c>
      <c r="F28515" s="69" t="s">
        <v>92</v>
      </c>
      <c r="G28515" s="69" t="s">
        <v>59</v>
      </c>
      <c r="H28515" s="70" t="s">
        <v>93</v>
      </c>
      <c r="I28515" s="71"/>
    </row>
    <row r="28516" spans="1:9" ht="15" customHeight="1" thickBot="1" x14ac:dyDescent="0.3">
      <c r="A28516" s="72"/>
      <c r="B28516" s="73"/>
      <c r="C28516" s="74"/>
      <c r="D28516" s="74"/>
      <c r="E28516" s="74"/>
      <c r="F28516" s="74"/>
      <c r="G28516" s="74"/>
      <c r="H28516" s="75" t="s">
        <v>94</v>
      </c>
      <c r="I28516" s="76" t="s">
        <v>95</v>
      </c>
    </row>
    <row r="28517" spans="1:9" ht="14.1" customHeight="1" thickBot="1" x14ac:dyDescent="0.3">
      <c r="A28517" s="94" t="s">
        <v>62</v>
      </c>
      <c r="B28517" s="95">
        <v>6.3134225469546931E-2</v>
      </c>
      <c r="C28517" s="96">
        <v>5.725932854236125E-3</v>
      </c>
      <c r="D28517" s="97">
        <v>304.76026237573552</v>
      </c>
      <c r="E28517" s="98">
        <v>0</v>
      </c>
      <c r="F28517" s="97">
        <v>11.026015686306792</v>
      </c>
      <c r="G28517" s="97">
        <v>5.1635009210436309E-24</v>
      </c>
      <c r="H28517" s="96">
        <v>5.1866857786365878E-2</v>
      </c>
      <c r="I28517" s="99">
        <v>7.4401593152727985E-2</v>
      </c>
    </row>
    <row r="28518" spans="1:9" ht="15" customHeight="1" x14ac:dyDescent="0.25">
      <c r="A28518" s="42" t="s">
        <v>138</v>
      </c>
      <c r="B28518" s="43"/>
      <c r="C28518" s="43"/>
      <c r="D28518" s="43"/>
      <c r="E28518" s="43"/>
      <c r="F28518" s="43"/>
      <c r="G28518" s="43"/>
      <c r="H28518" s="43"/>
      <c r="I28518" s="43"/>
    </row>
    <row r="28519" spans="1:9" ht="15" customHeight="1" x14ac:dyDescent="0.25">
      <c r="A28519" s="50" t="s">
        <v>389</v>
      </c>
      <c r="B28519" s="51"/>
      <c r="C28519" s="51"/>
      <c r="D28519" s="51"/>
      <c r="E28519" s="51"/>
      <c r="F28519" s="51"/>
      <c r="G28519" s="51"/>
      <c r="H28519" s="51"/>
      <c r="I28519" s="51"/>
    </row>
    <row r="28522" spans="1:9" ht="16.5" x14ac:dyDescent="0.25">
      <c r="A28522" t="s">
        <v>139</v>
      </c>
    </row>
    <row r="28524" spans="1:9" ht="20.100000000000001" customHeight="1" thickBot="1" x14ac:dyDescent="0.3">
      <c r="A28524" s="16" t="s">
        <v>114</v>
      </c>
      <c r="B28524" s="17"/>
      <c r="C28524" s="17"/>
    </row>
    <row r="28525" spans="1:9" ht="15" customHeight="1" thickBot="1" x14ac:dyDescent="0.3">
      <c r="A28525" s="18"/>
      <c r="B28525" s="19"/>
      <c r="C28525" s="61" t="s">
        <v>62</v>
      </c>
    </row>
    <row r="28526" spans="1:9" ht="14.1" customHeight="1" x14ac:dyDescent="0.25">
      <c r="A28526" s="3" t="s">
        <v>36</v>
      </c>
      <c r="B28526" s="23" t="s">
        <v>37</v>
      </c>
      <c r="C28526" s="62">
        <v>0</v>
      </c>
    </row>
    <row r="28527" spans="1:9" ht="14.1" customHeight="1" x14ac:dyDescent="0.25">
      <c r="A28527" s="28"/>
      <c r="B28527" s="9" t="s">
        <v>63</v>
      </c>
      <c r="C28527" s="12">
        <v>0</v>
      </c>
    </row>
    <row r="28528" spans="1:9" ht="14.1" customHeight="1" x14ac:dyDescent="0.25">
      <c r="A28528" s="28"/>
      <c r="B28528" s="9" t="s">
        <v>64</v>
      </c>
      <c r="C28528" s="12">
        <v>0</v>
      </c>
    </row>
    <row r="28529" spans="1:9" ht="14.1" customHeight="1" x14ac:dyDescent="0.25">
      <c r="A28529" s="28"/>
      <c r="B28529" s="9" t="s">
        <v>65</v>
      </c>
      <c r="C28529" s="12">
        <v>0</v>
      </c>
    </row>
    <row r="28530" spans="1:9" ht="14.1" customHeight="1" x14ac:dyDescent="0.25">
      <c r="A28530" s="28"/>
      <c r="B28530" s="9" t="s">
        <v>66</v>
      </c>
      <c r="C28530" s="12">
        <v>0</v>
      </c>
    </row>
    <row r="28531" spans="1:9" ht="14.1" customHeight="1" x14ac:dyDescent="0.25">
      <c r="A28531" s="28"/>
      <c r="B28531" s="9" t="s">
        <v>67</v>
      </c>
      <c r="C28531" s="12">
        <v>0</v>
      </c>
    </row>
    <row r="28532" spans="1:9" ht="14.1" customHeight="1" x14ac:dyDescent="0.25">
      <c r="A28532" s="28"/>
      <c r="B28532" s="9" t="s">
        <v>68</v>
      </c>
      <c r="C28532" s="12">
        <v>0</v>
      </c>
    </row>
    <row r="28533" spans="1:9" ht="24" customHeight="1" x14ac:dyDescent="0.25">
      <c r="A28533" s="28"/>
      <c r="B28533" s="9" t="s">
        <v>69</v>
      </c>
      <c r="C28533" s="12">
        <v>0</v>
      </c>
    </row>
    <row r="28534" spans="1:9" ht="24" customHeight="1" x14ac:dyDescent="0.25">
      <c r="A28534" s="28"/>
      <c r="B28534" s="9" t="s">
        <v>70</v>
      </c>
      <c r="C28534" s="12">
        <v>0</v>
      </c>
    </row>
    <row r="28535" spans="1:9" ht="24" customHeight="1" x14ac:dyDescent="0.25">
      <c r="A28535" s="28"/>
      <c r="B28535" s="9" t="s">
        <v>71</v>
      </c>
      <c r="C28535" s="12">
        <v>1</v>
      </c>
    </row>
    <row r="28536" spans="1:9" ht="24" customHeight="1" x14ac:dyDescent="0.25">
      <c r="A28536" s="28"/>
      <c r="B28536" s="9" t="s">
        <v>72</v>
      </c>
      <c r="C28536" s="12">
        <v>-1</v>
      </c>
    </row>
    <row r="28537" spans="1:9" ht="24" customHeight="1" x14ac:dyDescent="0.25">
      <c r="A28537" s="28"/>
      <c r="B28537" s="9" t="s">
        <v>73</v>
      </c>
      <c r="C28537" s="12">
        <v>0</v>
      </c>
    </row>
    <row r="28538" spans="1:9" ht="24" customHeight="1" x14ac:dyDescent="0.25">
      <c r="A28538" s="28"/>
      <c r="B28538" s="9" t="s">
        <v>74</v>
      </c>
      <c r="C28538" s="12">
        <v>0</v>
      </c>
    </row>
    <row r="28539" spans="1:9" ht="24" customHeight="1" x14ac:dyDescent="0.25">
      <c r="A28539" s="28"/>
      <c r="B28539" s="9" t="s">
        <v>75</v>
      </c>
      <c r="C28539" s="12">
        <v>-1</v>
      </c>
    </row>
    <row r="28540" spans="1:9" ht="24" customHeight="1" thickBot="1" x14ac:dyDescent="0.3">
      <c r="A28540" s="91"/>
      <c r="B28540" s="14" t="s">
        <v>76</v>
      </c>
      <c r="C28540" s="100">
        <v>1</v>
      </c>
    </row>
    <row r="28541" spans="1:9" ht="24.95" customHeight="1" x14ac:dyDescent="0.25">
      <c r="A28541" s="42" t="s">
        <v>140</v>
      </c>
      <c r="B28541" s="43"/>
      <c r="C28541" s="43"/>
    </row>
    <row r="28543" spans="1:9" ht="20.100000000000001" customHeight="1" thickBot="1" x14ac:dyDescent="0.3">
      <c r="A28543" s="16" t="s">
        <v>116</v>
      </c>
      <c r="B28543" s="17"/>
      <c r="C28543" s="17"/>
      <c r="D28543" s="17"/>
      <c r="E28543" s="17"/>
      <c r="F28543" s="17"/>
      <c r="G28543" s="17"/>
      <c r="H28543" s="17"/>
      <c r="I28543" s="17"/>
    </row>
    <row r="28544" spans="1:9" ht="15" customHeight="1" x14ac:dyDescent="0.25">
      <c r="A28544" s="67" t="s">
        <v>117</v>
      </c>
      <c r="B28544" s="68" t="s">
        <v>89</v>
      </c>
      <c r="C28544" s="69" t="s">
        <v>90</v>
      </c>
      <c r="D28544" s="69" t="s">
        <v>91</v>
      </c>
      <c r="E28544" s="69" t="s">
        <v>118</v>
      </c>
      <c r="F28544" s="69" t="s">
        <v>92</v>
      </c>
      <c r="G28544" s="69" t="s">
        <v>59</v>
      </c>
      <c r="H28544" s="70" t="s">
        <v>93</v>
      </c>
      <c r="I28544" s="71"/>
    </row>
    <row r="28545" spans="1:9" ht="15" customHeight="1" thickBot="1" x14ac:dyDescent="0.3">
      <c r="A28545" s="72"/>
      <c r="B28545" s="73"/>
      <c r="C28545" s="74"/>
      <c r="D28545" s="74"/>
      <c r="E28545" s="74"/>
      <c r="F28545" s="74"/>
      <c r="G28545" s="74"/>
      <c r="H28545" s="75" t="s">
        <v>94</v>
      </c>
      <c r="I28545" s="76" t="s">
        <v>95</v>
      </c>
    </row>
    <row r="28546" spans="1:9" ht="14.1" customHeight="1" thickBot="1" x14ac:dyDescent="0.3">
      <c r="A28546" s="94" t="s">
        <v>62</v>
      </c>
      <c r="B28546" s="95">
        <v>-1.1184642937980081E-2</v>
      </c>
      <c r="C28546" s="96">
        <v>8.1654007461295173E-3</v>
      </c>
      <c r="D28546" s="97">
        <v>306.66205261433402</v>
      </c>
      <c r="E28546" s="98">
        <v>0</v>
      </c>
      <c r="F28546" s="97">
        <v>-1.369760442349595</v>
      </c>
      <c r="G28546" s="97">
        <v>0.17176380471334315</v>
      </c>
      <c r="H28546" s="96">
        <v>-2.7251945887352039E-2</v>
      </c>
      <c r="I28546" s="99">
        <v>4.8826600113918758E-3</v>
      </c>
    </row>
    <row r="28547" spans="1:9" ht="15" customHeight="1" x14ac:dyDescent="0.25">
      <c r="A28547" s="42" t="s">
        <v>140</v>
      </c>
      <c r="B28547" s="43"/>
      <c r="C28547" s="43"/>
      <c r="D28547" s="43"/>
      <c r="E28547" s="43"/>
      <c r="F28547" s="43"/>
      <c r="G28547" s="43"/>
      <c r="H28547" s="43"/>
      <c r="I28547" s="43"/>
    </row>
    <row r="28548" spans="1:9" ht="15" customHeight="1" x14ac:dyDescent="0.25">
      <c r="A28548" s="50" t="s">
        <v>389</v>
      </c>
      <c r="B28548" s="51"/>
      <c r="C28548" s="51"/>
      <c r="D28548" s="51"/>
      <c r="E28548" s="51"/>
      <c r="F28548" s="51"/>
      <c r="G28548" s="51"/>
      <c r="H28548" s="51"/>
      <c r="I28548" s="51"/>
    </row>
    <row r="28551" spans="1:9" ht="16.5" x14ac:dyDescent="0.25">
      <c r="A28551" t="s">
        <v>141</v>
      </c>
    </row>
    <row r="28554" spans="1:9" ht="16.5" x14ac:dyDescent="0.25">
      <c r="A28554" t="s">
        <v>142</v>
      </c>
    </row>
    <row r="28556" spans="1:9" ht="18" customHeight="1" thickBot="1" x14ac:dyDescent="0.3">
      <c r="A28556" s="1" t="s">
        <v>143</v>
      </c>
      <c r="B28556" s="2"/>
      <c r="C28556" s="2"/>
      <c r="D28556" s="2"/>
    </row>
    <row r="28557" spans="1:9" ht="14.1" customHeight="1" x14ac:dyDescent="0.25">
      <c r="A28557" s="101" t="s">
        <v>88</v>
      </c>
      <c r="B28557" s="4"/>
      <c r="C28557" s="102" t="s">
        <v>144</v>
      </c>
      <c r="D28557" s="103"/>
    </row>
    <row r="28558" spans="1:9" ht="15" customHeight="1" thickBot="1" x14ac:dyDescent="0.3">
      <c r="A28558" s="13"/>
      <c r="B28558" s="104"/>
      <c r="C28558" s="105" t="s">
        <v>145</v>
      </c>
      <c r="D28558" s="76" t="s">
        <v>146</v>
      </c>
    </row>
    <row r="28559" spans="1:9" ht="14.1" customHeight="1" x14ac:dyDescent="0.25">
      <c r="A28559" s="3" t="s">
        <v>36</v>
      </c>
      <c r="B28559" s="23" t="s">
        <v>37</v>
      </c>
      <c r="C28559" s="24">
        <v>1</v>
      </c>
      <c r="D28559" s="63">
        <v>1</v>
      </c>
    </row>
    <row r="28560" spans="1:9" ht="14.1" customHeight="1" x14ac:dyDescent="0.25">
      <c r="A28560" s="11"/>
      <c r="B28560" s="9" t="s">
        <v>63</v>
      </c>
      <c r="C28560" s="29">
        <v>1</v>
      </c>
      <c r="D28560" s="35">
        <v>0</v>
      </c>
    </row>
    <row r="28561" spans="1:6" ht="14.1" customHeight="1" x14ac:dyDescent="0.25">
      <c r="A28561" s="11"/>
      <c r="B28561" s="9" t="s">
        <v>64</v>
      </c>
      <c r="C28561" s="29">
        <v>0</v>
      </c>
      <c r="D28561" s="35">
        <v>1</v>
      </c>
    </row>
    <row r="28562" spans="1:6" ht="14.1" customHeight="1" x14ac:dyDescent="0.25">
      <c r="A28562" s="11"/>
      <c r="B28562" s="9" t="s">
        <v>65</v>
      </c>
      <c r="C28562" s="64">
        <v>0.25</v>
      </c>
      <c r="D28562" s="56">
        <v>0.25</v>
      </c>
    </row>
    <row r="28563" spans="1:6" ht="14.1" customHeight="1" x14ac:dyDescent="0.25">
      <c r="A28563" s="11"/>
      <c r="B28563" s="9" t="s">
        <v>66</v>
      </c>
      <c r="C28563" s="64">
        <v>0.25</v>
      </c>
      <c r="D28563" s="56">
        <v>0.25</v>
      </c>
    </row>
    <row r="28564" spans="1:6" ht="14.1" customHeight="1" x14ac:dyDescent="0.25">
      <c r="A28564" s="11"/>
      <c r="B28564" s="9" t="s">
        <v>67</v>
      </c>
      <c r="C28564" s="64">
        <v>0.25</v>
      </c>
      <c r="D28564" s="56">
        <v>0.25</v>
      </c>
    </row>
    <row r="28565" spans="1:6" ht="14.1" customHeight="1" x14ac:dyDescent="0.25">
      <c r="A28565" s="11"/>
      <c r="B28565" s="9" t="s">
        <v>68</v>
      </c>
      <c r="C28565" s="64">
        <v>0.25</v>
      </c>
      <c r="D28565" s="56">
        <v>0.25</v>
      </c>
    </row>
    <row r="28566" spans="1:6" ht="24" customHeight="1" x14ac:dyDescent="0.25">
      <c r="A28566" s="11"/>
      <c r="B28566" s="9" t="s">
        <v>69</v>
      </c>
      <c r="C28566" s="64">
        <v>0.25</v>
      </c>
      <c r="D28566" s="35">
        <v>0</v>
      </c>
    </row>
    <row r="28567" spans="1:6" ht="24" customHeight="1" x14ac:dyDescent="0.25">
      <c r="A28567" s="11"/>
      <c r="B28567" s="9" t="s">
        <v>70</v>
      </c>
      <c r="C28567" s="64">
        <v>0.25</v>
      </c>
      <c r="D28567" s="35">
        <v>0</v>
      </c>
    </row>
    <row r="28568" spans="1:6" ht="24" customHeight="1" x14ac:dyDescent="0.25">
      <c r="A28568" s="11"/>
      <c r="B28568" s="9" t="s">
        <v>71</v>
      </c>
      <c r="C28568" s="64">
        <v>0.25</v>
      </c>
      <c r="D28568" s="35">
        <v>0</v>
      </c>
    </row>
    <row r="28569" spans="1:6" ht="24" customHeight="1" x14ac:dyDescent="0.25">
      <c r="A28569" s="11"/>
      <c r="B28569" s="9" t="s">
        <v>72</v>
      </c>
      <c r="C28569" s="64">
        <v>0.25</v>
      </c>
      <c r="D28569" s="35">
        <v>0</v>
      </c>
    </row>
    <row r="28570" spans="1:6" ht="24" customHeight="1" x14ac:dyDescent="0.25">
      <c r="A28570" s="11"/>
      <c r="B28570" s="9" t="s">
        <v>73</v>
      </c>
      <c r="C28570" s="29">
        <v>0</v>
      </c>
      <c r="D28570" s="56">
        <v>0.25</v>
      </c>
    </row>
    <row r="28571" spans="1:6" ht="24" customHeight="1" x14ac:dyDescent="0.25">
      <c r="A28571" s="11"/>
      <c r="B28571" s="9" t="s">
        <v>74</v>
      </c>
      <c r="C28571" s="29">
        <v>0</v>
      </c>
      <c r="D28571" s="56">
        <v>0.25</v>
      </c>
    </row>
    <row r="28572" spans="1:6" ht="24" customHeight="1" x14ac:dyDescent="0.25">
      <c r="A28572" s="11"/>
      <c r="B28572" s="9" t="s">
        <v>75</v>
      </c>
      <c r="C28572" s="29">
        <v>0</v>
      </c>
      <c r="D28572" s="56">
        <v>0.25</v>
      </c>
    </row>
    <row r="28573" spans="1:6" ht="24" customHeight="1" thickBot="1" x14ac:dyDescent="0.3">
      <c r="A28573" s="13"/>
      <c r="B28573" s="14" t="s">
        <v>76</v>
      </c>
      <c r="C28573" s="38">
        <v>0</v>
      </c>
      <c r="D28573" s="58">
        <v>0.25</v>
      </c>
    </row>
    <row r="28575" spans="1:6" ht="20.100000000000001" customHeight="1" thickBot="1" x14ac:dyDescent="0.3">
      <c r="A28575" s="16" t="s">
        <v>147</v>
      </c>
      <c r="B28575" s="17"/>
      <c r="C28575" s="17"/>
      <c r="D28575" s="17"/>
      <c r="E28575" s="17"/>
      <c r="F28575" s="17"/>
    </row>
    <row r="28576" spans="1:6" ht="15" customHeight="1" x14ac:dyDescent="0.25">
      <c r="A28576" s="67" t="s">
        <v>144</v>
      </c>
      <c r="B28576" s="68" t="s">
        <v>148</v>
      </c>
      <c r="C28576" s="69" t="s">
        <v>90</v>
      </c>
      <c r="D28576" s="69" t="s">
        <v>91</v>
      </c>
      <c r="E28576" s="70" t="s">
        <v>93</v>
      </c>
      <c r="F28576" s="71"/>
    </row>
    <row r="28577" spans="1:6" ht="15" customHeight="1" thickBot="1" x14ac:dyDescent="0.3">
      <c r="A28577" s="72"/>
      <c r="B28577" s="73"/>
      <c r="C28577" s="74"/>
      <c r="D28577" s="74"/>
      <c r="E28577" s="75" t="s">
        <v>94</v>
      </c>
      <c r="F28577" s="76" t="s">
        <v>95</v>
      </c>
    </row>
    <row r="28578" spans="1:6" ht="14.1" customHeight="1" x14ac:dyDescent="0.25">
      <c r="A28578" s="44" t="s">
        <v>145</v>
      </c>
      <c r="B28578" s="106">
        <v>0.24204155847271533</v>
      </c>
      <c r="C28578" s="53">
        <v>2.5502064480535341E-3</v>
      </c>
      <c r="D28578" s="53">
        <v>133.71536108863876</v>
      </c>
      <c r="E28578" s="53">
        <v>0.23699759664000028</v>
      </c>
      <c r="F28578" s="54">
        <v>0.24708552030543038</v>
      </c>
    </row>
    <row r="28579" spans="1:6" ht="14.1" customHeight="1" thickBot="1" x14ac:dyDescent="0.3">
      <c r="A28579" s="48" t="s">
        <v>146</v>
      </c>
      <c r="B28579" s="65">
        <v>0.24573192176544398</v>
      </c>
      <c r="C28579" s="57">
        <v>2.5879235809706611E-3</v>
      </c>
      <c r="D28579" s="57">
        <v>135.67509124750592</v>
      </c>
      <c r="E28579" s="57">
        <v>0.24061403558309666</v>
      </c>
      <c r="F28579" s="58">
        <v>0.25084980794779127</v>
      </c>
    </row>
    <row r="28580" spans="1:6" ht="15" customHeight="1" x14ac:dyDescent="0.25">
      <c r="A28580" s="42" t="s">
        <v>388</v>
      </c>
      <c r="B28580" s="43"/>
      <c r="C28580" s="43"/>
      <c r="D28580" s="43"/>
      <c r="E28580" s="43"/>
      <c r="F28580" s="43"/>
    </row>
    <row r="28583" spans="1:6" ht="16.5" x14ac:dyDescent="0.25">
      <c r="A28583" t="s">
        <v>149</v>
      </c>
    </row>
    <row r="28585" spans="1:6" ht="18" customHeight="1" thickBot="1" x14ac:dyDescent="0.3">
      <c r="A28585" s="1" t="s">
        <v>143</v>
      </c>
      <c r="B28585" s="2"/>
      <c r="C28585" s="2"/>
      <c r="D28585" s="2"/>
      <c r="E28585" s="2"/>
      <c r="F28585" s="2"/>
    </row>
    <row r="28586" spans="1:6" ht="14.1" customHeight="1" x14ac:dyDescent="0.25">
      <c r="A28586" s="101" t="s">
        <v>88</v>
      </c>
      <c r="B28586" s="4"/>
      <c r="C28586" s="102" t="s">
        <v>150</v>
      </c>
      <c r="D28586" s="107"/>
      <c r="E28586" s="107"/>
      <c r="F28586" s="103"/>
    </row>
    <row r="28587" spans="1:6" ht="15" customHeight="1" thickBot="1" x14ac:dyDescent="0.3">
      <c r="A28587" s="13"/>
      <c r="B28587" s="104"/>
      <c r="C28587" s="105" t="s">
        <v>151</v>
      </c>
      <c r="D28587" s="75" t="s">
        <v>152</v>
      </c>
      <c r="E28587" s="75" t="s">
        <v>153</v>
      </c>
      <c r="F28587" s="76" t="s">
        <v>154</v>
      </c>
    </row>
    <row r="28588" spans="1:6" ht="14.1" customHeight="1" x14ac:dyDescent="0.25">
      <c r="A28588" s="3" t="s">
        <v>36</v>
      </c>
      <c r="B28588" s="23" t="s">
        <v>37</v>
      </c>
      <c r="C28588" s="24">
        <v>1</v>
      </c>
      <c r="D28588" s="26">
        <v>1</v>
      </c>
      <c r="E28588" s="26">
        <v>1</v>
      </c>
      <c r="F28588" s="63">
        <v>1</v>
      </c>
    </row>
    <row r="28589" spans="1:6" ht="14.1" customHeight="1" x14ac:dyDescent="0.25">
      <c r="A28589" s="11"/>
      <c r="B28589" s="9" t="s">
        <v>63</v>
      </c>
      <c r="C28589" s="64">
        <v>0.5</v>
      </c>
      <c r="D28589" s="55">
        <v>0.5</v>
      </c>
      <c r="E28589" s="55">
        <v>0.5</v>
      </c>
      <c r="F28589" s="56">
        <v>0.5</v>
      </c>
    </row>
    <row r="28590" spans="1:6" ht="14.1" customHeight="1" x14ac:dyDescent="0.25">
      <c r="A28590" s="11"/>
      <c r="B28590" s="9" t="s">
        <v>64</v>
      </c>
      <c r="C28590" s="64">
        <v>0.5</v>
      </c>
      <c r="D28590" s="55">
        <v>0.5</v>
      </c>
      <c r="E28590" s="55">
        <v>0.5</v>
      </c>
      <c r="F28590" s="56">
        <v>0.5</v>
      </c>
    </row>
    <row r="28591" spans="1:6" ht="14.1" customHeight="1" x14ac:dyDescent="0.25">
      <c r="A28591" s="11"/>
      <c r="B28591" s="9" t="s">
        <v>65</v>
      </c>
      <c r="C28591" s="29">
        <v>1</v>
      </c>
      <c r="D28591" s="31">
        <v>0</v>
      </c>
      <c r="E28591" s="31">
        <v>0</v>
      </c>
      <c r="F28591" s="35">
        <v>0</v>
      </c>
    </row>
    <row r="28592" spans="1:6" ht="14.1" customHeight="1" x14ac:dyDescent="0.25">
      <c r="A28592" s="11"/>
      <c r="B28592" s="9" t="s">
        <v>66</v>
      </c>
      <c r="C28592" s="29">
        <v>0</v>
      </c>
      <c r="D28592" s="31">
        <v>1</v>
      </c>
      <c r="E28592" s="31">
        <v>0</v>
      </c>
      <c r="F28592" s="35">
        <v>0</v>
      </c>
    </row>
    <row r="28593" spans="1:6" ht="14.1" customHeight="1" x14ac:dyDescent="0.25">
      <c r="A28593" s="11"/>
      <c r="B28593" s="9" t="s">
        <v>67</v>
      </c>
      <c r="C28593" s="29">
        <v>0</v>
      </c>
      <c r="D28593" s="31">
        <v>0</v>
      </c>
      <c r="E28593" s="31">
        <v>1</v>
      </c>
      <c r="F28593" s="35">
        <v>0</v>
      </c>
    </row>
    <row r="28594" spans="1:6" ht="14.1" customHeight="1" x14ac:dyDescent="0.25">
      <c r="A28594" s="11"/>
      <c r="B28594" s="9" t="s">
        <v>68</v>
      </c>
      <c r="C28594" s="29">
        <v>0</v>
      </c>
      <c r="D28594" s="31">
        <v>0</v>
      </c>
      <c r="E28594" s="31">
        <v>0</v>
      </c>
      <c r="F28594" s="35">
        <v>1</v>
      </c>
    </row>
    <row r="28595" spans="1:6" ht="24" customHeight="1" x14ac:dyDescent="0.25">
      <c r="A28595" s="11"/>
      <c r="B28595" s="9" t="s">
        <v>69</v>
      </c>
      <c r="C28595" s="64">
        <v>0.5</v>
      </c>
      <c r="D28595" s="31">
        <v>0</v>
      </c>
      <c r="E28595" s="31">
        <v>0</v>
      </c>
      <c r="F28595" s="35">
        <v>0</v>
      </c>
    </row>
    <row r="28596" spans="1:6" ht="24" customHeight="1" x14ac:dyDescent="0.25">
      <c r="A28596" s="11"/>
      <c r="B28596" s="9" t="s">
        <v>70</v>
      </c>
      <c r="C28596" s="29">
        <v>0</v>
      </c>
      <c r="D28596" s="55">
        <v>0.5</v>
      </c>
      <c r="E28596" s="31">
        <v>0</v>
      </c>
      <c r="F28596" s="35">
        <v>0</v>
      </c>
    </row>
    <row r="28597" spans="1:6" ht="24" customHeight="1" x14ac:dyDescent="0.25">
      <c r="A28597" s="11"/>
      <c r="B28597" s="9" t="s">
        <v>71</v>
      </c>
      <c r="C28597" s="29">
        <v>0</v>
      </c>
      <c r="D28597" s="31">
        <v>0</v>
      </c>
      <c r="E28597" s="55">
        <v>0.5</v>
      </c>
      <c r="F28597" s="35">
        <v>0</v>
      </c>
    </row>
    <row r="28598" spans="1:6" ht="24" customHeight="1" x14ac:dyDescent="0.25">
      <c r="A28598" s="11"/>
      <c r="B28598" s="9" t="s">
        <v>72</v>
      </c>
      <c r="C28598" s="29">
        <v>0</v>
      </c>
      <c r="D28598" s="31">
        <v>0</v>
      </c>
      <c r="E28598" s="31">
        <v>0</v>
      </c>
      <c r="F28598" s="56">
        <v>0.5</v>
      </c>
    </row>
    <row r="28599" spans="1:6" ht="24" customHeight="1" x14ac:dyDescent="0.25">
      <c r="A28599" s="11"/>
      <c r="B28599" s="9" t="s">
        <v>73</v>
      </c>
      <c r="C28599" s="64">
        <v>0.5</v>
      </c>
      <c r="D28599" s="31">
        <v>0</v>
      </c>
      <c r="E28599" s="31">
        <v>0</v>
      </c>
      <c r="F28599" s="35">
        <v>0</v>
      </c>
    </row>
    <row r="28600" spans="1:6" ht="24" customHeight="1" x14ac:dyDescent="0.25">
      <c r="A28600" s="11"/>
      <c r="B28600" s="9" t="s">
        <v>74</v>
      </c>
      <c r="C28600" s="29">
        <v>0</v>
      </c>
      <c r="D28600" s="55">
        <v>0.5</v>
      </c>
      <c r="E28600" s="31">
        <v>0</v>
      </c>
      <c r="F28600" s="35">
        <v>0</v>
      </c>
    </row>
    <row r="28601" spans="1:6" ht="24" customHeight="1" x14ac:dyDescent="0.25">
      <c r="A28601" s="11"/>
      <c r="B28601" s="9" t="s">
        <v>75</v>
      </c>
      <c r="C28601" s="29">
        <v>0</v>
      </c>
      <c r="D28601" s="31">
        <v>0</v>
      </c>
      <c r="E28601" s="55">
        <v>0.5</v>
      </c>
      <c r="F28601" s="35">
        <v>0</v>
      </c>
    </row>
    <row r="28602" spans="1:6" ht="24" customHeight="1" thickBot="1" x14ac:dyDescent="0.3">
      <c r="A28602" s="13"/>
      <c r="B28602" s="14" t="s">
        <v>76</v>
      </c>
      <c r="C28602" s="38">
        <v>0</v>
      </c>
      <c r="D28602" s="40">
        <v>0</v>
      </c>
      <c r="E28602" s="40">
        <v>0</v>
      </c>
      <c r="F28602" s="58">
        <v>0.5</v>
      </c>
    </row>
    <row r="28604" spans="1:6" ht="20.100000000000001" customHeight="1" thickBot="1" x14ac:dyDescent="0.3">
      <c r="A28604" s="16" t="s">
        <v>147</v>
      </c>
      <c r="B28604" s="17"/>
      <c r="C28604" s="17"/>
      <c r="D28604" s="17"/>
      <c r="E28604" s="17"/>
      <c r="F28604" s="17"/>
    </row>
    <row r="28605" spans="1:6" ht="15" customHeight="1" x14ac:dyDescent="0.25">
      <c r="A28605" s="67" t="s">
        <v>150</v>
      </c>
      <c r="B28605" s="68" t="s">
        <v>148</v>
      </c>
      <c r="C28605" s="69" t="s">
        <v>90</v>
      </c>
      <c r="D28605" s="69" t="s">
        <v>91</v>
      </c>
      <c r="E28605" s="70" t="s">
        <v>93</v>
      </c>
      <c r="F28605" s="71"/>
    </row>
    <row r="28606" spans="1:6" ht="15" customHeight="1" thickBot="1" x14ac:dyDescent="0.3">
      <c r="A28606" s="72"/>
      <c r="B28606" s="73"/>
      <c r="C28606" s="74"/>
      <c r="D28606" s="74"/>
      <c r="E28606" s="75" t="s">
        <v>94</v>
      </c>
      <c r="F28606" s="76" t="s">
        <v>95</v>
      </c>
    </row>
    <row r="28607" spans="1:6" ht="14.1" customHeight="1" x14ac:dyDescent="0.25">
      <c r="A28607" s="44" t="s">
        <v>151</v>
      </c>
      <c r="B28607" s="106">
        <v>0.29266579121119379</v>
      </c>
      <c r="C28607" s="53">
        <v>3.6035817505898765E-3</v>
      </c>
      <c r="D28607" s="53">
        <v>445.65203952192553</v>
      </c>
      <c r="E28607" s="53">
        <v>0.28558366705326627</v>
      </c>
      <c r="F28607" s="54">
        <v>0.29974791536912132</v>
      </c>
    </row>
    <row r="28608" spans="1:6" ht="14.1" customHeight="1" x14ac:dyDescent="0.25">
      <c r="A28608" s="46" t="s">
        <v>152</v>
      </c>
      <c r="B28608" s="64">
        <v>0.2694444298871343</v>
      </c>
      <c r="C28608" s="55">
        <v>3.3446102130255317E-3</v>
      </c>
      <c r="D28608" s="55">
        <v>443.49138835524292</v>
      </c>
      <c r="E28608" s="55">
        <v>0.26287117564274992</v>
      </c>
      <c r="F28608" s="56">
        <v>0.27601768413151867</v>
      </c>
    </row>
    <row r="28609" spans="1:10" ht="14.1" customHeight="1" x14ac:dyDescent="0.25">
      <c r="A28609" s="46" t="s">
        <v>153</v>
      </c>
      <c r="B28609" s="64">
        <v>0.23548932168927372</v>
      </c>
      <c r="C28609" s="55">
        <v>3.1915537198106934E-3</v>
      </c>
      <c r="D28609" s="55">
        <v>442.04771265934176</v>
      </c>
      <c r="E28609" s="55">
        <v>0.22921681751632941</v>
      </c>
      <c r="F28609" s="56">
        <v>0.24176182586221803</v>
      </c>
    </row>
    <row r="28610" spans="1:10" ht="14.1" customHeight="1" thickBot="1" x14ac:dyDescent="0.3">
      <c r="A28610" s="48" t="s">
        <v>154</v>
      </c>
      <c r="B28610" s="65">
        <v>0.17794741768871683</v>
      </c>
      <c r="C28610" s="57">
        <v>3.1214073083320501E-3</v>
      </c>
      <c r="D28610" s="57">
        <v>439.64619734606549</v>
      </c>
      <c r="E28610" s="57">
        <v>0.17181268341862863</v>
      </c>
      <c r="F28610" s="58">
        <v>0.18408215195880503</v>
      </c>
    </row>
    <row r="28611" spans="1:10" ht="15" customHeight="1" x14ac:dyDescent="0.25">
      <c r="A28611" s="42" t="s">
        <v>388</v>
      </c>
      <c r="B28611" s="43"/>
      <c r="C28611" s="43"/>
      <c r="D28611" s="43"/>
      <c r="E28611" s="43"/>
      <c r="F28611" s="43"/>
    </row>
    <row r="28614" spans="1:10" ht="16.5" x14ac:dyDescent="0.25">
      <c r="A28614" t="s">
        <v>155</v>
      </c>
    </row>
    <row r="28616" spans="1:10" ht="18" customHeight="1" thickBot="1" x14ac:dyDescent="0.3">
      <c r="A28616" s="1" t="s">
        <v>143</v>
      </c>
      <c r="B28616" s="2"/>
      <c r="C28616" s="2"/>
      <c r="D28616" s="2"/>
      <c r="E28616" s="2"/>
      <c r="F28616" s="2"/>
      <c r="G28616" s="2"/>
      <c r="H28616" s="2"/>
      <c r="I28616" s="2"/>
      <c r="J28616" s="2"/>
    </row>
    <row r="28617" spans="1:10" ht="14.1" customHeight="1" x14ac:dyDescent="0.25">
      <c r="A28617" s="101" t="s">
        <v>88</v>
      </c>
      <c r="B28617" s="4"/>
      <c r="C28617" s="102" t="s">
        <v>144</v>
      </c>
      <c r="D28617" s="107"/>
      <c r="E28617" s="107"/>
      <c r="F28617" s="107"/>
      <c r="G28617" s="107"/>
      <c r="H28617" s="107"/>
      <c r="I28617" s="107"/>
      <c r="J28617" s="103"/>
    </row>
    <row r="28618" spans="1:10" ht="15" customHeight="1" x14ac:dyDescent="0.25">
      <c r="A28618" s="11"/>
      <c r="B28618" s="7"/>
      <c r="C28618" s="108" t="s">
        <v>145</v>
      </c>
      <c r="D28618" s="109"/>
      <c r="E28618" s="109"/>
      <c r="F28618" s="110"/>
      <c r="G28618" s="111" t="s">
        <v>146</v>
      </c>
      <c r="H28618" s="109"/>
      <c r="I28618" s="109"/>
      <c r="J28618" s="112"/>
    </row>
    <row r="28619" spans="1:10" ht="14.1" customHeight="1" x14ac:dyDescent="0.25">
      <c r="A28619" s="11"/>
      <c r="B28619" s="7"/>
      <c r="C28619" s="108" t="s">
        <v>150</v>
      </c>
      <c r="D28619" s="109"/>
      <c r="E28619" s="109"/>
      <c r="F28619" s="110"/>
      <c r="G28619" s="111" t="s">
        <v>150</v>
      </c>
      <c r="H28619" s="109"/>
      <c r="I28619" s="109"/>
      <c r="J28619" s="112"/>
    </row>
    <row r="28620" spans="1:10" ht="15" customHeight="1" thickBot="1" x14ac:dyDescent="0.3">
      <c r="A28620" s="13"/>
      <c r="B28620" s="104"/>
      <c r="C28620" s="105" t="s">
        <v>151</v>
      </c>
      <c r="D28620" s="75" t="s">
        <v>152</v>
      </c>
      <c r="E28620" s="75" t="s">
        <v>153</v>
      </c>
      <c r="F28620" s="75" t="s">
        <v>154</v>
      </c>
      <c r="G28620" s="75" t="s">
        <v>151</v>
      </c>
      <c r="H28620" s="75" t="s">
        <v>152</v>
      </c>
      <c r="I28620" s="75" t="s">
        <v>153</v>
      </c>
      <c r="J28620" s="76" t="s">
        <v>154</v>
      </c>
    </row>
    <row r="28621" spans="1:10" ht="14.1" customHeight="1" x14ac:dyDescent="0.25">
      <c r="A28621" s="3" t="s">
        <v>36</v>
      </c>
      <c r="B28621" s="23" t="s">
        <v>37</v>
      </c>
      <c r="C28621" s="24">
        <v>1</v>
      </c>
      <c r="D28621" s="26">
        <v>1</v>
      </c>
      <c r="E28621" s="26">
        <v>1</v>
      </c>
      <c r="F28621" s="26">
        <v>1</v>
      </c>
      <c r="G28621" s="26">
        <v>1</v>
      </c>
      <c r="H28621" s="26">
        <v>1</v>
      </c>
      <c r="I28621" s="26">
        <v>1</v>
      </c>
      <c r="J28621" s="63">
        <v>1</v>
      </c>
    </row>
    <row r="28622" spans="1:10" ht="14.1" customHeight="1" x14ac:dyDescent="0.25">
      <c r="A28622" s="11"/>
      <c r="B28622" s="9" t="s">
        <v>63</v>
      </c>
      <c r="C28622" s="29">
        <v>1</v>
      </c>
      <c r="D28622" s="31">
        <v>1</v>
      </c>
      <c r="E28622" s="31">
        <v>1</v>
      </c>
      <c r="F28622" s="31">
        <v>1</v>
      </c>
      <c r="G28622" s="31">
        <v>0</v>
      </c>
      <c r="H28622" s="31">
        <v>0</v>
      </c>
      <c r="I28622" s="31">
        <v>0</v>
      </c>
      <c r="J28622" s="35">
        <v>0</v>
      </c>
    </row>
    <row r="28623" spans="1:10" ht="14.1" customHeight="1" x14ac:dyDescent="0.25">
      <c r="A28623" s="11"/>
      <c r="B28623" s="9" t="s">
        <v>64</v>
      </c>
      <c r="C28623" s="29">
        <v>0</v>
      </c>
      <c r="D28623" s="31">
        <v>0</v>
      </c>
      <c r="E28623" s="31">
        <v>0</v>
      </c>
      <c r="F28623" s="31">
        <v>0</v>
      </c>
      <c r="G28623" s="31">
        <v>1</v>
      </c>
      <c r="H28623" s="31">
        <v>1</v>
      </c>
      <c r="I28623" s="31">
        <v>1</v>
      </c>
      <c r="J28623" s="35">
        <v>1</v>
      </c>
    </row>
    <row r="28624" spans="1:10" ht="14.1" customHeight="1" x14ac:dyDescent="0.25">
      <c r="A28624" s="11"/>
      <c r="B28624" s="9" t="s">
        <v>65</v>
      </c>
      <c r="C28624" s="29">
        <v>1</v>
      </c>
      <c r="D28624" s="31">
        <v>0</v>
      </c>
      <c r="E28624" s="31">
        <v>0</v>
      </c>
      <c r="F28624" s="31">
        <v>0</v>
      </c>
      <c r="G28624" s="31">
        <v>1</v>
      </c>
      <c r="H28624" s="31">
        <v>0</v>
      </c>
      <c r="I28624" s="31">
        <v>0</v>
      </c>
      <c r="J28624" s="35">
        <v>0</v>
      </c>
    </row>
    <row r="28625" spans="1:10" ht="14.1" customHeight="1" x14ac:dyDescent="0.25">
      <c r="A28625" s="11"/>
      <c r="B28625" s="9" t="s">
        <v>66</v>
      </c>
      <c r="C28625" s="29">
        <v>0</v>
      </c>
      <c r="D28625" s="31">
        <v>1</v>
      </c>
      <c r="E28625" s="31">
        <v>0</v>
      </c>
      <c r="F28625" s="31">
        <v>0</v>
      </c>
      <c r="G28625" s="31">
        <v>0</v>
      </c>
      <c r="H28625" s="31">
        <v>1</v>
      </c>
      <c r="I28625" s="31">
        <v>0</v>
      </c>
      <c r="J28625" s="35">
        <v>0</v>
      </c>
    </row>
    <row r="28626" spans="1:10" ht="14.1" customHeight="1" x14ac:dyDescent="0.25">
      <c r="A28626" s="11"/>
      <c r="B28626" s="9" t="s">
        <v>67</v>
      </c>
      <c r="C28626" s="29">
        <v>0</v>
      </c>
      <c r="D28626" s="31">
        <v>0</v>
      </c>
      <c r="E28626" s="31">
        <v>1</v>
      </c>
      <c r="F28626" s="31">
        <v>0</v>
      </c>
      <c r="G28626" s="31">
        <v>0</v>
      </c>
      <c r="H28626" s="31">
        <v>0</v>
      </c>
      <c r="I28626" s="31">
        <v>1</v>
      </c>
      <c r="J28626" s="35">
        <v>0</v>
      </c>
    </row>
    <row r="28627" spans="1:10" ht="14.1" customHeight="1" x14ac:dyDescent="0.25">
      <c r="A28627" s="11"/>
      <c r="B28627" s="9" t="s">
        <v>68</v>
      </c>
      <c r="C28627" s="29">
        <v>0</v>
      </c>
      <c r="D28627" s="31">
        <v>0</v>
      </c>
      <c r="E28627" s="31">
        <v>0</v>
      </c>
      <c r="F28627" s="31">
        <v>1</v>
      </c>
      <c r="G28627" s="31">
        <v>0</v>
      </c>
      <c r="H28627" s="31">
        <v>0</v>
      </c>
      <c r="I28627" s="31">
        <v>0</v>
      </c>
      <c r="J28627" s="35">
        <v>1</v>
      </c>
    </row>
    <row r="28628" spans="1:10" ht="24" customHeight="1" x14ac:dyDescent="0.25">
      <c r="A28628" s="11"/>
      <c r="B28628" s="9" t="s">
        <v>69</v>
      </c>
      <c r="C28628" s="29">
        <v>1</v>
      </c>
      <c r="D28628" s="31">
        <v>0</v>
      </c>
      <c r="E28628" s="31">
        <v>0</v>
      </c>
      <c r="F28628" s="31">
        <v>0</v>
      </c>
      <c r="G28628" s="31">
        <v>0</v>
      </c>
      <c r="H28628" s="31">
        <v>0</v>
      </c>
      <c r="I28628" s="31">
        <v>0</v>
      </c>
      <c r="J28628" s="35">
        <v>0</v>
      </c>
    </row>
    <row r="28629" spans="1:10" ht="24" customHeight="1" x14ac:dyDescent="0.25">
      <c r="A28629" s="11"/>
      <c r="B28629" s="9" t="s">
        <v>70</v>
      </c>
      <c r="C28629" s="29">
        <v>0</v>
      </c>
      <c r="D28629" s="31">
        <v>1</v>
      </c>
      <c r="E28629" s="31">
        <v>0</v>
      </c>
      <c r="F28629" s="31">
        <v>0</v>
      </c>
      <c r="G28629" s="31">
        <v>0</v>
      </c>
      <c r="H28629" s="31">
        <v>0</v>
      </c>
      <c r="I28629" s="31">
        <v>0</v>
      </c>
      <c r="J28629" s="35">
        <v>0</v>
      </c>
    </row>
    <row r="28630" spans="1:10" ht="24" customHeight="1" x14ac:dyDescent="0.25">
      <c r="A28630" s="11"/>
      <c r="B28630" s="9" t="s">
        <v>71</v>
      </c>
      <c r="C28630" s="29">
        <v>0</v>
      </c>
      <c r="D28630" s="31">
        <v>0</v>
      </c>
      <c r="E28630" s="31">
        <v>1</v>
      </c>
      <c r="F28630" s="31">
        <v>0</v>
      </c>
      <c r="G28630" s="31">
        <v>0</v>
      </c>
      <c r="H28630" s="31">
        <v>0</v>
      </c>
      <c r="I28630" s="31">
        <v>0</v>
      </c>
      <c r="J28630" s="35">
        <v>0</v>
      </c>
    </row>
    <row r="28631" spans="1:10" ht="24" customHeight="1" x14ac:dyDescent="0.25">
      <c r="A28631" s="11"/>
      <c r="B28631" s="9" t="s">
        <v>72</v>
      </c>
      <c r="C28631" s="29">
        <v>0</v>
      </c>
      <c r="D28631" s="31">
        <v>0</v>
      </c>
      <c r="E28631" s="31">
        <v>0</v>
      </c>
      <c r="F28631" s="31">
        <v>1</v>
      </c>
      <c r="G28631" s="31">
        <v>0</v>
      </c>
      <c r="H28631" s="31">
        <v>0</v>
      </c>
      <c r="I28631" s="31">
        <v>0</v>
      </c>
      <c r="J28631" s="35">
        <v>0</v>
      </c>
    </row>
    <row r="28632" spans="1:10" ht="24" customHeight="1" x14ac:dyDescent="0.25">
      <c r="A28632" s="11"/>
      <c r="B28632" s="9" t="s">
        <v>73</v>
      </c>
      <c r="C28632" s="29">
        <v>0</v>
      </c>
      <c r="D28632" s="31">
        <v>0</v>
      </c>
      <c r="E28632" s="31">
        <v>0</v>
      </c>
      <c r="F28632" s="31">
        <v>0</v>
      </c>
      <c r="G28632" s="31">
        <v>1</v>
      </c>
      <c r="H28632" s="31">
        <v>0</v>
      </c>
      <c r="I28632" s="31">
        <v>0</v>
      </c>
      <c r="J28632" s="35">
        <v>0</v>
      </c>
    </row>
    <row r="28633" spans="1:10" ht="24" customHeight="1" x14ac:dyDescent="0.25">
      <c r="A28633" s="11"/>
      <c r="B28633" s="9" t="s">
        <v>74</v>
      </c>
      <c r="C28633" s="29">
        <v>0</v>
      </c>
      <c r="D28633" s="31">
        <v>0</v>
      </c>
      <c r="E28633" s="31">
        <v>0</v>
      </c>
      <c r="F28633" s="31">
        <v>0</v>
      </c>
      <c r="G28633" s="31">
        <v>0</v>
      </c>
      <c r="H28633" s="31">
        <v>1</v>
      </c>
      <c r="I28633" s="31">
        <v>0</v>
      </c>
      <c r="J28633" s="35">
        <v>0</v>
      </c>
    </row>
    <row r="28634" spans="1:10" ht="24" customHeight="1" x14ac:dyDescent="0.25">
      <c r="A28634" s="11"/>
      <c r="B28634" s="9" t="s">
        <v>75</v>
      </c>
      <c r="C28634" s="29">
        <v>0</v>
      </c>
      <c r="D28634" s="31">
        <v>0</v>
      </c>
      <c r="E28634" s="31">
        <v>0</v>
      </c>
      <c r="F28634" s="31">
        <v>0</v>
      </c>
      <c r="G28634" s="31">
        <v>0</v>
      </c>
      <c r="H28634" s="31">
        <v>0</v>
      </c>
      <c r="I28634" s="31">
        <v>1</v>
      </c>
      <c r="J28634" s="35">
        <v>0</v>
      </c>
    </row>
    <row r="28635" spans="1:10" ht="24" customHeight="1" thickBot="1" x14ac:dyDescent="0.3">
      <c r="A28635" s="13"/>
      <c r="B28635" s="14" t="s">
        <v>76</v>
      </c>
      <c r="C28635" s="38">
        <v>0</v>
      </c>
      <c r="D28635" s="40">
        <v>0</v>
      </c>
      <c r="E28635" s="40">
        <v>0</v>
      </c>
      <c r="F28635" s="40">
        <v>0</v>
      </c>
      <c r="G28635" s="40">
        <v>0</v>
      </c>
      <c r="H28635" s="40">
        <v>0</v>
      </c>
      <c r="I28635" s="40">
        <v>0</v>
      </c>
      <c r="J28635" s="66">
        <v>1</v>
      </c>
    </row>
    <row r="28637" spans="1:10" ht="20.100000000000001" customHeight="1" thickBot="1" x14ac:dyDescent="0.3">
      <c r="A28637" s="16" t="s">
        <v>147</v>
      </c>
      <c r="B28637" s="17"/>
      <c r="C28637" s="17"/>
      <c r="D28637" s="17"/>
      <c r="E28637" s="17"/>
      <c r="F28637" s="17"/>
      <c r="G28637" s="17"/>
    </row>
    <row r="28638" spans="1:10" ht="15" customHeight="1" x14ac:dyDescent="0.25">
      <c r="A28638" s="101" t="s">
        <v>144</v>
      </c>
      <c r="B28638" s="113" t="s">
        <v>150</v>
      </c>
      <c r="C28638" s="68" t="s">
        <v>148</v>
      </c>
      <c r="D28638" s="69" t="s">
        <v>90</v>
      </c>
      <c r="E28638" s="69" t="s">
        <v>91</v>
      </c>
      <c r="F28638" s="70" t="s">
        <v>93</v>
      </c>
      <c r="G28638" s="71"/>
    </row>
    <row r="28639" spans="1:10" ht="15" customHeight="1" thickBot="1" x14ac:dyDescent="0.3">
      <c r="A28639" s="91"/>
      <c r="B28639" s="37"/>
      <c r="C28639" s="73"/>
      <c r="D28639" s="74"/>
      <c r="E28639" s="74"/>
      <c r="F28639" s="75" t="s">
        <v>94</v>
      </c>
      <c r="G28639" s="76" t="s">
        <v>95</v>
      </c>
    </row>
    <row r="28640" spans="1:10" ht="14.1" customHeight="1" x14ac:dyDescent="0.25">
      <c r="A28640" s="3" t="s">
        <v>145</v>
      </c>
      <c r="B28640" s="23" t="s">
        <v>151</v>
      </c>
      <c r="C28640" s="106">
        <v>0.29935237346671661</v>
      </c>
      <c r="D28640" s="53">
        <v>5.0165577409361211E-3</v>
      </c>
      <c r="E28640" s="53">
        <v>446.05584881117943</v>
      </c>
      <c r="F28640" s="53">
        <v>0.28949334996073228</v>
      </c>
      <c r="G28640" s="54">
        <v>0.30921139697270095</v>
      </c>
    </row>
    <row r="28641" spans="1:7" ht="14.1" customHeight="1" x14ac:dyDescent="0.25">
      <c r="A28641" s="28"/>
      <c r="B28641" s="9" t="s">
        <v>152</v>
      </c>
      <c r="C28641" s="64">
        <v>0.27542239665832852</v>
      </c>
      <c r="D28641" s="55">
        <v>4.6270353773576814E-3</v>
      </c>
      <c r="E28641" s="55">
        <v>441.9464555016541</v>
      </c>
      <c r="F28641" s="55">
        <v>0.26632867005480998</v>
      </c>
      <c r="G28641" s="56">
        <v>0.28451612326184705</v>
      </c>
    </row>
    <row r="28642" spans="1:7" ht="14.1" customHeight="1" x14ac:dyDescent="0.25">
      <c r="A28642" s="28"/>
      <c r="B28642" s="9" t="s">
        <v>153</v>
      </c>
      <c r="C28642" s="64">
        <v>0.22267052314869151</v>
      </c>
      <c r="D28642" s="55">
        <v>4.5134335777476386E-3</v>
      </c>
      <c r="E28642" s="55">
        <v>442.10410568091964</v>
      </c>
      <c r="F28642" s="55">
        <v>0.21380007210125462</v>
      </c>
      <c r="G28642" s="56">
        <v>0.2315409741961284</v>
      </c>
    </row>
    <row r="28643" spans="1:7" ht="14.1" customHeight="1" x14ac:dyDescent="0.25">
      <c r="A28643" s="114"/>
      <c r="B28643" s="115" t="s">
        <v>154</v>
      </c>
      <c r="C28643" s="116">
        <v>0.17072094061712464</v>
      </c>
      <c r="D28643" s="117">
        <v>4.4798604042880167E-3</v>
      </c>
      <c r="E28643" s="117">
        <v>440.80819920862024</v>
      </c>
      <c r="F28643" s="117">
        <v>0.16191640136447319</v>
      </c>
      <c r="G28643" s="118">
        <v>0.1795254798697761</v>
      </c>
    </row>
    <row r="28644" spans="1:7" ht="14.1" customHeight="1" x14ac:dyDescent="0.25">
      <c r="A28644" s="119" t="s">
        <v>146</v>
      </c>
      <c r="B28644" s="120" t="s">
        <v>151</v>
      </c>
      <c r="C28644" s="121">
        <v>0.28597920895567097</v>
      </c>
      <c r="D28644" s="122">
        <v>5.1746839676053138E-3</v>
      </c>
      <c r="E28644" s="122">
        <v>445.22205404098429</v>
      </c>
      <c r="F28644" s="122">
        <v>0.27580936870988587</v>
      </c>
      <c r="G28644" s="123">
        <v>0.29614904920145607</v>
      </c>
    </row>
    <row r="28645" spans="1:7" ht="14.1" customHeight="1" x14ac:dyDescent="0.25">
      <c r="A28645" s="28"/>
      <c r="B28645" s="9" t="s">
        <v>152</v>
      </c>
      <c r="C28645" s="64">
        <v>0.26346646311594002</v>
      </c>
      <c r="D28645" s="55">
        <v>4.8307570343559224E-3</v>
      </c>
      <c r="E28645" s="55">
        <v>444.82407359605907</v>
      </c>
      <c r="F28645" s="55">
        <v>0.2539725215688925</v>
      </c>
      <c r="G28645" s="56">
        <v>0.27296040466298754</v>
      </c>
    </row>
    <row r="28646" spans="1:7" ht="14.1" customHeight="1" x14ac:dyDescent="0.25">
      <c r="A28646" s="28"/>
      <c r="B28646" s="9" t="s">
        <v>153</v>
      </c>
      <c r="C28646" s="64">
        <v>0.24830812022985593</v>
      </c>
      <c r="D28646" s="55">
        <v>4.5136435310079662E-3</v>
      </c>
      <c r="E28646" s="55">
        <v>441.99058030611587</v>
      </c>
      <c r="F28646" s="55">
        <v>0.23943725029757043</v>
      </c>
      <c r="G28646" s="56">
        <v>0.25717899016214146</v>
      </c>
    </row>
    <row r="28647" spans="1:7" ht="14.1" customHeight="1" thickBot="1" x14ac:dyDescent="0.3">
      <c r="A28647" s="91"/>
      <c r="B28647" s="14" t="s">
        <v>154</v>
      </c>
      <c r="C28647" s="65">
        <v>0.18517389476030902</v>
      </c>
      <c r="D28647" s="57">
        <v>4.347825329532839E-3</v>
      </c>
      <c r="E28647" s="57">
        <v>438.35952458605237</v>
      </c>
      <c r="F28647" s="57">
        <v>0.17662872057272572</v>
      </c>
      <c r="G28647" s="58">
        <v>0.19371906894789231</v>
      </c>
    </row>
    <row r="28648" spans="1:7" ht="15" customHeight="1" x14ac:dyDescent="0.25">
      <c r="A28648" s="42" t="s">
        <v>388</v>
      </c>
      <c r="B28648" s="43"/>
      <c r="C28648" s="43"/>
      <c r="D28648" s="43"/>
      <c r="E28648" s="43"/>
      <c r="F28648" s="43"/>
      <c r="G28648" s="43"/>
    </row>
    <row r="28651" spans="1:7" x14ac:dyDescent="0.25">
      <c r="A28651" t="s">
        <v>397</v>
      </c>
    </row>
    <row r="28654" spans="1:7" ht="16.5" x14ac:dyDescent="0.25">
      <c r="A28654" t="s">
        <v>1</v>
      </c>
    </row>
    <row r="28656" spans="1:7" ht="18" customHeight="1" thickBot="1" x14ac:dyDescent="0.3">
      <c r="A28656" s="1" t="s">
        <v>2</v>
      </c>
      <c r="B28656" s="2"/>
      <c r="C28656" s="2"/>
    </row>
    <row r="28657" spans="1:3" ht="14.1" customHeight="1" x14ac:dyDescent="0.25">
      <c r="A28657" s="3" t="s">
        <v>3</v>
      </c>
      <c r="B28657" s="4"/>
      <c r="C28657" s="5" t="s">
        <v>398</v>
      </c>
    </row>
    <row r="28658" spans="1:3" ht="14.1" customHeight="1" x14ac:dyDescent="0.25">
      <c r="A28658" s="6" t="s">
        <v>5</v>
      </c>
      <c r="B28658" s="7"/>
      <c r="C28658" s="8" t="s">
        <v>6</v>
      </c>
    </row>
    <row r="28659" spans="1:3" ht="24" customHeight="1" x14ac:dyDescent="0.25">
      <c r="A28659" s="6" t="s">
        <v>7</v>
      </c>
      <c r="B28659" s="9" t="s">
        <v>8</v>
      </c>
      <c r="C28659" s="10" t="s">
        <v>9</v>
      </c>
    </row>
    <row r="28660" spans="1:3" ht="14.1" customHeight="1" x14ac:dyDescent="0.25">
      <c r="A28660" s="11"/>
      <c r="B28660" s="9" t="s">
        <v>10</v>
      </c>
      <c r="C28660" s="8" t="s">
        <v>11</v>
      </c>
    </row>
    <row r="28661" spans="1:3" ht="14.1" customHeight="1" x14ac:dyDescent="0.25">
      <c r="A28661" s="11"/>
      <c r="B28661" s="9" t="s">
        <v>12</v>
      </c>
      <c r="C28661" s="8" t="s">
        <v>13</v>
      </c>
    </row>
    <row r="28662" spans="1:3" ht="14.1" customHeight="1" x14ac:dyDescent="0.25">
      <c r="A28662" s="11"/>
      <c r="B28662" s="9" t="s">
        <v>14</v>
      </c>
      <c r="C28662" s="8" t="s">
        <v>13</v>
      </c>
    </row>
    <row r="28663" spans="1:3" ht="14.1" customHeight="1" x14ac:dyDescent="0.25">
      <c r="A28663" s="11"/>
      <c r="B28663" s="9" t="s">
        <v>15</v>
      </c>
      <c r="C28663" s="8" t="s">
        <v>13</v>
      </c>
    </row>
    <row r="28664" spans="1:3" ht="24" customHeight="1" x14ac:dyDescent="0.25">
      <c r="A28664" s="11"/>
      <c r="B28664" s="9" t="s">
        <v>16</v>
      </c>
      <c r="C28664" s="12">
        <v>494</v>
      </c>
    </row>
    <row r="28665" spans="1:3" ht="24" customHeight="1" x14ac:dyDescent="0.25">
      <c r="A28665" s="6" t="s">
        <v>17</v>
      </c>
      <c r="B28665" s="9" t="s">
        <v>18</v>
      </c>
      <c r="C28665" s="8" t="s">
        <v>19</v>
      </c>
    </row>
    <row r="28666" spans="1:3" ht="33.950000000000003" customHeight="1" x14ac:dyDescent="0.25">
      <c r="A28666" s="11"/>
      <c r="B28666" s="9" t="s">
        <v>20</v>
      </c>
      <c r="C28666" s="8" t="s">
        <v>21</v>
      </c>
    </row>
    <row r="28667" spans="1:3" ht="409.6" customHeight="1" x14ac:dyDescent="0.25">
      <c r="A28667" s="6" t="s">
        <v>22</v>
      </c>
      <c r="B28667" s="7"/>
      <c r="C28667" s="8" t="s">
        <v>399</v>
      </c>
    </row>
    <row r="28668" spans="1:3" ht="14.1" customHeight="1" x14ac:dyDescent="0.25">
      <c r="A28668" s="6" t="s">
        <v>24</v>
      </c>
      <c r="B28668" s="9" t="s">
        <v>25</v>
      </c>
      <c r="C28668" s="10" t="s">
        <v>214</v>
      </c>
    </row>
    <row r="28669" spans="1:3" ht="14.1" customHeight="1" thickBot="1" x14ac:dyDescent="0.3">
      <c r="A28669" s="13"/>
      <c r="B28669" s="14" t="s">
        <v>27</v>
      </c>
      <c r="C28669" s="15" t="s">
        <v>400</v>
      </c>
    </row>
    <row r="28672" spans="1:3" x14ac:dyDescent="0.25">
      <c r="A28672" t="s">
        <v>29</v>
      </c>
    </row>
    <row r="28674" spans="1:7" ht="20.100000000000001" customHeight="1" thickBot="1" x14ac:dyDescent="0.3">
      <c r="A28674" s="16" t="s">
        <v>30</v>
      </c>
      <c r="B28674" s="17"/>
      <c r="C28674" s="17"/>
      <c r="D28674" s="17"/>
      <c r="E28674" s="17"/>
      <c r="F28674" s="17"/>
      <c r="G28674" s="17"/>
    </row>
    <row r="28675" spans="1:7" ht="24.95" customHeight="1" thickBot="1" x14ac:dyDescent="0.3">
      <c r="A28675" s="18"/>
      <c r="B28675" s="19"/>
      <c r="C28675" s="20" t="s">
        <v>31</v>
      </c>
      <c r="D28675" s="21" t="s">
        <v>32</v>
      </c>
      <c r="E28675" s="21" t="s">
        <v>33</v>
      </c>
      <c r="F28675" s="21" t="s">
        <v>34</v>
      </c>
      <c r="G28675" s="22" t="s">
        <v>35</v>
      </c>
    </row>
    <row r="28676" spans="1:7" ht="14.1" customHeight="1" x14ac:dyDescent="0.25">
      <c r="A28676" s="3" t="s">
        <v>36</v>
      </c>
      <c r="B28676" s="23" t="s">
        <v>37</v>
      </c>
      <c r="C28676" s="24">
        <v>1</v>
      </c>
      <c r="D28676" s="25"/>
      <c r="E28676" s="26">
        <v>1</v>
      </c>
      <c r="F28676" s="25"/>
      <c r="G28676" s="27"/>
    </row>
    <row r="28677" spans="1:7" ht="14.1" customHeight="1" x14ac:dyDescent="0.25">
      <c r="A28677" s="28"/>
      <c r="B28677" s="9" t="s">
        <v>38</v>
      </c>
      <c r="C28677" s="29">
        <v>2</v>
      </c>
      <c r="D28677" s="30"/>
      <c r="E28677" s="31">
        <v>1</v>
      </c>
      <c r="F28677" s="30"/>
      <c r="G28677" s="32"/>
    </row>
    <row r="28678" spans="1:7" ht="14.1" customHeight="1" x14ac:dyDescent="0.25">
      <c r="A28678" s="28"/>
      <c r="B28678" s="9" t="s">
        <v>39</v>
      </c>
      <c r="C28678" s="29">
        <v>4</v>
      </c>
      <c r="D28678" s="30"/>
      <c r="E28678" s="31">
        <v>3</v>
      </c>
      <c r="F28678" s="30"/>
      <c r="G28678" s="32"/>
    </row>
    <row r="28679" spans="1:7" ht="14.1" customHeight="1" x14ac:dyDescent="0.25">
      <c r="A28679" s="28"/>
      <c r="B28679" s="9" t="s">
        <v>40</v>
      </c>
      <c r="C28679" s="29">
        <v>8</v>
      </c>
      <c r="D28679" s="30"/>
      <c r="E28679" s="31">
        <v>3</v>
      </c>
      <c r="F28679" s="30"/>
      <c r="G28679" s="32"/>
    </row>
    <row r="28680" spans="1:7" ht="33.950000000000003" customHeight="1" x14ac:dyDescent="0.25">
      <c r="A28680" s="33" t="s">
        <v>41</v>
      </c>
      <c r="B28680" s="9" t="s">
        <v>39</v>
      </c>
      <c r="C28680" s="29">
        <v>4</v>
      </c>
      <c r="D28680" s="34" t="s">
        <v>179</v>
      </c>
      <c r="E28680" s="31">
        <v>2</v>
      </c>
      <c r="F28680" s="34" t="s">
        <v>43</v>
      </c>
      <c r="G28680" s="35">
        <v>139</v>
      </c>
    </row>
    <row r="28681" spans="1:7" ht="14.1" customHeight="1" thickBot="1" x14ac:dyDescent="0.3">
      <c r="A28681" s="36" t="s">
        <v>44</v>
      </c>
      <c r="B28681" s="37"/>
      <c r="C28681" s="38">
        <v>19</v>
      </c>
      <c r="D28681" s="39"/>
      <c r="E28681" s="40">
        <v>10</v>
      </c>
      <c r="F28681" s="39"/>
      <c r="G28681" s="41"/>
    </row>
    <row r="28682" spans="1:7" ht="15" customHeight="1" x14ac:dyDescent="0.25">
      <c r="A28682" s="42" t="s">
        <v>388</v>
      </c>
      <c r="B28682" s="43"/>
      <c r="C28682" s="43"/>
      <c r="D28682" s="43"/>
      <c r="E28682" s="43"/>
      <c r="F28682" s="43"/>
      <c r="G28682" s="43"/>
    </row>
    <row r="28684" spans="1:7" ht="20.100000000000001" customHeight="1" thickBot="1" x14ac:dyDescent="0.3">
      <c r="A28684" s="16" t="s">
        <v>46</v>
      </c>
      <c r="B28684" s="17"/>
    </row>
    <row r="28685" spans="1:7" ht="24" customHeight="1" x14ac:dyDescent="0.25">
      <c r="A28685" s="44" t="s">
        <v>47</v>
      </c>
      <c r="B28685" s="45">
        <v>-1725.0997923779528</v>
      </c>
    </row>
    <row r="28686" spans="1:7" ht="24" customHeight="1" x14ac:dyDescent="0.25">
      <c r="A28686" s="46" t="s">
        <v>48</v>
      </c>
      <c r="B28686" s="47">
        <v>-1721.0997923779528</v>
      </c>
    </row>
    <row r="28687" spans="1:7" ht="24" customHeight="1" x14ac:dyDescent="0.25">
      <c r="A28687" s="46" t="s">
        <v>49</v>
      </c>
      <c r="B28687" s="47">
        <v>-1721.0733023117275</v>
      </c>
    </row>
    <row r="28688" spans="1:7" ht="24" customHeight="1" x14ac:dyDescent="0.25">
      <c r="A28688" s="46" t="s">
        <v>50</v>
      </c>
      <c r="B28688" s="47">
        <v>-1710.854806758924</v>
      </c>
    </row>
    <row r="28689" spans="1:5" ht="24" customHeight="1" thickBot="1" x14ac:dyDescent="0.3">
      <c r="A28689" s="48" t="s">
        <v>51</v>
      </c>
      <c r="B28689" s="49">
        <v>-1712.854806758924</v>
      </c>
    </row>
    <row r="28690" spans="1:5" ht="35.1" customHeight="1" x14ac:dyDescent="0.25">
      <c r="A28690" s="42" t="s">
        <v>52</v>
      </c>
      <c r="B28690" s="43"/>
    </row>
    <row r="28691" spans="1:5" ht="15" customHeight="1" x14ac:dyDescent="0.25">
      <c r="A28691" s="50" t="s">
        <v>388</v>
      </c>
      <c r="B28691" s="51"/>
    </row>
    <row r="28694" spans="1:5" ht="16.5" x14ac:dyDescent="0.25">
      <c r="A28694" t="s">
        <v>53</v>
      </c>
    </row>
    <row r="28696" spans="1:5" ht="20.100000000000001" customHeight="1" thickBot="1" x14ac:dyDescent="0.3">
      <c r="A28696" s="16" t="s">
        <v>54</v>
      </c>
      <c r="B28696" s="17"/>
      <c r="C28696" s="17"/>
      <c r="D28696" s="17"/>
      <c r="E28696" s="17"/>
    </row>
    <row r="28697" spans="1:5" ht="24.95" customHeight="1" thickBot="1" x14ac:dyDescent="0.3">
      <c r="A28697" s="52" t="s">
        <v>55</v>
      </c>
      <c r="B28697" s="20" t="s">
        <v>56</v>
      </c>
      <c r="C28697" s="21" t="s">
        <v>57</v>
      </c>
      <c r="D28697" s="21" t="s">
        <v>58</v>
      </c>
      <c r="E28697" s="22" t="s">
        <v>59</v>
      </c>
    </row>
    <row r="28698" spans="1:5" ht="14.1" customHeight="1" x14ac:dyDescent="0.25">
      <c r="A28698" s="44" t="s">
        <v>37</v>
      </c>
      <c r="B28698" s="24">
        <v>1</v>
      </c>
      <c r="C28698" s="53">
        <v>175.89403009720712</v>
      </c>
      <c r="D28698" s="53">
        <v>16994.815225827668</v>
      </c>
      <c r="E28698" s="54">
        <v>6.4129156836109682E-177</v>
      </c>
    </row>
    <row r="28699" spans="1:5" ht="14.1" customHeight="1" x14ac:dyDescent="0.25">
      <c r="A28699" s="46" t="s">
        <v>38</v>
      </c>
      <c r="B28699" s="29">
        <v>1</v>
      </c>
      <c r="C28699" s="55">
        <v>175.89403009720715</v>
      </c>
      <c r="D28699" s="55">
        <v>0.92473337924689025</v>
      </c>
      <c r="E28699" s="56">
        <v>0.3375552907080126</v>
      </c>
    </row>
    <row r="28700" spans="1:5" ht="14.1" customHeight="1" x14ac:dyDescent="0.25">
      <c r="A28700" s="46" t="s">
        <v>39</v>
      </c>
      <c r="B28700" s="29">
        <v>3</v>
      </c>
      <c r="C28700" s="55">
        <v>329.01187022242493</v>
      </c>
      <c r="D28700" s="55">
        <v>220.04018707343391</v>
      </c>
      <c r="E28700" s="56">
        <v>2.713192304363023E-78</v>
      </c>
    </row>
    <row r="28701" spans="1:5" ht="14.1" customHeight="1" thickBot="1" x14ac:dyDescent="0.3">
      <c r="A28701" s="48" t="s">
        <v>40</v>
      </c>
      <c r="B28701" s="38">
        <v>3</v>
      </c>
      <c r="C28701" s="57">
        <v>329.01187022242493</v>
      </c>
      <c r="D28701" s="57">
        <v>8.7716476541373236</v>
      </c>
      <c r="E28701" s="58">
        <v>1.3022284160138813E-5</v>
      </c>
    </row>
    <row r="28702" spans="1:5" ht="15" customHeight="1" x14ac:dyDescent="0.25">
      <c r="A28702" s="42" t="s">
        <v>388</v>
      </c>
      <c r="B28702" s="43"/>
      <c r="C28702" s="43"/>
      <c r="D28702" s="43"/>
      <c r="E28702" s="43"/>
    </row>
    <row r="28705" spans="1:3" ht="16.5" x14ac:dyDescent="0.25">
      <c r="A28705" t="s">
        <v>60</v>
      </c>
    </row>
    <row r="28707" spans="1:3" ht="18" customHeight="1" thickBot="1" x14ac:dyDescent="0.3">
      <c r="A28707" s="1" t="s">
        <v>61</v>
      </c>
      <c r="B28707" s="2"/>
      <c r="C28707" s="2"/>
    </row>
    <row r="28708" spans="1:3" ht="15" customHeight="1" thickBot="1" x14ac:dyDescent="0.3">
      <c r="A28708" s="59"/>
      <c r="B28708" s="60"/>
      <c r="C28708" s="61" t="s">
        <v>62</v>
      </c>
    </row>
    <row r="28709" spans="1:3" ht="14.1" customHeight="1" x14ac:dyDescent="0.25">
      <c r="A28709" s="3" t="s">
        <v>36</v>
      </c>
      <c r="B28709" s="23" t="s">
        <v>37</v>
      </c>
      <c r="C28709" s="62">
        <v>0.99999999999999989</v>
      </c>
    </row>
    <row r="28710" spans="1:3" ht="14.1" customHeight="1" x14ac:dyDescent="0.25">
      <c r="A28710" s="11"/>
      <c r="B28710" s="9" t="s">
        <v>63</v>
      </c>
      <c r="C28710" s="47">
        <v>0.5</v>
      </c>
    </row>
    <row r="28711" spans="1:3" ht="14.1" customHeight="1" x14ac:dyDescent="0.25">
      <c r="A28711" s="11"/>
      <c r="B28711" s="9" t="s">
        <v>64</v>
      </c>
      <c r="C28711" s="47">
        <v>0.49999999999999989</v>
      </c>
    </row>
    <row r="28712" spans="1:3" ht="14.1" customHeight="1" x14ac:dyDescent="0.25">
      <c r="A28712" s="11"/>
      <c r="B28712" s="9" t="s">
        <v>65</v>
      </c>
      <c r="C28712" s="47">
        <v>0.24999999999999997</v>
      </c>
    </row>
    <row r="28713" spans="1:3" ht="14.1" customHeight="1" x14ac:dyDescent="0.25">
      <c r="A28713" s="11"/>
      <c r="B28713" s="9" t="s">
        <v>66</v>
      </c>
      <c r="C28713" s="47">
        <v>0.24999999999999997</v>
      </c>
    </row>
    <row r="28714" spans="1:3" ht="14.1" customHeight="1" x14ac:dyDescent="0.25">
      <c r="A28714" s="11"/>
      <c r="B28714" s="9" t="s">
        <v>67</v>
      </c>
      <c r="C28714" s="47">
        <v>0.25</v>
      </c>
    </row>
    <row r="28715" spans="1:3" ht="14.1" customHeight="1" x14ac:dyDescent="0.25">
      <c r="A28715" s="11"/>
      <c r="B28715" s="9" t="s">
        <v>68</v>
      </c>
      <c r="C28715" s="47">
        <v>0.24999999999999986</v>
      </c>
    </row>
    <row r="28716" spans="1:3" ht="24" customHeight="1" x14ac:dyDescent="0.25">
      <c r="A28716" s="11"/>
      <c r="B28716" s="9" t="s">
        <v>69</v>
      </c>
      <c r="C28716" s="47">
        <v>0.12499999999999997</v>
      </c>
    </row>
    <row r="28717" spans="1:3" ht="24" customHeight="1" x14ac:dyDescent="0.25">
      <c r="A28717" s="11"/>
      <c r="B28717" s="9" t="s">
        <v>70</v>
      </c>
      <c r="C28717" s="47">
        <v>0.12499999999999997</v>
      </c>
    </row>
    <row r="28718" spans="1:3" ht="24" customHeight="1" x14ac:dyDescent="0.25">
      <c r="A28718" s="11"/>
      <c r="B28718" s="9" t="s">
        <v>71</v>
      </c>
      <c r="C28718" s="47">
        <v>0.12500000000000019</v>
      </c>
    </row>
    <row r="28719" spans="1:3" ht="24" customHeight="1" x14ac:dyDescent="0.25">
      <c r="A28719" s="11"/>
      <c r="B28719" s="9" t="s">
        <v>72</v>
      </c>
      <c r="C28719" s="47">
        <v>0.12499999999999997</v>
      </c>
    </row>
    <row r="28720" spans="1:3" ht="24" customHeight="1" x14ac:dyDescent="0.25">
      <c r="A28720" s="11"/>
      <c r="B28720" s="9" t="s">
        <v>73</v>
      </c>
      <c r="C28720" s="47">
        <v>0.12499999999999999</v>
      </c>
    </row>
    <row r="28721" spans="1:3" ht="24" customHeight="1" x14ac:dyDescent="0.25">
      <c r="A28721" s="11"/>
      <c r="B28721" s="9" t="s">
        <v>74</v>
      </c>
      <c r="C28721" s="47">
        <v>0.125</v>
      </c>
    </row>
    <row r="28722" spans="1:3" ht="24" customHeight="1" x14ac:dyDescent="0.25">
      <c r="A28722" s="11"/>
      <c r="B28722" s="9" t="s">
        <v>75</v>
      </c>
      <c r="C28722" s="47">
        <v>0.12499999999999986</v>
      </c>
    </row>
    <row r="28723" spans="1:3" ht="24" customHeight="1" thickBot="1" x14ac:dyDescent="0.3">
      <c r="A28723" s="13"/>
      <c r="B28723" s="14" t="s">
        <v>76</v>
      </c>
      <c r="C28723" s="49">
        <v>0.12499999999999986</v>
      </c>
    </row>
    <row r="28725" spans="1:3" ht="18" customHeight="1" thickBot="1" x14ac:dyDescent="0.3">
      <c r="A28725" s="1" t="s">
        <v>77</v>
      </c>
      <c r="B28725" s="2"/>
      <c r="C28725" s="2"/>
    </row>
    <row r="28726" spans="1:3" ht="15" customHeight="1" thickBot="1" x14ac:dyDescent="0.3">
      <c r="A28726" s="59"/>
      <c r="B28726" s="60"/>
      <c r="C28726" s="61" t="s">
        <v>78</v>
      </c>
    </row>
    <row r="28727" spans="1:3" ht="14.1" customHeight="1" x14ac:dyDescent="0.25">
      <c r="A28727" s="3" t="s">
        <v>36</v>
      </c>
      <c r="B28727" s="23" t="s">
        <v>37</v>
      </c>
      <c r="C28727" s="62">
        <v>0</v>
      </c>
    </row>
    <row r="28728" spans="1:3" ht="14.1" customHeight="1" x14ac:dyDescent="0.25">
      <c r="A28728" s="11"/>
      <c r="B28728" s="9" t="s">
        <v>63</v>
      </c>
      <c r="C28728" s="12">
        <v>1</v>
      </c>
    </row>
    <row r="28729" spans="1:3" ht="14.1" customHeight="1" x14ac:dyDescent="0.25">
      <c r="A28729" s="11"/>
      <c r="B28729" s="9" t="s">
        <v>64</v>
      </c>
      <c r="C28729" s="12">
        <v>-1.0000000000000013</v>
      </c>
    </row>
    <row r="28730" spans="1:3" ht="14.1" customHeight="1" x14ac:dyDescent="0.25">
      <c r="A28730" s="11"/>
      <c r="B28730" s="9" t="s">
        <v>65</v>
      </c>
      <c r="C28730" s="12">
        <v>0</v>
      </c>
    </row>
    <row r="28731" spans="1:3" ht="14.1" customHeight="1" x14ac:dyDescent="0.25">
      <c r="A28731" s="11"/>
      <c r="B28731" s="9" t="s">
        <v>66</v>
      </c>
      <c r="C28731" s="12">
        <v>0</v>
      </c>
    </row>
    <row r="28732" spans="1:3" ht="14.1" customHeight="1" x14ac:dyDescent="0.25">
      <c r="A28732" s="11"/>
      <c r="B28732" s="9" t="s">
        <v>67</v>
      </c>
      <c r="C28732" s="12">
        <v>0</v>
      </c>
    </row>
    <row r="28733" spans="1:3" ht="14.1" customHeight="1" x14ac:dyDescent="0.25">
      <c r="A28733" s="11"/>
      <c r="B28733" s="9" t="s">
        <v>68</v>
      </c>
      <c r="C28733" s="12">
        <v>0</v>
      </c>
    </row>
    <row r="28734" spans="1:3" ht="24" customHeight="1" x14ac:dyDescent="0.25">
      <c r="A28734" s="11"/>
      <c r="B28734" s="9" t="s">
        <v>69</v>
      </c>
      <c r="C28734" s="47">
        <v>0.25000000000000017</v>
      </c>
    </row>
    <row r="28735" spans="1:3" ht="24" customHeight="1" x14ac:dyDescent="0.25">
      <c r="A28735" s="11"/>
      <c r="B28735" s="9" t="s">
        <v>70</v>
      </c>
      <c r="C28735" s="47">
        <v>0.25000000000000011</v>
      </c>
    </row>
    <row r="28736" spans="1:3" ht="24" customHeight="1" x14ac:dyDescent="0.25">
      <c r="A28736" s="11"/>
      <c r="B28736" s="9" t="s">
        <v>71</v>
      </c>
      <c r="C28736" s="47">
        <v>0.25000000000000022</v>
      </c>
    </row>
    <row r="28737" spans="1:5" ht="24" customHeight="1" x14ac:dyDescent="0.25">
      <c r="A28737" s="11"/>
      <c r="B28737" s="9" t="s">
        <v>72</v>
      </c>
      <c r="C28737" s="47">
        <v>0.24999999999999956</v>
      </c>
    </row>
    <row r="28738" spans="1:5" ht="24" customHeight="1" x14ac:dyDescent="0.25">
      <c r="A28738" s="11"/>
      <c r="B28738" s="9" t="s">
        <v>73</v>
      </c>
      <c r="C28738" s="47">
        <v>-0.25000000000000011</v>
      </c>
    </row>
    <row r="28739" spans="1:5" ht="24" customHeight="1" x14ac:dyDescent="0.25">
      <c r="A28739" s="11"/>
      <c r="B28739" s="9" t="s">
        <v>74</v>
      </c>
      <c r="C28739" s="47">
        <v>-0.25000000000000022</v>
      </c>
    </row>
    <row r="28740" spans="1:5" ht="24" customHeight="1" x14ac:dyDescent="0.25">
      <c r="A28740" s="11"/>
      <c r="B28740" s="9" t="s">
        <v>75</v>
      </c>
      <c r="C28740" s="47">
        <v>-0.25000000000000022</v>
      </c>
    </row>
    <row r="28741" spans="1:5" ht="24" customHeight="1" thickBot="1" x14ac:dyDescent="0.3">
      <c r="A28741" s="13"/>
      <c r="B28741" s="14" t="s">
        <v>76</v>
      </c>
      <c r="C28741" s="49">
        <v>-0.25000000000000011</v>
      </c>
    </row>
    <row r="28743" spans="1:5" ht="18" customHeight="1" thickBot="1" x14ac:dyDescent="0.3">
      <c r="A28743" s="1" t="s">
        <v>79</v>
      </c>
      <c r="B28743" s="2"/>
      <c r="C28743" s="2"/>
      <c r="D28743" s="2"/>
      <c r="E28743" s="2"/>
    </row>
    <row r="28744" spans="1:5" ht="15" customHeight="1" thickBot="1" x14ac:dyDescent="0.3">
      <c r="A28744" s="59"/>
      <c r="B28744" s="60"/>
      <c r="C28744" s="20" t="s">
        <v>80</v>
      </c>
      <c r="D28744" s="21" t="s">
        <v>81</v>
      </c>
      <c r="E28744" s="22" t="s">
        <v>82</v>
      </c>
    </row>
    <row r="28745" spans="1:5" ht="14.1" customHeight="1" x14ac:dyDescent="0.25">
      <c r="A28745" s="3" t="s">
        <v>36</v>
      </c>
      <c r="B28745" s="23" t="s">
        <v>37</v>
      </c>
      <c r="C28745" s="24">
        <v>0</v>
      </c>
      <c r="D28745" s="26">
        <v>0</v>
      </c>
      <c r="E28745" s="63">
        <v>0</v>
      </c>
    </row>
    <row r="28746" spans="1:5" ht="14.1" customHeight="1" x14ac:dyDescent="0.25">
      <c r="A28746" s="11"/>
      <c r="B28746" s="9" t="s">
        <v>63</v>
      </c>
      <c r="C28746" s="29">
        <v>0</v>
      </c>
      <c r="D28746" s="31">
        <v>0</v>
      </c>
      <c r="E28746" s="35">
        <v>0</v>
      </c>
    </row>
    <row r="28747" spans="1:5" ht="14.1" customHeight="1" x14ac:dyDescent="0.25">
      <c r="A28747" s="11"/>
      <c r="B28747" s="9" t="s">
        <v>64</v>
      </c>
      <c r="C28747" s="29">
        <v>0</v>
      </c>
      <c r="D28747" s="31">
        <v>0</v>
      </c>
      <c r="E28747" s="35">
        <v>0</v>
      </c>
    </row>
    <row r="28748" spans="1:5" ht="14.1" customHeight="1" x14ac:dyDescent="0.25">
      <c r="A28748" s="11"/>
      <c r="B28748" s="9" t="s">
        <v>65</v>
      </c>
      <c r="C28748" s="29">
        <v>1</v>
      </c>
      <c r="D28748" s="31">
        <v>0</v>
      </c>
      <c r="E28748" s="35">
        <v>0</v>
      </c>
    </row>
    <row r="28749" spans="1:5" ht="14.1" customHeight="1" x14ac:dyDescent="0.25">
      <c r="A28749" s="11"/>
      <c r="B28749" s="9" t="s">
        <v>66</v>
      </c>
      <c r="C28749" s="29">
        <v>0</v>
      </c>
      <c r="D28749" s="31">
        <v>1</v>
      </c>
      <c r="E28749" s="35">
        <v>0</v>
      </c>
    </row>
    <row r="28750" spans="1:5" ht="14.1" customHeight="1" x14ac:dyDescent="0.25">
      <c r="A28750" s="11"/>
      <c r="B28750" s="9" t="s">
        <v>67</v>
      </c>
      <c r="C28750" s="29">
        <v>0</v>
      </c>
      <c r="D28750" s="31">
        <v>0</v>
      </c>
      <c r="E28750" s="35">
        <v>1</v>
      </c>
    </row>
    <row r="28751" spans="1:5" ht="14.1" customHeight="1" x14ac:dyDescent="0.25">
      <c r="A28751" s="11"/>
      <c r="B28751" s="9" t="s">
        <v>68</v>
      </c>
      <c r="C28751" s="29">
        <v>-1.0000000000000013</v>
      </c>
      <c r="D28751" s="31">
        <v>-1.0000000000000013</v>
      </c>
      <c r="E28751" s="35">
        <v>-1.0000000000000018</v>
      </c>
    </row>
    <row r="28752" spans="1:5" ht="24" customHeight="1" x14ac:dyDescent="0.25">
      <c r="A28752" s="11"/>
      <c r="B28752" s="9" t="s">
        <v>69</v>
      </c>
      <c r="C28752" s="64">
        <v>0.49999999999999983</v>
      </c>
      <c r="D28752" s="31">
        <v>0</v>
      </c>
      <c r="E28752" s="35">
        <v>0</v>
      </c>
    </row>
    <row r="28753" spans="1:5" ht="24" customHeight="1" x14ac:dyDescent="0.25">
      <c r="A28753" s="11"/>
      <c r="B28753" s="9" t="s">
        <v>70</v>
      </c>
      <c r="C28753" s="29">
        <v>0</v>
      </c>
      <c r="D28753" s="55">
        <v>0.50000000000000011</v>
      </c>
      <c r="E28753" s="35">
        <v>0</v>
      </c>
    </row>
    <row r="28754" spans="1:5" ht="24" customHeight="1" x14ac:dyDescent="0.25">
      <c r="A28754" s="11"/>
      <c r="B28754" s="9" t="s">
        <v>71</v>
      </c>
      <c r="C28754" s="29">
        <v>0</v>
      </c>
      <c r="D28754" s="31">
        <v>0</v>
      </c>
      <c r="E28754" s="56">
        <v>0.49999999999999989</v>
      </c>
    </row>
    <row r="28755" spans="1:5" ht="24" customHeight="1" x14ac:dyDescent="0.25">
      <c r="A28755" s="11"/>
      <c r="B28755" s="9" t="s">
        <v>72</v>
      </c>
      <c r="C28755" s="64">
        <v>-0.50000000000000122</v>
      </c>
      <c r="D28755" s="55">
        <v>-0.500000000000001</v>
      </c>
      <c r="E28755" s="56">
        <v>-0.50000000000000089</v>
      </c>
    </row>
    <row r="28756" spans="1:5" ht="24" customHeight="1" x14ac:dyDescent="0.25">
      <c r="A28756" s="11"/>
      <c r="B28756" s="9" t="s">
        <v>73</v>
      </c>
      <c r="C28756" s="64">
        <v>0.5</v>
      </c>
      <c r="D28756" s="31">
        <v>0</v>
      </c>
      <c r="E28756" s="35">
        <v>0</v>
      </c>
    </row>
    <row r="28757" spans="1:5" ht="24" customHeight="1" x14ac:dyDescent="0.25">
      <c r="A28757" s="11"/>
      <c r="B28757" s="9" t="s">
        <v>74</v>
      </c>
      <c r="C28757" s="29">
        <v>0</v>
      </c>
      <c r="D28757" s="55">
        <v>0.49999999999999956</v>
      </c>
      <c r="E28757" s="35">
        <v>0</v>
      </c>
    </row>
    <row r="28758" spans="1:5" ht="24" customHeight="1" x14ac:dyDescent="0.25">
      <c r="A28758" s="11"/>
      <c r="B28758" s="9" t="s">
        <v>75</v>
      </c>
      <c r="C28758" s="29">
        <v>0</v>
      </c>
      <c r="D28758" s="31">
        <v>0</v>
      </c>
      <c r="E28758" s="56">
        <v>0.5</v>
      </c>
    </row>
    <row r="28759" spans="1:5" ht="24" customHeight="1" thickBot="1" x14ac:dyDescent="0.3">
      <c r="A28759" s="13"/>
      <c r="B28759" s="14" t="s">
        <v>76</v>
      </c>
      <c r="C28759" s="65">
        <v>-0.500000000000001</v>
      </c>
      <c r="D28759" s="57">
        <v>-0.50000000000000078</v>
      </c>
      <c r="E28759" s="58">
        <v>-0.50000000000000067</v>
      </c>
    </row>
    <row r="28761" spans="1:5" ht="18" customHeight="1" thickBot="1" x14ac:dyDescent="0.3">
      <c r="A28761" s="1" t="s">
        <v>83</v>
      </c>
      <c r="B28761" s="2"/>
      <c r="C28761" s="2"/>
      <c r="D28761" s="2"/>
      <c r="E28761" s="2"/>
    </row>
    <row r="28762" spans="1:5" ht="15" customHeight="1" thickBot="1" x14ac:dyDescent="0.3">
      <c r="A28762" s="59"/>
      <c r="B28762" s="60"/>
      <c r="C28762" s="20" t="s">
        <v>84</v>
      </c>
      <c r="D28762" s="21" t="s">
        <v>85</v>
      </c>
      <c r="E28762" s="22" t="s">
        <v>86</v>
      </c>
    </row>
    <row r="28763" spans="1:5" ht="14.1" customHeight="1" x14ac:dyDescent="0.25">
      <c r="A28763" s="3" t="s">
        <v>36</v>
      </c>
      <c r="B28763" s="23" t="s">
        <v>37</v>
      </c>
      <c r="C28763" s="24">
        <v>0</v>
      </c>
      <c r="D28763" s="26">
        <v>0</v>
      </c>
      <c r="E28763" s="63">
        <v>0</v>
      </c>
    </row>
    <row r="28764" spans="1:5" ht="14.1" customHeight="1" x14ac:dyDescent="0.25">
      <c r="A28764" s="11"/>
      <c r="B28764" s="9" t="s">
        <v>63</v>
      </c>
      <c r="C28764" s="29">
        <v>0</v>
      </c>
      <c r="D28764" s="31">
        <v>0</v>
      </c>
      <c r="E28764" s="35">
        <v>0</v>
      </c>
    </row>
    <row r="28765" spans="1:5" ht="14.1" customHeight="1" x14ac:dyDescent="0.25">
      <c r="A28765" s="11"/>
      <c r="B28765" s="9" t="s">
        <v>64</v>
      </c>
      <c r="C28765" s="29">
        <v>0</v>
      </c>
      <c r="D28765" s="31">
        <v>0</v>
      </c>
      <c r="E28765" s="35">
        <v>0</v>
      </c>
    </row>
    <row r="28766" spans="1:5" ht="14.1" customHeight="1" x14ac:dyDescent="0.25">
      <c r="A28766" s="11"/>
      <c r="B28766" s="9" t="s">
        <v>65</v>
      </c>
      <c r="C28766" s="29">
        <v>0</v>
      </c>
      <c r="D28766" s="31">
        <v>0</v>
      </c>
      <c r="E28766" s="35">
        <v>0</v>
      </c>
    </row>
    <row r="28767" spans="1:5" ht="14.1" customHeight="1" x14ac:dyDescent="0.25">
      <c r="A28767" s="11"/>
      <c r="B28767" s="9" t="s">
        <v>66</v>
      </c>
      <c r="C28767" s="29">
        <v>0</v>
      </c>
      <c r="D28767" s="31">
        <v>0</v>
      </c>
      <c r="E28767" s="35">
        <v>0</v>
      </c>
    </row>
    <row r="28768" spans="1:5" ht="14.1" customHeight="1" x14ac:dyDescent="0.25">
      <c r="A28768" s="11"/>
      <c r="B28768" s="9" t="s">
        <v>67</v>
      </c>
      <c r="C28768" s="29">
        <v>0</v>
      </c>
      <c r="D28768" s="31">
        <v>0</v>
      </c>
      <c r="E28768" s="35">
        <v>0</v>
      </c>
    </row>
    <row r="28769" spans="1:8" ht="14.1" customHeight="1" x14ac:dyDescent="0.25">
      <c r="A28769" s="11"/>
      <c r="B28769" s="9" t="s">
        <v>68</v>
      </c>
      <c r="C28769" s="29">
        <v>0</v>
      </c>
      <c r="D28769" s="31">
        <v>0</v>
      </c>
      <c r="E28769" s="35">
        <v>0</v>
      </c>
    </row>
    <row r="28770" spans="1:8" ht="24" customHeight="1" x14ac:dyDescent="0.25">
      <c r="A28770" s="11"/>
      <c r="B28770" s="9" t="s">
        <v>69</v>
      </c>
      <c r="C28770" s="29">
        <v>1</v>
      </c>
      <c r="D28770" s="31">
        <v>0</v>
      </c>
      <c r="E28770" s="35">
        <v>0</v>
      </c>
    </row>
    <row r="28771" spans="1:8" ht="24" customHeight="1" x14ac:dyDescent="0.25">
      <c r="A28771" s="11"/>
      <c r="B28771" s="9" t="s">
        <v>70</v>
      </c>
      <c r="C28771" s="29">
        <v>0</v>
      </c>
      <c r="D28771" s="31">
        <v>1</v>
      </c>
      <c r="E28771" s="35">
        <v>0</v>
      </c>
    </row>
    <row r="28772" spans="1:8" ht="24" customHeight="1" x14ac:dyDescent="0.25">
      <c r="A28772" s="11"/>
      <c r="B28772" s="9" t="s">
        <v>71</v>
      </c>
      <c r="C28772" s="29">
        <v>0</v>
      </c>
      <c r="D28772" s="31">
        <v>0</v>
      </c>
      <c r="E28772" s="35">
        <v>1</v>
      </c>
    </row>
    <row r="28773" spans="1:8" ht="24" customHeight="1" x14ac:dyDescent="0.25">
      <c r="A28773" s="11"/>
      <c r="B28773" s="9" t="s">
        <v>72</v>
      </c>
      <c r="C28773" s="29">
        <v>-1.0000000000000022</v>
      </c>
      <c r="D28773" s="31">
        <v>-1.0000000000000016</v>
      </c>
      <c r="E28773" s="35">
        <v>-1.000000000000002</v>
      </c>
    </row>
    <row r="28774" spans="1:8" ht="24" customHeight="1" x14ac:dyDescent="0.25">
      <c r="A28774" s="11"/>
      <c r="B28774" s="9" t="s">
        <v>73</v>
      </c>
      <c r="C28774" s="29">
        <v>-0.99999999999999956</v>
      </c>
      <c r="D28774" s="31">
        <v>0</v>
      </c>
      <c r="E28774" s="35">
        <v>0</v>
      </c>
    </row>
    <row r="28775" spans="1:8" ht="24" customHeight="1" x14ac:dyDescent="0.25">
      <c r="A28775" s="11"/>
      <c r="B28775" s="9" t="s">
        <v>74</v>
      </c>
      <c r="C28775" s="29">
        <v>0</v>
      </c>
      <c r="D28775" s="31">
        <v>-1.0000000000000002</v>
      </c>
      <c r="E28775" s="35">
        <v>0</v>
      </c>
    </row>
    <row r="28776" spans="1:8" ht="24" customHeight="1" x14ac:dyDescent="0.25">
      <c r="A28776" s="11"/>
      <c r="B28776" s="9" t="s">
        <v>75</v>
      </c>
      <c r="C28776" s="29">
        <v>0</v>
      </c>
      <c r="D28776" s="31">
        <v>0</v>
      </c>
      <c r="E28776" s="35">
        <v>-0.99999999999999933</v>
      </c>
    </row>
    <row r="28777" spans="1:8" ht="24" customHeight="1" thickBot="1" x14ac:dyDescent="0.3">
      <c r="A28777" s="13"/>
      <c r="B28777" s="14" t="s">
        <v>76</v>
      </c>
      <c r="C28777" s="38">
        <v>1.0000000000000031</v>
      </c>
      <c r="D28777" s="40">
        <v>1.0000000000000027</v>
      </c>
      <c r="E28777" s="66">
        <v>1.0000000000000022</v>
      </c>
    </row>
    <row r="28779" spans="1:8" ht="20.100000000000001" customHeight="1" thickBot="1" x14ac:dyDescent="0.3">
      <c r="A28779" s="16" t="s">
        <v>87</v>
      </c>
      <c r="B28779" s="17"/>
      <c r="C28779" s="17"/>
      <c r="D28779" s="17"/>
      <c r="E28779" s="17"/>
      <c r="F28779" s="17"/>
      <c r="G28779" s="17"/>
      <c r="H28779" s="17"/>
    </row>
    <row r="28780" spans="1:8" ht="15" customHeight="1" x14ac:dyDescent="0.25">
      <c r="A28780" s="67" t="s">
        <v>88</v>
      </c>
      <c r="B28780" s="68" t="s">
        <v>89</v>
      </c>
      <c r="C28780" s="69" t="s">
        <v>90</v>
      </c>
      <c r="D28780" s="69" t="s">
        <v>91</v>
      </c>
      <c r="E28780" s="69" t="s">
        <v>92</v>
      </c>
      <c r="F28780" s="69" t="s">
        <v>59</v>
      </c>
      <c r="G28780" s="70" t="s">
        <v>93</v>
      </c>
      <c r="H28780" s="71"/>
    </row>
    <row r="28781" spans="1:8" ht="15" customHeight="1" thickBot="1" x14ac:dyDescent="0.3">
      <c r="A28781" s="72"/>
      <c r="B28781" s="73"/>
      <c r="C28781" s="74"/>
      <c r="D28781" s="74"/>
      <c r="E28781" s="74"/>
      <c r="F28781" s="74"/>
      <c r="G28781" s="75" t="s">
        <v>94</v>
      </c>
      <c r="H28781" s="76" t="s">
        <v>95</v>
      </c>
    </row>
    <row r="28782" spans="1:8" ht="14.1" customHeight="1" x14ac:dyDescent="0.25">
      <c r="A28782" s="44" t="s">
        <v>37</v>
      </c>
      <c r="B28782" s="77">
        <v>0.18520806795966971</v>
      </c>
      <c r="C28782" s="78">
        <v>4.3478471644140277E-3</v>
      </c>
      <c r="D28782" s="53">
        <v>439.49184488717162</v>
      </c>
      <c r="E28782" s="53">
        <v>42.597649125192</v>
      </c>
      <c r="F28782" s="53">
        <v>4.0235459747359442E-158</v>
      </c>
      <c r="G28782" s="78">
        <v>0.17666291180918511</v>
      </c>
      <c r="H28782" s="79">
        <v>0.1937532241101543</v>
      </c>
    </row>
    <row r="28783" spans="1:8" ht="14.1" customHeight="1" x14ac:dyDescent="0.25">
      <c r="A28783" s="46" t="s">
        <v>63</v>
      </c>
      <c r="B28783" s="80">
        <v>-1.4569628806863071E-2</v>
      </c>
      <c r="C28783" s="81">
        <v>6.2433927428685214E-3</v>
      </c>
      <c r="D28783" s="55">
        <v>440.55872643294833</v>
      </c>
      <c r="E28783" s="55">
        <v>-2.3336076083800981</v>
      </c>
      <c r="F28783" s="55">
        <v>2.0065242276537953E-2</v>
      </c>
      <c r="G28783" s="81">
        <v>-2.684016342410131E-2</v>
      </c>
      <c r="H28783" s="82">
        <v>-2.2990941896248313E-3</v>
      </c>
    </row>
    <row r="28784" spans="1:8" ht="14.1" customHeight="1" x14ac:dyDescent="0.25">
      <c r="A28784" s="46" t="s">
        <v>64</v>
      </c>
      <c r="B28784" s="83" t="s">
        <v>96</v>
      </c>
      <c r="C28784" s="31">
        <v>0</v>
      </c>
      <c r="D28784" s="84" t="s">
        <v>97</v>
      </c>
      <c r="E28784" s="84" t="s">
        <v>97</v>
      </c>
      <c r="F28784" s="84" t="s">
        <v>97</v>
      </c>
      <c r="G28784" s="84" t="s">
        <v>97</v>
      </c>
      <c r="H28784" s="85" t="s">
        <v>97</v>
      </c>
    </row>
    <row r="28785" spans="1:8" ht="14.1" customHeight="1" x14ac:dyDescent="0.25">
      <c r="A28785" s="46" t="s">
        <v>65</v>
      </c>
      <c r="B28785" s="80">
        <v>0.1003165383912813</v>
      </c>
      <c r="C28785" s="81">
        <v>6.7477613955966905E-3</v>
      </c>
      <c r="D28785" s="55">
        <v>450.75614700642444</v>
      </c>
      <c r="E28785" s="55">
        <v>14.866639839509398</v>
      </c>
      <c r="F28785" s="55">
        <v>5.7605117091566929E-41</v>
      </c>
      <c r="G28785" s="81">
        <v>8.7055562559860647E-2</v>
      </c>
      <c r="H28785" s="82">
        <v>0.11357751422270194</v>
      </c>
    </row>
    <row r="28786" spans="1:8" ht="14.1" customHeight="1" x14ac:dyDescent="0.25">
      <c r="A28786" s="46" t="s">
        <v>66</v>
      </c>
      <c r="B28786" s="80">
        <v>7.8226410385240489E-2</v>
      </c>
      <c r="C28786" s="81">
        <v>6.4107139251105335E-3</v>
      </c>
      <c r="D28786" s="55">
        <v>452.38737955974278</v>
      </c>
      <c r="E28786" s="55">
        <v>12.202449103028991</v>
      </c>
      <c r="F28786" s="55">
        <v>8.377266260112785E-30</v>
      </c>
      <c r="G28786" s="81">
        <v>6.5627936285042862E-2</v>
      </c>
      <c r="H28786" s="82">
        <v>9.0824884485438115E-2</v>
      </c>
    </row>
    <row r="28787" spans="1:8" ht="14.1" customHeight="1" x14ac:dyDescent="0.25">
      <c r="A28787" s="46" t="s">
        <v>67</v>
      </c>
      <c r="B28787" s="80">
        <v>6.3104784291412752E-2</v>
      </c>
      <c r="C28787" s="81">
        <v>5.7312455935475326E-3</v>
      </c>
      <c r="D28787" s="55">
        <v>298.49622477822493</v>
      </c>
      <c r="E28787" s="55">
        <v>11.010657851141236</v>
      </c>
      <c r="F28787" s="55">
        <v>6.8674023463220778E-24</v>
      </c>
      <c r="G28787" s="81">
        <v>5.1826018689872057E-2</v>
      </c>
      <c r="H28787" s="82">
        <v>7.4383549892953441E-2</v>
      </c>
    </row>
    <row r="28788" spans="1:8" ht="14.1" customHeight="1" x14ac:dyDescent="0.25">
      <c r="A28788" s="46" t="s">
        <v>68</v>
      </c>
      <c r="B28788" s="83" t="s">
        <v>96</v>
      </c>
      <c r="C28788" s="31">
        <v>0</v>
      </c>
      <c r="D28788" s="84" t="s">
        <v>97</v>
      </c>
      <c r="E28788" s="84" t="s">
        <v>97</v>
      </c>
      <c r="F28788" s="84" t="s">
        <v>97</v>
      </c>
      <c r="G28788" s="84" t="s">
        <v>97</v>
      </c>
      <c r="H28788" s="85" t="s">
        <v>97</v>
      </c>
    </row>
    <row r="28789" spans="1:8" ht="24" customHeight="1" x14ac:dyDescent="0.25">
      <c r="A28789" s="46" t="s">
        <v>69</v>
      </c>
      <c r="B28789" s="80">
        <v>2.8427336158331824E-2</v>
      </c>
      <c r="C28789" s="81">
        <v>9.5189697466821679E-3</v>
      </c>
      <c r="D28789" s="55">
        <v>451.15550317997912</v>
      </c>
      <c r="E28789" s="55">
        <v>2.986387909073895</v>
      </c>
      <c r="F28789" s="55">
        <v>2.976626969569472E-3</v>
      </c>
      <c r="G28789" s="81">
        <v>9.7203132605623577E-3</v>
      </c>
      <c r="H28789" s="82">
        <v>4.7134359056101291E-2</v>
      </c>
    </row>
    <row r="28790" spans="1:8" ht="24" customHeight="1" x14ac:dyDescent="0.25">
      <c r="A28790" s="46" t="s">
        <v>70</v>
      </c>
      <c r="B28790" s="80">
        <v>2.6548969075894741E-2</v>
      </c>
      <c r="C28790" s="81">
        <v>9.0233840306564832E-3</v>
      </c>
      <c r="D28790" s="55">
        <v>452.2976498078794</v>
      </c>
      <c r="E28790" s="55">
        <v>2.9422408473025179</v>
      </c>
      <c r="F28790" s="55">
        <v>3.4258898670940416E-3</v>
      </c>
      <c r="G28790" s="81">
        <v>8.8160095599241674E-3</v>
      </c>
      <c r="H28790" s="82">
        <v>4.4281928591865312E-2</v>
      </c>
    </row>
    <row r="28791" spans="1:8" ht="24" customHeight="1" x14ac:dyDescent="0.25">
      <c r="A28791" s="46" t="s">
        <v>71</v>
      </c>
      <c r="B28791" s="80">
        <v>-1.1086171577529138E-2</v>
      </c>
      <c r="C28791" s="81">
        <v>8.1733501421816269E-3</v>
      </c>
      <c r="D28791" s="55">
        <v>300.43840463419582</v>
      </c>
      <c r="E28791" s="55">
        <v>-1.3563803562403143</v>
      </c>
      <c r="F28791" s="55">
        <v>0.17599659078050703</v>
      </c>
      <c r="G28791" s="81">
        <v>-2.7170436872386787E-2</v>
      </c>
      <c r="H28791" s="82">
        <v>4.9980937173285103E-3</v>
      </c>
    </row>
    <row r="28792" spans="1:8" ht="24" customHeight="1" x14ac:dyDescent="0.25">
      <c r="A28792" s="46" t="s">
        <v>72</v>
      </c>
      <c r="B28792" s="83" t="s">
        <v>96</v>
      </c>
      <c r="C28792" s="31">
        <v>0</v>
      </c>
      <c r="D28792" s="84" t="s">
        <v>97</v>
      </c>
      <c r="E28792" s="84" t="s">
        <v>97</v>
      </c>
      <c r="F28792" s="84" t="s">
        <v>97</v>
      </c>
      <c r="G28792" s="84" t="s">
        <v>97</v>
      </c>
      <c r="H28792" s="85" t="s">
        <v>97</v>
      </c>
    </row>
    <row r="28793" spans="1:8" ht="24" customHeight="1" x14ac:dyDescent="0.25">
      <c r="A28793" s="46" t="s">
        <v>73</v>
      </c>
      <c r="B28793" s="83" t="s">
        <v>96</v>
      </c>
      <c r="C28793" s="31">
        <v>0</v>
      </c>
      <c r="D28793" s="84" t="s">
        <v>97</v>
      </c>
      <c r="E28793" s="84" t="s">
        <v>97</v>
      </c>
      <c r="F28793" s="84" t="s">
        <v>97</v>
      </c>
      <c r="G28793" s="84" t="s">
        <v>97</v>
      </c>
      <c r="H28793" s="85" t="s">
        <v>97</v>
      </c>
    </row>
    <row r="28794" spans="1:8" ht="24" customHeight="1" x14ac:dyDescent="0.25">
      <c r="A28794" s="46" t="s">
        <v>74</v>
      </c>
      <c r="B28794" s="83" t="s">
        <v>96</v>
      </c>
      <c r="C28794" s="31">
        <v>0</v>
      </c>
      <c r="D28794" s="84" t="s">
        <v>97</v>
      </c>
      <c r="E28794" s="84" t="s">
        <v>97</v>
      </c>
      <c r="F28794" s="84" t="s">
        <v>97</v>
      </c>
      <c r="G28794" s="84" t="s">
        <v>97</v>
      </c>
      <c r="H28794" s="85" t="s">
        <v>97</v>
      </c>
    </row>
    <row r="28795" spans="1:8" ht="24" customHeight="1" x14ac:dyDescent="0.25">
      <c r="A28795" s="46" t="s">
        <v>75</v>
      </c>
      <c r="B28795" s="83" t="s">
        <v>96</v>
      </c>
      <c r="C28795" s="31">
        <v>0</v>
      </c>
      <c r="D28795" s="84" t="s">
        <v>97</v>
      </c>
      <c r="E28795" s="84" t="s">
        <v>97</v>
      </c>
      <c r="F28795" s="84" t="s">
        <v>97</v>
      </c>
      <c r="G28795" s="84" t="s">
        <v>97</v>
      </c>
      <c r="H28795" s="85" t="s">
        <v>97</v>
      </c>
    </row>
    <row r="28796" spans="1:8" ht="24" customHeight="1" thickBot="1" x14ac:dyDescent="0.3">
      <c r="A28796" s="48" t="s">
        <v>76</v>
      </c>
      <c r="B28796" s="86" t="s">
        <v>96</v>
      </c>
      <c r="C28796" s="40">
        <v>0</v>
      </c>
      <c r="D28796" s="87" t="s">
        <v>97</v>
      </c>
      <c r="E28796" s="87" t="s">
        <v>97</v>
      </c>
      <c r="F28796" s="87" t="s">
        <v>97</v>
      </c>
      <c r="G28796" s="87" t="s">
        <v>97</v>
      </c>
      <c r="H28796" s="88" t="s">
        <v>97</v>
      </c>
    </row>
    <row r="28797" spans="1:8" ht="15" customHeight="1" x14ac:dyDescent="0.25">
      <c r="A28797" s="42" t="s">
        <v>98</v>
      </c>
      <c r="B28797" s="43"/>
      <c r="C28797" s="43"/>
      <c r="D28797" s="43"/>
      <c r="E28797" s="43"/>
      <c r="F28797" s="43"/>
      <c r="G28797" s="43"/>
      <c r="H28797" s="43"/>
    </row>
    <row r="28798" spans="1:8" ht="15" customHeight="1" x14ac:dyDescent="0.25">
      <c r="A28798" s="50" t="s">
        <v>389</v>
      </c>
      <c r="B28798" s="51"/>
      <c r="C28798" s="51"/>
      <c r="D28798" s="51"/>
      <c r="E28798" s="51"/>
      <c r="F28798" s="51"/>
      <c r="G28798" s="51"/>
      <c r="H28798" s="51"/>
    </row>
    <row r="28801" spans="1:4" ht="16.5" x14ac:dyDescent="0.25">
      <c r="A28801" t="s">
        <v>100</v>
      </c>
    </row>
    <row r="28803" spans="1:4" ht="20.100000000000001" customHeight="1" thickBot="1" x14ac:dyDescent="0.3">
      <c r="A28803" s="16" t="s">
        <v>101</v>
      </c>
      <c r="B28803" s="17"/>
      <c r="C28803" s="17"/>
      <c r="D28803" s="17"/>
    </row>
    <row r="28804" spans="1:4" ht="15" customHeight="1" thickBot="1" x14ac:dyDescent="0.3">
      <c r="A28804" s="89" t="s">
        <v>88</v>
      </c>
      <c r="B28804" s="90"/>
      <c r="C28804" s="20" t="s">
        <v>89</v>
      </c>
      <c r="D28804" s="22" t="s">
        <v>90</v>
      </c>
    </row>
    <row r="28805" spans="1:4" ht="14.1" customHeight="1" x14ac:dyDescent="0.25">
      <c r="A28805" s="3" t="s">
        <v>102</v>
      </c>
      <c r="B28805" s="23" t="s">
        <v>180</v>
      </c>
      <c r="C28805" s="77">
        <v>1.2682734133224269E-3</v>
      </c>
      <c r="D28805" s="79">
        <v>8.5762711569079765E-5</v>
      </c>
    </row>
    <row r="28806" spans="1:4" ht="14.1" customHeight="1" thickBot="1" x14ac:dyDescent="0.3">
      <c r="A28806" s="91"/>
      <c r="B28806" s="14" t="s">
        <v>181</v>
      </c>
      <c r="C28806" s="92">
        <v>0.17841081167422912</v>
      </c>
      <c r="D28806" s="93">
        <v>5.4443195269001536E-2</v>
      </c>
    </row>
    <row r="28807" spans="1:4" ht="15" customHeight="1" x14ac:dyDescent="0.25">
      <c r="A28807" s="42" t="s">
        <v>388</v>
      </c>
      <c r="B28807" s="43"/>
      <c r="C28807" s="43"/>
      <c r="D28807" s="43"/>
    </row>
    <row r="28810" spans="1:4" ht="16.5" x14ac:dyDescent="0.25">
      <c r="A28810" t="s">
        <v>113</v>
      </c>
    </row>
    <row r="28812" spans="1:4" ht="20.100000000000001" customHeight="1" thickBot="1" x14ac:dyDescent="0.3">
      <c r="A28812" s="16" t="s">
        <v>114</v>
      </c>
      <c r="B28812" s="17"/>
      <c r="C28812" s="17"/>
    </row>
    <row r="28813" spans="1:4" ht="15" customHeight="1" thickBot="1" x14ac:dyDescent="0.3">
      <c r="A28813" s="18"/>
      <c r="B28813" s="19"/>
      <c r="C28813" s="61" t="s">
        <v>62</v>
      </c>
    </row>
    <row r="28814" spans="1:4" ht="14.1" customHeight="1" x14ac:dyDescent="0.25">
      <c r="A28814" s="3" t="s">
        <v>36</v>
      </c>
      <c r="B28814" s="23" t="s">
        <v>37</v>
      </c>
      <c r="C28814" s="62">
        <v>0</v>
      </c>
    </row>
    <row r="28815" spans="1:4" ht="14.1" customHeight="1" x14ac:dyDescent="0.25">
      <c r="A28815" s="28"/>
      <c r="B28815" s="9" t="s">
        <v>63</v>
      </c>
      <c r="C28815" s="12">
        <v>0</v>
      </c>
    </row>
    <row r="28816" spans="1:4" ht="14.1" customHeight="1" x14ac:dyDescent="0.25">
      <c r="A28816" s="28"/>
      <c r="B28816" s="9" t="s">
        <v>64</v>
      </c>
      <c r="C28816" s="12">
        <v>0</v>
      </c>
    </row>
    <row r="28817" spans="1:9" ht="14.1" customHeight="1" x14ac:dyDescent="0.25">
      <c r="A28817" s="28"/>
      <c r="B28817" s="9" t="s">
        <v>65</v>
      </c>
      <c r="C28817" s="12">
        <v>1</v>
      </c>
    </row>
    <row r="28818" spans="1:9" ht="14.1" customHeight="1" x14ac:dyDescent="0.25">
      <c r="A28818" s="28"/>
      <c r="B28818" s="9" t="s">
        <v>66</v>
      </c>
      <c r="C28818" s="12">
        <v>0</v>
      </c>
    </row>
    <row r="28819" spans="1:9" ht="14.1" customHeight="1" x14ac:dyDescent="0.25">
      <c r="A28819" s="28"/>
      <c r="B28819" s="9" t="s">
        <v>67</v>
      </c>
      <c r="C28819" s="12">
        <v>0</v>
      </c>
    </row>
    <row r="28820" spans="1:9" ht="14.1" customHeight="1" x14ac:dyDescent="0.25">
      <c r="A28820" s="28"/>
      <c r="B28820" s="9" t="s">
        <v>68</v>
      </c>
      <c r="C28820" s="12">
        <v>-1</v>
      </c>
    </row>
    <row r="28821" spans="1:9" ht="24" customHeight="1" x14ac:dyDescent="0.25">
      <c r="A28821" s="28"/>
      <c r="B28821" s="9" t="s">
        <v>69</v>
      </c>
      <c r="C28821" s="47">
        <v>0.5</v>
      </c>
    </row>
    <row r="28822" spans="1:9" ht="24" customHeight="1" x14ac:dyDescent="0.25">
      <c r="A28822" s="28"/>
      <c r="B28822" s="9" t="s">
        <v>70</v>
      </c>
      <c r="C28822" s="12">
        <v>0</v>
      </c>
    </row>
    <row r="28823" spans="1:9" ht="24" customHeight="1" x14ac:dyDescent="0.25">
      <c r="A28823" s="28"/>
      <c r="B28823" s="9" t="s">
        <v>71</v>
      </c>
      <c r="C28823" s="12">
        <v>0</v>
      </c>
    </row>
    <row r="28824" spans="1:9" ht="24" customHeight="1" x14ac:dyDescent="0.25">
      <c r="A28824" s="28"/>
      <c r="B28824" s="9" t="s">
        <v>72</v>
      </c>
      <c r="C28824" s="47">
        <v>-0.5</v>
      </c>
    </row>
    <row r="28825" spans="1:9" ht="24" customHeight="1" x14ac:dyDescent="0.25">
      <c r="A28825" s="28"/>
      <c r="B28825" s="9" t="s">
        <v>73</v>
      </c>
      <c r="C28825" s="47">
        <v>0.5</v>
      </c>
    </row>
    <row r="28826" spans="1:9" ht="24" customHeight="1" x14ac:dyDescent="0.25">
      <c r="A28826" s="28"/>
      <c r="B28826" s="9" t="s">
        <v>74</v>
      </c>
      <c r="C28826" s="12">
        <v>0</v>
      </c>
    </row>
    <row r="28827" spans="1:9" ht="24" customHeight="1" x14ac:dyDescent="0.25">
      <c r="A28827" s="28"/>
      <c r="B28827" s="9" t="s">
        <v>75</v>
      </c>
      <c r="C28827" s="12">
        <v>0</v>
      </c>
    </row>
    <row r="28828" spans="1:9" ht="24" customHeight="1" thickBot="1" x14ac:dyDescent="0.3">
      <c r="A28828" s="91"/>
      <c r="B28828" s="14" t="s">
        <v>76</v>
      </c>
      <c r="C28828" s="49">
        <v>-0.5</v>
      </c>
    </row>
    <row r="28829" spans="1:9" ht="15" customHeight="1" x14ac:dyDescent="0.25">
      <c r="A28829" s="42" t="s">
        <v>115</v>
      </c>
      <c r="B28829" s="43"/>
      <c r="C28829" s="43"/>
    </row>
    <row r="28831" spans="1:9" ht="20.100000000000001" customHeight="1" thickBot="1" x14ac:dyDescent="0.3">
      <c r="A28831" s="16" t="s">
        <v>116</v>
      </c>
      <c r="B28831" s="17"/>
      <c r="C28831" s="17"/>
      <c r="D28831" s="17"/>
      <c r="E28831" s="17"/>
      <c r="F28831" s="17"/>
      <c r="G28831" s="17"/>
      <c r="H28831" s="17"/>
      <c r="I28831" s="17"/>
    </row>
    <row r="28832" spans="1:9" ht="15" customHeight="1" x14ac:dyDescent="0.25">
      <c r="A28832" s="67" t="s">
        <v>117</v>
      </c>
      <c r="B28832" s="68" t="s">
        <v>89</v>
      </c>
      <c r="C28832" s="69" t="s">
        <v>90</v>
      </c>
      <c r="D28832" s="69" t="s">
        <v>91</v>
      </c>
      <c r="E28832" s="69" t="s">
        <v>118</v>
      </c>
      <c r="F28832" s="69" t="s">
        <v>92</v>
      </c>
      <c r="G28832" s="69" t="s">
        <v>59</v>
      </c>
      <c r="H28832" s="70" t="s">
        <v>93</v>
      </c>
      <c r="I28832" s="71"/>
    </row>
    <row r="28833" spans="1:9" ht="15" customHeight="1" thickBot="1" x14ac:dyDescent="0.3">
      <c r="A28833" s="72"/>
      <c r="B28833" s="73"/>
      <c r="C28833" s="74"/>
      <c r="D28833" s="74"/>
      <c r="E28833" s="74"/>
      <c r="F28833" s="74"/>
      <c r="G28833" s="74"/>
      <c r="H28833" s="75" t="s">
        <v>94</v>
      </c>
      <c r="I28833" s="76" t="s">
        <v>95</v>
      </c>
    </row>
    <row r="28834" spans="1:9" ht="14.1" customHeight="1" thickBot="1" x14ac:dyDescent="0.3">
      <c r="A28834" s="94" t="s">
        <v>62</v>
      </c>
      <c r="B28834" s="95">
        <v>0.1145302064704472</v>
      </c>
      <c r="C28834" s="96">
        <v>4.7594848733410857E-3</v>
      </c>
      <c r="D28834" s="97">
        <v>451.1555031799785</v>
      </c>
      <c r="E28834" s="98">
        <v>0</v>
      </c>
      <c r="F28834" s="97">
        <v>24.063571902908212</v>
      </c>
      <c r="G28834" s="97">
        <v>6.4081353610384614E-83</v>
      </c>
      <c r="H28834" s="96">
        <v>0.10517669502156247</v>
      </c>
      <c r="I28834" s="99">
        <v>0.12388371791933193</v>
      </c>
    </row>
    <row r="28835" spans="1:9" ht="15" customHeight="1" x14ac:dyDescent="0.25">
      <c r="A28835" s="42" t="s">
        <v>115</v>
      </c>
      <c r="B28835" s="43"/>
      <c r="C28835" s="43"/>
      <c r="D28835" s="43"/>
      <c r="E28835" s="43"/>
      <c r="F28835" s="43"/>
      <c r="G28835" s="43"/>
      <c r="H28835" s="43"/>
      <c r="I28835" s="43"/>
    </row>
    <row r="28836" spans="1:9" ht="15" customHeight="1" x14ac:dyDescent="0.25">
      <c r="A28836" s="50" t="s">
        <v>389</v>
      </c>
      <c r="B28836" s="51"/>
      <c r="C28836" s="51"/>
      <c r="D28836" s="51"/>
      <c r="E28836" s="51"/>
      <c r="F28836" s="51"/>
      <c r="G28836" s="51"/>
      <c r="H28836" s="51"/>
      <c r="I28836" s="51"/>
    </row>
    <row r="28839" spans="1:9" ht="16.5" x14ac:dyDescent="0.25">
      <c r="A28839" t="s">
        <v>119</v>
      </c>
    </row>
    <row r="28841" spans="1:9" ht="20.100000000000001" customHeight="1" thickBot="1" x14ac:dyDescent="0.3">
      <c r="A28841" s="16" t="s">
        <v>114</v>
      </c>
      <c r="B28841" s="17"/>
      <c r="C28841" s="17"/>
    </row>
    <row r="28842" spans="1:9" ht="15" customHeight="1" thickBot="1" x14ac:dyDescent="0.3">
      <c r="A28842" s="18"/>
      <c r="B28842" s="19"/>
      <c r="C28842" s="61" t="s">
        <v>62</v>
      </c>
    </row>
    <row r="28843" spans="1:9" ht="14.1" customHeight="1" x14ac:dyDescent="0.25">
      <c r="A28843" s="3" t="s">
        <v>36</v>
      </c>
      <c r="B28843" s="23" t="s">
        <v>37</v>
      </c>
      <c r="C28843" s="62">
        <v>0</v>
      </c>
    </row>
    <row r="28844" spans="1:9" ht="14.1" customHeight="1" x14ac:dyDescent="0.25">
      <c r="A28844" s="28"/>
      <c r="B28844" s="9" t="s">
        <v>63</v>
      </c>
      <c r="C28844" s="12">
        <v>0</v>
      </c>
    </row>
    <row r="28845" spans="1:9" ht="14.1" customHeight="1" x14ac:dyDescent="0.25">
      <c r="A28845" s="28"/>
      <c r="B28845" s="9" t="s">
        <v>64</v>
      </c>
      <c r="C28845" s="12">
        <v>0</v>
      </c>
    </row>
    <row r="28846" spans="1:9" ht="14.1" customHeight="1" x14ac:dyDescent="0.25">
      <c r="A28846" s="28"/>
      <c r="B28846" s="9" t="s">
        <v>65</v>
      </c>
      <c r="C28846" s="12">
        <v>1</v>
      </c>
    </row>
    <row r="28847" spans="1:9" ht="14.1" customHeight="1" x14ac:dyDescent="0.25">
      <c r="A28847" s="28"/>
      <c r="B28847" s="9" t="s">
        <v>66</v>
      </c>
      <c r="C28847" s="12">
        <v>0</v>
      </c>
    </row>
    <row r="28848" spans="1:9" ht="14.1" customHeight="1" x14ac:dyDescent="0.25">
      <c r="A28848" s="28"/>
      <c r="B28848" s="9" t="s">
        <v>67</v>
      </c>
      <c r="C28848" s="12">
        <v>0</v>
      </c>
    </row>
    <row r="28849" spans="1:9" ht="14.1" customHeight="1" x14ac:dyDescent="0.25">
      <c r="A28849" s="28"/>
      <c r="B28849" s="9" t="s">
        <v>68</v>
      </c>
      <c r="C28849" s="12">
        <v>-1</v>
      </c>
    </row>
    <row r="28850" spans="1:9" ht="24" customHeight="1" x14ac:dyDescent="0.25">
      <c r="A28850" s="28"/>
      <c r="B28850" s="9" t="s">
        <v>69</v>
      </c>
      <c r="C28850" s="12">
        <v>1</v>
      </c>
    </row>
    <row r="28851" spans="1:9" ht="24" customHeight="1" x14ac:dyDescent="0.25">
      <c r="A28851" s="28"/>
      <c r="B28851" s="9" t="s">
        <v>70</v>
      </c>
      <c r="C28851" s="12">
        <v>0</v>
      </c>
    </row>
    <row r="28852" spans="1:9" ht="24" customHeight="1" x14ac:dyDescent="0.25">
      <c r="A28852" s="28"/>
      <c r="B28852" s="9" t="s">
        <v>71</v>
      </c>
      <c r="C28852" s="12">
        <v>0</v>
      </c>
    </row>
    <row r="28853" spans="1:9" ht="24" customHeight="1" x14ac:dyDescent="0.25">
      <c r="A28853" s="28"/>
      <c r="B28853" s="9" t="s">
        <v>72</v>
      </c>
      <c r="C28853" s="12">
        <v>-1</v>
      </c>
    </row>
    <row r="28854" spans="1:9" ht="24" customHeight="1" x14ac:dyDescent="0.25">
      <c r="A28854" s="28"/>
      <c r="B28854" s="9" t="s">
        <v>73</v>
      </c>
      <c r="C28854" s="12">
        <v>0</v>
      </c>
    </row>
    <row r="28855" spans="1:9" ht="24" customHeight="1" x14ac:dyDescent="0.25">
      <c r="A28855" s="28"/>
      <c r="B28855" s="9" t="s">
        <v>74</v>
      </c>
      <c r="C28855" s="12">
        <v>0</v>
      </c>
    </row>
    <row r="28856" spans="1:9" ht="24" customHeight="1" x14ac:dyDescent="0.25">
      <c r="A28856" s="28"/>
      <c r="B28856" s="9" t="s">
        <v>75</v>
      </c>
      <c r="C28856" s="12">
        <v>0</v>
      </c>
    </row>
    <row r="28857" spans="1:9" ht="24" customHeight="1" thickBot="1" x14ac:dyDescent="0.3">
      <c r="A28857" s="91"/>
      <c r="B28857" s="14" t="s">
        <v>76</v>
      </c>
      <c r="C28857" s="100">
        <v>0</v>
      </c>
    </row>
    <row r="28858" spans="1:9" ht="15" customHeight="1" x14ac:dyDescent="0.25">
      <c r="A28858" s="42" t="s">
        <v>120</v>
      </c>
      <c r="B28858" s="43"/>
      <c r="C28858" s="43"/>
    </row>
    <row r="28860" spans="1:9" ht="20.100000000000001" customHeight="1" thickBot="1" x14ac:dyDescent="0.3">
      <c r="A28860" s="16" t="s">
        <v>116</v>
      </c>
      <c r="B28860" s="17"/>
      <c r="C28860" s="17"/>
      <c r="D28860" s="17"/>
      <c r="E28860" s="17"/>
      <c r="F28860" s="17"/>
      <c r="G28860" s="17"/>
      <c r="H28860" s="17"/>
      <c r="I28860" s="17"/>
    </row>
    <row r="28861" spans="1:9" ht="15" customHeight="1" x14ac:dyDescent="0.25">
      <c r="A28861" s="67" t="s">
        <v>117</v>
      </c>
      <c r="B28861" s="68" t="s">
        <v>89</v>
      </c>
      <c r="C28861" s="69" t="s">
        <v>90</v>
      </c>
      <c r="D28861" s="69" t="s">
        <v>91</v>
      </c>
      <c r="E28861" s="69" t="s">
        <v>118</v>
      </c>
      <c r="F28861" s="69" t="s">
        <v>92</v>
      </c>
      <c r="G28861" s="69" t="s">
        <v>59</v>
      </c>
      <c r="H28861" s="70" t="s">
        <v>93</v>
      </c>
      <c r="I28861" s="71"/>
    </row>
    <row r="28862" spans="1:9" ht="15" customHeight="1" thickBot="1" x14ac:dyDescent="0.3">
      <c r="A28862" s="72"/>
      <c r="B28862" s="73"/>
      <c r="C28862" s="74"/>
      <c r="D28862" s="74"/>
      <c r="E28862" s="74"/>
      <c r="F28862" s="74"/>
      <c r="G28862" s="74"/>
      <c r="H28862" s="75" t="s">
        <v>94</v>
      </c>
      <c r="I28862" s="76" t="s">
        <v>95</v>
      </c>
    </row>
    <row r="28863" spans="1:9" ht="14.1" customHeight="1" thickBot="1" x14ac:dyDescent="0.3">
      <c r="A28863" s="94" t="s">
        <v>62</v>
      </c>
      <c r="B28863" s="95">
        <v>0.12874387454961311</v>
      </c>
      <c r="C28863" s="96">
        <v>6.7140525159061276E-3</v>
      </c>
      <c r="D28863" s="97">
        <v>451.54332147587564</v>
      </c>
      <c r="E28863" s="98">
        <v>0</v>
      </c>
      <c r="F28863" s="97">
        <v>19.175285603532082</v>
      </c>
      <c r="G28863" s="97">
        <v>2.1776028736957801E-60</v>
      </c>
      <c r="H28863" s="96">
        <v>0.11554920670866675</v>
      </c>
      <c r="I28863" s="99">
        <v>0.14193854239055947</v>
      </c>
    </row>
    <row r="28864" spans="1:9" ht="15" customHeight="1" x14ac:dyDescent="0.25">
      <c r="A28864" s="42" t="s">
        <v>120</v>
      </c>
      <c r="B28864" s="43"/>
      <c r="C28864" s="43"/>
      <c r="D28864" s="43"/>
      <c r="E28864" s="43"/>
      <c r="F28864" s="43"/>
      <c r="G28864" s="43"/>
      <c r="H28864" s="43"/>
      <c r="I28864" s="43"/>
    </row>
    <row r="28865" spans="1:9" ht="15" customHeight="1" x14ac:dyDescent="0.25">
      <c r="A28865" s="50" t="s">
        <v>389</v>
      </c>
      <c r="B28865" s="51"/>
      <c r="C28865" s="51"/>
      <c r="D28865" s="51"/>
      <c r="E28865" s="51"/>
      <c r="F28865" s="51"/>
      <c r="G28865" s="51"/>
      <c r="H28865" s="51"/>
      <c r="I28865" s="51"/>
    </row>
    <row r="28868" spans="1:9" ht="16.5" x14ac:dyDescent="0.25">
      <c r="A28868" t="s">
        <v>121</v>
      </c>
    </row>
    <row r="28870" spans="1:9" ht="20.100000000000001" customHeight="1" thickBot="1" x14ac:dyDescent="0.3">
      <c r="A28870" s="16" t="s">
        <v>114</v>
      </c>
      <c r="B28870" s="17"/>
      <c r="C28870" s="17"/>
    </row>
    <row r="28871" spans="1:9" ht="15" customHeight="1" thickBot="1" x14ac:dyDescent="0.3">
      <c r="A28871" s="18"/>
      <c r="B28871" s="19"/>
      <c r="C28871" s="61" t="s">
        <v>62</v>
      </c>
    </row>
    <row r="28872" spans="1:9" ht="14.1" customHeight="1" x14ac:dyDescent="0.25">
      <c r="A28872" s="3" t="s">
        <v>36</v>
      </c>
      <c r="B28872" s="23" t="s">
        <v>37</v>
      </c>
      <c r="C28872" s="62">
        <v>0</v>
      </c>
    </row>
    <row r="28873" spans="1:9" ht="14.1" customHeight="1" x14ac:dyDescent="0.25">
      <c r="A28873" s="28"/>
      <c r="B28873" s="9" t="s">
        <v>63</v>
      </c>
      <c r="C28873" s="12">
        <v>0</v>
      </c>
    </row>
    <row r="28874" spans="1:9" ht="14.1" customHeight="1" x14ac:dyDescent="0.25">
      <c r="A28874" s="28"/>
      <c r="B28874" s="9" t="s">
        <v>64</v>
      </c>
      <c r="C28874" s="12">
        <v>0</v>
      </c>
    </row>
    <row r="28875" spans="1:9" ht="14.1" customHeight="1" x14ac:dyDescent="0.25">
      <c r="A28875" s="28"/>
      <c r="B28875" s="9" t="s">
        <v>65</v>
      </c>
      <c r="C28875" s="12">
        <v>1</v>
      </c>
    </row>
    <row r="28876" spans="1:9" ht="14.1" customHeight="1" x14ac:dyDescent="0.25">
      <c r="A28876" s="28"/>
      <c r="B28876" s="9" t="s">
        <v>66</v>
      </c>
      <c r="C28876" s="12">
        <v>0</v>
      </c>
    </row>
    <row r="28877" spans="1:9" ht="14.1" customHeight="1" x14ac:dyDescent="0.25">
      <c r="A28877" s="28"/>
      <c r="B28877" s="9" t="s">
        <v>67</v>
      </c>
      <c r="C28877" s="12">
        <v>0</v>
      </c>
    </row>
    <row r="28878" spans="1:9" ht="14.1" customHeight="1" x14ac:dyDescent="0.25">
      <c r="A28878" s="28"/>
      <c r="B28878" s="9" t="s">
        <v>68</v>
      </c>
      <c r="C28878" s="12">
        <v>-1</v>
      </c>
    </row>
    <row r="28879" spans="1:9" ht="24" customHeight="1" x14ac:dyDescent="0.25">
      <c r="A28879" s="28"/>
      <c r="B28879" s="9" t="s">
        <v>69</v>
      </c>
      <c r="C28879" s="12">
        <v>0</v>
      </c>
    </row>
    <row r="28880" spans="1:9" ht="24" customHeight="1" x14ac:dyDescent="0.25">
      <c r="A28880" s="28"/>
      <c r="B28880" s="9" t="s">
        <v>70</v>
      </c>
      <c r="C28880" s="12">
        <v>0</v>
      </c>
    </row>
    <row r="28881" spans="1:9" ht="24" customHeight="1" x14ac:dyDescent="0.25">
      <c r="A28881" s="28"/>
      <c r="B28881" s="9" t="s">
        <v>71</v>
      </c>
      <c r="C28881" s="12">
        <v>0</v>
      </c>
    </row>
    <row r="28882" spans="1:9" ht="24" customHeight="1" x14ac:dyDescent="0.25">
      <c r="A28882" s="28"/>
      <c r="B28882" s="9" t="s">
        <v>72</v>
      </c>
      <c r="C28882" s="12">
        <v>0</v>
      </c>
    </row>
    <row r="28883" spans="1:9" ht="24" customHeight="1" x14ac:dyDescent="0.25">
      <c r="A28883" s="28"/>
      <c r="B28883" s="9" t="s">
        <v>73</v>
      </c>
      <c r="C28883" s="12">
        <v>1</v>
      </c>
    </row>
    <row r="28884" spans="1:9" ht="24" customHeight="1" x14ac:dyDescent="0.25">
      <c r="A28884" s="28"/>
      <c r="B28884" s="9" t="s">
        <v>74</v>
      </c>
      <c r="C28884" s="12">
        <v>0</v>
      </c>
    </row>
    <row r="28885" spans="1:9" ht="24" customHeight="1" x14ac:dyDescent="0.25">
      <c r="A28885" s="28"/>
      <c r="B28885" s="9" t="s">
        <v>75</v>
      </c>
      <c r="C28885" s="12">
        <v>0</v>
      </c>
    </row>
    <row r="28886" spans="1:9" ht="24" customHeight="1" thickBot="1" x14ac:dyDescent="0.3">
      <c r="A28886" s="91"/>
      <c r="B28886" s="14" t="s">
        <v>76</v>
      </c>
      <c r="C28886" s="100">
        <v>-1</v>
      </c>
    </row>
    <row r="28887" spans="1:9" ht="15" customHeight="1" x14ac:dyDescent="0.25">
      <c r="A28887" s="42" t="s">
        <v>122</v>
      </c>
      <c r="B28887" s="43"/>
      <c r="C28887" s="43"/>
    </row>
    <row r="28889" spans="1:9" ht="20.100000000000001" customHeight="1" thickBot="1" x14ac:dyDescent="0.3">
      <c r="A28889" s="16" t="s">
        <v>116</v>
      </c>
      <c r="B28889" s="17"/>
      <c r="C28889" s="17"/>
      <c r="D28889" s="17"/>
      <c r="E28889" s="17"/>
      <c r="F28889" s="17"/>
      <c r="G28889" s="17"/>
      <c r="H28889" s="17"/>
      <c r="I28889" s="17"/>
    </row>
    <row r="28890" spans="1:9" ht="15" customHeight="1" x14ac:dyDescent="0.25">
      <c r="A28890" s="67" t="s">
        <v>117</v>
      </c>
      <c r="B28890" s="68" t="s">
        <v>89</v>
      </c>
      <c r="C28890" s="69" t="s">
        <v>90</v>
      </c>
      <c r="D28890" s="69" t="s">
        <v>91</v>
      </c>
      <c r="E28890" s="69" t="s">
        <v>118</v>
      </c>
      <c r="F28890" s="69" t="s">
        <v>92</v>
      </c>
      <c r="G28890" s="69" t="s">
        <v>59</v>
      </c>
      <c r="H28890" s="70" t="s">
        <v>93</v>
      </c>
      <c r="I28890" s="71"/>
    </row>
    <row r="28891" spans="1:9" ht="15" customHeight="1" thickBot="1" x14ac:dyDescent="0.3">
      <c r="A28891" s="72"/>
      <c r="B28891" s="73"/>
      <c r="C28891" s="74"/>
      <c r="D28891" s="74"/>
      <c r="E28891" s="74"/>
      <c r="F28891" s="74"/>
      <c r="G28891" s="74"/>
      <c r="H28891" s="75" t="s">
        <v>94</v>
      </c>
      <c r="I28891" s="76" t="s">
        <v>95</v>
      </c>
    </row>
    <row r="28892" spans="1:9" ht="14.1" customHeight="1" thickBot="1" x14ac:dyDescent="0.3">
      <c r="A28892" s="94" t="s">
        <v>62</v>
      </c>
      <c r="B28892" s="95">
        <v>0.1003165383912813</v>
      </c>
      <c r="C28892" s="96">
        <v>6.7477613955966905E-3</v>
      </c>
      <c r="D28892" s="97">
        <v>450.75614700642444</v>
      </c>
      <c r="E28892" s="98">
        <v>0</v>
      </c>
      <c r="F28892" s="97">
        <v>14.866639839509398</v>
      </c>
      <c r="G28892" s="97">
        <v>5.7605117091566929E-41</v>
      </c>
      <c r="H28892" s="96">
        <v>8.7055562559860647E-2</v>
      </c>
      <c r="I28892" s="99">
        <v>0.11357751422270194</v>
      </c>
    </row>
    <row r="28893" spans="1:9" ht="15" customHeight="1" x14ac:dyDescent="0.25">
      <c r="A28893" s="42" t="s">
        <v>122</v>
      </c>
      <c r="B28893" s="43"/>
      <c r="C28893" s="43"/>
      <c r="D28893" s="43"/>
      <c r="E28893" s="43"/>
      <c r="F28893" s="43"/>
      <c r="G28893" s="43"/>
      <c r="H28893" s="43"/>
      <c r="I28893" s="43"/>
    </row>
    <row r="28894" spans="1:9" ht="15" customHeight="1" x14ac:dyDescent="0.25">
      <c r="A28894" s="50" t="s">
        <v>389</v>
      </c>
      <c r="B28894" s="51"/>
      <c r="C28894" s="51"/>
      <c r="D28894" s="51"/>
      <c r="E28894" s="51"/>
      <c r="F28894" s="51"/>
      <c r="G28894" s="51"/>
      <c r="H28894" s="51"/>
      <c r="I28894" s="51"/>
    </row>
    <row r="28897" spans="1:3" ht="16.5" x14ac:dyDescent="0.25">
      <c r="A28897" t="s">
        <v>123</v>
      </c>
    </row>
    <row r="28899" spans="1:3" ht="20.100000000000001" customHeight="1" thickBot="1" x14ac:dyDescent="0.3">
      <c r="A28899" s="16" t="s">
        <v>114</v>
      </c>
      <c r="B28899" s="17"/>
      <c r="C28899" s="17"/>
    </row>
    <row r="28900" spans="1:3" ht="15" customHeight="1" thickBot="1" x14ac:dyDescent="0.3">
      <c r="A28900" s="18"/>
      <c r="B28900" s="19"/>
      <c r="C28900" s="61" t="s">
        <v>62</v>
      </c>
    </row>
    <row r="28901" spans="1:3" ht="14.1" customHeight="1" x14ac:dyDescent="0.25">
      <c r="A28901" s="3" t="s">
        <v>36</v>
      </c>
      <c r="B28901" s="23" t="s">
        <v>37</v>
      </c>
      <c r="C28901" s="62">
        <v>0</v>
      </c>
    </row>
    <row r="28902" spans="1:3" ht="14.1" customHeight="1" x14ac:dyDescent="0.25">
      <c r="A28902" s="28"/>
      <c r="B28902" s="9" t="s">
        <v>63</v>
      </c>
      <c r="C28902" s="12">
        <v>0</v>
      </c>
    </row>
    <row r="28903" spans="1:3" ht="14.1" customHeight="1" x14ac:dyDescent="0.25">
      <c r="A28903" s="28"/>
      <c r="B28903" s="9" t="s">
        <v>64</v>
      </c>
      <c r="C28903" s="12">
        <v>0</v>
      </c>
    </row>
    <row r="28904" spans="1:3" ht="14.1" customHeight="1" x14ac:dyDescent="0.25">
      <c r="A28904" s="28"/>
      <c r="B28904" s="9" t="s">
        <v>65</v>
      </c>
      <c r="C28904" s="12">
        <v>0</v>
      </c>
    </row>
    <row r="28905" spans="1:3" ht="14.1" customHeight="1" x14ac:dyDescent="0.25">
      <c r="A28905" s="28"/>
      <c r="B28905" s="9" t="s">
        <v>66</v>
      </c>
      <c r="C28905" s="12">
        <v>0</v>
      </c>
    </row>
    <row r="28906" spans="1:3" ht="14.1" customHeight="1" x14ac:dyDescent="0.25">
      <c r="A28906" s="28"/>
      <c r="B28906" s="9" t="s">
        <v>67</v>
      </c>
      <c r="C28906" s="12">
        <v>0</v>
      </c>
    </row>
    <row r="28907" spans="1:3" ht="14.1" customHeight="1" x14ac:dyDescent="0.25">
      <c r="A28907" s="28"/>
      <c r="B28907" s="9" t="s">
        <v>68</v>
      </c>
      <c r="C28907" s="12">
        <v>0</v>
      </c>
    </row>
    <row r="28908" spans="1:3" ht="24" customHeight="1" x14ac:dyDescent="0.25">
      <c r="A28908" s="28"/>
      <c r="B28908" s="9" t="s">
        <v>69</v>
      </c>
      <c r="C28908" s="12">
        <v>1</v>
      </c>
    </row>
    <row r="28909" spans="1:3" ht="24" customHeight="1" x14ac:dyDescent="0.25">
      <c r="A28909" s="28"/>
      <c r="B28909" s="9" t="s">
        <v>70</v>
      </c>
      <c r="C28909" s="12">
        <v>0</v>
      </c>
    </row>
    <row r="28910" spans="1:3" ht="24" customHeight="1" x14ac:dyDescent="0.25">
      <c r="A28910" s="28"/>
      <c r="B28910" s="9" t="s">
        <v>71</v>
      </c>
      <c r="C28910" s="12">
        <v>0</v>
      </c>
    </row>
    <row r="28911" spans="1:3" ht="24" customHeight="1" x14ac:dyDescent="0.25">
      <c r="A28911" s="28"/>
      <c r="B28911" s="9" t="s">
        <v>72</v>
      </c>
      <c r="C28911" s="12">
        <v>-1</v>
      </c>
    </row>
    <row r="28912" spans="1:3" ht="24" customHeight="1" x14ac:dyDescent="0.25">
      <c r="A28912" s="28"/>
      <c r="B28912" s="9" t="s">
        <v>73</v>
      </c>
      <c r="C28912" s="12">
        <v>-1</v>
      </c>
    </row>
    <row r="28913" spans="1:9" ht="24" customHeight="1" x14ac:dyDescent="0.25">
      <c r="A28913" s="28"/>
      <c r="B28913" s="9" t="s">
        <v>74</v>
      </c>
      <c r="C28913" s="12">
        <v>0</v>
      </c>
    </row>
    <row r="28914" spans="1:9" ht="24" customHeight="1" x14ac:dyDescent="0.25">
      <c r="A28914" s="28"/>
      <c r="B28914" s="9" t="s">
        <v>75</v>
      </c>
      <c r="C28914" s="12">
        <v>0</v>
      </c>
    </row>
    <row r="28915" spans="1:9" ht="24" customHeight="1" thickBot="1" x14ac:dyDescent="0.3">
      <c r="A28915" s="91"/>
      <c r="B28915" s="14" t="s">
        <v>76</v>
      </c>
      <c r="C28915" s="100">
        <v>1</v>
      </c>
    </row>
    <row r="28916" spans="1:9" ht="24.95" customHeight="1" x14ac:dyDescent="0.25">
      <c r="A28916" s="42" t="s">
        <v>124</v>
      </c>
      <c r="B28916" s="43"/>
      <c r="C28916" s="43"/>
    </row>
    <row r="28918" spans="1:9" ht="20.100000000000001" customHeight="1" thickBot="1" x14ac:dyDescent="0.3">
      <c r="A28918" s="16" t="s">
        <v>116</v>
      </c>
      <c r="B28918" s="17"/>
      <c r="C28918" s="17"/>
      <c r="D28918" s="17"/>
      <c r="E28918" s="17"/>
      <c r="F28918" s="17"/>
      <c r="G28918" s="17"/>
      <c r="H28918" s="17"/>
      <c r="I28918" s="17"/>
    </row>
    <row r="28919" spans="1:9" ht="15" customHeight="1" x14ac:dyDescent="0.25">
      <c r="A28919" s="67" t="s">
        <v>117</v>
      </c>
      <c r="B28919" s="68" t="s">
        <v>89</v>
      </c>
      <c r="C28919" s="69" t="s">
        <v>90</v>
      </c>
      <c r="D28919" s="69" t="s">
        <v>91</v>
      </c>
      <c r="E28919" s="69" t="s">
        <v>118</v>
      </c>
      <c r="F28919" s="69" t="s">
        <v>92</v>
      </c>
      <c r="G28919" s="69" t="s">
        <v>59</v>
      </c>
      <c r="H28919" s="70" t="s">
        <v>93</v>
      </c>
      <c r="I28919" s="71"/>
    </row>
    <row r="28920" spans="1:9" ht="15" customHeight="1" thickBot="1" x14ac:dyDescent="0.3">
      <c r="A28920" s="72"/>
      <c r="B28920" s="73"/>
      <c r="C28920" s="74"/>
      <c r="D28920" s="74"/>
      <c r="E28920" s="74"/>
      <c r="F28920" s="74"/>
      <c r="G28920" s="74"/>
      <c r="H28920" s="75" t="s">
        <v>94</v>
      </c>
      <c r="I28920" s="76" t="s">
        <v>95</v>
      </c>
    </row>
    <row r="28921" spans="1:9" ht="14.1" customHeight="1" thickBot="1" x14ac:dyDescent="0.3">
      <c r="A28921" s="94" t="s">
        <v>62</v>
      </c>
      <c r="B28921" s="95">
        <v>2.8427336158331824E-2</v>
      </c>
      <c r="C28921" s="96">
        <v>9.5189697466821679E-3</v>
      </c>
      <c r="D28921" s="97">
        <v>451.15550317997912</v>
      </c>
      <c r="E28921" s="98">
        <v>0</v>
      </c>
      <c r="F28921" s="97">
        <v>2.986387909073895</v>
      </c>
      <c r="G28921" s="97">
        <v>2.976626969569472E-3</v>
      </c>
      <c r="H28921" s="96">
        <v>9.7203132605623577E-3</v>
      </c>
      <c r="I28921" s="99">
        <v>4.7134359056101291E-2</v>
      </c>
    </row>
    <row r="28922" spans="1:9" ht="15" customHeight="1" x14ac:dyDescent="0.25">
      <c r="A28922" s="42" t="s">
        <v>124</v>
      </c>
      <c r="B28922" s="43"/>
      <c r="C28922" s="43"/>
      <c r="D28922" s="43"/>
      <c r="E28922" s="43"/>
      <c r="F28922" s="43"/>
      <c r="G28922" s="43"/>
      <c r="H28922" s="43"/>
      <c r="I28922" s="43"/>
    </row>
    <row r="28923" spans="1:9" ht="15" customHeight="1" x14ac:dyDescent="0.25">
      <c r="A28923" s="50" t="s">
        <v>389</v>
      </c>
      <c r="B28923" s="51"/>
      <c r="C28923" s="51"/>
      <c r="D28923" s="51"/>
      <c r="E28923" s="51"/>
      <c r="F28923" s="51"/>
      <c r="G28923" s="51"/>
      <c r="H28923" s="51"/>
      <c r="I28923" s="51"/>
    </row>
    <row r="28926" spans="1:9" ht="16.5" x14ac:dyDescent="0.25">
      <c r="A28926" t="s">
        <v>125</v>
      </c>
    </row>
    <row r="28928" spans="1:9" ht="20.100000000000001" customHeight="1" thickBot="1" x14ac:dyDescent="0.3">
      <c r="A28928" s="16" t="s">
        <v>114</v>
      </c>
      <c r="B28928" s="17"/>
      <c r="C28928" s="17"/>
    </row>
    <row r="28929" spans="1:3" ht="15" customHeight="1" thickBot="1" x14ac:dyDescent="0.3">
      <c r="A28929" s="18"/>
      <c r="B28929" s="19"/>
      <c r="C28929" s="61" t="s">
        <v>62</v>
      </c>
    </row>
    <row r="28930" spans="1:3" ht="14.1" customHeight="1" x14ac:dyDescent="0.25">
      <c r="A28930" s="3" t="s">
        <v>36</v>
      </c>
      <c r="B28930" s="23" t="s">
        <v>37</v>
      </c>
      <c r="C28930" s="62">
        <v>0</v>
      </c>
    </row>
    <row r="28931" spans="1:3" ht="14.1" customHeight="1" x14ac:dyDescent="0.25">
      <c r="A28931" s="28"/>
      <c r="B28931" s="9" t="s">
        <v>63</v>
      </c>
      <c r="C28931" s="12">
        <v>0</v>
      </c>
    </row>
    <row r="28932" spans="1:3" ht="14.1" customHeight="1" x14ac:dyDescent="0.25">
      <c r="A28932" s="28"/>
      <c r="B28932" s="9" t="s">
        <v>64</v>
      </c>
      <c r="C28932" s="12">
        <v>0</v>
      </c>
    </row>
    <row r="28933" spans="1:3" ht="14.1" customHeight="1" x14ac:dyDescent="0.25">
      <c r="A28933" s="28"/>
      <c r="B28933" s="9" t="s">
        <v>65</v>
      </c>
      <c r="C28933" s="12">
        <v>0</v>
      </c>
    </row>
    <row r="28934" spans="1:3" ht="14.1" customHeight="1" x14ac:dyDescent="0.25">
      <c r="A28934" s="28"/>
      <c r="B28934" s="9" t="s">
        <v>66</v>
      </c>
      <c r="C28934" s="12">
        <v>1</v>
      </c>
    </row>
    <row r="28935" spans="1:3" ht="14.1" customHeight="1" x14ac:dyDescent="0.25">
      <c r="A28935" s="28"/>
      <c r="B28935" s="9" t="s">
        <v>67</v>
      </c>
      <c r="C28935" s="12">
        <v>0</v>
      </c>
    </row>
    <row r="28936" spans="1:3" ht="14.1" customHeight="1" x14ac:dyDescent="0.25">
      <c r="A28936" s="28"/>
      <c r="B28936" s="9" t="s">
        <v>68</v>
      </c>
      <c r="C28936" s="12">
        <v>-1</v>
      </c>
    </row>
    <row r="28937" spans="1:3" ht="24" customHeight="1" x14ac:dyDescent="0.25">
      <c r="A28937" s="28"/>
      <c r="B28937" s="9" t="s">
        <v>69</v>
      </c>
      <c r="C28937" s="12">
        <v>0</v>
      </c>
    </row>
    <row r="28938" spans="1:3" ht="24" customHeight="1" x14ac:dyDescent="0.25">
      <c r="A28938" s="28"/>
      <c r="B28938" s="9" t="s">
        <v>70</v>
      </c>
      <c r="C28938" s="47">
        <v>0.5</v>
      </c>
    </row>
    <row r="28939" spans="1:3" ht="24" customHeight="1" x14ac:dyDescent="0.25">
      <c r="A28939" s="28"/>
      <c r="B28939" s="9" t="s">
        <v>71</v>
      </c>
      <c r="C28939" s="12">
        <v>0</v>
      </c>
    </row>
    <row r="28940" spans="1:3" ht="24" customHeight="1" x14ac:dyDescent="0.25">
      <c r="A28940" s="28"/>
      <c r="B28940" s="9" t="s">
        <v>72</v>
      </c>
      <c r="C28940" s="47">
        <v>-0.5</v>
      </c>
    </row>
    <row r="28941" spans="1:3" ht="24" customHeight="1" x14ac:dyDescent="0.25">
      <c r="A28941" s="28"/>
      <c r="B28941" s="9" t="s">
        <v>73</v>
      </c>
      <c r="C28941" s="12">
        <v>0</v>
      </c>
    </row>
    <row r="28942" spans="1:3" ht="24" customHeight="1" x14ac:dyDescent="0.25">
      <c r="A28942" s="28"/>
      <c r="B28942" s="9" t="s">
        <v>74</v>
      </c>
      <c r="C28942" s="47">
        <v>0.5</v>
      </c>
    </row>
    <row r="28943" spans="1:3" ht="24" customHeight="1" x14ac:dyDescent="0.25">
      <c r="A28943" s="28"/>
      <c r="B28943" s="9" t="s">
        <v>75</v>
      </c>
      <c r="C28943" s="12">
        <v>0</v>
      </c>
    </row>
    <row r="28944" spans="1:3" ht="24" customHeight="1" thickBot="1" x14ac:dyDescent="0.3">
      <c r="A28944" s="91"/>
      <c r="B28944" s="14" t="s">
        <v>76</v>
      </c>
      <c r="C28944" s="49">
        <v>-0.5</v>
      </c>
    </row>
    <row r="28945" spans="1:9" ht="15" customHeight="1" x14ac:dyDescent="0.25">
      <c r="A28945" s="42" t="s">
        <v>126</v>
      </c>
      <c r="B28945" s="43"/>
      <c r="C28945" s="43"/>
    </row>
    <row r="28947" spans="1:9" ht="20.100000000000001" customHeight="1" thickBot="1" x14ac:dyDescent="0.3">
      <c r="A28947" s="16" t="s">
        <v>116</v>
      </c>
      <c r="B28947" s="17"/>
      <c r="C28947" s="17"/>
      <c r="D28947" s="17"/>
      <c r="E28947" s="17"/>
      <c r="F28947" s="17"/>
      <c r="G28947" s="17"/>
      <c r="H28947" s="17"/>
      <c r="I28947" s="17"/>
    </row>
    <row r="28948" spans="1:9" ht="15" customHeight="1" x14ac:dyDescent="0.25">
      <c r="A28948" s="67" t="s">
        <v>117</v>
      </c>
      <c r="B28948" s="68" t="s">
        <v>89</v>
      </c>
      <c r="C28948" s="69" t="s">
        <v>90</v>
      </c>
      <c r="D28948" s="69" t="s">
        <v>91</v>
      </c>
      <c r="E28948" s="69" t="s">
        <v>118</v>
      </c>
      <c r="F28948" s="69" t="s">
        <v>92</v>
      </c>
      <c r="G28948" s="69" t="s">
        <v>59</v>
      </c>
      <c r="H28948" s="70" t="s">
        <v>93</v>
      </c>
      <c r="I28948" s="71"/>
    </row>
    <row r="28949" spans="1:9" ht="15" customHeight="1" thickBot="1" x14ac:dyDescent="0.3">
      <c r="A28949" s="72"/>
      <c r="B28949" s="73"/>
      <c r="C28949" s="74"/>
      <c r="D28949" s="74"/>
      <c r="E28949" s="74"/>
      <c r="F28949" s="74"/>
      <c r="G28949" s="74"/>
      <c r="H28949" s="75" t="s">
        <v>94</v>
      </c>
      <c r="I28949" s="76" t="s">
        <v>95</v>
      </c>
    </row>
    <row r="28950" spans="1:9" ht="14.1" customHeight="1" thickBot="1" x14ac:dyDescent="0.3">
      <c r="A28950" s="94" t="s">
        <v>62</v>
      </c>
      <c r="B28950" s="95">
        <v>9.1500894923187859E-2</v>
      </c>
      <c r="C28950" s="96">
        <v>4.5116920153282407E-3</v>
      </c>
      <c r="D28950" s="97">
        <v>452.29764980787957</v>
      </c>
      <c r="E28950" s="98">
        <v>0</v>
      </c>
      <c r="F28950" s="97">
        <v>20.280838012062503</v>
      </c>
      <c r="G28950" s="97">
        <v>1.6229846673143568E-65</v>
      </c>
      <c r="H28950" s="96">
        <v>8.2634415165202812E-2</v>
      </c>
      <c r="I28950" s="99">
        <v>0.10036737468117291</v>
      </c>
    </row>
    <row r="28951" spans="1:9" ht="15" customHeight="1" x14ac:dyDescent="0.25">
      <c r="A28951" s="42" t="s">
        <v>126</v>
      </c>
      <c r="B28951" s="43"/>
      <c r="C28951" s="43"/>
      <c r="D28951" s="43"/>
      <c r="E28951" s="43"/>
      <c r="F28951" s="43"/>
      <c r="G28951" s="43"/>
      <c r="H28951" s="43"/>
      <c r="I28951" s="43"/>
    </row>
    <row r="28952" spans="1:9" ht="15" customHeight="1" x14ac:dyDescent="0.25">
      <c r="A28952" s="50" t="s">
        <v>389</v>
      </c>
      <c r="B28952" s="51"/>
      <c r="C28952" s="51"/>
      <c r="D28952" s="51"/>
      <c r="E28952" s="51"/>
      <c r="F28952" s="51"/>
      <c r="G28952" s="51"/>
      <c r="H28952" s="51"/>
      <c r="I28952" s="51"/>
    </row>
    <row r="28955" spans="1:9" ht="16.5" x14ac:dyDescent="0.25">
      <c r="A28955" t="s">
        <v>127</v>
      </c>
    </row>
    <row r="28957" spans="1:9" ht="20.100000000000001" customHeight="1" thickBot="1" x14ac:dyDescent="0.3">
      <c r="A28957" s="16" t="s">
        <v>114</v>
      </c>
      <c r="B28957" s="17"/>
      <c r="C28957" s="17"/>
    </row>
    <row r="28958" spans="1:9" ht="15" customHeight="1" thickBot="1" x14ac:dyDescent="0.3">
      <c r="A28958" s="18"/>
      <c r="B28958" s="19"/>
      <c r="C28958" s="61" t="s">
        <v>62</v>
      </c>
    </row>
    <row r="28959" spans="1:9" ht="14.1" customHeight="1" x14ac:dyDescent="0.25">
      <c r="A28959" s="3" t="s">
        <v>36</v>
      </c>
      <c r="B28959" s="23" t="s">
        <v>37</v>
      </c>
      <c r="C28959" s="62">
        <v>0</v>
      </c>
    </row>
    <row r="28960" spans="1:9" ht="14.1" customHeight="1" x14ac:dyDescent="0.25">
      <c r="A28960" s="28"/>
      <c r="B28960" s="9" t="s">
        <v>63</v>
      </c>
      <c r="C28960" s="12">
        <v>0</v>
      </c>
    </row>
    <row r="28961" spans="1:9" ht="14.1" customHeight="1" x14ac:dyDescent="0.25">
      <c r="A28961" s="28"/>
      <c r="B28961" s="9" t="s">
        <v>64</v>
      </c>
      <c r="C28961" s="12">
        <v>0</v>
      </c>
    </row>
    <row r="28962" spans="1:9" ht="14.1" customHeight="1" x14ac:dyDescent="0.25">
      <c r="A28962" s="28"/>
      <c r="B28962" s="9" t="s">
        <v>65</v>
      </c>
      <c r="C28962" s="12">
        <v>0</v>
      </c>
    </row>
    <row r="28963" spans="1:9" ht="14.1" customHeight="1" x14ac:dyDescent="0.25">
      <c r="A28963" s="28"/>
      <c r="B28963" s="9" t="s">
        <v>66</v>
      </c>
      <c r="C28963" s="12">
        <v>1</v>
      </c>
    </row>
    <row r="28964" spans="1:9" ht="14.1" customHeight="1" x14ac:dyDescent="0.25">
      <c r="A28964" s="28"/>
      <c r="B28964" s="9" t="s">
        <v>67</v>
      </c>
      <c r="C28964" s="12">
        <v>0</v>
      </c>
    </row>
    <row r="28965" spans="1:9" ht="14.1" customHeight="1" x14ac:dyDescent="0.25">
      <c r="A28965" s="28"/>
      <c r="B28965" s="9" t="s">
        <v>68</v>
      </c>
      <c r="C28965" s="12">
        <v>-1</v>
      </c>
    </row>
    <row r="28966" spans="1:9" ht="24" customHeight="1" x14ac:dyDescent="0.25">
      <c r="A28966" s="28"/>
      <c r="B28966" s="9" t="s">
        <v>69</v>
      </c>
      <c r="C28966" s="12">
        <v>0</v>
      </c>
    </row>
    <row r="28967" spans="1:9" ht="24" customHeight="1" x14ac:dyDescent="0.25">
      <c r="A28967" s="28"/>
      <c r="B28967" s="9" t="s">
        <v>70</v>
      </c>
      <c r="C28967" s="12">
        <v>1</v>
      </c>
    </row>
    <row r="28968" spans="1:9" ht="24" customHeight="1" x14ac:dyDescent="0.25">
      <c r="A28968" s="28"/>
      <c r="B28968" s="9" t="s">
        <v>71</v>
      </c>
      <c r="C28968" s="12">
        <v>0</v>
      </c>
    </row>
    <row r="28969" spans="1:9" ht="24" customHeight="1" x14ac:dyDescent="0.25">
      <c r="A28969" s="28"/>
      <c r="B28969" s="9" t="s">
        <v>72</v>
      </c>
      <c r="C28969" s="12">
        <v>-1</v>
      </c>
    </row>
    <row r="28970" spans="1:9" ht="24" customHeight="1" x14ac:dyDescent="0.25">
      <c r="A28970" s="28"/>
      <c r="B28970" s="9" t="s">
        <v>73</v>
      </c>
      <c r="C28970" s="12">
        <v>0</v>
      </c>
    </row>
    <row r="28971" spans="1:9" ht="24" customHeight="1" x14ac:dyDescent="0.25">
      <c r="A28971" s="28"/>
      <c r="B28971" s="9" t="s">
        <v>74</v>
      </c>
      <c r="C28971" s="12">
        <v>0</v>
      </c>
    </row>
    <row r="28972" spans="1:9" ht="24" customHeight="1" x14ac:dyDescent="0.25">
      <c r="A28972" s="28"/>
      <c r="B28972" s="9" t="s">
        <v>75</v>
      </c>
      <c r="C28972" s="12">
        <v>0</v>
      </c>
    </row>
    <row r="28973" spans="1:9" ht="24" customHeight="1" thickBot="1" x14ac:dyDescent="0.3">
      <c r="A28973" s="91"/>
      <c r="B28973" s="14" t="s">
        <v>76</v>
      </c>
      <c r="C28973" s="100">
        <v>0</v>
      </c>
    </row>
    <row r="28974" spans="1:9" ht="15" customHeight="1" x14ac:dyDescent="0.25">
      <c r="A28974" s="42" t="s">
        <v>128</v>
      </c>
      <c r="B28974" s="43"/>
      <c r="C28974" s="43"/>
    </row>
    <row r="28976" spans="1:9" ht="20.100000000000001" customHeight="1" thickBot="1" x14ac:dyDescent="0.3">
      <c r="A28976" s="16" t="s">
        <v>116</v>
      </c>
      <c r="B28976" s="17"/>
      <c r="C28976" s="17"/>
      <c r="D28976" s="17"/>
      <c r="E28976" s="17"/>
      <c r="F28976" s="17"/>
      <c r="G28976" s="17"/>
      <c r="H28976" s="17"/>
      <c r="I28976" s="17"/>
    </row>
    <row r="28977" spans="1:9" ht="15" customHeight="1" x14ac:dyDescent="0.25">
      <c r="A28977" s="67" t="s">
        <v>117</v>
      </c>
      <c r="B28977" s="68" t="s">
        <v>89</v>
      </c>
      <c r="C28977" s="69" t="s">
        <v>90</v>
      </c>
      <c r="D28977" s="69" t="s">
        <v>91</v>
      </c>
      <c r="E28977" s="69" t="s">
        <v>118</v>
      </c>
      <c r="F28977" s="69" t="s">
        <v>92</v>
      </c>
      <c r="G28977" s="69" t="s">
        <v>59</v>
      </c>
      <c r="H28977" s="70" t="s">
        <v>93</v>
      </c>
      <c r="I28977" s="71"/>
    </row>
    <row r="28978" spans="1:9" ht="15" customHeight="1" thickBot="1" x14ac:dyDescent="0.3">
      <c r="A28978" s="72"/>
      <c r="B28978" s="73"/>
      <c r="C28978" s="74"/>
      <c r="D28978" s="74"/>
      <c r="E28978" s="74"/>
      <c r="F28978" s="74"/>
      <c r="G28978" s="74"/>
      <c r="H28978" s="75" t="s">
        <v>94</v>
      </c>
      <c r="I28978" s="76" t="s">
        <v>95</v>
      </c>
    </row>
    <row r="28979" spans="1:9" ht="14.1" customHeight="1" thickBot="1" x14ac:dyDescent="0.3">
      <c r="A28979" s="94" t="s">
        <v>62</v>
      </c>
      <c r="B28979" s="95">
        <v>0.10477537946113523</v>
      </c>
      <c r="C28979" s="96">
        <v>6.3501343556731397E-3</v>
      </c>
      <c r="D28979" s="97">
        <v>452.20509544630437</v>
      </c>
      <c r="E28979" s="98">
        <v>0</v>
      </c>
      <c r="F28979" s="97">
        <v>16.499710650614826</v>
      </c>
      <c r="G28979" s="97">
        <v>3.2248495835825345E-48</v>
      </c>
      <c r="H28979" s="96">
        <v>9.2295944151354017E-2</v>
      </c>
      <c r="I28979" s="99">
        <v>0.11725481477091644</v>
      </c>
    </row>
    <row r="28980" spans="1:9" ht="15" customHeight="1" x14ac:dyDescent="0.25">
      <c r="A28980" s="42" t="s">
        <v>128</v>
      </c>
      <c r="B28980" s="43"/>
      <c r="C28980" s="43"/>
      <c r="D28980" s="43"/>
      <c r="E28980" s="43"/>
      <c r="F28980" s="43"/>
      <c r="G28980" s="43"/>
      <c r="H28980" s="43"/>
      <c r="I28980" s="43"/>
    </row>
    <row r="28981" spans="1:9" ht="15" customHeight="1" x14ac:dyDescent="0.25">
      <c r="A28981" s="50" t="s">
        <v>389</v>
      </c>
      <c r="B28981" s="51"/>
      <c r="C28981" s="51"/>
      <c r="D28981" s="51"/>
      <c r="E28981" s="51"/>
      <c r="F28981" s="51"/>
      <c r="G28981" s="51"/>
      <c r="H28981" s="51"/>
      <c r="I28981" s="51"/>
    </row>
    <row r="28984" spans="1:9" ht="16.5" x14ac:dyDescent="0.25">
      <c r="A28984" t="s">
        <v>129</v>
      </c>
    </row>
    <row r="28986" spans="1:9" ht="20.100000000000001" customHeight="1" thickBot="1" x14ac:dyDescent="0.3">
      <c r="A28986" s="16" t="s">
        <v>114</v>
      </c>
      <c r="B28986" s="17"/>
      <c r="C28986" s="17"/>
    </row>
    <row r="28987" spans="1:9" ht="15" customHeight="1" thickBot="1" x14ac:dyDescent="0.3">
      <c r="A28987" s="18"/>
      <c r="B28987" s="19"/>
      <c r="C28987" s="61" t="s">
        <v>62</v>
      </c>
    </row>
    <row r="28988" spans="1:9" ht="14.1" customHeight="1" x14ac:dyDescent="0.25">
      <c r="A28988" s="3" t="s">
        <v>36</v>
      </c>
      <c r="B28988" s="23" t="s">
        <v>37</v>
      </c>
      <c r="C28988" s="62">
        <v>0</v>
      </c>
    </row>
    <row r="28989" spans="1:9" ht="14.1" customHeight="1" x14ac:dyDescent="0.25">
      <c r="A28989" s="28"/>
      <c r="B28989" s="9" t="s">
        <v>63</v>
      </c>
      <c r="C28989" s="12">
        <v>0</v>
      </c>
    </row>
    <row r="28990" spans="1:9" ht="14.1" customHeight="1" x14ac:dyDescent="0.25">
      <c r="A28990" s="28"/>
      <c r="B28990" s="9" t="s">
        <v>64</v>
      </c>
      <c r="C28990" s="12">
        <v>0</v>
      </c>
    </row>
    <row r="28991" spans="1:9" ht="14.1" customHeight="1" x14ac:dyDescent="0.25">
      <c r="A28991" s="28"/>
      <c r="B28991" s="9" t="s">
        <v>65</v>
      </c>
      <c r="C28991" s="12">
        <v>0</v>
      </c>
    </row>
    <row r="28992" spans="1:9" ht="14.1" customHeight="1" x14ac:dyDescent="0.25">
      <c r="A28992" s="28"/>
      <c r="B28992" s="9" t="s">
        <v>66</v>
      </c>
      <c r="C28992" s="12">
        <v>1</v>
      </c>
    </row>
    <row r="28993" spans="1:9" ht="14.1" customHeight="1" x14ac:dyDescent="0.25">
      <c r="A28993" s="28"/>
      <c r="B28993" s="9" t="s">
        <v>67</v>
      </c>
      <c r="C28993" s="12">
        <v>0</v>
      </c>
    </row>
    <row r="28994" spans="1:9" ht="14.1" customHeight="1" x14ac:dyDescent="0.25">
      <c r="A28994" s="28"/>
      <c r="B28994" s="9" t="s">
        <v>68</v>
      </c>
      <c r="C28994" s="12">
        <v>-1</v>
      </c>
    </row>
    <row r="28995" spans="1:9" ht="24" customHeight="1" x14ac:dyDescent="0.25">
      <c r="A28995" s="28"/>
      <c r="B28995" s="9" t="s">
        <v>69</v>
      </c>
      <c r="C28995" s="12">
        <v>0</v>
      </c>
    </row>
    <row r="28996" spans="1:9" ht="24" customHeight="1" x14ac:dyDescent="0.25">
      <c r="A28996" s="28"/>
      <c r="B28996" s="9" t="s">
        <v>70</v>
      </c>
      <c r="C28996" s="12">
        <v>0</v>
      </c>
    </row>
    <row r="28997" spans="1:9" ht="24" customHeight="1" x14ac:dyDescent="0.25">
      <c r="A28997" s="28"/>
      <c r="B28997" s="9" t="s">
        <v>71</v>
      </c>
      <c r="C28997" s="12">
        <v>0</v>
      </c>
    </row>
    <row r="28998" spans="1:9" ht="24" customHeight="1" x14ac:dyDescent="0.25">
      <c r="A28998" s="28"/>
      <c r="B28998" s="9" t="s">
        <v>72</v>
      </c>
      <c r="C28998" s="12">
        <v>0</v>
      </c>
    </row>
    <row r="28999" spans="1:9" ht="24" customHeight="1" x14ac:dyDescent="0.25">
      <c r="A28999" s="28"/>
      <c r="B28999" s="9" t="s">
        <v>73</v>
      </c>
      <c r="C28999" s="12">
        <v>0</v>
      </c>
    </row>
    <row r="29000" spans="1:9" ht="24" customHeight="1" x14ac:dyDescent="0.25">
      <c r="A29000" s="28"/>
      <c r="B29000" s="9" t="s">
        <v>74</v>
      </c>
      <c r="C29000" s="12">
        <v>1</v>
      </c>
    </row>
    <row r="29001" spans="1:9" ht="24" customHeight="1" x14ac:dyDescent="0.25">
      <c r="A29001" s="28"/>
      <c r="B29001" s="9" t="s">
        <v>75</v>
      </c>
      <c r="C29001" s="12">
        <v>0</v>
      </c>
    </row>
    <row r="29002" spans="1:9" ht="24" customHeight="1" thickBot="1" x14ac:dyDescent="0.3">
      <c r="A29002" s="91"/>
      <c r="B29002" s="14" t="s">
        <v>76</v>
      </c>
      <c r="C29002" s="100">
        <v>-1</v>
      </c>
    </row>
    <row r="29003" spans="1:9" ht="15" customHeight="1" x14ac:dyDescent="0.25">
      <c r="A29003" s="42" t="s">
        <v>130</v>
      </c>
      <c r="B29003" s="43"/>
      <c r="C29003" s="43"/>
    </row>
    <row r="29005" spans="1:9" ht="20.100000000000001" customHeight="1" thickBot="1" x14ac:dyDescent="0.3">
      <c r="A29005" s="16" t="s">
        <v>116</v>
      </c>
      <c r="B29005" s="17"/>
      <c r="C29005" s="17"/>
      <c r="D29005" s="17"/>
      <c r="E29005" s="17"/>
      <c r="F29005" s="17"/>
      <c r="G29005" s="17"/>
      <c r="H29005" s="17"/>
      <c r="I29005" s="17"/>
    </row>
    <row r="29006" spans="1:9" ht="15" customHeight="1" x14ac:dyDescent="0.25">
      <c r="A29006" s="67" t="s">
        <v>117</v>
      </c>
      <c r="B29006" s="68" t="s">
        <v>89</v>
      </c>
      <c r="C29006" s="69" t="s">
        <v>90</v>
      </c>
      <c r="D29006" s="69" t="s">
        <v>91</v>
      </c>
      <c r="E29006" s="69" t="s">
        <v>118</v>
      </c>
      <c r="F29006" s="69" t="s">
        <v>92</v>
      </c>
      <c r="G29006" s="69" t="s">
        <v>59</v>
      </c>
      <c r="H29006" s="70" t="s">
        <v>93</v>
      </c>
      <c r="I29006" s="71"/>
    </row>
    <row r="29007" spans="1:9" ht="15" customHeight="1" thickBot="1" x14ac:dyDescent="0.3">
      <c r="A29007" s="72"/>
      <c r="B29007" s="73"/>
      <c r="C29007" s="74"/>
      <c r="D29007" s="74"/>
      <c r="E29007" s="74"/>
      <c r="F29007" s="74"/>
      <c r="G29007" s="74"/>
      <c r="H29007" s="75" t="s">
        <v>94</v>
      </c>
      <c r="I29007" s="76" t="s">
        <v>95</v>
      </c>
    </row>
    <row r="29008" spans="1:9" ht="14.1" customHeight="1" thickBot="1" x14ac:dyDescent="0.3">
      <c r="A29008" s="94" t="s">
        <v>62</v>
      </c>
      <c r="B29008" s="95">
        <v>7.8226410385240489E-2</v>
      </c>
      <c r="C29008" s="96">
        <v>6.4107139251105335E-3</v>
      </c>
      <c r="D29008" s="97">
        <v>452.38737955974278</v>
      </c>
      <c r="E29008" s="98">
        <v>0</v>
      </c>
      <c r="F29008" s="97">
        <v>12.202449103028991</v>
      </c>
      <c r="G29008" s="97">
        <v>8.377266260112785E-30</v>
      </c>
      <c r="H29008" s="96">
        <v>6.5627936285042862E-2</v>
      </c>
      <c r="I29008" s="99">
        <v>9.0824884485438115E-2</v>
      </c>
    </row>
    <row r="29009" spans="1:9" ht="15" customHeight="1" x14ac:dyDescent="0.25">
      <c r="A29009" s="42" t="s">
        <v>130</v>
      </c>
      <c r="B29009" s="43"/>
      <c r="C29009" s="43"/>
      <c r="D29009" s="43"/>
      <c r="E29009" s="43"/>
      <c r="F29009" s="43"/>
      <c r="G29009" s="43"/>
      <c r="H29009" s="43"/>
      <c r="I29009" s="43"/>
    </row>
    <row r="29010" spans="1:9" ht="15" customHeight="1" x14ac:dyDescent="0.25">
      <c r="A29010" s="50" t="s">
        <v>389</v>
      </c>
      <c r="B29010" s="51"/>
      <c r="C29010" s="51"/>
      <c r="D29010" s="51"/>
      <c r="E29010" s="51"/>
      <c r="F29010" s="51"/>
      <c r="G29010" s="51"/>
      <c r="H29010" s="51"/>
      <c r="I29010" s="51"/>
    </row>
    <row r="29013" spans="1:9" ht="16.5" x14ac:dyDescent="0.25">
      <c r="A29013" t="s">
        <v>131</v>
      </c>
    </row>
    <row r="29015" spans="1:9" ht="20.100000000000001" customHeight="1" thickBot="1" x14ac:dyDescent="0.3">
      <c r="A29015" s="16" t="s">
        <v>114</v>
      </c>
      <c r="B29015" s="17"/>
      <c r="C29015" s="17"/>
    </row>
    <row r="29016" spans="1:9" ht="15" customHeight="1" thickBot="1" x14ac:dyDescent="0.3">
      <c r="A29016" s="18"/>
      <c r="B29016" s="19"/>
      <c r="C29016" s="61" t="s">
        <v>62</v>
      </c>
    </row>
    <row r="29017" spans="1:9" ht="14.1" customHeight="1" x14ac:dyDescent="0.25">
      <c r="A29017" s="3" t="s">
        <v>36</v>
      </c>
      <c r="B29017" s="23" t="s">
        <v>37</v>
      </c>
      <c r="C29017" s="62">
        <v>0</v>
      </c>
    </row>
    <row r="29018" spans="1:9" ht="14.1" customHeight="1" x14ac:dyDescent="0.25">
      <c r="A29018" s="28"/>
      <c r="B29018" s="9" t="s">
        <v>63</v>
      </c>
      <c r="C29018" s="12">
        <v>0</v>
      </c>
    </row>
    <row r="29019" spans="1:9" ht="14.1" customHeight="1" x14ac:dyDescent="0.25">
      <c r="A29019" s="28"/>
      <c r="B29019" s="9" t="s">
        <v>64</v>
      </c>
      <c r="C29019" s="12">
        <v>0</v>
      </c>
    </row>
    <row r="29020" spans="1:9" ht="14.1" customHeight="1" x14ac:dyDescent="0.25">
      <c r="A29020" s="28"/>
      <c r="B29020" s="9" t="s">
        <v>65</v>
      </c>
      <c r="C29020" s="12">
        <v>0</v>
      </c>
    </row>
    <row r="29021" spans="1:9" ht="14.1" customHeight="1" x14ac:dyDescent="0.25">
      <c r="A29021" s="28"/>
      <c r="B29021" s="9" t="s">
        <v>66</v>
      </c>
      <c r="C29021" s="12">
        <v>0</v>
      </c>
    </row>
    <row r="29022" spans="1:9" ht="14.1" customHeight="1" x14ac:dyDescent="0.25">
      <c r="A29022" s="28"/>
      <c r="B29022" s="9" t="s">
        <v>67</v>
      </c>
      <c r="C29022" s="12">
        <v>0</v>
      </c>
    </row>
    <row r="29023" spans="1:9" ht="14.1" customHeight="1" x14ac:dyDescent="0.25">
      <c r="A29023" s="28"/>
      <c r="B29023" s="9" t="s">
        <v>68</v>
      </c>
      <c r="C29023" s="12">
        <v>0</v>
      </c>
    </row>
    <row r="29024" spans="1:9" ht="24" customHeight="1" x14ac:dyDescent="0.25">
      <c r="A29024" s="28"/>
      <c r="B29024" s="9" t="s">
        <v>69</v>
      </c>
      <c r="C29024" s="12">
        <v>0</v>
      </c>
    </row>
    <row r="29025" spans="1:9" ht="24" customHeight="1" x14ac:dyDescent="0.25">
      <c r="A29025" s="28"/>
      <c r="B29025" s="9" t="s">
        <v>70</v>
      </c>
      <c r="C29025" s="12">
        <v>1</v>
      </c>
    </row>
    <row r="29026" spans="1:9" ht="24" customHeight="1" x14ac:dyDescent="0.25">
      <c r="A29026" s="28"/>
      <c r="B29026" s="9" t="s">
        <v>71</v>
      </c>
      <c r="C29026" s="12">
        <v>0</v>
      </c>
    </row>
    <row r="29027" spans="1:9" ht="24" customHeight="1" x14ac:dyDescent="0.25">
      <c r="A29027" s="28"/>
      <c r="B29027" s="9" t="s">
        <v>72</v>
      </c>
      <c r="C29027" s="12">
        <v>-1</v>
      </c>
    </row>
    <row r="29028" spans="1:9" ht="24" customHeight="1" x14ac:dyDescent="0.25">
      <c r="A29028" s="28"/>
      <c r="B29028" s="9" t="s">
        <v>73</v>
      </c>
      <c r="C29028" s="12">
        <v>0</v>
      </c>
    </row>
    <row r="29029" spans="1:9" ht="24" customHeight="1" x14ac:dyDescent="0.25">
      <c r="A29029" s="28"/>
      <c r="B29029" s="9" t="s">
        <v>74</v>
      </c>
      <c r="C29029" s="12">
        <v>-1</v>
      </c>
    </row>
    <row r="29030" spans="1:9" ht="24" customHeight="1" x14ac:dyDescent="0.25">
      <c r="A29030" s="28"/>
      <c r="B29030" s="9" t="s">
        <v>75</v>
      </c>
      <c r="C29030" s="12">
        <v>0</v>
      </c>
    </row>
    <row r="29031" spans="1:9" ht="24" customHeight="1" thickBot="1" x14ac:dyDescent="0.3">
      <c r="A29031" s="91"/>
      <c r="B29031" s="14" t="s">
        <v>76</v>
      </c>
      <c r="C29031" s="100">
        <v>1</v>
      </c>
    </row>
    <row r="29032" spans="1:9" ht="24.95" customHeight="1" x14ac:dyDescent="0.25">
      <c r="A29032" s="42" t="s">
        <v>132</v>
      </c>
      <c r="B29032" s="43"/>
      <c r="C29032" s="43"/>
    </row>
    <row r="29034" spans="1:9" ht="20.100000000000001" customHeight="1" thickBot="1" x14ac:dyDescent="0.3">
      <c r="A29034" s="16" t="s">
        <v>116</v>
      </c>
      <c r="B29034" s="17"/>
      <c r="C29034" s="17"/>
      <c r="D29034" s="17"/>
      <c r="E29034" s="17"/>
      <c r="F29034" s="17"/>
      <c r="G29034" s="17"/>
      <c r="H29034" s="17"/>
      <c r="I29034" s="17"/>
    </row>
    <row r="29035" spans="1:9" ht="15" customHeight="1" x14ac:dyDescent="0.25">
      <c r="A29035" s="67" t="s">
        <v>117</v>
      </c>
      <c r="B29035" s="68" t="s">
        <v>89</v>
      </c>
      <c r="C29035" s="69" t="s">
        <v>90</v>
      </c>
      <c r="D29035" s="69" t="s">
        <v>91</v>
      </c>
      <c r="E29035" s="69" t="s">
        <v>118</v>
      </c>
      <c r="F29035" s="69" t="s">
        <v>92</v>
      </c>
      <c r="G29035" s="69" t="s">
        <v>59</v>
      </c>
      <c r="H29035" s="70" t="s">
        <v>93</v>
      </c>
      <c r="I29035" s="71"/>
    </row>
    <row r="29036" spans="1:9" ht="15" customHeight="1" thickBot="1" x14ac:dyDescent="0.3">
      <c r="A29036" s="72"/>
      <c r="B29036" s="73"/>
      <c r="C29036" s="74"/>
      <c r="D29036" s="74"/>
      <c r="E29036" s="74"/>
      <c r="F29036" s="74"/>
      <c r="G29036" s="74"/>
      <c r="H29036" s="75" t="s">
        <v>94</v>
      </c>
      <c r="I29036" s="76" t="s">
        <v>95</v>
      </c>
    </row>
    <row r="29037" spans="1:9" ht="14.1" customHeight="1" thickBot="1" x14ac:dyDescent="0.3">
      <c r="A29037" s="94" t="s">
        <v>62</v>
      </c>
      <c r="B29037" s="95">
        <v>2.6548969075894741E-2</v>
      </c>
      <c r="C29037" s="96">
        <v>9.0233840306564832E-3</v>
      </c>
      <c r="D29037" s="97">
        <v>452.2976498078794</v>
      </c>
      <c r="E29037" s="98">
        <v>0</v>
      </c>
      <c r="F29037" s="97">
        <v>2.9422408473025179</v>
      </c>
      <c r="G29037" s="97">
        <v>3.4258898670940416E-3</v>
      </c>
      <c r="H29037" s="96">
        <v>8.8160095599241674E-3</v>
      </c>
      <c r="I29037" s="99">
        <v>4.4281928591865312E-2</v>
      </c>
    </row>
    <row r="29038" spans="1:9" ht="15" customHeight="1" x14ac:dyDescent="0.25">
      <c r="A29038" s="42" t="s">
        <v>132</v>
      </c>
      <c r="B29038" s="43"/>
      <c r="C29038" s="43"/>
      <c r="D29038" s="43"/>
      <c r="E29038" s="43"/>
      <c r="F29038" s="43"/>
      <c r="G29038" s="43"/>
      <c r="H29038" s="43"/>
      <c r="I29038" s="43"/>
    </row>
    <row r="29039" spans="1:9" ht="15" customHeight="1" x14ac:dyDescent="0.25">
      <c r="A29039" s="50" t="s">
        <v>389</v>
      </c>
      <c r="B29039" s="51"/>
      <c r="C29039" s="51"/>
      <c r="D29039" s="51"/>
      <c r="E29039" s="51"/>
      <c r="F29039" s="51"/>
      <c r="G29039" s="51"/>
      <c r="H29039" s="51"/>
      <c r="I29039" s="51"/>
    </row>
    <row r="29042" spans="1:3" ht="16.5" x14ac:dyDescent="0.25">
      <c r="A29042" t="s">
        <v>133</v>
      </c>
    </row>
    <row r="29044" spans="1:3" ht="20.100000000000001" customHeight="1" thickBot="1" x14ac:dyDescent="0.3">
      <c r="A29044" s="16" t="s">
        <v>114</v>
      </c>
      <c r="B29044" s="17"/>
      <c r="C29044" s="17"/>
    </row>
    <row r="29045" spans="1:3" ht="15" customHeight="1" thickBot="1" x14ac:dyDescent="0.3">
      <c r="A29045" s="18"/>
      <c r="B29045" s="19"/>
      <c r="C29045" s="61" t="s">
        <v>62</v>
      </c>
    </row>
    <row r="29046" spans="1:3" ht="14.1" customHeight="1" x14ac:dyDescent="0.25">
      <c r="A29046" s="3" t="s">
        <v>36</v>
      </c>
      <c r="B29046" s="23" t="s">
        <v>37</v>
      </c>
      <c r="C29046" s="62">
        <v>0</v>
      </c>
    </row>
    <row r="29047" spans="1:3" ht="14.1" customHeight="1" x14ac:dyDescent="0.25">
      <c r="A29047" s="28"/>
      <c r="B29047" s="9" t="s">
        <v>63</v>
      </c>
      <c r="C29047" s="12">
        <v>0</v>
      </c>
    </row>
    <row r="29048" spans="1:3" ht="14.1" customHeight="1" x14ac:dyDescent="0.25">
      <c r="A29048" s="28"/>
      <c r="B29048" s="9" t="s">
        <v>64</v>
      </c>
      <c r="C29048" s="12">
        <v>0</v>
      </c>
    </row>
    <row r="29049" spans="1:3" ht="14.1" customHeight="1" x14ac:dyDescent="0.25">
      <c r="A29049" s="28"/>
      <c r="B29049" s="9" t="s">
        <v>65</v>
      </c>
      <c r="C29049" s="12">
        <v>0</v>
      </c>
    </row>
    <row r="29050" spans="1:3" ht="14.1" customHeight="1" x14ac:dyDescent="0.25">
      <c r="A29050" s="28"/>
      <c r="B29050" s="9" t="s">
        <v>66</v>
      </c>
      <c r="C29050" s="12">
        <v>0</v>
      </c>
    </row>
    <row r="29051" spans="1:3" ht="14.1" customHeight="1" x14ac:dyDescent="0.25">
      <c r="A29051" s="28"/>
      <c r="B29051" s="9" t="s">
        <v>67</v>
      </c>
      <c r="C29051" s="12">
        <v>1</v>
      </c>
    </row>
    <row r="29052" spans="1:3" ht="14.1" customHeight="1" x14ac:dyDescent="0.25">
      <c r="A29052" s="28"/>
      <c r="B29052" s="9" t="s">
        <v>68</v>
      </c>
      <c r="C29052" s="12">
        <v>-1</v>
      </c>
    </row>
    <row r="29053" spans="1:3" ht="24" customHeight="1" x14ac:dyDescent="0.25">
      <c r="A29053" s="28"/>
      <c r="B29053" s="9" t="s">
        <v>69</v>
      </c>
      <c r="C29053" s="12">
        <v>0</v>
      </c>
    </row>
    <row r="29054" spans="1:3" ht="24" customHeight="1" x14ac:dyDescent="0.25">
      <c r="A29054" s="28"/>
      <c r="B29054" s="9" t="s">
        <v>70</v>
      </c>
      <c r="C29054" s="12">
        <v>0</v>
      </c>
    </row>
    <row r="29055" spans="1:3" ht="24" customHeight="1" x14ac:dyDescent="0.25">
      <c r="A29055" s="28"/>
      <c r="B29055" s="9" t="s">
        <v>71</v>
      </c>
      <c r="C29055" s="47">
        <v>0.5</v>
      </c>
    </row>
    <row r="29056" spans="1:3" ht="24" customHeight="1" x14ac:dyDescent="0.25">
      <c r="A29056" s="28"/>
      <c r="B29056" s="9" t="s">
        <v>72</v>
      </c>
      <c r="C29056" s="47">
        <v>-0.5</v>
      </c>
    </row>
    <row r="29057" spans="1:9" ht="24" customHeight="1" x14ac:dyDescent="0.25">
      <c r="A29057" s="28"/>
      <c r="B29057" s="9" t="s">
        <v>73</v>
      </c>
      <c r="C29057" s="12">
        <v>0</v>
      </c>
    </row>
    <row r="29058" spans="1:9" ht="24" customHeight="1" x14ac:dyDescent="0.25">
      <c r="A29058" s="28"/>
      <c r="B29058" s="9" t="s">
        <v>74</v>
      </c>
      <c r="C29058" s="12">
        <v>0</v>
      </c>
    </row>
    <row r="29059" spans="1:9" ht="24" customHeight="1" x14ac:dyDescent="0.25">
      <c r="A29059" s="28"/>
      <c r="B29059" s="9" t="s">
        <v>75</v>
      </c>
      <c r="C29059" s="47">
        <v>0.5</v>
      </c>
    </row>
    <row r="29060" spans="1:9" ht="24" customHeight="1" thickBot="1" x14ac:dyDescent="0.3">
      <c r="A29060" s="91"/>
      <c r="B29060" s="14" t="s">
        <v>76</v>
      </c>
      <c r="C29060" s="49">
        <v>-0.5</v>
      </c>
    </row>
    <row r="29061" spans="1:9" ht="15" customHeight="1" x14ac:dyDescent="0.25">
      <c r="A29061" s="42" t="s">
        <v>134</v>
      </c>
      <c r="B29061" s="43"/>
      <c r="C29061" s="43"/>
    </row>
    <row r="29063" spans="1:9" ht="20.100000000000001" customHeight="1" thickBot="1" x14ac:dyDescent="0.3">
      <c r="A29063" s="16" t="s">
        <v>116</v>
      </c>
      <c r="B29063" s="17"/>
      <c r="C29063" s="17"/>
      <c r="D29063" s="17"/>
      <c r="E29063" s="17"/>
      <c r="F29063" s="17"/>
      <c r="G29063" s="17"/>
      <c r="H29063" s="17"/>
      <c r="I29063" s="17"/>
    </row>
    <row r="29064" spans="1:9" ht="15" customHeight="1" x14ac:dyDescent="0.25">
      <c r="A29064" s="67" t="s">
        <v>117</v>
      </c>
      <c r="B29064" s="68" t="s">
        <v>89</v>
      </c>
      <c r="C29064" s="69" t="s">
        <v>90</v>
      </c>
      <c r="D29064" s="69" t="s">
        <v>91</v>
      </c>
      <c r="E29064" s="69" t="s">
        <v>118</v>
      </c>
      <c r="F29064" s="69" t="s">
        <v>92</v>
      </c>
      <c r="G29064" s="69" t="s">
        <v>59</v>
      </c>
      <c r="H29064" s="70" t="s">
        <v>93</v>
      </c>
      <c r="I29064" s="71"/>
    </row>
    <row r="29065" spans="1:9" ht="15" customHeight="1" thickBot="1" x14ac:dyDescent="0.3">
      <c r="A29065" s="72"/>
      <c r="B29065" s="73"/>
      <c r="C29065" s="74"/>
      <c r="D29065" s="74"/>
      <c r="E29065" s="74"/>
      <c r="F29065" s="74"/>
      <c r="G29065" s="74"/>
      <c r="H29065" s="75" t="s">
        <v>94</v>
      </c>
      <c r="I29065" s="76" t="s">
        <v>95</v>
      </c>
    </row>
    <row r="29066" spans="1:9" ht="14.1" customHeight="1" thickBot="1" x14ac:dyDescent="0.3">
      <c r="A29066" s="94" t="s">
        <v>62</v>
      </c>
      <c r="B29066" s="95">
        <v>5.7561698502648181E-2</v>
      </c>
      <c r="C29066" s="96">
        <v>4.0866750710908135E-3</v>
      </c>
      <c r="D29066" s="97">
        <v>300.43840463419554</v>
      </c>
      <c r="E29066" s="98">
        <v>0</v>
      </c>
      <c r="F29066" s="97">
        <v>14.085215364891694</v>
      </c>
      <c r="G29066" s="97">
        <v>6.0633005118968246E-35</v>
      </c>
      <c r="H29066" s="96">
        <v>4.9519565855219362E-2</v>
      </c>
      <c r="I29066" s="99">
        <v>6.5603831150077008E-2</v>
      </c>
    </row>
    <row r="29067" spans="1:9" ht="15" customHeight="1" x14ac:dyDescent="0.25">
      <c r="A29067" s="42" t="s">
        <v>134</v>
      </c>
      <c r="B29067" s="43"/>
      <c r="C29067" s="43"/>
      <c r="D29067" s="43"/>
      <c r="E29067" s="43"/>
      <c r="F29067" s="43"/>
      <c r="G29067" s="43"/>
      <c r="H29067" s="43"/>
      <c r="I29067" s="43"/>
    </row>
    <row r="29068" spans="1:9" ht="15" customHeight="1" x14ac:dyDescent="0.25">
      <c r="A29068" s="50" t="s">
        <v>389</v>
      </c>
      <c r="B29068" s="51"/>
      <c r="C29068" s="51"/>
      <c r="D29068" s="51"/>
      <c r="E29068" s="51"/>
      <c r="F29068" s="51"/>
      <c r="G29068" s="51"/>
      <c r="H29068" s="51"/>
      <c r="I29068" s="51"/>
    </row>
    <row r="29071" spans="1:9" ht="16.5" x14ac:dyDescent="0.25">
      <c r="A29071" t="s">
        <v>135</v>
      </c>
    </row>
    <row r="29073" spans="1:3" ht="20.100000000000001" customHeight="1" thickBot="1" x14ac:dyDescent="0.3">
      <c r="A29073" s="16" t="s">
        <v>114</v>
      </c>
      <c r="B29073" s="17"/>
      <c r="C29073" s="17"/>
    </row>
    <row r="29074" spans="1:3" ht="15" customHeight="1" thickBot="1" x14ac:dyDescent="0.3">
      <c r="A29074" s="18"/>
      <c r="B29074" s="19"/>
      <c r="C29074" s="61" t="s">
        <v>62</v>
      </c>
    </row>
    <row r="29075" spans="1:3" ht="14.1" customHeight="1" x14ac:dyDescent="0.25">
      <c r="A29075" s="3" t="s">
        <v>36</v>
      </c>
      <c r="B29075" s="23" t="s">
        <v>37</v>
      </c>
      <c r="C29075" s="62">
        <v>0</v>
      </c>
    </row>
    <row r="29076" spans="1:3" ht="14.1" customHeight="1" x14ac:dyDescent="0.25">
      <c r="A29076" s="28"/>
      <c r="B29076" s="9" t="s">
        <v>63</v>
      </c>
      <c r="C29076" s="12">
        <v>0</v>
      </c>
    </row>
    <row r="29077" spans="1:3" ht="14.1" customHeight="1" x14ac:dyDescent="0.25">
      <c r="A29077" s="28"/>
      <c r="B29077" s="9" t="s">
        <v>64</v>
      </c>
      <c r="C29077" s="12">
        <v>0</v>
      </c>
    </row>
    <row r="29078" spans="1:3" ht="14.1" customHeight="1" x14ac:dyDescent="0.25">
      <c r="A29078" s="28"/>
      <c r="B29078" s="9" t="s">
        <v>65</v>
      </c>
      <c r="C29078" s="12">
        <v>0</v>
      </c>
    </row>
    <row r="29079" spans="1:3" ht="14.1" customHeight="1" x14ac:dyDescent="0.25">
      <c r="A29079" s="28"/>
      <c r="B29079" s="9" t="s">
        <v>66</v>
      </c>
      <c r="C29079" s="12">
        <v>0</v>
      </c>
    </row>
    <row r="29080" spans="1:3" ht="14.1" customHeight="1" x14ac:dyDescent="0.25">
      <c r="A29080" s="28"/>
      <c r="B29080" s="9" t="s">
        <v>67</v>
      </c>
      <c r="C29080" s="12">
        <v>1</v>
      </c>
    </row>
    <row r="29081" spans="1:3" ht="14.1" customHeight="1" x14ac:dyDescent="0.25">
      <c r="A29081" s="28"/>
      <c r="B29081" s="9" t="s">
        <v>68</v>
      </c>
      <c r="C29081" s="12">
        <v>-1</v>
      </c>
    </row>
    <row r="29082" spans="1:3" ht="24" customHeight="1" x14ac:dyDescent="0.25">
      <c r="A29082" s="28"/>
      <c r="B29082" s="9" t="s">
        <v>69</v>
      </c>
      <c r="C29082" s="12">
        <v>0</v>
      </c>
    </row>
    <row r="29083" spans="1:3" ht="24" customHeight="1" x14ac:dyDescent="0.25">
      <c r="A29083" s="28"/>
      <c r="B29083" s="9" t="s">
        <v>70</v>
      </c>
      <c r="C29083" s="12">
        <v>0</v>
      </c>
    </row>
    <row r="29084" spans="1:3" ht="24" customHeight="1" x14ac:dyDescent="0.25">
      <c r="A29084" s="28"/>
      <c r="B29084" s="9" t="s">
        <v>71</v>
      </c>
      <c r="C29084" s="12">
        <v>1</v>
      </c>
    </row>
    <row r="29085" spans="1:3" ht="24" customHeight="1" x14ac:dyDescent="0.25">
      <c r="A29085" s="28"/>
      <c r="B29085" s="9" t="s">
        <v>72</v>
      </c>
      <c r="C29085" s="12">
        <v>-1</v>
      </c>
    </row>
    <row r="29086" spans="1:3" ht="24" customHeight="1" x14ac:dyDescent="0.25">
      <c r="A29086" s="28"/>
      <c r="B29086" s="9" t="s">
        <v>73</v>
      </c>
      <c r="C29086" s="12">
        <v>0</v>
      </c>
    </row>
    <row r="29087" spans="1:3" ht="24" customHeight="1" x14ac:dyDescent="0.25">
      <c r="A29087" s="28"/>
      <c r="B29087" s="9" t="s">
        <v>74</v>
      </c>
      <c r="C29087" s="12">
        <v>0</v>
      </c>
    </row>
    <row r="29088" spans="1:3" ht="24" customHeight="1" x14ac:dyDescent="0.25">
      <c r="A29088" s="28"/>
      <c r="B29088" s="9" t="s">
        <v>75</v>
      </c>
      <c r="C29088" s="12">
        <v>0</v>
      </c>
    </row>
    <row r="29089" spans="1:9" ht="24" customHeight="1" thickBot="1" x14ac:dyDescent="0.3">
      <c r="A29089" s="91"/>
      <c r="B29089" s="14" t="s">
        <v>76</v>
      </c>
      <c r="C29089" s="100">
        <v>0</v>
      </c>
    </row>
    <row r="29090" spans="1:9" ht="15" customHeight="1" x14ac:dyDescent="0.25">
      <c r="A29090" s="42" t="s">
        <v>136</v>
      </c>
      <c r="B29090" s="43"/>
      <c r="C29090" s="43"/>
    </row>
    <row r="29092" spans="1:9" ht="20.100000000000001" customHeight="1" thickBot="1" x14ac:dyDescent="0.3">
      <c r="A29092" s="16" t="s">
        <v>116</v>
      </c>
      <c r="B29092" s="17"/>
      <c r="C29092" s="17"/>
      <c r="D29092" s="17"/>
      <c r="E29092" s="17"/>
      <c r="F29092" s="17"/>
      <c r="G29092" s="17"/>
      <c r="H29092" s="17"/>
      <c r="I29092" s="17"/>
    </row>
    <row r="29093" spans="1:9" ht="15" customHeight="1" x14ac:dyDescent="0.25">
      <c r="A29093" s="67" t="s">
        <v>117</v>
      </c>
      <c r="B29093" s="68" t="s">
        <v>89</v>
      </c>
      <c r="C29093" s="69" t="s">
        <v>90</v>
      </c>
      <c r="D29093" s="69" t="s">
        <v>91</v>
      </c>
      <c r="E29093" s="69" t="s">
        <v>118</v>
      </c>
      <c r="F29093" s="69" t="s">
        <v>92</v>
      </c>
      <c r="G29093" s="69" t="s">
        <v>59</v>
      </c>
      <c r="H29093" s="70" t="s">
        <v>93</v>
      </c>
      <c r="I29093" s="71"/>
    </row>
    <row r="29094" spans="1:9" ht="15" customHeight="1" thickBot="1" x14ac:dyDescent="0.3">
      <c r="A29094" s="72"/>
      <c r="B29094" s="73"/>
      <c r="C29094" s="74"/>
      <c r="D29094" s="74"/>
      <c r="E29094" s="74"/>
      <c r="F29094" s="74"/>
      <c r="G29094" s="74"/>
      <c r="H29094" s="75" t="s">
        <v>94</v>
      </c>
      <c r="I29094" s="76" t="s">
        <v>95</v>
      </c>
    </row>
    <row r="29095" spans="1:9" ht="14.1" customHeight="1" thickBot="1" x14ac:dyDescent="0.3">
      <c r="A29095" s="94" t="s">
        <v>62</v>
      </c>
      <c r="B29095" s="95">
        <v>5.2018612713883611E-2</v>
      </c>
      <c r="C29095" s="96">
        <v>5.8272185897855601E-3</v>
      </c>
      <c r="D29095" s="97">
        <v>302.32354449414038</v>
      </c>
      <c r="E29095" s="98">
        <v>0</v>
      </c>
      <c r="F29095" s="97">
        <v>8.926833945283299</v>
      </c>
      <c r="G29095" s="97">
        <v>4.3415865302265347E-17</v>
      </c>
      <c r="H29095" s="96">
        <v>4.0551568661574951E-2</v>
      </c>
      <c r="I29095" s="99">
        <v>6.3485656766192278E-2</v>
      </c>
    </row>
    <row r="29096" spans="1:9" ht="15" customHeight="1" x14ac:dyDescent="0.25">
      <c r="A29096" s="42" t="s">
        <v>136</v>
      </c>
      <c r="B29096" s="43"/>
      <c r="C29096" s="43"/>
      <c r="D29096" s="43"/>
      <c r="E29096" s="43"/>
      <c r="F29096" s="43"/>
      <c r="G29096" s="43"/>
      <c r="H29096" s="43"/>
      <c r="I29096" s="43"/>
    </row>
    <row r="29097" spans="1:9" ht="15" customHeight="1" x14ac:dyDescent="0.25">
      <c r="A29097" s="50" t="s">
        <v>389</v>
      </c>
      <c r="B29097" s="51"/>
      <c r="C29097" s="51"/>
      <c r="D29097" s="51"/>
      <c r="E29097" s="51"/>
      <c r="F29097" s="51"/>
      <c r="G29097" s="51"/>
      <c r="H29097" s="51"/>
      <c r="I29097" s="51"/>
    </row>
    <row r="29100" spans="1:9" ht="16.5" x14ac:dyDescent="0.25">
      <c r="A29100" t="s">
        <v>137</v>
      </c>
    </row>
    <row r="29102" spans="1:9" ht="20.100000000000001" customHeight="1" thickBot="1" x14ac:dyDescent="0.3">
      <c r="A29102" s="16" t="s">
        <v>114</v>
      </c>
      <c r="B29102" s="17"/>
      <c r="C29102" s="17"/>
    </row>
    <row r="29103" spans="1:9" ht="15" customHeight="1" thickBot="1" x14ac:dyDescent="0.3">
      <c r="A29103" s="18"/>
      <c r="B29103" s="19"/>
      <c r="C29103" s="61" t="s">
        <v>62</v>
      </c>
    </row>
    <row r="29104" spans="1:9" ht="14.1" customHeight="1" x14ac:dyDescent="0.25">
      <c r="A29104" s="3" t="s">
        <v>36</v>
      </c>
      <c r="B29104" s="23" t="s">
        <v>37</v>
      </c>
      <c r="C29104" s="62">
        <v>0</v>
      </c>
    </row>
    <row r="29105" spans="1:3" ht="14.1" customHeight="1" x14ac:dyDescent="0.25">
      <c r="A29105" s="28"/>
      <c r="B29105" s="9" t="s">
        <v>63</v>
      </c>
      <c r="C29105" s="12">
        <v>0</v>
      </c>
    </row>
    <row r="29106" spans="1:3" ht="14.1" customHeight="1" x14ac:dyDescent="0.25">
      <c r="A29106" s="28"/>
      <c r="B29106" s="9" t="s">
        <v>64</v>
      </c>
      <c r="C29106" s="12">
        <v>0</v>
      </c>
    </row>
    <row r="29107" spans="1:3" ht="14.1" customHeight="1" x14ac:dyDescent="0.25">
      <c r="A29107" s="28"/>
      <c r="B29107" s="9" t="s">
        <v>65</v>
      </c>
      <c r="C29107" s="12">
        <v>0</v>
      </c>
    </row>
    <row r="29108" spans="1:3" ht="14.1" customHeight="1" x14ac:dyDescent="0.25">
      <c r="A29108" s="28"/>
      <c r="B29108" s="9" t="s">
        <v>66</v>
      </c>
      <c r="C29108" s="12">
        <v>0</v>
      </c>
    </row>
    <row r="29109" spans="1:3" ht="14.1" customHeight="1" x14ac:dyDescent="0.25">
      <c r="A29109" s="28"/>
      <c r="B29109" s="9" t="s">
        <v>67</v>
      </c>
      <c r="C29109" s="12">
        <v>1</v>
      </c>
    </row>
    <row r="29110" spans="1:3" ht="14.1" customHeight="1" x14ac:dyDescent="0.25">
      <c r="A29110" s="28"/>
      <c r="B29110" s="9" t="s">
        <v>68</v>
      </c>
      <c r="C29110" s="12">
        <v>-1</v>
      </c>
    </row>
    <row r="29111" spans="1:3" ht="24" customHeight="1" x14ac:dyDescent="0.25">
      <c r="A29111" s="28"/>
      <c r="B29111" s="9" t="s">
        <v>69</v>
      </c>
      <c r="C29111" s="12">
        <v>0</v>
      </c>
    </row>
    <row r="29112" spans="1:3" ht="24" customHeight="1" x14ac:dyDescent="0.25">
      <c r="A29112" s="28"/>
      <c r="B29112" s="9" t="s">
        <v>70</v>
      </c>
      <c r="C29112" s="12">
        <v>0</v>
      </c>
    </row>
    <row r="29113" spans="1:3" ht="24" customHeight="1" x14ac:dyDescent="0.25">
      <c r="A29113" s="28"/>
      <c r="B29113" s="9" t="s">
        <v>71</v>
      </c>
      <c r="C29113" s="12">
        <v>0</v>
      </c>
    </row>
    <row r="29114" spans="1:3" ht="24" customHeight="1" x14ac:dyDescent="0.25">
      <c r="A29114" s="28"/>
      <c r="B29114" s="9" t="s">
        <v>72</v>
      </c>
      <c r="C29114" s="12">
        <v>0</v>
      </c>
    </row>
    <row r="29115" spans="1:3" ht="24" customHeight="1" x14ac:dyDescent="0.25">
      <c r="A29115" s="28"/>
      <c r="B29115" s="9" t="s">
        <v>73</v>
      </c>
      <c r="C29115" s="12">
        <v>0</v>
      </c>
    </row>
    <row r="29116" spans="1:3" ht="24" customHeight="1" x14ac:dyDescent="0.25">
      <c r="A29116" s="28"/>
      <c r="B29116" s="9" t="s">
        <v>74</v>
      </c>
      <c r="C29116" s="12">
        <v>0</v>
      </c>
    </row>
    <row r="29117" spans="1:3" ht="24" customHeight="1" x14ac:dyDescent="0.25">
      <c r="A29117" s="28"/>
      <c r="B29117" s="9" t="s">
        <v>75</v>
      </c>
      <c r="C29117" s="12">
        <v>1</v>
      </c>
    </row>
    <row r="29118" spans="1:3" ht="24" customHeight="1" thickBot="1" x14ac:dyDescent="0.3">
      <c r="A29118" s="91"/>
      <c r="B29118" s="14" t="s">
        <v>76</v>
      </c>
      <c r="C29118" s="100">
        <v>-1</v>
      </c>
    </row>
    <row r="29119" spans="1:3" ht="15" customHeight="1" x14ac:dyDescent="0.25">
      <c r="A29119" s="42" t="s">
        <v>138</v>
      </c>
      <c r="B29119" s="43"/>
      <c r="C29119" s="43"/>
    </row>
    <row r="29121" spans="1:9" ht="20.100000000000001" customHeight="1" thickBot="1" x14ac:dyDescent="0.3">
      <c r="A29121" s="16" t="s">
        <v>116</v>
      </c>
      <c r="B29121" s="17"/>
      <c r="C29121" s="17"/>
      <c r="D29121" s="17"/>
      <c r="E29121" s="17"/>
      <c r="F29121" s="17"/>
      <c r="G29121" s="17"/>
      <c r="H29121" s="17"/>
      <c r="I29121" s="17"/>
    </row>
    <row r="29122" spans="1:9" ht="15" customHeight="1" x14ac:dyDescent="0.25">
      <c r="A29122" s="67" t="s">
        <v>117</v>
      </c>
      <c r="B29122" s="68" t="s">
        <v>89</v>
      </c>
      <c r="C29122" s="69" t="s">
        <v>90</v>
      </c>
      <c r="D29122" s="69" t="s">
        <v>91</v>
      </c>
      <c r="E29122" s="69" t="s">
        <v>118</v>
      </c>
      <c r="F29122" s="69" t="s">
        <v>92</v>
      </c>
      <c r="G29122" s="69" t="s">
        <v>59</v>
      </c>
      <c r="H29122" s="70" t="s">
        <v>93</v>
      </c>
      <c r="I29122" s="71"/>
    </row>
    <row r="29123" spans="1:9" ht="15" customHeight="1" thickBot="1" x14ac:dyDescent="0.3">
      <c r="A29123" s="72"/>
      <c r="B29123" s="73"/>
      <c r="C29123" s="74"/>
      <c r="D29123" s="74"/>
      <c r="E29123" s="74"/>
      <c r="F29123" s="74"/>
      <c r="G29123" s="74"/>
      <c r="H29123" s="75" t="s">
        <v>94</v>
      </c>
      <c r="I29123" s="76" t="s">
        <v>95</v>
      </c>
    </row>
    <row r="29124" spans="1:9" ht="14.1" customHeight="1" thickBot="1" x14ac:dyDescent="0.3">
      <c r="A29124" s="94" t="s">
        <v>62</v>
      </c>
      <c r="B29124" s="95">
        <v>6.3104784291412752E-2</v>
      </c>
      <c r="C29124" s="96">
        <v>5.7312455935475326E-3</v>
      </c>
      <c r="D29124" s="97">
        <v>298.49622477822493</v>
      </c>
      <c r="E29124" s="98">
        <v>0</v>
      </c>
      <c r="F29124" s="97">
        <v>11.010657851141236</v>
      </c>
      <c r="G29124" s="97">
        <v>6.8674023463220778E-24</v>
      </c>
      <c r="H29124" s="96">
        <v>5.1826018689872057E-2</v>
      </c>
      <c r="I29124" s="99">
        <v>7.4383549892953441E-2</v>
      </c>
    </row>
    <row r="29125" spans="1:9" ht="15" customHeight="1" x14ac:dyDescent="0.25">
      <c r="A29125" s="42" t="s">
        <v>138</v>
      </c>
      <c r="B29125" s="43"/>
      <c r="C29125" s="43"/>
      <c r="D29125" s="43"/>
      <c r="E29125" s="43"/>
      <c r="F29125" s="43"/>
      <c r="G29125" s="43"/>
      <c r="H29125" s="43"/>
      <c r="I29125" s="43"/>
    </row>
    <row r="29126" spans="1:9" ht="15" customHeight="1" x14ac:dyDescent="0.25">
      <c r="A29126" s="50" t="s">
        <v>389</v>
      </c>
      <c r="B29126" s="51"/>
      <c r="C29126" s="51"/>
      <c r="D29126" s="51"/>
      <c r="E29126" s="51"/>
      <c r="F29126" s="51"/>
      <c r="G29126" s="51"/>
      <c r="H29126" s="51"/>
      <c r="I29126" s="51"/>
    </row>
    <row r="29129" spans="1:9" ht="16.5" x14ac:dyDescent="0.25">
      <c r="A29129" t="s">
        <v>139</v>
      </c>
    </row>
    <row r="29131" spans="1:9" ht="20.100000000000001" customHeight="1" thickBot="1" x14ac:dyDescent="0.3">
      <c r="A29131" s="16" t="s">
        <v>114</v>
      </c>
      <c r="B29131" s="17"/>
      <c r="C29131" s="17"/>
    </row>
    <row r="29132" spans="1:9" ht="15" customHeight="1" thickBot="1" x14ac:dyDescent="0.3">
      <c r="A29132" s="18"/>
      <c r="B29132" s="19"/>
      <c r="C29132" s="61" t="s">
        <v>62</v>
      </c>
    </row>
    <row r="29133" spans="1:9" ht="14.1" customHeight="1" x14ac:dyDescent="0.25">
      <c r="A29133" s="3" t="s">
        <v>36</v>
      </c>
      <c r="B29133" s="23" t="s">
        <v>37</v>
      </c>
      <c r="C29133" s="62">
        <v>0</v>
      </c>
    </row>
    <row r="29134" spans="1:9" ht="14.1" customHeight="1" x14ac:dyDescent="0.25">
      <c r="A29134" s="28"/>
      <c r="B29134" s="9" t="s">
        <v>63</v>
      </c>
      <c r="C29134" s="12">
        <v>0</v>
      </c>
    </row>
    <row r="29135" spans="1:9" ht="14.1" customHeight="1" x14ac:dyDescent="0.25">
      <c r="A29135" s="28"/>
      <c r="B29135" s="9" t="s">
        <v>64</v>
      </c>
      <c r="C29135" s="12">
        <v>0</v>
      </c>
    </row>
    <row r="29136" spans="1:9" ht="14.1" customHeight="1" x14ac:dyDescent="0.25">
      <c r="A29136" s="28"/>
      <c r="B29136" s="9" t="s">
        <v>65</v>
      </c>
      <c r="C29136" s="12">
        <v>0</v>
      </c>
    </row>
    <row r="29137" spans="1:9" ht="14.1" customHeight="1" x14ac:dyDescent="0.25">
      <c r="A29137" s="28"/>
      <c r="B29137" s="9" t="s">
        <v>66</v>
      </c>
      <c r="C29137" s="12">
        <v>0</v>
      </c>
    </row>
    <row r="29138" spans="1:9" ht="14.1" customHeight="1" x14ac:dyDescent="0.25">
      <c r="A29138" s="28"/>
      <c r="B29138" s="9" t="s">
        <v>67</v>
      </c>
      <c r="C29138" s="12">
        <v>0</v>
      </c>
    </row>
    <row r="29139" spans="1:9" ht="14.1" customHeight="1" x14ac:dyDescent="0.25">
      <c r="A29139" s="28"/>
      <c r="B29139" s="9" t="s">
        <v>68</v>
      </c>
      <c r="C29139" s="12">
        <v>0</v>
      </c>
    </row>
    <row r="29140" spans="1:9" ht="24" customHeight="1" x14ac:dyDescent="0.25">
      <c r="A29140" s="28"/>
      <c r="B29140" s="9" t="s">
        <v>69</v>
      </c>
      <c r="C29140" s="12">
        <v>0</v>
      </c>
    </row>
    <row r="29141" spans="1:9" ht="24" customHeight="1" x14ac:dyDescent="0.25">
      <c r="A29141" s="28"/>
      <c r="B29141" s="9" t="s">
        <v>70</v>
      </c>
      <c r="C29141" s="12">
        <v>0</v>
      </c>
    </row>
    <row r="29142" spans="1:9" ht="24" customHeight="1" x14ac:dyDescent="0.25">
      <c r="A29142" s="28"/>
      <c r="B29142" s="9" t="s">
        <v>71</v>
      </c>
      <c r="C29142" s="12">
        <v>1</v>
      </c>
    </row>
    <row r="29143" spans="1:9" ht="24" customHeight="1" x14ac:dyDescent="0.25">
      <c r="A29143" s="28"/>
      <c r="B29143" s="9" t="s">
        <v>72</v>
      </c>
      <c r="C29143" s="12">
        <v>-1</v>
      </c>
    </row>
    <row r="29144" spans="1:9" ht="24" customHeight="1" x14ac:dyDescent="0.25">
      <c r="A29144" s="28"/>
      <c r="B29144" s="9" t="s">
        <v>73</v>
      </c>
      <c r="C29144" s="12">
        <v>0</v>
      </c>
    </row>
    <row r="29145" spans="1:9" ht="24" customHeight="1" x14ac:dyDescent="0.25">
      <c r="A29145" s="28"/>
      <c r="B29145" s="9" t="s">
        <v>74</v>
      </c>
      <c r="C29145" s="12">
        <v>0</v>
      </c>
    </row>
    <row r="29146" spans="1:9" ht="24" customHeight="1" x14ac:dyDescent="0.25">
      <c r="A29146" s="28"/>
      <c r="B29146" s="9" t="s">
        <v>75</v>
      </c>
      <c r="C29146" s="12">
        <v>-1</v>
      </c>
    </row>
    <row r="29147" spans="1:9" ht="24" customHeight="1" thickBot="1" x14ac:dyDescent="0.3">
      <c r="A29147" s="91"/>
      <c r="B29147" s="14" t="s">
        <v>76</v>
      </c>
      <c r="C29147" s="100">
        <v>1</v>
      </c>
    </row>
    <row r="29148" spans="1:9" ht="24.95" customHeight="1" x14ac:dyDescent="0.25">
      <c r="A29148" s="42" t="s">
        <v>140</v>
      </c>
      <c r="B29148" s="43"/>
      <c r="C29148" s="43"/>
    </row>
    <row r="29150" spans="1:9" ht="20.100000000000001" customHeight="1" thickBot="1" x14ac:dyDescent="0.3">
      <c r="A29150" s="16" t="s">
        <v>116</v>
      </c>
      <c r="B29150" s="17"/>
      <c r="C29150" s="17"/>
      <c r="D29150" s="17"/>
      <c r="E29150" s="17"/>
      <c r="F29150" s="17"/>
      <c r="G29150" s="17"/>
      <c r="H29150" s="17"/>
      <c r="I29150" s="17"/>
    </row>
    <row r="29151" spans="1:9" ht="15" customHeight="1" x14ac:dyDescent="0.25">
      <c r="A29151" s="67" t="s">
        <v>117</v>
      </c>
      <c r="B29151" s="68" t="s">
        <v>89</v>
      </c>
      <c r="C29151" s="69" t="s">
        <v>90</v>
      </c>
      <c r="D29151" s="69" t="s">
        <v>91</v>
      </c>
      <c r="E29151" s="69" t="s">
        <v>118</v>
      </c>
      <c r="F29151" s="69" t="s">
        <v>92</v>
      </c>
      <c r="G29151" s="69" t="s">
        <v>59</v>
      </c>
      <c r="H29151" s="70" t="s">
        <v>93</v>
      </c>
      <c r="I29151" s="71"/>
    </row>
    <row r="29152" spans="1:9" ht="15" customHeight="1" thickBot="1" x14ac:dyDescent="0.3">
      <c r="A29152" s="72"/>
      <c r="B29152" s="73"/>
      <c r="C29152" s="74"/>
      <c r="D29152" s="74"/>
      <c r="E29152" s="74"/>
      <c r="F29152" s="74"/>
      <c r="G29152" s="74"/>
      <c r="H29152" s="75" t="s">
        <v>94</v>
      </c>
      <c r="I29152" s="76" t="s">
        <v>95</v>
      </c>
    </row>
    <row r="29153" spans="1:9" ht="14.1" customHeight="1" thickBot="1" x14ac:dyDescent="0.3">
      <c r="A29153" s="94" t="s">
        <v>62</v>
      </c>
      <c r="B29153" s="95">
        <v>-1.1086171577529138E-2</v>
      </c>
      <c r="C29153" s="96">
        <v>8.1733501421816269E-3</v>
      </c>
      <c r="D29153" s="97">
        <v>300.43840463419582</v>
      </c>
      <c r="E29153" s="98">
        <v>0</v>
      </c>
      <c r="F29153" s="97">
        <v>-1.3563803562403143</v>
      </c>
      <c r="G29153" s="97">
        <v>0.17599659078050703</v>
      </c>
      <c r="H29153" s="96">
        <v>-2.7170436872386787E-2</v>
      </c>
      <c r="I29153" s="99">
        <v>4.9980937173285103E-3</v>
      </c>
    </row>
    <row r="29154" spans="1:9" ht="15" customHeight="1" x14ac:dyDescent="0.25">
      <c r="A29154" s="42" t="s">
        <v>140</v>
      </c>
      <c r="B29154" s="43"/>
      <c r="C29154" s="43"/>
      <c r="D29154" s="43"/>
      <c r="E29154" s="43"/>
      <c r="F29154" s="43"/>
      <c r="G29154" s="43"/>
      <c r="H29154" s="43"/>
      <c r="I29154" s="43"/>
    </row>
    <row r="29155" spans="1:9" ht="15" customHeight="1" x14ac:dyDescent="0.25">
      <c r="A29155" s="50" t="s">
        <v>389</v>
      </c>
      <c r="B29155" s="51"/>
      <c r="C29155" s="51"/>
      <c r="D29155" s="51"/>
      <c r="E29155" s="51"/>
      <c r="F29155" s="51"/>
      <c r="G29155" s="51"/>
      <c r="H29155" s="51"/>
      <c r="I29155" s="51"/>
    </row>
    <row r="29158" spans="1:9" ht="16.5" x14ac:dyDescent="0.25">
      <c r="A29158" t="s">
        <v>141</v>
      </c>
    </row>
    <row r="29161" spans="1:9" ht="16.5" x14ac:dyDescent="0.25">
      <c r="A29161" t="s">
        <v>142</v>
      </c>
    </row>
    <row r="29163" spans="1:9" ht="18" customHeight="1" thickBot="1" x14ac:dyDescent="0.3">
      <c r="A29163" s="1" t="s">
        <v>143</v>
      </c>
      <c r="B29163" s="2"/>
      <c r="C29163" s="2"/>
      <c r="D29163" s="2"/>
    </row>
    <row r="29164" spans="1:9" ht="14.1" customHeight="1" x14ac:dyDescent="0.25">
      <c r="A29164" s="101" t="s">
        <v>88</v>
      </c>
      <c r="B29164" s="4"/>
      <c r="C29164" s="102" t="s">
        <v>144</v>
      </c>
      <c r="D29164" s="103"/>
    </row>
    <row r="29165" spans="1:9" ht="15" customHeight="1" thickBot="1" x14ac:dyDescent="0.3">
      <c r="A29165" s="13"/>
      <c r="B29165" s="104"/>
      <c r="C29165" s="105" t="s">
        <v>145</v>
      </c>
      <c r="D29165" s="76" t="s">
        <v>146</v>
      </c>
    </row>
    <row r="29166" spans="1:9" ht="14.1" customHeight="1" x14ac:dyDescent="0.25">
      <c r="A29166" s="3" t="s">
        <v>36</v>
      </c>
      <c r="B29166" s="23" t="s">
        <v>37</v>
      </c>
      <c r="C29166" s="24">
        <v>1</v>
      </c>
      <c r="D29166" s="63">
        <v>1</v>
      </c>
    </row>
    <row r="29167" spans="1:9" ht="14.1" customHeight="1" x14ac:dyDescent="0.25">
      <c r="A29167" s="11"/>
      <c r="B29167" s="9" t="s">
        <v>63</v>
      </c>
      <c r="C29167" s="29">
        <v>1</v>
      </c>
      <c r="D29167" s="35">
        <v>0</v>
      </c>
    </row>
    <row r="29168" spans="1:9" ht="14.1" customHeight="1" x14ac:dyDescent="0.25">
      <c r="A29168" s="11"/>
      <c r="B29168" s="9" t="s">
        <v>64</v>
      </c>
      <c r="C29168" s="29">
        <v>0</v>
      </c>
      <c r="D29168" s="35">
        <v>1</v>
      </c>
    </row>
    <row r="29169" spans="1:6" ht="14.1" customHeight="1" x14ac:dyDescent="0.25">
      <c r="A29169" s="11"/>
      <c r="B29169" s="9" t="s">
        <v>65</v>
      </c>
      <c r="C29169" s="64">
        <v>0.25</v>
      </c>
      <c r="D29169" s="56">
        <v>0.25</v>
      </c>
    </row>
    <row r="29170" spans="1:6" ht="14.1" customHeight="1" x14ac:dyDescent="0.25">
      <c r="A29170" s="11"/>
      <c r="B29170" s="9" t="s">
        <v>66</v>
      </c>
      <c r="C29170" s="64">
        <v>0.25</v>
      </c>
      <c r="D29170" s="56">
        <v>0.25</v>
      </c>
    </row>
    <row r="29171" spans="1:6" ht="14.1" customHeight="1" x14ac:dyDescent="0.25">
      <c r="A29171" s="11"/>
      <c r="B29171" s="9" t="s">
        <v>67</v>
      </c>
      <c r="C29171" s="64">
        <v>0.25</v>
      </c>
      <c r="D29171" s="56">
        <v>0.25</v>
      </c>
    </row>
    <row r="29172" spans="1:6" ht="14.1" customHeight="1" x14ac:dyDescent="0.25">
      <c r="A29172" s="11"/>
      <c r="B29172" s="9" t="s">
        <v>68</v>
      </c>
      <c r="C29172" s="64">
        <v>0.25</v>
      </c>
      <c r="D29172" s="56">
        <v>0.25</v>
      </c>
    </row>
    <row r="29173" spans="1:6" ht="24" customHeight="1" x14ac:dyDescent="0.25">
      <c r="A29173" s="11"/>
      <c r="B29173" s="9" t="s">
        <v>69</v>
      </c>
      <c r="C29173" s="64">
        <v>0.25</v>
      </c>
      <c r="D29173" s="35">
        <v>0</v>
      </c>
    </row>
    <row r="29174" spans="1:6" ht="24" customHeight="1" x14ac:dyDescent="0.25">
      <c r="A29174" s="11"/>
      <c r="B29174" s="9" t="s">
        <v>70</v>
      </c>
      <c r="C29174" s="64">
        <v>0.25</v>
      </c>
      <c r="D29174" s="35">
        <v>0</v>
      </c>
    </row>
    <row r="29175" spans="1:6" ht="24" customHeight="1" x14ac:dyDescent="0.25">
      <c r="A29175" s="11"/>
      <c r="B29175" s="9" t="s">
        <v>71</v>
      </c>
      <c r="C29175" s="64">
        <v>0.25</v>
      </c>
      <c r="D29175" s="35">
        <v>0</v>
      </c>
    </row>
    <row r="29176" spans="1:6" ht="24" customHeight="1" x14ac:dyDescent="0.25">
      <c r="A29176" s="11"/>
      <c r="B29176" s="9" t="s">
        <v>72</v>
      </c>
      <c r="C29176" s="64">
        <v>0.25</v>
      </c>
      <c r="D29176" s="35">
        <v>0</v>
      </c>
    </row>
    <row r="29177" spans="1:6" ht="24" customHeight="1" x14ac:dyDescent="0.25">
      <c r="A29177" s="11"/>
      <c r="B29177" s="9" t="s">
        <v>73</v>
      </c>
      <c r="C29177" s="29">
        <v>0</v>
      </c>
      <c r="D29177" s="56">
        <v>0.25</v>
      </c>
    </row>
    <row r="29178" spans="1:6" ht="24" customHeight="1" x14ac:dyDescent="0.25">
      <c r="A29178" s="11"/>
      <c r="B29178" s="9" t="s">
        <v>74</v>
      </c>
      <c r="C29178" s="29">
        <v>0</v>
      </c>
      <c r="D29178" s="56">
        <v>0.25</v>
      </c>
    </row>
    <row r="29179" spans="1:6" ht="24" customHeight="1" x14ac:dyDescent="0.25">
      <c r="A29179" s="11"/>
      <c r="B29179" s="9" t="s">
        <v>75</v>
      </c>
      <c r="C29179" s="29">
        <v>0</v>
      </c>
      <c r="D29179" s="56">
        <v>0.25</v>
      </c>
    </row>
    <row r="29180" spans="1:6" ht="24" customHeight="1" thickBot="1" x14ac:dyDescent="0.3">
      <c r="A29180" s="13"/>
      <c r="B29180" s="14" t="s">
        <v>76</v>
      </c>
      <c r="C29180" s="38">
        <v>0</v>
      </c>
      <c r="D29180" s="58">
        <v>0.25</v>
      </c>
    </row>
    <row r="29182" spans="1:6" ht="20.100000000000001" customHeight="1" thickBot="1" x14ac:dyDescent="0.3">
      <c r="A29182" s="16" t="s">
        <v>147</v>
      </c>
      <c r="B29182" s="17"/>
      <c r="C29182" s="17"/>
      <c r="D29182" s="17"/>
      <c r="E29182" s="17"/>
      <c r="F29182" s="17"/>
    </row>
    <row r="29183" spans="1:6" ht="15" customHeight="1" x14ac:dyDescent="0.25">
      <c r="A29183" s="67" t="s">
        <v>144</v>
      </c>
      <c r="B29183" s="68" t="s">
        <v>148</v>
      </c>
      <c r="C29183" s="69" t="s">
        <v>90</v>
      </c>
      <c r="D29183" s="69" t="s">
        <v>91</v>
      </c>
      <c r="E29183" s="70" t="s">
        <v>93</v>
      </c>
      <c r="F29183" s="71"/>
    </row>
    <row r="29184" spans="1:6" ht="15" customHeight="1" thickBot="1" x14ac:dyDescent="0.3">
      <c r="A29184" s="72"/>
      <c r="B29184" s="73"/>
      <c r="C29184" s="74"/>
      <c r="D29184" s="74"/>
      <c r="E29184" s="75" t="s">
        <v>94</v>
      </c>
      <c r="F29184" s="76" t="s">
        <v>95</v>
      </c>
    </row>
    <row r="29185" spans="1:6" ht="14.1" customHeight="1" x14ac:dyDescent="0.25">
      <c r="A29185" s="44" t="s">
        <v>145</v>
      </c>
      <c r="B29185" s="106">
        <v>0.24202290583396463</v>
      </c>
      <c r="C29185" s="53">
        <v>2.6267645150346271E-3</v>
      </c>
      <c r="D29185" s="53">
        <v>175.61892457381072</v>
      </c>
      <c r="E29185" s="53">
        <v>0.23683881786047131</v>
      </c>
      <c r="F29185" s="54">
        <v>0.24720699380745795</v>
      </c>
    </row>
    <row r="29186" spans="1:6" ht="14.1" customHeight="1" thickBot="1" x14ac:dyDescent="0.3">
      <c r="A29186" s="48" t="s">
        <v>146</v>
      </c>
      <c r="B29186" s="65">
        <v>0.24562000122665334</v>
      </c>
      <c r="C29186" s="57">
        <v>2.6631470827742716E-3</v>
      </c>
      <c r="D29186" s="57">
        <v>176.16216089698202</v>
      </c>
      <c r="E29186" s="57">
        <v>0.24036422237235411</v>
      </c>
      <c r="F29186" s="58">
        <v>0.25087578008095257</v>
      </c>
    </row>
    <row r="29187" spans="1:6" ht="15" customHeight="1" x14ac:dyDescent="0.25">
      <c r="A29187" s="42" t="s">
        <v>388</v>
      </c>
      <c r="B29187" s="43"/>
      <c r="C29187" s="43"/>
      <c r="D29187" s="43"/>
      <c r="E29187" s="43"/>
      <c r="F29187" s="43"/>
    </row>
    <row r="29190" spans="1:6" ht="16.5" x14ac:dyDescent="0.25">
      <c r="A29190" t="s">
        <v>149</v>
      </c>
    </row>
    <row r="29192" spans="1:6" ht="18" customHeight="1" thickBot="1" x14ac:dyDescent="0.3">
      <c r="A29192" s="1" t="s">
        <v>143</v>
      </c>
      <c r="B29192" s="2"/>
      <c r="C29192" s="2"/>
      <c r="D29192" s="2"/>
      <c r="E29192" s="2"/>
      <c r="F29192" s="2"/>
    </row>
    <row r="29193" spans="1:6" ht="14.1" customHeight="1" x14ac:dyDescent="0.25">
      <c r="A29193" s="101" t="s">
        <v>88</v>
      </c>
      <c r="B29193" s="4"/>
      <c r="C29193" s="102" t="s">
        <v>150</v>
      </c>
      <c r="D29193" s="107"/>
      <c r="E29193" s="107"/>
      <c r="F29193" s="103"/>
    </row>
    <row r="29194" spans="1:6" ht="15" customHeight="1" thickBot="1" x14ac:dyDescent="0.3">
      <c r="A29194" s="13"/>
      <c r="B29194" s="104"/>
      <c r="C29194" s="105" t="s">
        <v>151</v>
      </c>
      <c r="D29194" s="75" t="s">
        <v>152</v>
      </c>
      <c r="E29194" s="75" t="s">
        <v>153</v>
      </c>
      <c r="F29194" s="76" t="s">
        <v>154</v>
      </c>
    </row>
    <row r="29195" spans="1:6" ht="14.1" customHeight="1" x14ac:dyDescent="0.25">
      <c r="A29195" s="3" t="s">
        <v>36</v>
      </c>
      <c r="B29195" s="23" t="s">
        <v>37</v>
      </c>
      <c r="C29195" s="24">
        <v>1</v>
      </c>
      <c r="D29195" s="26">
        <v>1</v>
      </c>
      <c r="E29195" s="26">
        <v>1</v>
      </c>
      <c r="F29195" s="63">
        <v>1</v>
      </c>
    </row>
    <row r="29196" spans="1:6" ht="14.1" customHeight="1" x14ac:dyDescent="0.25">
      <c r="A29196" s="11"/>
      <c r="B29196" s="9" t="s">
        <v>63</v>
      </c>
      <c r="C29196" s="64">
        <v>0.5</v>
      </c>
      <c r="D29196" s="55">
        <v>0.5</v>
      </c>
      <c r="E29196" s="55">
        <v>0.5</v>
      </c>
      <c r="F29196" s="56">
        <v>0.5</v>
      </c>
    </row>
    <row r="29197" spans="1:6" ht="14.1" customHeight="1" x14ac:dyDescent="0.25">
      <c r="A29197" s="11"/>
      <c r="B29197" s="9" t="s">
        <v>64</v>
      </c>
      <c r="C29197" s="64">
        <v>0.5</v>
      </c>
      <c r="D29197" s="55">
        <v>0.5</v>
      </c>
      <c r="E29197" s="55">
        <v>0.5</v>
      </c>
      <c r="F29197" s="56">
        <v>0.5</v>
      </c>
    </row>
    <row r="29198" spans="1:6" ht="14.1" customHeight="1" x14ac:dyDescent="0.25">
      <c r="A29198" s="11"/>
      <c r="B29198" s="9" t="s">
        <v>65</v>
      </c>
      <c r="C29198" s="29">
        <v>1</v>
      </c>
      <c r="D29198" s="31">
        <v>0</v>
      </c>
      <c r="E29198" s="31">
        <v>0</v>
      </c>
      <c r="F29198" s="35">
        <v>0</v>
      </c>
    </row>
    <row r="29199" spans="1:6" ht="14.1" customHeight="1" x14ac:dyDescent="0.25">
      <c r="A29199" s="11"/>
      <c r="B29199" s="9" t="s">
        <v>66</v>
      </c>
      <c r="C29199" s="29">
        <v>0</v>
      </c>
      <c r="D29199" s="31">
        <v>1</v>
      </c>
      <c r="E29199" s="31">
        <v>0</v>
      </c>
      <c r="F29199" s="35">
        <v>0</v>
      </c>
    </row>
    <row r="29200" spans="1:6" ht="14.1" customHeight="1" x14ac:dyDescent="0.25">
      <c r="A29200" s="11"/>
      <c r="B29200" s="9" t="s">
        <v>67</v>
      </c>
      <c r="C29200" s="29">
        <v>0</v>
      </c>
      <c r="D29200" s="31">
        <v>0</v>
      </c>
      <c r="E29200" s="31">
        <v>1</v>
      </c>
      <c r="F29200" s="35">
        <v>0</v>
      </c>
    </row>
    <row r="29201" spans="1:6" ht="14.1" customHeight="1" x14ac:dyDescent="0.25">
      <c r="A29201" s="11"/>
      <c r="B29201" s="9" t="s">
        <v>68</v>
      </c>
      <c r="C29201" s="29">
        <v>0</v>
      </c>
      <c r="D29201" s="31">
        <v>0</v>
      </c>
      <c r="E29201" s="31">
        <v>0</v>
      </c>
      <c r="F29201" s="35">
        <v>1</v>
      </c>
    </row>
    <row r="29202" spans="1:6" ht="24" customHeight="1" x14ac:dyDescent="0.25">
      <c r="A29202" s="11"/>
      <c r="B29202" s="9" t="s">
        <v>69</v>
      </c>
      <c r="C29202" s="64">
        <v>0.5</v>
      </c>
      <c r="D29202" s="31">
        <v>0</v>
      </c>
      <c r="E29202" s="31">
        <v>0</v>
      </c>
      <c r="F29202" s="35">
        <v>0</v>
      </c>
    </row>
    <row r="29203" spans="1:6" ht="24" customHeight="1" x14ac:dyDescent="0.25">
      <c r="A29203" s="11"/>
      <c r="B29203" s="9" t="s">
        <v>70</v>
      </c>
      <c r="C29203" s="29">
        <v>0</v>
      </c>
      <c r="D29203" s="55">
        <v>0.5</v>
      </c>
      <c r="E29203" s="31">
        <v>0</v>
      </c>
      <c r="F29203" s="35">
        <v>0</v>
      </c>
    </row>
    <row r="29204" spans="1:6" ht="24" customHeight="1" x14ac:dyDescent="0.25">
      <c r="A29204" s="11"/>
      <c r="B29204" s="9" t="s">
        <v>71</v>
      </c>
      <c r="C29204" s="29">
        <v>0</v>
      </c>
      <c r="D29204" s="31">
        <v>0</v>
      </c>
      <c r="E29204" s="55">
        <v>0.5</v>
      </c>
      <c r="F29204" s="35">
        <v>0</v>
      </c>
    </row>
    <row r="29205" spans="1:6" ht="24" customHeight="1" x14ac:dyDescent="0.25">
      <c r="A29205" s="11"/>
      <c r="B29205" s="9" t="s">
        <v>72</v>
      </c>
      <c r="C29205" s="29">
        <v>0</v>
      </c>
      <c r="D29205" s="31">
        <v>0</v>
      </c>
      <c r="E29205" s="31">
        <v>0</v>
      </c>
      <c r="F29205" s="56">
        <v>0.5</v>
      </c>
    </row>
    <row r="29206" spans="1:6" ht="24" customHeight="1" x14ac:dyDescent="0.25">
      <c r="A29206" s="11"/>
      <c r="B29206" s="9" t="s">
        <v>73</v>
      </c>
      <c r="C29206" s="64">
        <v>0.5</v>
      </c>
      <c r="D29206" s="31">
        <v>0</v>
      </c>
      <c r="E29206" s="31">
        <v>0</v>
      </c>
      <c r="F29206" s="35">
        <v>0</v>
      </c>
    </row>
    <row r="29207" spans="1:6" ht="24" customHeight="1" x14ac:dyDescent="0.25">
      <c r="A29207" s="11"/>
      <c r="B29207" s="9" t="s">
        <v>74</v>
      </c>
      <c r="C29207" s="29">
        <v>0</v>
      </c>
      <c r="D29207" s="55">
        <v>0.5</v>
      </c>
      <c r="E29207" s="31">
        <v>0</v>
      </c>
      <c r="F29207" s="35">
        <v>0</v>
      </c>
    </row>
    <row r="29208" spans="1:6" ht="24" customHeight="1" x14ac:dyDescent="0.25">
      <c r="A29208" s="11"/>
      <c r="B29208" s="9" t="s">
        <v>75</v>
      </c>
      <c r="C29208" s="29">
        <v>0</v>
      </c>
      <c r="D29208" s="31">
        <v>0</v>
      </c>
      <c r="E29208" s="55">
        <v>0.5</v>
      </c>
      <c r="F29208" s="35">
        <v>0</v>
      </c>
    </row>
    <row r="29209" spans="1:6" ht="24" customHeight="1" thickBot="1" x14ac:dyDescent="0.3">
      <c r="A29209" s="13"/>
      <c r="B29209" s="14" t="s">
        <v>76</v>
      </c>
      <c r="C29209" s="38">
        <v>0</v>
      </c>
      <c r="D29209" s="40">
        <v>0</v>
      </c>
      <c r="E29209" s="40">
        <v>0</v>
      </c>
      <c r="F29209" s="58">
        <v>0.5</v>
      </c>
    </row>
    <row r="29211" spans="1:6" ht="20.100000000000001" customHeight="1" thickBot="1" x14ac:dyDescent="0.3">
      <c r="A29211" s="16" t="s">
        <v>147</v>
      </c>
      <c r="B29211" s="17"/>
      <c r="C29211" s="17"/>
      <c r="D29211" s="17"/>
      <c r="E29211" s="17"/>
      <c r="F29211" s="17"/>
    </row>
    <row r="29212" spans="1:6" ht="15" customHeight="1" x14ac:dyDescent="0.25">
      <c r="A29212" s="67" t="s">
        <v>150</v>
      </c>
      <c r="B29212" s="68" t="s">
        <v>148</v>
      </c>
      <c r="C29212" s="69" t="s">
        <v>90</v>
      </c>
      <c r="D29212" s="69" t="s">
        <v>91</v>
      </c>
      <c r="E29212" s="70" t="s">
        <v>93</v>
      </c>
      <c r="F29212" s="71"/>
    </row>
    <row r="29213" spans="1:6" ht="15" customHeight="1" thickBot="1" x14ac:dyDescent="0.3">
      <c r="A29213" s="72"/>
      <c r="B29213" s="73"/>
      <c r="C29213" s="74"/>
      <c r="D29213" s="74"/>
      <c r="E29213" s="75" t="s">
        <v>94</v>
      </c>
      <c r="F29213" s="76" t="s">
        <v>95</v>
      </c>
    </row>
    <row r="29214" spans="1:6" ht="14.1" customHeight="1" x14ac:dyDescent="0.25">
      <c r="A29214" s="44" t="s">
        <v>151</v>
      </c>
      <c r="B29214" s="106">
        <v>0.29245346002668537</v>
      </c>
      <c r="C29214" s="53">
        <v>3.6070533866908346E-3</v>
      </c>
      <c r="D29214" s="53">
        <v>445.78090782666465</v>
      </c>
      <c r="E29214" s="53">
        <v>0.28536451863796364</v>
      </c>
      <c r="F29214" s="54">
        <v>0.29954240141540711</v>
      </c>
    </row>
    <row r="29215" spans="1:6" ht="14.1" customHeight="1" x14ac:dyDescent="0.25">
      <c r="A29215" s="46" t="s">
        <v>152</v>
      </c>
      <c r="B29215" s="64">
        <v>0.26942414847942603</v>
      </c>
      <c r="C29215" s="55">
        <v>3.344831032838108E-3</v>
      </c>
      <c r="D29215" s="55">
        <v>444.78733568964611</v>
      </c>
      <c r="E29215" s="55">
        <v>0.26285051266202425</v>
      </c>
      <c r="F29215" s="56">
        <v>0.27599778429682781</v>
      </c>
    </row>
    <row r="29216" spans="1:6" ht="14.1" customHeight="1" x14ac:dyDescent="0.25">
      <c r="A29216" s="46" t="s">
        <v>153</v>
      </c>
      <c r="B29216" s="64">
        <v>0.23548495205888637</v>
      </c>
      <c r="C29216" s="55">
        <v>3.1915380491442462E-3</v>
      </c>
      <c r="D29216" s="55">
        <v>443.39825418553596</v>
      </c>
      <c r="E29216" s="55">
        <v>0.22921253113406992</v>
      </c>
      <c r="F29216" s="56">
        <v>0.24175737298370281</v>
      </c>
    </row>
    <row r="29217" spans="1:10" ht="14.1" customHeight="1" thickBot="1" x14ac:dyDescent="0.3">
      <c r="A29217" s="48" t="s">
        <v>154</v>
      </c>
      <c r="B29217" s="65">
        <v>0.17792325355623817</v>
      </c>
      <c r="C29217" s="57">
        <v>3.1216963714342611E-3</v>
      </c>
      <c r="D29217" s="57">
        <v>440.55872643294794</v>
      </c>
      <c r="E29217" s="57">
        <v>0.17178798624761904</v>
      </c>
      <c r="F29217" s="58">
        <v>0.1840585208648573</v>
      </c>
    </row>
    <row r="29218" spans="1:10" ht="15" customHeight="1" x14ac:dyDescent="0.25">
      <c r="A29218" s="42" t="s">
        <v>388</v>
      </c>
      <c r="B29218" s="43"/>
      <c r="C29218" s="43"/>
      <c r="D29218" s="43"/>
      <c r="E29218" s="43"/>
      <c r="F29218" s="43"/>
    </row>
    <row r="29221" spans="1:10" ht="16.5" x14ac:dyDescent="0.25">
      <c r="A29221" t="s">
        <v>155</v>
      </c>
    </row>
    <row r="29223" spans="1:10" ht="18" customHeight="1" thickBot="1" x14ac:dyDescent="0.3">
      <c r="A29223" s="1" t="s">
        <v>143</v>
      </c>
      <c r="B29223" s="2"/>
      <c r="C29223" s="2"/>
      <c r="D29223" s="2"/>
      <c r="E29223" s="2"/>
      <c r="F29223" s="2"/>
      <c r="G29223" s="2"/>
      <c r="H29223" s="2"/>
      <c r="I29223" s="2"/>
      <c r="J29223" s="2"/>
    </row>
    <row r="29224" spans="1:10" ht="14.1" customHeight="1" x14ac:dyDescent="0.25">
      <c r="A29224" s="101" t="s">
        <v>88</v>
      </c>
      <c r="B29224" s="4"/>
      <c r="C29224" s="102" t="s">
        <v>144</v>
      </c>
      <c r="D29224" s="107"/>
      <c r="E29224" s="107"/>
      <c r="F29224" s="107"/>
      <c r="G29224" s="107"/>
      <c r="H29224" s="107"/>
      <c r="I29224" s="107"/>
      <c r="J29224" s="103"/>
    </row>
    <row r="29225" spans="1:10" ht="15" customHeight="1" x14ac:dyDescent="0.25">
      <c r="A29225" s="11"/>
      <c r="B29225" s="7"/>
      <c r="C29225" s="108" t="s">
        <v>145</v>
      </c>
      <c r="D29225" s="109"/>
      <c r="E29225" s="109"/>
      <c r="F29225" s="110"/>
      <c r="G29225" s="111" t="s">
        <v>146</v>
      </c>
      <c r="H29225" s="109"/>
      <c r="I29225" s="109"/>
      <c r="J29225" s="112"/>
    </row>
    <row r="29226" spans="1:10" ht="14.1" customHeight="1" x14ac:dyDescent="0.25">
      <c r="A29226" s="11"/>
      <c r="B29226" s="7"/>
      <c r="C29226" s="108" t="s">
        <v>150</v>
      </c>
      <c r="D29226" s="109"/>
      <c r="E29226" s="109"/>
      <c r="F29226" s="110"/>
      <c r="G29226" s="111" t="s">
        <v>150</v>
      </c>
      <c r="H29226" s="109"/>
      <c r="I29226" s="109"/>
      <c r="J29226" s="112"/>
    </row>
    <row r="29227" spans="1:10" ht="15" customHeight="1" thickBot="1" x14ac:dyDescent="0.3">
      <c r="A29227" s="13"/>
      <c r="B29227" s="104"/>
      <c r="C29227" s="105" t="s">
        <v>151</v>
      </c>
      <c r="D29227" s="75" t="s">
        <v>152</v>
      </c>
      <c r="E29227" s="75" t="s">
        <v>153</v>
      </c>
      <c r="F29227" s="75" t="s">
        <v>154</v>
      </c>
      <c r="G29227" s="75" t="s">
        <v>151</v>
      </c>
      <c r="H29227" s="75" t="s">
        <v>152</v>
      </c>
      <c r="I29227" s="75" t="s">
        <v>153</v>
      </c>
      <c r="J29227" s="76" t="s">
        <v>154</v>
      </c>
    </row>
    <row r="29228" spans="1:10" ht="14.1" customHeight="1" x14ac:dyDescent="0.25">
      <c r="A29228" s="3" t="s">
        <v>36</v>
      </c>
      <c r="B29228" s="23" t="s">
        <v>37</v>
      </c>
      <c r="C29228" s="24">
        <v>1</v>
      </c>
      <c r="D29228" s="26">
        <v>1</v>
      </c>
      <c r="E29228" s="26">
        <v>1</v>
      </c>
      <c r="F29228" s="26">
        <v>1</v>
      </c>
      <c r="G29228" s="26">
        <v>1</v>
      </c>
      <c r="H29228" s="26">
        <v>1</v>
      </c>
      <c r="I29228" s="26">
        <v>1</v>
      </c>
      <c r="J29228" s="63">
        <v>1</v>
      </c>
    </row>
    <row r="29229" spans="1:10" ht="14.1" customHeight="1" x14ac:dyDescent="0.25">
      <c r="A29229" s="11"/>
      <c r="B29229" s="9" t="s">
        <v>63</v>
      </c>
      <c r="C29229" s="29">
        <v>1</v>
      </c>
      <c r="D29229" s="31">
        <v>1</v>
      </c>
      <c r="E29229" s="31">
        <v>1</v>
      </c>
      <c r="F29229" s="31">
        <v>1</v>
      </c>
      <c r="G29229" s="31">
        <v>0</v>
      </c>
      <c r="H29229" s="31">
        <v>0</v>
      </c>
      <c r="I29229" s="31">
        <v>0</v>
      </c>
      <c r="J29229" s="35">
        <v>0</v>
      </c>
    </row>
    <row r="29230" spans="1:10" ht="14.1" customHeight="1" x14ac:dyDescent="0.25">
      <c r="A29230" s="11"/>
      <c r="B29230" s="9" t="s">
        <v>64</v>
      </c>
      <c r="C29230" s="29">
        <v>0</v>
      </c>
      <c r="D29230" s="31">
        <v>0</v>
      </c>
      <c r="E29230" s="31">
        <v>0</v>
      </c>
      <c r="F29230" s="31">
        <v>0</v>
      </c>
      <c r="G29230" s="31">
        <v>1</v>
      </c>
      <c r="H29230" s="31">
        <v>1</v>
      </c>
      <c r="I29230" s="31">
        <v>1</v>
      </c>
      <c r="J29230" s="35">
        <v>1</v>
      </c>
    </row>
    <row r="29231" spans="1:10" ht="14.1" customHeight="1" x14ac:dyDescent="0.25">
      <c r="A29231" s="11"/>
      <c r="B29231" s="9" t="s">
        <v>65</v>
      </c>
      <c r="C29231" s="29">
        <v>1</v>
      </c>
      <c r="D29231" s="31">
        <v>0</v>
      </c>
      <c r="E29231" s="31">
        <v>0</v>
      </c>
      <c r="F29231" s="31">
        <v>0</v>
      </c>
      <c r="G29231" s="31">
        <v>1</v>
      </c>
      <c r="H29231" s="31">
        <v>0</v>
      </c>
      <c r="I29231" s="31">
        <v>0</v>
      </c>
      <c r="J29231" s="35">
        <v>0</v>
      </c>
    </row>
    <row r="29232" spans="1:10" ht="14.1" customHeight="1" x14ac:dyDescent="0.25">
      <c r="A29232" s="11"/>
      <c r="B29232" s="9" t="s">
        <v>66</v>
      </c>
      <c r="C29232" s="29">
        <v>0</v>
      </c>
      <c r="D29232" s="31">
        <v>1</v>
      </c>
      <c r="E29232" s="31">
        <v>0</v>
      </c>
      <c r="F29232" s="31">
        <v>0</v>
      </c>
      <c r="G29232" s="31">
        <v>0</v>
      </c>
      <c r="H29232" s="31">
        <v>1</v>
      </c>
      <c r="I29232" s="31">
        <v>0</v>
      </c>
      <c r="J29232" s="35">
        <v>0</v>
      </c>
    </row>
    <row r="29233" spans="1:10" ht="14.1" customHeight="1" x14ac:dyDescent="0.25">
      <c r="A29233" s="11"/>
      <c r="B29233" s="9" t="s">
        <v>67</v>
      </c>
      <c r="C29233" s="29">
        <v>0</v>
      </c>
      <c r="D29233" s="31">
        <v>0</v>
      </c>
      <c r="E29233" s="31">
        <v>1</v>
      </c>
      <c r="F29233" s="31">
        <v>0</v>
      </c>
      <c r="G29233" s="31">
        <v>0</v>
      </c>
      <c r="H29233" s="31">
        <v>0</v>
      </c>
      <c r="I29233" s="31">
        <v>1</v>
      </c>
      <c r="J29233" s="35">
        <v>0</v>
      </c>
    </row>
    <row r="29234" spans="1:10" ht="14.1" customHeight="1" x14ac:dyDescent="0.25">
      <c r="A29234" s="11"/>
      <c r="B29234" s="9" t="s">
        <v>68</v>
      </c>
      <c r="C29234" s="29">
        <v>0</v>
      </c>
      <c r="D29234" s="31">
        <v>0</v>
      </c>
      <c r="E29234" s="31">
        <v>0</v>
      </c>
      <c r="F29234" s="31">
        <v>1</v>
      </c>
      <c r="G29234" s="31">
        <v>0</v>
      </c>
      <c r="H29234" s="31">
        <v>0</v>
      </c>
      <c r="I29234" s="31">
        <v>0</v>
      </c>
      <c r="J29234" s="35">
        <v>1</v>
      </c>
    </row>
    <row r="29235" spans="1:10" ht="24" customHeight="1" x14ac:dyDescent="0.25">
      <c r="A29235" s="11"/>
      <c r="B29235" s="9" t="s">
        <v>69</v>
      </c>
      <c r="C29235" s="29">
        <v>1</v>
      </c>
      <c r="D29235" s="31">
        <v>0</v>
      </c>
      <c r="E29235" s="31">
        <v>0</v>
      </c>
      <c r="F29235" s="31">
        <v>0</v>
      </c>
      <c r="G29235" s="31">
        <v>0</v>
      </c>
      <c r="H29235" s="31">
        <v>0</v>
      </c>
      <c r="I29235" s="31">
        <v>0</v>
      </c>
      <c r="J29235" s="35">
        <v>0</v>
      </c>
    </row>
    <row r="29236" spans="1:10" ht="24" customHeight="1" x14ac:dyDescent="0.25">
      <c r="A29236" s="11"/>
      <c r="B29236" s="9" t="s">
        <v>70</v>
      </c>
      <c r="C29236" s="29">
        <v>0</v>
      </c>
      <c r="D29236" s="31">
        <v>1</v>
      </c>
      <c r="E29236" s="31">
        <v>0</v>
      </c>
      <c r="F29236" s="31">
        <v>0</v>
      </c>
      <c r="G29236" s="31">
        <v>0</v>
      </c>
      <c r="H29236" s="31">
        <v>0</v>
      </c>
      <c r="I29236" s="31">
        <v>0</v>
      </c>
      <c r="J29236" s="35">
        <v>0</v>
      </c>
    </row>
    <row r="29237" spans="1:10" ht="24" customHeight="1" x14ac:dyDescent="0.25">
      <c r="A29237" s="11"/>
      <c r="B29237" s="9" t="s">
        <v>71</v>
      </c>
      <c r="C29237" s="29">
        <v>0</v>
      </c>
      <c r="D29237" s="31">
        <v>0</v>
      </c>
      <c r="E29237" s="31">
        <v>1</v>
      </c>
      <c r="F29237" s="31">
        <v>0</v>
      </c>
      <c r="G29237" s="31">
        <v>0</v>
      </c>
      <c r="H29237" s="31">
        <v>0</v>
      </c>
      <c r="I29237" s="31">
        <v>0</v>
      </c>
      <c r="J29237" s="35">
        <v>0</v>
      </c>
    </row>
    <row r="29238" spans="1:10" ht="24" customHeight="1" x14ac:dyDescent="0.25">
      <c r="A29238" s="11"/>
      <c r="B29238" s="9" t="s">
        <v>72</v>
      </c>
      <c r="C29238" s="29">
        <v>0</v>
      </c>
      <c r="D29238" s="31">
        <v>0</v>
      </c>
      <c r="E29238" s="31">
        <v>0</v>
      </c>
      <c r="F29238" s="31">
        <v>1</v>
      </c>
      <c r="G29238" s="31">
        <v>0</v>
      </c>
      <c r="H29238" s="31">
        <v>0</v>
      </c>
      <c r="I29238" s="31">
        <v>0</v>
      </c>
      <c r="J29238" s="35">
        <v>0</v>
      </c>
    </row>
    <row r="29239" spans="1:10" ht="24" customHeight="1" x14ac:dyDescent="0.25">
      <c r="A29239" s="11"/>
      <c r="B29239" s="9" t="s">
        <v>73</v>
      </c>
      <c r="C29239" s="29">
        <v>0</v>
      </c>
      <c r="D29239" s="31">
        <v>0</v>
      </c>
      <c r="E29239" s="31">
        <v>0</v>
      </c>
      <c r="F29239" s="31">
        <v>0</v>
      </c>
      <c r="G29239" s="31">
        <v>1</v>
      </c>
      <c r="H29239" s="31">
        <v>0</v>
      </c>
      <c r="I29239" s="31">
        <v>0</v>
      </c>
      <c r="J29239" s="35">
        <v>0</v>
      </c>
    </row>
    <row r="29240" spans="1:10" ht="24" customHeight="1" x14ac:dyDescent="0.25">
      <c r="A29240" s="11"/>
      <c r="B29240" s="9" t="s">
        <v>74</v>
      </c>
      <c r="C29240" s="29">
        <v>0</v>
      </c>
      <c r="D29240" s="31">
        <v>0</v>
      </c>
      <c r="E29240" s="31">
        <v>0</v>
      </c>
      <c r="F29240" s="31">
        <v>0</v>
      </c>
      <c r="G29240" s="31">
        <v>0</v>
      </c>
      <c r="H29240" s="31">
        <v>1</v>
      </c>
      <c r="I29240" s="31">
        <v>0</v>
      </c>
      <c r="J29240" s="35">
        <v>0</v>
      </c>
    </row>
    <row r="29241" spans="1:10" ht="24" customHeight="1" x14ac:dyDescent="0.25">
      <c r="A29241" s="11"/>
      <c r="B29241" s="9" t="s">
        <v>75</v>
      </c>
      <c r="C29241" s="29">
        <v>0</v>
      </c>
      <c r="D29241" s="31">
        <v>0</v>
      </c>
      <c r="E29241" s="31">
        <v>0</v>
      </c>
      <c r="F29241" s="31">
        <v>0</v>
      </c>
      <c r="G29241" s="31">
        <v>0</v>
      </c>
      <c r="H29241" s="31">
        <v>0</v>
      </c>
      <c r="I29241" s="31">
        <v>1</v>
      </c>
      <c r="J29241" s="35">
        <v>0</v>
      </c>
    </row>
    <row r="29242" spans="1:10" ht="24" customHeight="1" thickBot="1" x14ac:dyDescent="0.3">
      <c r="A29242" s="13"/>
      <c r="B29242" s="14" t="s">
        <v>76</v>
      </c>
      <c r="C29242" s="38">
        <v>0</v>
      </c>
      <c r="D29242" s="40">
        <v>0</v>
      </c>
      <c r="E29242" s="40">
        <v>0</v>
      </c>
      <c r="F29242" s="40">
        <v>0</v>
      </c>
      <c r="G29242" s="40">
        <v>0</v>
      </c>
      <c r="H29242" s="40">
        <v>0</v>
      </c>
      <c r="I29242" s="40">
        <v>0</v>
      </c>
      <c r="J29242" s="66">
        <v>1</v>
      </c>
    </row>
    <row r="29244" spans="1:10" ht="20.100000000000001" customHeight="1" thickBot="1" x14ac:dyDescent="0.3">
      <c r="A29244" s="16" t="s">
        <v>147</v>
      </c>
      <c r="B29244" s="17"/>
      <c r="C29244" s="17"/>
      <c r="D29244" s="17"/>
      <c r="E29244" s="17"/>
      <c r="F29244" s="17"/>
      <c r="G29244" s="17"/>
    </row>
    <row r="29245" spans="1:10" ht="15" customHeight="1" x14ac:dyDescent="0.25">
      <c r="A29245" s="101" t="s">
        <v>144</v>
      </c>
      <c r="B29245" s="113" t="s">
        <v>150</v>
      </c>
      <c r="C29245" s="68" t="s">
        <v>148</v>
      </c>
      <c r="D29245" s="69" t="s">
        <v>90</v>
      </c>
      <c r="E29245" s="69" t="s">
        <v>91</v>
      </c>
      <c r="F29245" s="70" t="s">
        <v>93</v>
      </c>
      <c r="G29245" s="71"/>
    </row>
    <row r="29246" spans="1:10" ht="15" customHeight="1" thickBot="1" x14ac:dyDescent="0.3">
      <c r="A29246" s="91"/>
      <c r="B29246" s="37"/>
      <c r="C29246" s="73"/>
      <c r="D29246" s="74"/>
      <c r="E29246" s="74"/>
      <c r="F29246" s="75" t="s">
        <v>94</v>
      </c>
      <c r="G29246" s="76" t="s">
        <v>95</v>
      </c>
    </row>
    <row r="29247" spans="1:10" ht="14.1" customHeight="1" x14ac:dyDescent="0.25">
      <c r="A29247" s="3" t="s">
        <v>145</v>
      </c>
      <c r="B29247" s="23" t="s">
        <v>151</v>
      </c>
      <c r="C29247" s="106">
        <v>0.29938231370241974</v>
      </c>
      <c r="D29247" s="53">
        <v>5.0209582978623926E-3</v>
      </c>
      <c r="E29247" s="53">
        <v>446.08348920116617</v>
      </c>
      <c r="F29247" s="53">
        <v>0.28951464346063177</v>
      </c>
      <c r="G29247" s="54">
        <v>0.30924998394420772</v>
      </c>
    </row>
    <row r="29248" spans="1:10" ht="14.1" customHeight="1" x14ac:dyDescent="0.25">
      <c r="A29248" s="28"/>
      <c r="B29248" s="9" t="s">
        <v>152</v>
      </c>
      <c r="C29248" s="64">
        <v>0.27541381861394187</v>
      </c>
      <c r="D29248" s="55">
        <v>4.6271043738325395E-3</v>
      </c>
      <c r="E29248" s="55">
        <v>443.30082037908221</v>
      </c>
      <c r="F29248" s="55">
        <v>0.26632003270007754</v>
      </c>
      <c r="G29248" s="56">
        <v>0.28450760452780621</v>
      </c>
    </row>
    <row r="29249" spans="1:7" ht="14.1" customHeight="1" x14ac:dyDescent="0.25">
      <c r="A29249" s="28"/>
      <c r="B29249" s="9" t="s">
        <v>153</v>
      </c>
      <c r="C29249" s="64">
        <v>0.22265705186669024</v>
      </c>
      <c r="D29249" s="55">
        <v>4.513458951708329E-3</v>
      </c>
      <c r="E29249" s="55">
        <v>443.42231058668841</v>
      </c>
      <c r="F29249" s="55">
        <v>0.21378662333585829</v>
      </c>
      <c r="G29249" s="56">
        <v>0.23152748039752219</v>
      </c>
    </row>
    <row r="29250" spans="1:7" ht="14.1" customHeight="1" x14ac:dyDescent="0.25">
      <c r="A29250" s="114"/>
      <c r="B29250" s="115" t="s">
        <v>154</v>
      </c>
      <c r="C29250" s="116">
        <v>0.17063843915280663</v>
      </c>
      <c r="D29250" s="117">
        <v>4.4806448170548203E-3</v>
      </c>
      <c r="E29250" s="117">
        <v>441.53405849069674</v>
      </c>
      <c r="F29250" s="117">
        <v>0.16183239810190403</v>
      </c>
      <c r="G29250" s="118">
        <v>0.17944448020370923</v>
      </c>
    </row>
    <row r="29251" spans="1:7" ht="14.1" customHeight="1" x14ac:dyDescent="0.25">
      <c r="A29251" s="119" t="s">
        <v>146</v>
      </c>
      <c r="B29251" s="120" t="s">
        <v>151</v>
      </c>
      <c r="C29251" s="121">
        <v>0.285524606350951</v>
      </c>
      <c r="D29251" s="122">
        <v>5.180088253000913E-3</v>
      </c>
      <c r="E29251" s="122">
        <v>445.49277687232501</v>
      </c>
      <c r="F29251" s="122">
        <v>0.27534416189055916</v>
      </c>
      <c r="G29251" s="123">
        <v>0.29570505081134285</v>
      </c>
    </row>
    <row r="29252" spans="1:7" ht="14.1" customHeight="1" x14ac:dyDescent="0.25">
      <c r="A29252" s="28"/>
      <c r="B29252" s="9" t="s">
        <v>152</v>
      </c>
      <c r="C29252" s="64">
        <v>0.26343447834491018</v>
      </c>
      <c r="D29252" s="55">
        <v>4.8313024813819282E-3</v>
      </c>
      <c r="E29252" s="55">
        <v>446.07533837438353</v>
      </c>
      <c r="F29252" s="55">
        <v>0.25393953748577275</v>
      </c>
      <c r="G29252" s="56">
        <v>0.27292941920404762</v>
      </c>
    </row>
    <row r="29253" spans="1:7" ht="14.1" customHeight="1" x14ac:dyDescent="0.25">
      <c r="A29253" s="28"/>
      <c r="B29253" s="9" t="s">
        <v>153</v>
      </c>
      <c r="C29253" s="64">
        <v>0.24831285225108246</v>
      </c>
      <c r="D29253" s="55">
        <v>4.5135738354197541E-3</v>
      </c>
      <c r="E29253" s="55">
        <v>443.37417798847861</v>
      </c>
      <c r="F29253" s="55">
        <v>0.2394421953005138</v>
      </c>
      <c r="G29253" s="56">
        <v>0.25718350920165112</v>
      </c>
    </row>
    <row r="29254" spans="1:7" ht="14.1" customHeight="1" thickBot="1" x14ac:dyDescent="0.3">
      <c r="A29254" s="91"/>
      <c r="B29254" s="14" t="s">
        <v>154</v>
      </c>
      <c r="C29254" s="65">
        <v>0.18520806795966971</v>
      </c>
      <c r="D29254" s="57">
        <v>4.3478471644140277E-3</v>
      </c>
      <c r="E29254" s="57">
        <v>439.49184488717162</v>
      </c>
      <c r="F29254" s="57">
        <v>0.17666291180918511</v>
      </c>
      <c r="G29254" s="58">
        <v>0.1937532241101543</v>
      </c>
    </row>
    <row r="29255" spans="1:7" ht="15" customHeight="1" x14ac:dyDescent="0.25">
      <c r="A29255" s="42" t="s">
        <v>388</v>
      </c>
      <c r="B29255" s="43"/>
      <c r="C29255" s="43"/>
      <c r="D29255" s="43"/>
      <c r="E29255" s="43"/>
      <c r="F29255" s="43"/>
      <c r="G29255" s="4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G1057"/>
  <sheetViews>
    <sheetView tabSelected="1" zoomScale="142" zoomScaleNormal="142" workbookViewId="0">
      <selection activeCell="B5" sqref="B5"/>
    </sheetView>
  </sheetViews>
  <sheetFormatPr defaultRowHeight="15" x14ac:dyDescent="0.25"/>
  <cols>
    <col min="5" max="5" width="13.85546875" customWidth="1"/>
  </cols>
  <sheetData>
    <row r="1" spans="1:7" ht="26.25" x14ac:dyDescent="0.4">
      <c r="A1" s="125" t="s">
        <v>406</v>
      </c>
    </row>
    <row r="2" spans="1:7" ht="16.5" x14ac:dyDescent="0.25">
      <c r="G2" t="s">
        <v>1</v>
      </c>
    </row>
    <row r="3" spans="1:7" ht="16.5" x14ac:dyDescent="0.25">
      <c r="B3" t="s">
        <v>407</v>
      </c>
      <c r="G3" t="s">
        <v>141</v>
      </c>
    </row>
    <row r="4" spans="1:7" ht="16.5" x14ac:dyDescent="0.25">
      <c r="B4" s="130" t="s">
        <v>408</v>
      </c>
      <c r="G4" t="s">
        <v>53</v>
      </c>
    </row>
    <row r="5" spans="1:7" x14ac:dyDescent="0.25">
      <c r="B5" s="124"/>
    </row>
    <row r="7" spans="1:7" x14ac:dyDescent="0.25">
      <c r="A7" s="126" t="s">
        <v>402</v>
      </c>
      <c r="B7" s="126" t="s">
        <v>403</v>
      </c>
      <c r="C7" s="129"/>
      <c r="D7" s="126" t="s">
        <v>403</v>
      </c>
      <c r="E7" s="126" t="s">
        <v>404</v>
      </c>
    </row>
    <row r="8" spans="1:7" x14ac:dyDescent="0.25">
      <c r="A8" s="127">
        <f>ROWS($A$8:A8)</f>
        <v>1</v>
      </c>
      <c r="B8" s="124">
        <f t="array" ref="B8">SMALL(IF(all!$A$1:$A$35000=$A$1,ROW(all!$A$1:$A$35000)),A8)</f>
        <v>27</v>
      </c>
      <c r="C8" s="129" t="s">
        <v>401</v>
      </c>
      <c r="D8" s="124">
        <f>_xlfn.AGGREGATE(15,6,ROW(all!$A$1:$A$35000)/(all!$A$1:$A$35000=$A$1),A8)</f>
        <v>27</v>
      </c>
      <c r="E8" s="128" t="str">
        <f>HYPERLINK("#all!A"&amp;D8)</f>
        <v>#all!A27</v>
      </c>
    </row>
    <row r="9" spans="1:7" x14ac:dyDescent="0.25">
      <c r="A9" s="127">
        <f>ROWS($A$8:A9)</f>
        <v>2</v>
      </c>
      <c r="B9" s="124">
        <f t="array" ref="B9">SMALL(IF(all!$A$1:$A$35000=$A$1,ROW(all!$A$1:$A$35000)),A9)</f>
        <v>45</v>
      </c>
      <c r="C9" s="129" t="s">
        <v>401</v>
      </c>
      <c r="D9" s="124">
        <f>_xlfn.AGGREGATE(15,6,ROW(all!$A$1:$A$35000)/(all!$A$1:$A$35000=$A$1),A9)</f>
        <v>45</v>
      </c>
      <c r="E9" s="128" t="str">
        <f t="shared" ref="E9:E264" si="0">HYPERLINK("#all!A"&amp;D9)</f>
        <v>#all!A45</v>
      </c>
    </row>
    <row r="10" spans="1:7" x14ac:dyDescent="0.25">
      <c r="A10" s="127">
        <f>ROWS($A$8:A10)</f>
        <v>3</v>
      </c>
      <c r="B10" s="124">
        <f t="array" ref="B10">SMALL(IF(all!$A$1:$A$35000=$A$1,ROW(all!$A$1:$A$35000)),A10)</f>
        <v>60</v>
      </c>
      <c r="C10" s="129" t="s">
        <v>401</v>
      </c>
      <c r="D10" s="124">
        <f>_xlfn.AGGREGATE(15,6,ROW(all!$A$1:$A$35000)/(all!$A$1:$A$35000=$A$1),A10)</f>
        <v>60</v>
      </c>
      <c r="E10" s="128" t="str">
        <f t="shared" si="0"/>
        <v>#all!A60</v>
      </c>
    </row>
    <row r="11" spans="1:7" x14ac:dyDescent="0.25">
      <c r="A11" s="127">
        <f>ROWS($A$8:A11)</f>
        <v>4</v>
      </c>
      <c r="B11" s="124">
        <f t="array" ref="B11">SMALL(IF(all!$A$1:$A$35000=$A$1,ROW(all!$A$1:$A$35000)),A11)</f>
        <v>78</v>
      </c>
      <c r="C11" s="129" t="s">
        <v>401</v>
      </c>
      <c r="D11" s="124">
        <f>_xlfn.AGGREGATE(15,6,ROW(all!$A$1:$A$35000)/(all!$A$1:$A$35000=$A$1),A11)</f>
        <v>78</v>
      </c>
      <c r="E11" s="128" t="str">
        <f t="shared" si="0"/>
        <v>#all!A78</v>
      </c>
    </row>
    <row r="12" spans="1:7" x14ac:dyDescent="0.25">
      <c r="A12" s="127">
        <f>ROWS($A$8:A12)</f>
        <v>5</v>
      </c>
      <c r="B12" s="124">
        <f t="array" ref="B12">SMALL(IF(all!$A$1:$A$35000=$A$1,ROW(all!$A$1:$A$35000)),A12)</f>
        <v>96</v>
      </c>
      <c r="C12" s="129" t="s">
        <v>401</v>
      </c>
      <c r="D12" s="124">
        <f>_xlfn.AGGREGATE(15,6,ROW(all!$A$1:$A$35000)/(all!$A$1:$A$35000=$A$1),A12)</f>
        <v>96</v>
      </c>
      <c r="E12" s="128" t="str">
        <f t="shared" si="0"/>
        <v>#all!A96</v>
      </c>
    </row>
    <row r="13" spans="1:7" x14ac:dyDescent="0.25">
      <c r="A13" s="127">
        <f>ROWS($A$8:A13)</f>
        <v>6</v>
      </c>
      <c r="B13" s="124">
        <f t="array" ref="B13">SMALL(IF(all!$A$1:$A$35000=$A$1,ROW(all!$A$1:$A$35000)),A13)</f>
        <v>114</v>
      </c>
      <c r="C13" s="129" t="s">
        <v>401</v>
      </c>
      <c r="D13" s="124">
        <f>_xlfn.AGGREGATE(15,6,ROW(all!$A$1:$A$35000)/(all!$A$1:$A$35000=$A$1),A13)</f>
        <v>114</v>
      </c>
      <c r="E13" s="128" t="str">
        <f t="shared" si="0"/>
        <v>#all!A114</v>
      </c>
    </row>
    <row r="14" spans="1:7" x14ac:dyDescent="0.25">
      <c r="A14" s="127">
        <f>ROWS($A$8:A14)</f>
        <v>7</v>
      </c>
      <c r="B14" s="124">
        <f t="array" ref="B14">SMALL(IF(all!$A$1:$A$35000=$A$1,ROW(all!$A$1:$A$35000)),A14)</f>
        <v>173</v>
      </c>
      <c r="C14" s="129" t="s">
        <v>401</v>
      </c>
      <c r="D14" s="124">
        <f>_xlfn.AGGREGATE(15,6,ROW(all!$A$1:$A$35000)/(all!$A$1:$A$35000=$A$1),A14)</f>
        <v>173</v>
      </c>
      <c r="E14" s="128" t="str">
        <f t="shared" si="0"/>
        <v>#all!A173</v>
      </c>
    </row>
    <row r="15" spans="1:7" x14ac:dyDescent="0.25">
      <c r="A15" s="127">
        <f>ROWS($A$8:A15)</f>
        <v>8</v>
      </c>
      <c r="B15" s="124">
        <f t="array" ref="B15">SMALL(IF(all!$A$1:$A$35000=$A$1,ROW(all!$A$1:$A$35000)),A15)</f>
        <v>202</v>
      </c>
      <c r="C15" s="129" t="s">
        <v>401</v>
      </c>
      <c r="D15" s="124">
        <f>_xlfn.AGGREGATE(15,6,ROW(all!$A$1:$A$35000)/(all!$A$1:$A$35000=$A$1),A15)</f>
        <v>202</v>
      </c>
      <c r="E15" s="128" t="str">
        <f t="shared" si="0"/>
        <v>#all!A202</v>
      </c>
    </row>
    <row r="16" spans="1:7" x14ac:dyDescent="0.25">
      <c r="A16" s="127">
        <f>ROWS($A$8:A16)</f>
        <v>9</v>
      </c>
      <c r="B16" s="124">
        <f t="array" ref="B16">SMALL(IF(all!$A$1:$A$35000=$A$1,ROW(all!$A$1:$A$35000)),A16)</f>
        <v>231</v>
      </c>
      <c r="C16" s="129" t="s">
        <v>401</v>
      </c>
      <c r="D16" s="124">
        <f>_xlfn.AGGREGATE(15,6,ROW(all!$A$1:$A$35000)/(all!$A$1:$A$35000=$A$1),A16)</f>
        <v>231</v>
      </c>
      <c r="E16" s="128" t="str">
        <f t="shared" si="0"/>
        <v>#all!A231</v>
      </c>
    </row>
    <row r="17" spans="1:5" x14ac:dyDescent="0.25">
      <c r="A17" s="127">
        <f>ROWS($A$8:A17)</f>
        <v>10</v>
      </c>
      <c r="B17" s="124">
        <f t="array" ref="B17">SMALL(IF(all!$A$1:$A$35000=$A$1,ROW(all!$A$1:$A$35000)),A17)</f>
        <v>260</v>
      </c>
      <c r="C17" s="129" t="s">
        <v>401</v>
      </c>
      <c r="D17" s="124">
        <f>_xlfn.AGGREGATE(15,6,ROW(all!$A$1:$A$35000)/(all!$A$1:$A$35000=$A$1),A17)</f>
        <v>260</v>
      </c>
      <c r="E17" s="128" t="str">
        <f t="shared" si="0"/>
        <v>#all!A260</v>
      </c>
    </row>
    <row r="18" spans="1:5" x14ac:dyDescent="0.25">
      <c r="A18" s="127">
        <f>ROWS($A$8:A18)</f>
        <v>11</v>
      </c>
      <c r="B18" s="124">
        <f t="array" ref="B18">SMALL(IF(all!$A$1:$A$35000=$A$1,ROW(all!$A$1:$A$35000)),A18)</f>
        <v>289</v>
      </c>
      <c r="C18" s="129" t="s">
        <v>401</v>
      </c>
      <c r="D18" s="124">
        <f>_xlfn.AGGREGATE(15,6,ROW(all!$A$1:$A$35000)/(all!$A$1:$A$35000=$A$1),A18)</f>
        <v>289</v>
      </c>
      <c r="E18" s="128" t="str">
        <f t="shared" si="0"/>
        <v>#all!A289</v>
      </c>
    </row>
    <row r="19" spans="1:5" x14ac:dyDescent="0.25">
      <c r="A19" s="127">
        <f>ROWS($A$8:A19)</f>
        <v>12</v>
      </c>
      <c r="B19" s="124">
        <f t="array" ref="B19">SMALL(IF(all!$A$1:$A$35000=$A$1,ROW(all!$A$1:$A$35000)),A19)</f>
        <v>318</v>
      </c>
      <c r="C19" s="129" t="s">
        <v>401</v>
      </c>
      <c r="D19" s="124">
        <f>_xlfn.AGGREGATE(15,6,ROW(all!$A$1:$A$35000)/(all!$A$1:$A$35000=$A$1),A19)</f>
        <v>318</v>
      </c>
      <c r="E19" s="128" t="str">
        <f t="shared" si="0"/>
        <v>#all!A318</v>
      </c>
    </row>
    <row r="20" spans="1:5" x14ac:dyDescent="0.25">
      <c r="A20" s="127">
        <f>ROWS($A$8:A20)</f>
        <v>13</v>
      </c>
      <c r="B20" s="124">
        <f t="array" ref="B20">SMALL(IF(all!$A$1:$A$35000=$A$1,ROW(all!$A$1:$A$35000)),A20)</f>
        <v>347</v>
      </c>
      <c r="C20" s="129" t="s">
        <v>401</v>
      </c>
      <c r="D20" s="124">
        <f>_xlfn.AGGREGATE(15,6,ROW(all!$A$1:$A$35000)/(all!$A$1:$A$35000=$A$1),A20)</f>
        <v>347</v>
      </c>
      <c r="E20" s="128" t="str">
        <f t="shared" si="0"/>
        <v>#all!A347</v>
      </c>
    </row>
    <row r="21" spans="1:5" x14ac:dyDescent="0.25">
      <c r="A21" s="127">
        <f>ROWS($A$8:A21)</f>
        <v>14</v>
      </c>
      <c r="B21" s="124">
        <f t="array" ref="B21">SMALL(IF(all!$A$1:$A$35000=$A$1,ROW(all!$A$1:$A$35000)),A21)</f>
        <v>376</v>
      </c>
      <c r="C21" s="129" t="s">
        <v>401</v>
      </c>
      <c r="D21" s="124">
        <f>_xlfn.AGGREGATE(15,6,ROW(all!$A$1:$A$35000)/(all!$A$1:$A$35000=$A$1),A21)</f>
        <v>376</v>
      </c>
      <c r="E21" s="128" t="str">
        <f t="shared" si="0"/>
        <v>#all!A376</v>
      </c>
    </row>
    <row r="22" spans="1:5" x14ac:dyDescent="0.25">
      <c r="A22" s="127">
        <f>ROWS($A$8:A22)</f>
        <v>15</v>
      </c>
      <c r="B22" s="124">
        <f t="array" ref="B22">SMALL(IF(all!$A$1:$A$35000=$A$1,ROW(all!$A$1:$A$35000)),A22)</f>
        <v>405</v>
      </c>
      <c r="C22" s="129" t="s">
        <v>401</v>
      </c>
      <c r="D22" s="124">
        <f>_xlfn.AGGREGATE(15,6,ROW(all!$A$1:$A$35000)/(all!$A$1:$A$35000=$A$1),A22)</f>
        <v>405</v>
      </c>
      <c r="E22" s="128" t="str">
        <f t="shared" si="0"/>
        <v>#all!A405</v>
      </c>
    </row>
    <row r="23" spans="1:5" x14ac:dyDescent="0.25">
      <c r="A23" s="127">
        <f>ROWS($A$8:A23)</f>
        <v>16</v>
      </c>
      <c r="B23" s="124">
        <f t="array" ref="B23">SMALL(IF(all!$A$1:$A$35000=$A$1,ROW(all!$A$1:$A$35000)),A23)</f>
        <v>434</v>
      </c>
      <c r="C23" s="129" t="s">
        <v>401</v>
      </c>
      <c r="D23" s="124">
        <f>_xlfn.AGGREGATE(15,6,ROW(all!$A$1:$A$35000)/(all!$A$1:$A$35000=$A$1),A23)</f>
        <v>434</v>
      </c>
      <c r="E23" s="128" t="str">
        <f t="shared" si="0"/>
        <v>#all!A434</v>
      </c>
    </row>
    <row r="24" spans="1:5" x14ac:dyDescent="0.25">
      <c r="A24" s="127">
        <f>ROWS($A$8:A24)</f>
        <v>17</v>
      </c>
      <c r="B24" s="124">
        <f t="array" ref="B24">SMALL(IF(all!$A$1:$A$35000=$A$1,ROW(all!$A$1:$A$35000)),A24)</f>
        <v>463</v>
      </c>
      <c r="C24" s="129" t="s">
        <v>401</v>
      </c>
      <c r="D24" s="124">
        <f>_xlfn.AGGREGATE(15,6,ROW(all!$A$1:$A$35000)/(all!$A$1:$A$35000=$A$1),A24)</f>
        <v>463</v>
      </c>
      <c r="E24" s="128" t="str">
        <f t="shared" si="0"/>
        <v>#all!A463</v>
      </c>
    </row>
    <row r="25" spans="1:5" x14ac:dyDescent="0.25">
      <c r="A25" s="127">
        <f>ROWS($A$8:A25)</f>
        <v>18</v>
      </c>
      <c r="B25" s="124">
        <f t="array" ref="B25">SMALL(IF(all!$A$1:$A$35000=$A$1,ROW(all!$A$1:$A$35000)),A25)</f>
        <v>492</v>
      </c>
      <c r="C25" s="129" t="s">
        <v>401</v>
      </c>
      <c r="D25" s="124">
        <f>_xlfn.AGGREGATE(15,6,ROW(all!$A$1:$A$35000)/(all!$A$1:$A$35000=$A$1),A25)</f>
        <v>492</v>
      </c>
      <c r="E25" s="128" t="str">
        <f t="shared" si="0"/>
        <v>#all!A492</v>
      </c>
    </row>
    <row r="26" spans="1:5" x14ac:dyDescent="0.25">
      <c r="A26" s="127">
        <f>ROWS($A$8:A26)</f>
        <v>19</v>
      </c>
      <c r="B26" s="124">
        <f t="array" ref="B26">SMALL(IF(all!$A$1:$A$35000=$A$1,ROW(all!$A$1:$A$35000)),A26)</f>
        <v>525</v>
      </c>
      <c r="C26" s="129" t="s">
        <v>401</v>
      </c>
      <c r="D26" s="124">
        <f>_xlfn.AGGREGATE(15,6,ROW(all!$A$1:$A$35000)/(all!$A$1:$A$35000=$A$1),A26)</f>
        <v>525</v>
      </c>
      <c r="E26" s="128" t="str">
        <f t="shared" si="0"/>
        <v>#all!A525</v>
      </c>
    </row>
    <row r="27" spans="1:5" x14ac:dyDescent="0.25">
      <c r="A27" s="127">
        <f>ROWS($A$8:A27)</f>
        <v>20</v>
      </c>
      <c r="B27" s="124">
        <f t="array" ref="B27">SMALL(IF(all!$A$1:$A$35000=$A$1,ROW(all!$A$1:$A$35000)),A27)</f>
        <v>554</v>
      </c>
      <c r="C27" s="129" t="s">
        <v>401</v>
      </c>
      <c r="D27" s="124">
        <f>_xlfn.AGGREGATE(15,6,ROW(all!$A$1:$A$35000)/(all!$A$1:$A$35000=$A$1),A27)</f>
        <v>554</v>
      </c>
      <c r="E27" s="128" t="str">
        <f t="shared" si="0"/>
        <v>#all!A554</v>
      </c>
    </row>
    <row r="28" spans="1:5" x14ac:dyDescent="0.25">
      <c r="A28" s="127">
        <f>ROWS($A$8:A28)</f>
        <v>21</v>
      </c>
      <c r="B28" s="124">
        <f t="array" ref="B28">SMALL(IF(all!$A$1:$A$35000=$A$1,ROW(all!$A$1:$A$35000)),A28)</f>
        <v>587</v>
      </c>
      <c r="C28" s="129" t="s">
        <v>401</v>
      </c>
      <c r="D28" s="124">
        <f>_xlfn.AGGREGATE(15,6,ROW(all!$A$1:$A$35000)/(all!$A$1:$A$35000=$A$1),A28)</f>
        <v>587</v>
      </c>
      <c r="E28" s="128" t="str">
        <f t="shared" si="0"/>
        <v>#all!A587</v>
      </c>
    </row>
    <row r="29" spans="1:5" x14ac:dyDescent="0.25">
      <c r="A29" s="127">
        <f>ROWS($A$8:A29)</f>
        <v>22</v>
      </c>
      <c r="B29" s="124">
        <f t="array" ref="B29">SMALL(IF(all!$A$1:$A$35000=$A$1,ROW(all!$A$1:$A$35000)),A29)</f>
        <v>642</v>
      </c>
      <c r="C29" s="129" t="s">
        <v>401</v>
      </c>
      <c r="D29" s="124">
        <f>_xlfn.AGGREGATE(15,6,ROW(all!$A$1:$A$35000)/(all!$A$1:$A$35000=$A$1),A29)</f>
        <v>642</v>
      </c>
      <c r="E29" s="128" t="str">
        <f t="shared" si="0"/>
        <v>#all!A642</v>
      </c>
    </row>
    <row r="30" spans="1:5" x14ac:dyDescent="0.25">
      <c r="A30" s="127">
        <f>ROWS($A$8:A30)</f>
        <v>23</v>
      </c>
      <c r="B30" s="124">
        <f t="array" ref="B30">SMALL(IF(all!$A$1:$A$35000=$A$1,ROW(all!$A$1:$A$35000)),A30)</f>
        <v>660</v>
      </c>
      <c r="C30" s="129" t="s">
        <v>401</v>
      </c>
      <c r="D30" s="124">
        <f>_xlfn.AGGREGATE(15,6,ROW(all!$A$1:$A$35000)/(all!$A$1:$A$35000=$A$1),A30)</f>
        <v>660</v>
      </c>
      <c r="E30" s="128" t="str">
        <f t="shared" si="0"/>
        <v>#all!A660</v>
      </c>
    </row>
    <row r="31" spans="1:5" x14ac:dyDescent="0.25">
      <c r="A31" s="127">
        <f>ROWS($A$8:A31)</f>
        <v>24</v>
      </c>
      <c r="B31" s="124">
        <f t="array" ref="B31">SMALL(IF(all!$A$1:$A$35000=$A$1,ROW(all!$A$1:$A$35000)),A31)</f>
        <v>675</v>
      </c>
      <c r="C31" s="129" t="s">
        <v>401</v>
      </c>
      <c r="D31" s="124">
        <f>_xlfn.AGGREGATE(15,6,ROW(all!$A$1:$A$35000)/(all!$A$1:$A$35000=$A$1),A31)</f>
        <v>675</v>
      </c>
      <c r="E31" s="128" t="str">
        <f t="shared" si="0"/>
        <v>#all!A675</v>
      </c>
    </row>
    <row r="32" spans="1:5" x14ac:dyDescent="0.25">
      <c r="A32" s="127">
        <f>ROWS($A$8:A32)</f>
        <v>25</v>
      </c>
      <c r="B32" s="124">
        <f t="array" ref="B32">SMALL(IF(all!$A$1:$A$35000=$A$1,ROW(all!$A$1:$A$35000)),A32)</f>
        <v>693</v>
      </c>
      <c r="C32" s="129" t="s">
        <v>401</v>
      </c>
      <c r="D32" s="124">
        <f>_xlfn.AGGREGATE(15,6,ROW(all!$A$1:$A$35000)/(all!$A$1:$A$35000=$A$1),A32)</f>
        <v>693</v>
      </c>
      <c r="E32" s="128" t="str">
        <f t="shared" si="0"/>
        <v>#all!A693</v>
      </c>
    </row>
    <row r="33" spans="1:5" x14ac:dyDescent="0.25">
      <c r="A33" s="127">
        <f>ROWS($A$8:A33)</f>
        <v>26</v>
      </c>
      <c r="B33" s="124">
        <f t="array" ref="B33">SMALL(IF(all!$A$1:$A$35000=$A$1,ROW(all!$A$1:$A$35000)),A33)</f>
        <v>711</v>
      </c>
      <c r="C33" s="129" t="s">
        <v>401</v>
      </c>
      <c r="D33" s="124">
        <f>_xlfn.AGGREGATE(15,6,ROW(all!$A$1:$A$35000)/(all!$A$1:$A$35000=$A$1),A33)</f>
        <v>711</v>
      </c>
      <c r="E33" s="128" t="str">
        <f t="shared" si="0"/>
        <v>#all!A711</v>
      </c>
    </row>
    <row r="34" spans="1:5" x14ac:dyDescent="0.25">
      <c r="A34" s="127">
        <f>ROWS($A$8:A34)</f>
        <v>27</v>
      </c>
      <c r="B34" s="124">
        <f t="array" ref="B34">SMALL(IF(all!$A$1:$A$35000=$A$1,ROW(all!$A$1:$A$35000)),A34)</f>
        <v>729</v>
      </c>
      <c r="C34" s="129" t="s">
        <v>401</v>
      </c>
      <c r="D34" s="124">
        <f>_xlfn.AGGREGATE(15,6,ROW(all!$A$1:$A$35000)/(all!$A$1:$A$35000=$A$1),A34)</f>
        <v>729</v>
      </c>
      <c r="E34" s="128" t="str">
        <f t="shared" si="0"/>
        <v>#all!A729</v>
      </c>
    </row>
    <row r="35" spans="1:5" x14ac:dyDescent="0.25">
      <c r="A35" s="127">
        <f>ROWS($A$8:A35)</f>
        <v>28</v>
      </c>
      <c r="B35" s="124">
        <f t="array" ref="B35">SMALL(IF(all!$A$1:$A$35000=$A$1,ROW(all!$A$1:$A$35000)),A35)</f>
        <v>780</v>
      </c>
      <c r="C35" s="129" t="s">
        <v>401</v>
      </c>
      <c r="D35" s="124">
        <f>_xlfn.AGGREGATE(15,6,ROW(all!$A$1:$A$35000)/(all!$A$1:$A$35000=$A$1),A35)</f>
        <v>780</v>
      </c>
      <c r="E35" s="128" t="str">
        <f t="shared" si="0"/>
        <v>#all!A780</v>
      </c>
    </row>
    <row r="36" spans="1:5" x14ac:dyDescent="0.25">
      <c r="A36" s="127">
        <f>ROWS($A$8:A36)</f>
        <v>29</v>
      </c>
      <c r="B36" s="124">
        <f t="array" ref="B36">SMALL(IF(all!$A$1:$A$35000=$A$1,ROW(all!$A$1:$A$35000)),A36)</f>
        <v>809</v>
      </c>
      <c r="C36" s="129" t="s">
        <v>401</v>
      </c>
      <c r="D36" s="124">
        <f>_xlfn.AGGREGATE(15,6,ROW(all!$A$1:$A$35000)/(all!$A$1:$A$35000=$A$1),A36)</f>
        <v>809</v>
      </c>
      <c r="E36" s="128" t="str">
        <f t="shared" si="0"/>
        <v>#all!A809</v>
      </c>
    </row>
    <row r="37" spans="1:5" x14ac:dyDescent="0.25">
      <c r="A37" s="127">
        <f>ROWS($A$8:A37)</f>
        <v>30</v>
      </c>
      <c r="B37" s="124">
        <f t="array" ref="B37">SMALL(IF(all!$A$1:$A$35000=$A$1,ROW(all!$A$1:$A$35000)),A37)</f>
        <v>838</v>
      </c>
      <c r="C37" s="129" t="s">
        <v>401</v>
      </c>
      <c r="D37" s="124">
        <f>_xlfn.AGGREGATE(15,6,ROW(all!$A$1:$A$35000)/(all!$A$1:$A$35000=$A$1),A37)</f>
        <v>838</v>
      </c>
      <c r="E37" s="128" t="str">
        <f t="shared" si="0"/>
        <v>#all!A838</v>
      </c>
    </row>
    <row r="38" spans="1:5" x14ac:dyDescent="0.25">
      <c r="A38" s="127">
        <f>ROWS($A$8:A38)</f>
        <v>31</v>
      </c>
      <c r="B38" s="124">
        <f t="array" ref="B38">SMALL(IF(all!$A$1:$A$35000=$A$1,ROW(all!$A$1:$A$35000)),A38)</f>
        <v>867</v>
      </c>
      <c r="C38" s="129" t="s">
        <v>401</v>
      </c>
      <c r="D38" s="124">
        <f>_xlfn.AGGREGATE(15,6,ROW(all!$A$1:$A$35000)/(all!$A$1:$A$35000=$A$1),A38)</f>
        <v>867</v>
      </c>
      <c r="E38" s="128" t="str">
        <f t="shared" si="0"/>
        <v>#all!A867</v>
      </c>
    </row>
    <row r="39" spans="1:5" x14ac:dyDescent="0.25">
      <c r="A39" s="127">
        <f>ROWS($A$8:A39)</f>
        <v>32</v>
      </c>
      <c r="B39" s="124">
        <f t="array" ref="B39">SMALL(IF(all!$A$1:$A$35000=$A$1,ROW(all!$A$1:$A$35000)),A39)</f>
        <v>896</v>
      </c>
      <c r="C39" s="129" t="s">
        <v>401</v>
      </c>
      <c r="D39" s="124">
        <f>_xlfn.AGGREGATE(15,6,ROW(all!$A$1:$A$35000)/(all!$A$1:$A$35000=$A$1),A39)</f>
        <v>896</v>
      </c>
      <c r="E39" s="128" t="str">
        <f t="shared" si="0"/>
        <v>#all!A896</v>
      </c>
    </row>
    <row r="40" spans="1:5" x14ac:dyDescent="0.25">
      <c r="A40" s="127">
        <f>ROWS($A$8:A40)</f>
        <v>33</v>
      </c>
      <c r="B40" s="124">
        <f t="array" ref="B40">SMALL(IF(all!$A$1:$A$35000=$A$1,ROW(all!$A$1:$A$35000)),A40)</f>
        <v>925</v>
      </c>
      <c r="C40" s="129" t="s">
        <v>401</v>
      </c>
      <c r="D40" s="124">
        <f>_xlfn.AGGREGATE(15,6,ROW(all!$A$1:$A$35000)/(all!$A$1:$A$35000=$A$1),A40)</f>
        <v>925</v>
      </c>
      <c r="E40" s="128" t="str">
        <f t="shared" si="0"/>
        <v>#all!A925</v>
      </c>
    </row>
    <row r="41" spans="1:5" x14ac:dyDescent="0.25">
      <c r="A41" s="127">
        <f>ROWS($A$8:A41)</f>
        <v>34</v>
      </c>
      <c r="B41" s="124">
        <f t="array" ref="B41">SMALL(IF(all!$A$1:$A$35000=$A$1,ROW(all!$A$1:$A$35000)),A41)</f>
        <v>954</v>
      </c>
      <c r="C41" s="129" t="s">
        <v>401</v>
      </c>
      <c r="D41" s="124">
        <f>_xlfn.AGGREGATE(15,6,ROW(all!$A$1:$A$35000)/(all!$A$1:$A$35000=$A$1),A41)</f>
        <v>954</v>
      </c>
      <c r="E41" s="128" t="str">
        <f t="shared" si="0"/>
        <v>#all!A954</v>
      </c>
    </row>
    <row r="42" spans="1:5" x14ac:dyDescent="0.25">
      <c r="A42" s="127">
        <f>ROWS($A$8:A42)</f>
        <v>35</v>
      </c>
      <c r="B42" s="124">
        <f t="array" ref="B42">SMALL(IF(all!$A$1:$A$35000=$A$1,ROW(all!$A$1:$A$35000)),A42)</f>
        <v>983</v>
      </c>
      <c r="C42" s="129" t="s">
        <v>401</v>
      </c>
      <c r="D42" s="124">
        <f>_xlfn.AGGREGATE(15,6,ROW(all!$A$1:$A$35000)/(all!$A$1:$A$35000=$A$1),A42)</f>
        <v>983</v>
      </c>
      <c r="E42" s="128" t="str">
        <f t="shared" si="0"/>
        <v>#all!A983</v>
      </c>
    </row>
    <row r="43" spans="1:5" x14ac:dyDescent="0.25">
      <c r="A43" s="127">
        <f>ROWS($A$8:A43)</f>
        <v>36</v>
      </c>
      <c r="B43" s="124">
        <f t="array" ref="B43">SMALL(IF(all!$A$1:$A$35000=$A$1,ROW(all!$A$1:$A$35000)),A43)</f>
        <v>1012</v>
      </c>
      <c r="C43" s="129" t="s">
        <v>401</v>
      </c>
      <c r="D43" s="124">
        <f>_xlfn.AGGREGATE(15,6,ROW(all!$A$1:$A$35000)/(all!$A$1:$A$35000=$A$1),A43)</f>
        <v>1012</v>
      </c>
      <c r="E43" s="128" t="str">
        <f t="shared" si="0"/>
        <v>#all!A1012</v>
      </c>
    </row>
    <row r="44" spans="1:5" x14ac:dyDescent="0.25">
      <c r="A44" s="127">
        <f>ROWS($A$8:A44)</f>
        <v>37</v>
      </c>
      <c r="B44" s="124">
        <f t="array" ref="B44">SMALL(IF(all!$A$1:$A$35000=$A$1,ROW(all!$A$1:$A$35000)),A44)</f>
        <v>1041</v>
      </c>
      <c r="C44" s="129" t="s">
        <v>401</v>
      </c>
      <c r="D44" s="124">
        <f>_xlfn.AGGREGATE(15,6,ROW(all!$A$1:$A$35000)/(all!$A$1:$A$35000=$A$1),A44)</f>
        <v>1041</v>
      </c>
      <c r="E44" s="128" t="str">
        <f t="shared" si="0"/>
        <v>#all!A1041</v>
      </c>
    </row>
    <row r="45" spans="1:5" x14ac:dyDescent="0.25">
      <c r="A45" s="127">
        <f>ROWS($A$8:A45)</f>
        <v>38</v>
      </c>
      <c r="B45" s="124">
        <f t="array" ref="B45">SMALL(IF(all!$A$1:$A$35000=$A$1,ROW(all!$A$1:$A$35000)),A45)</f>
        <v>1070</v>
      </c>
      <c r="C45" s="129" t="s">
        <v>401</v>
      </c>
      <c r="D45" s="124">
        <f>_xlfn.AGGREGATE(15,6,ROW(all!$A$1:$A$35000)/(all!$A$1:$A$35000=$A$1),A45)</f>
        <v>1070</v>
      </c>
      <c r="E45" s="128" t="str">
        <f t="shared" si="0"/>
        <v>#all!A1070</v>
      </c>
    </row>
    <row r="46" spans="1:5" x14ac:dyDescent="0.25">
      <c r="A46" s="127">
        <f>ROWS($A$8:A46)</f>
        <v>39</v>
      </c>
      <c r="B46" s="124">
        <f t="array" ref="B46">SMALL(IF(all!$A$1:$A$35000=$A$1,ROW(all!$A$1:$A$35000)),A46)</f>
        <v>1099</v>
      </c>
      <c r="C46" s="129" t="s">
        <v>401</v>
      </c>
      <c r="D46" s="124">
        <f>_xlfn.AGGREGATE(15,6,ROW(all!$A$1:$A$35000)/(all!$A$1:$A$35000=$A$1),A46)</f>
        <v>1099</v>
      </c>
      <c r="E46" s="128" t="str">
        <f t="shared" si="0"/>
        <v>#all!A1099</v>
      </c>
    </row>
    <row r="47" spans="1:5" x14ac:dyDescent="0.25">
      <c r="A47" s="127">
        <f>ROWS($A$8:A47)</f>
        <v>40</v>
      </c>
      <c r="B47" s="124">
        <f t="array" ref="B47">SMALL(IF(all!$A$1:$A$35000=$A$1,ROW(all!$A$1:$A$35000)),A47)</f>
        <v>1132</v>
      </c>
      <c r="C47" s="129" t="s">
        <v>401</v>
      </c>
      <c r="D47" s="124">
        <f>_xlfn.AGGREGATE(15,6,ROW(all!$A$1:$A$35000)/(all!$A$1:$A$35000=$A$1),A47)</f>
        <v>1132</v>
      </c>
      <c r="E47" s="128" t="str">
        <f t="shared" si="0"/>
        <v>#all!A1132</v>
      </c>
    </row>
    <row r="48" spans="1:5" x14ac:dyDescent="0.25">
      <c r="A48" s="127">
        <f>ROWS($A$8:A48)</f>
        <v>41</v>
      </c>
      <c r="B48" s="124">
        <f t="array" ref="B48">SMALL(IF(all!$A$1:$A$35000=$A$1,ROW(all!$A$1:$A$35000)),A48)</f>
        <v>1161</v>
      </c>
      <c r="C48" s="129" t="s">
        <v>401</v>
      </c>
      <c r="D48" s="124">
        <f>_xlfn.AGGREGATE(15,6,ROW(all!$A$1:$A$35000)/(all!$A$1:$A$35000=$A$1),A48)</f>
        <v>1161</v>
      </c>
      <c r="E48" s="128" t="str">
        <f t="shared" si="0"/>
        <v>#all!A1161</v>
      </c>
    </row>
    <row r="49" spans="1:5" x14ac:dyDescent="0.25">
      <c r="A49" s="127">
        <f>ROWS($A$8:A49)</f>
        <v>42</v>
      </c>
      <c r="B49" s="124">
        <f t="array" ref="B49">SMALL(IF(all!$A$1:$A$35000=$A$1,ROW(all!$A$1:$A$35000)),A49)</f>
        <v>1194</v>
      </c>
      <c r="C49" s="129" t="s">
        <v>401</v>
      </c>
      <c r="D49" s="124">
        <f>_xlfn.AGGREGATE(15,6,ROW(all!$A$1:$A$35000)/(all!$A$1:$A$35000=$A$1),A49)</f>
        <v>1194</v>
      </c>
      <c r="E49" s="128" t="str">
        <f t="shared" si="0"/>
        <v>#all!A1194</v>
      </c>
    </row>
    <row r="50" spans="1:5" x14ac:dyDescent="0.25">
      <c r="A50" s="127">
        <f>ROWS($A$8:A50)</f>
        <v>43</v>
      </c>
      <c r="B50" s="124">
        <f t="array" ref="B50">SMALL(IF(all!$A$1:$A$35000=$A$1,ROW(all!$A$1:$A$35000)),A50)</f>
        <v>1249</v>
      </c>
      <c r="C50" s="129" t="s">
        <v>401</v>
      </c>
      <c r="D50" s="124">
        <f>_xlfn.AGGREGATE(15,6,ROW(all!$A$1:$A$35000)/(all!$A$1:$A$35000=$A$1),A50)</f>
        <v>1249</v>
      </c>
      <c r="E50" s="128" t="str">
        <f t="shared" si="0"/>
        <v>#all!A1249</v>
      </c>
    </row>
    <row r="51" spans="1:5" x14ac:dyDescent="0.25">
      <c r="A51" s="127">
        <f>ROWS($A$8:A51)</f>
        <v>44</v>
      </c>
      <c r="B51" s="124">
        <f t="array" ref="B51">SMALL(IF(all!$A$1:$A$35000=$A$1,ROW(all!$A$1:$A$35000)),A51)</f>
        <v>1267</v>
      </c>
      <c r="C51" s="129" t="s">
        <v>401</v>
      </c>
      <c r="D51" s="124">
        <f>_xlfn.AGGREGATE(15,6,ROW(all!$A$1:$A$35000)/(all!$A$1:$A$35000=$A$1),A51)</f>
        <v>1267</v>
      </c>
      <c r="E51" s="128" t="str">
        <f t="shared" si="0"/>
        <v>#all!A1267</v>
      </c>
    </row>
    <row r="52" spans="1:5" x14ac:dyDescent="0.25">
      <c r="A52" s="127">
        <f>ROWS($A$8:A52)</f>
        <v>45</v>
      </c>
      <c r="B52" s="124">
        <f t="array" ref="B52">SMALL(IF(all!$A$1:$A$35000=$A$1,ROW(all!$A$1:$A$35000)),A52)</f>
        <v>1282</v>
      </c>
      <c r="C52" s="129" t="s">
        <v>401</v>
      </c>
      <c r="D52" s="124">
        <f>_xlfn.AGGREGATE(15,6,ROW(all!$A$1:$A$35000)/(all!$A$1:$A$35000=$A$1),A52)</f>
        <v>1282</v>
      </c>
      <c r="E52" s="128" t="str">
        <f t="shared" si="0"/>
        <v>#all!A1282</v>
      </c>
    </row>
    <row r="53" spans="1:5" x14ac:dyDescent="0.25">
      <c r="A53" s="127">
        <f>ROWS($A$8:A53)</f>
        <v>46</v>
      </c>
      <c r="B53" s="124">
        <f t="array" ref="B53">SMALL(IF(all!$A$1:$A$35000=$A$1,ROW(all!$A$1:$A$35000)),A53)</f>
        <v>1300</v>
      </c>
      <c r="C53" s="129" t="s">
        <v>401</v>
      </c>
      <c r="D53" s="124">
        <f>_xlfn.AGGREGATE(15,6,ROW(all!$A$1:$A$35000)/(all!$A$1:$A$35000=$A$1),A53)</f>
        <v>1300</v>
      </c>
      <c r="E53" s="128" t="str">
        <f t="shared" si="0"/>
        <v>#all!A1300</v>
      </c>
    </row>
    <row r="54" spans="1:5" x14ac:dyDescent="0.25">
      <c r="A54" s="127">
        <f>ROWS($A$8:A54)</f>
        <v>47</v>
      </c>
      <c r="B54" s="124">
        <f t="array" ref="B54">SMALL(IF(all!$A$1:$A$35000=$A$1,ROW(all!$A$1:$A$35000)),A54)</f>
        <v>1318</v>
      </c>
      <c r="C54" s="129" t="s">
        <v>401</v>
      </c>
      <c r="D54" s="124">
        <f>_xlfn.AGGREGATE(15,6,ROW(all!$A$1:$A$35000)/(all!$A$1:$A$35000=$A$1),A54)</f>
        <v>1318</v>
      </c>
      <c r="E54" s="128" t="str">
        <f t="shared" si="0"/>
        <v>#all!A1318</v>
      </c>
    </row>
    <row r="55" spans="1:5" x14ac:dyDescent="0.25">
      <c r="A55" s="127">
        <f>ROWS($A$8:A55)</f>
        <v>48</v>
      </c>
      <c r="B55" s="124">
        <f t="array" ref="B55">SMALL(IF(all!$A$1:$A$35000=$A$1,ROW(all!$A$1:$A$35000)),A55)</f>
        <v>1336</v>
      </c>
      <c r="C55" s="129" t="s">
        <v>401</v>
      </c>
      <c r="D55" s="124">
        <f>_xlfn.AGGREGATE(15,6,ROW(all!$A$1:$A$35000)/(all!$A$1:$A$35000=$A$1),A55)</f>
        <v>1336</v>
      </c>
      <c r="E55" s="128" t="str">
        <f t="shared" si="0"/>
        <v>#all!A1336</v>
      </c>
    </row>
    <row r="56" spans="1:5" x14ac:dyDescent="0.25">
      <c r="A56" s="127">
        <f>ROWS($A$8:A56)</f>
        <v>49</v>
      </c>
      <c r="B56" s="124">
        <f t="array" ref="B56">SMALL(IF(all!$A$1:$A$35000=$A$1,ROW(all!$A$1:$A$35000)),A56)</f>
        <v>1389</v>
      </c>
      <c r="C56" s="129" t="s">
        <v>401</v>
      </c>
      <c r="D56" s="124">
        <f>_xlfn.AGGREGATE(15,6,ROW(all!$A$1:$A$35000)/(all!$A$1:$A$35000=$A$1),A56)</f>
        <v>1389</v>
      </c>
      <c r="E56" s="128" t="str">
        <f t="shared" si="0"/>
        <v>#all!A1389</v>
      </c>
    </row>
    <row r="57" spans="1:5" x14ac:dyDescent="0.25">
      <c r="A57" s="127">
        <f>ROWS($A$8:A57)</f>
        <v>50</v>
      </c>
      <c r="B57" s="124">
        <f t="array" ref="B57">SMALL(IF(all!$A$1:$A$35000=$A$1,ROW(all!$A$1:$A$35000)),A57)</f>
        <v>1418</v>
      </c>
      <c r="C57" s="129" t="s">
        <v>401</v>
      </c>
      <c r="D57" s="124">
        <f>_xlfn.AGGREGATE(15,6,ROW(all!$A$1:$A$35000)/(all!$A$1:$A$35000=$A$1),A57)</f>
        <v>1418</v>
      </c>
      <c r="E57" s="128" t="str">
        <f t="shared" si="0"/>
        <v>#all!A1418</v>
      </c>
    </row>
    <row r="58" spans="1:5" x14ac:dyDescent="0.25">
      <c r="A58" s="127">
        <f>ROWS($A$8:A58)</f>
        <v>51</v>
      </c>
      <c r="B58" s="124">
        <f t="array" ref="B58">SMALL(IF(all!$A$1:$A$35000=$A$1,ROW(all!$A$1:$A$35000)),A58)</f>
        <v>1447</v>
      </c>
      <c r="C58" s="129" t="s">
        <v>401</v>
      </c>
      <c r="D58" s="124">
        <f>_xlfn.AGGREGATE(15,6,ROW(all!$A$1:$A$35000)/(all!$A$1:$A$35000=$A$1),A58)</f>
        <v>1447</v>
      </c>
      <c r="E58" s="128" t="str">
        <f t="shared" si="0"/>
        <v>#all!A1447</v>
      </c>
    </row>
    <row r="59" spans="1:5" x14ac:dyDescent="0.25">
      <c r="A59" s="127">
        <f>ROWS($A$8:A59)</f>
        <v>52</v>
      </c>
      <c r="B59" s="124">
        <f t="array" ref="B59">SMALL(IF(all!$A$1:$A$35000=$A$1,ROW(all!$A$1:$A$35000)),A59)</f>
        <v>1476</v>
      </c>
      <c r="C59" s="129" t="s">
        <v>401</v>
      </c>
      <c r="D59" s="124">
        <f>_xlfn.AGGREGATE(15,6,ROW(all!$A$1:$A$35000)/(all!$A$1:$A$35000=$A$1),A59)</f>
        <v>1476</v>
      </c>
      <c r="E59" s="128" t="str">
        <f t="shared" si="0"/>
        <v>#all!A1476</v>
      </c>
    </row>
    <row r="60" spans="1:5" x14ac:dyDescent="0.25">
      <c r="A60" s="127">
        <f>ROWS($A$8:A60)</f>
        <v>53</v>
      </c>
      <c r="B60" s="124">
        <f t="array" ref="B60">SMALL(IF(all!$A$1:$A$35000=$A$1,ROW(all!$A$1:$A$35000)),A60)</f>
        <v>1505</v>
      </c>
      <c r="C60" s="129" t="s">
        <v>401</v>
      </c>
      <c r="D60" s="124">
        <f>_xlfn.AGGREGATE(15,6,ROW(all!$A$1:$A$35000)/(all!$A$1:$A$35000=$A$1),A60)</f>
        <v>1505</v>
      </c>
      <c r="E60" s="128" t="str">
        <f t="shared" si="0"/>
        <v>#all!A1505</v>
      </c>
    </row>
    <row r="61" spans="1:5" x14ac:dyDescent="0.25">
      <c r="A61" s="127">
        <f>ROWS($A$8:A61)</f>
        <v>54</v>
      </c>
      <c r="B61" s="124">
        <f t="array" ref="B61">SMALL(IF(all!$A$1:$A$35000=$A$1,ROW(all!$A$1:$A$35000)),A61)</f>
        <v>1534</v>
      </c>
      <c r="C61" s="129" t="s">
        <v>401</v>
      </c>
      <c r="D61" s="124">
        <f>_xlfn.AGGREGATE(15,6,ROW(all!$A$1:$A$35000)/(all!$A$1:$A$35000=$A$1),A61)</f>
        <v>1534</v>
      </c>
      <c r="E61" s="128" t="str">
        <f t="shared" si="0"/>
        <v>#all!A1534</v>
      </c>
    </row>
    <row r="62" spans="1:5" x14ac:dyDescent="0.25">
      <c r="A62" s="127">
        <f>ROWS($A$8:A62)</f>
        <v>55</v>
      </c>
      <c r="B62" s="124">
        <f t="array" ref="B62">SMALL(IF(all!$A$1:$A$35000=$A$1,ROW(all!$A$1:$A$35000)),A62)</f>
        <v>1563</v>
      </c>
      <c r="C62" s="129" t="s">
        <v>401</v>
      </c>
      <c r="D62" s="124">
        <f>_xlfn.AGGREGATE(15,6,ROW(all!$A$1:$A$35000)/(all!$A$1:$A$35000=$A$1),A62)</f>
        <v>1563</v>
      </c>
      <c r="E62" s="128" t="str">
        <f t="shared" si="0"/>
        <v>#all!A1563</v>
      </c>
    </row>
    <row r="63" spans="1:5" x14ac:dyDescent="0.25">
      <c r="A63" s="127">
        <f>ROWS($A$8:A63)</f>
        <v>56</v>
      </c>
      <c r="B63" s="124">
        <f t="array" ref="B63">SMALL(IF(all!$A$1:$A$35000=$A$1,ROW(all!$A$1:$A$35000)),A63)</f>
        <v>1592</v>
      </c>
      <c r="C63" s="129" t="s">
        <v>401</v>
      </c>
      <c r="D63" s="124">
        <f>_xlfn.AGGREGATE(15,6,ROW(all!$A$1:$A$35000)/(all!$A$1:$A$35000=$A$1),A63)</f>
        <v>1592</v>
      </c>
      <c r="E63" s="128" t="str">
        <f t="shared" si="0"/>
        <v>#all!A1592</v>
      </c>
    </row>
    <row r="64" spans="1:5" x14ac:dyDescent="0.25">
      <c r="A64" s="127">
        <f>ROWS($A$8:A64)</f>
        <v>57</v>
      </c>
      <c r="B64" s="124">
        <f t="array" ref="B64">SMALL(IF(all!$A$1:$A$35000=$A$1,ROW(all!$A$1:$A$35000)),A64)</f>
        <v>1621</v>
      </c>
      <c r="C64" s="129" t="s">
        <v>401</v>
      </c>
      <c r="D64" s="124">
        <f>_xlfn.AGGREGATE(15,6,ROW(all!$A$1:$A$35000)/(all!$A$1:$A$35000=$A$1),A64)</f>
        <v>1621</v>
      </c>
      <c r="E64" s="128" t="str">
        <f t="shared" si="0"/>
        <v>#all!A1621</v>
      </c>
    </row>
    <row r="65" spans="1:5" x14ac:dyDescent="0.25">
      <c r="A65" s="127">
        <f>ROWS($A$8:A65)</f>
        <v>58</v>
      </c>
      <c r="B65" s="124">
        <f t="array" ref="B65">SMALL(IF(all!$A$1:$A$35000=$A$1,ROW(all!$A$1:$A$35000)),A65)</f>
        <v>1650</v>
      </c>
      <c r="C65" s="129" t="s">
        <v>401</v>
      </c>
      <c r="D65" s="124">
        <f>_xlfn.AGGREGATE(15,6,ROW(all!$A$1:$A$35000)/(all!$A$1:$A$35000=$A$1),A65)</f>
        <v>1650</v>
      </c>
      <c r="E65" s="128" t="str">
        <f t="shared" si="0"/>
        <v>#all!A1650</v>
      </c>
    </row>
    <row r="66" spans="1:5" x14ac:dyDescent="0.25">
      <c r="A66" s="127">
        <f>ROWS($A$8:A66)</f>
        <v>59</v>
      </c>
      <c r="B66" s="124">
        <f t="array" ref="B66">SMALL(IF(all!$A$1:$A$35000=$A$1,ROW(all!$A$1:$A$35000)),A66)</f>
        <v>1679</v>
      </c>
      <c r="C66" s="129" t="s">
        <v>401</v>
      </c>
      <c r="D66" s="124">
        <f>_xlfn.AGGREGATE(15,6,ROW(all!$A$1:$A$35000)/(all!$A$1:$A$35000=$A$1),A66)</f>
        <v>1679</v>
      </c>
      <c r="E66" s="128" t="str">
        <f t="shared" si="0"/>
        <v>#all!A1679</v>
      </c>
    </row>
    <row r="67" spans="1:5" x14ac:dyDescent="0.25">
      <c r="A67" s="127">
        <f>ROWS($A$8:A67)</f>
        <v>60</v>
      </c>
      <c r="B67" s="124">
        <f t="array" ref="B67">SMALL(IF(all!$A$1:$A$35000=$A$1,ROW(all!$A$1:$A$35000)),A67)</f>
        <v>1708</v>
      </c>
      <c r="C67" s="129" t="s">
        <v>401</v>
      </c>
      <c r="D67" s="124">
        <f>_xlfn.AGGREGATE(15,6,ROW(all!$A$1:$A$35000)/(all!$A$1:$A$35000=$A$1),A67)</f>
        <v>1708</v>
      </c>
      <c r="E67" s="128" t="str">
        <f t="shared" si="0"/>
        <v>#all!A1708</v>
      </c>
    </row>
    <row r="68" spans="1:5" x14ac:dyDescent="0.25">
      <c r="A68" s="127">
        <f>ROWS($A$8:A68)</f>
        <v>61</v>
      </c>
      <c r="B68" s="124">
        <f t="array" ref="B68">SMALL(IF(all!$A$1:$A$35000=$A$1,ROW(all!$A$1:$A$35000)),A68)</f>
        <v>1741</v>
      </c>
      <c r="C68" s="129" t="s">
        <v>401</v>
      </c>
      <c r="D68" s="124">
        <f>_xlfn.AGGREGATE(15,6,ROW(all!$A$1:$A$35000)/(all!$A$1:$A$35000=$A$1),A68)</f>
        <v>1741</v>
      </c>
      <c r="E68" s="128" t="str">
        <f t="shared" si="0"/>
        <v>#all!A1741</v>
      </c>
    </row>
    <row r="69" spans="1:5" x14ac:dyDescent="0.25">
      <c r="A69" s="127">
        <f>ROWS($A$8:A69)</f>
        <v>62</v>
      </c>
      <c r="B69" s="124">
        <f t="array" ref="B69">SMALL(IF(all!$A$1:$A$35000=$A$1,ROW(all!$A$1:$A$35000)),A69)</f>
        <v>1770</v>
      </c>
      <c r="C69" s="129" t="s">
        <v>401</v>
      </c>
      <c r="D69" s="124">
        <f>_xlfn.AGGREGATE(15,6,ROW(all!$A$1:$A$35000)/(all!$A$1:$A$35000=$A$1),A69)</f>
        <v>1770</v>
      </c>
      <c r="E69" s="128" t="str">
        <f t="shared" si="0"/>
        <v>#all!A1770</v>
      </c>
    </row>
    <row r="70" spans="1:5" x14ac:dyDescent="0.25">
      <c r="A70" s="127">
        <f>ROWS($A$8:A70)</f>
        <v>63</v>
      </c>
      <c r="B70" s="124">
        <f t="array" ref="B70">SMALL(IF(all!$A$1:$A$35000=$A$1,ROW(all!$A$1:$A$35000)),A70)</f>
        <v>1803</v>
      </c>
      <c r="C70" s="129" t="s">
        <v>401</v>
      </c>
      <c r="D70" s="124">
        <f>_xlfn.AGGREGATE(15,6,ROW(all!$A$1:$A$35000)/(all!$A$1:$A$35000=$A$1),A70)</f>
        <v>1803</v>
      </c>
      <c r="E70" s="128" t="str">
        <f t="shared" si="0"/>
        <v>#all!A1803</v>
      </c>
    </row>
    <row r="71" spans="1:5" x14ac:dyDescent="0.25">
      <c r="A71" s="127">
        <f>ROWS($A$8:A71)</f>
        <v>64</v>
      </c>
      <c r="B71" s="124">
        <f t="array" ref="B71">SMALL(IF(all!$A$1:$A$35000=$A$1,ROW(all!$A$1:$A$35000)),A71)</f>
        <v>1858</v>
      </c>
      <c r="C71" s="129" t="s">
        <v>401</v>
      </c>
      <c r="D71" s="124">
        <f>_xlfn.AGGREGATE(15,6,ROW(all!$A$1:$A$35000)/(all!$A$1:$A$35000=$A$1),A71)</f>
        <v>1858</v>
      </c>
      <c r="E71" s="128" t="str">
        <f>HYPERLINK("#all!A"&amp;D71)</f>
        <v>#all!A1858</v>
      </c>
    </row>
    <row r="72" spans="1:5" x14ac:dyDescent="0.25">
      <c r="A72" s="127">
        <f>ROWS($A$8:A72)</f>
        <v>65</v>
      </c>
      <c r="B72" s="124">
        <f t="array" ref="B72">SMALL(IF(all!$A$1:$A$35000=$A$1,ROW(all!$A$1:$A$35000)),A72)</f>
        <v>1876</v>
      </c>
      <c r="C72" s="129" t="s">
        <v>401</v>
      </c>
      <c r="D72" s="124">
        <f>_xlfn.AGGREGATE(15,6,ROW(all!$A$1:$A$35000)/(all!$A$1:$A$35000=$A$1),A72)</f>
        <v>1876</v>
      </c>
      <c r="E72" s="128" t="str">
        <f t="shared" si="0"/>
        <v>#all!A1876</v>
      </c>
    </row>
    <row r="73" spans="1:5" x14ac:dyDescent="0.25">
      <c r="A73" s="127">
        <f>ROWS($A$8:A73)</f>
        <v>66</v>
      </c>
      <c r="B73" s="124">
        <f t="array" ref="B73">SMALL(IF(all!$A$1:$A$35000=$A$1,ROW(all!$A$1:$A$35000)),A73)</f>
        <v>1891</v>
      </c>
      <c r="C73" s="129" t="s">
        <v>401</v>
      </c>
      <c r="D73" s="124">
        <f>_xlfn.AGGREGATE(15,6,ROW(all!$A$1:$A$35000)/(all!$A$1:$A$35000=$A$1),A73)</f>
        <v>1891</v>
      </c>
      <c r="E73" s="128" t="str">
        <f t="shared" si="0"/>
        <v>#all!A1891</v>
      </c>
    </row>
    <row r="74" spans="1:5" x14ac:dyDescent="0.25">
      <c r="A74" s="127">
        <f>ROWS($A$8:A74)</f>
        <v>67</v>
      </c>
      <c r="B74" s="124">
        <f t="array" ref="B74">SMALL(IF(all!$A$1:$A$35000=$A$1,ROW(all!$A$1:$A$35000)),A74)</f>
        <v>1909</v>
      </c>
      <c r="C74" s="129" t="s">
        <v>401</v>
      </c>
      <c r="D74" s="124">
        <f>_xlfn.AGGREGATE(15,6,ROW(all!$A$1:$A$35000)/(all!$A$1:$A$35000=$A$1),A74)</f>
        <v>1909</v>
      </c>
      <c r="E74" s="128" t="str">
        <f t="shared" si="0"/>
        <v>#all!A1909</v>
      </c>
    </row>
    <row r="75" spans="1:5" x14ac:dyDescent="0.25">
      <c r="A75" s="127">
        <f>ROWS($A$8:A75)</f>
        <v>68</v>
      </c>
      <c r="B75" s="124">
        <f t="array" ref="B75">SMALL(IF(all!$A$1:$A$35000=$A$1,ROW(all!$A$1:$A$35000)),A75)</f>
        <v>1927</v>
      </c>
      <c r="C75" s="129" t="s">
        <v>401</v>
      </c>
      <c r="D75" s="124">
        <f>_xlfn.AGGREGATE(15,6,ROW(all!$A$1:$A$35000)/(all!$A$1:$A$35000=$A$1),A75)</f>
        <v>1927</v>
      </c>
      <c r="E75" s="128" t="str">
        <f t="shared" si="0"/>
        <v>#all!A1927</v>
      </c>
    </row>
    <row r="76" spans="1:5" x14ac:dyDescent="0.25">
      <c r="A76" s="127">
        <f>ROWS($A$8:A76)</f>
        <v>69</v>
      </c>
      <c r="B76" s="124">
        <f t="array" ref="B76">SMALL(IF(all!$A$1:$A$35000=$A$1,ROW(all!$A$1:$A$35000)),A76)</f>
        <v>1945</v>
      </c>
      <c r="C76" s="129" t="s">
        <v>401</v>
      </c>
      <c r="D76" s="124">
        <f>_xlfn.AGGREGATE(15,6,ROW(all!$A$1:$A$35000)/(all!$A$1:$A$35000=$A$1),A76)</f>
        <v>1945</v>
      </c>
      <c r="E76" s="128" t="str">
        <f t="shared" si="0"/>
        <v>#all!A1945</v>
      </c>
    </row>
    <row r="77" spans="1:5" x14ac:dyDescent="0.25">
      <c r="A77" s="127">
        <f>ROWS($A$8:A77)</f>
        <v>70</v>
      </c>
      <c r="B77" s="124">
        <f t="array" ref="B77">SMALL(IF(all!$A$1:$A$35000=$A$1,ROW(all!$A$1:$A$35000)),A77)</f>
        <v>1996</v>
      </c>
      <c r="C77" s="129" t="s">
        <v>401</v>
      </c>
      <c r="D77" s="124">
        <f>_xlfn.AGGREGATE(15,6,ROW(all!$A$1:$A$35000)/(all!$A$1:$A$35000=$A$1),A77)</f>
        <v>1996</v>
      </c>
      <c r="E77" s="128" t="str">
        <f t="shared" si="0"/>
        <v>#all!A1996</v>
      </c>
    </row>
    <row r="78" spans="1:5" x14ac:dyDescent="0.25">
      <c r="A78" s="127">
        <f>ROWS($A$8:A78)</f>
        <v>71</v>
      </c>
      <c r="B78" s="124">
        <f t="array" ref="B78">SMALL(IF(all!$A$1:$A$35000=$A$1,ROW(all!$A$1:$A$35000)),A78)</f>
        <v>2025</v>
      </c>
      <c r="C78" s="129" t="s">
        <v>401</v>
      </c>
      <c r="D78" s="124">
        <f>_xlfn.AGGREGATE(15,6,ROW(all!$A$1:$A$35000)/(all!$A$1:$A$35000=$A$1),A78)</f>
        <v>2025</v>
      </c>
      <c r="E78" s="128" t="str">
        <f t="shared" si="0"/>
        <v>#all!A2025</v>
      </c>
    </row>
    <row r="79" spans="1:5" x14ac:dyDescent="0.25">
      <c r="A79" s="127">
        <f>ROWS($A$8:A79)</f>
        <v>72</v>
      </c>
      <c r="B79" s="124">
        <f t="array" ref="B79">SMALL(IF(all!$A$1:$A$35000=$A$1,ROW(all!$A$1:$A$35000)),A79)</f>
        <v>2054</v>
      </c>
      <c r="C79" s="129" t="s">
        <v>401</v>
      </c>
      <c r="D79" s="124">
        <f>_xlfn.AGGREGATE(15,6,ROW(all!$A$1:$A$35000)/(all!$A$1:$A$35000=$A$1),A79)</f>
        <v>2054</v>
      </c>
      <c r="E79" s="128" t="str">
        <f t="shared" si="0"/>
        <v>#all!A2054</v>
      </c>
    </row>
    <row r="80" spans="1:5" x14ac:dyDescent="0.25">
      <c r="A80" s="127">
        <f>ROWS($A$8:A80)</f>
        <v>73</v>
      </c>
      <c r="B80" s="124">
        <f t="array" ref="B80">SMALL(IF(all!$A$1:$A$35000=$A$1,ROW(all!$A$1:$A$35000)),A80)</f>
        <v>2083</v>
      </c>
      <c r="C80" s="129" t="s">
        <v>401</v>
      </c>
      <c r="D80" s="124">
        <f>_xlfn.AGGREGATE(15,6,ROW(all!$A$1:$A$35000)/(all!$A$1:$A$35000=$A$1),A80)</f>
        <v>2083</v>
      </c>
      <c r="E80" s="128" t="str">
        <f t="shared" si="0"/>
        <v>#all!A2083</v>
      </c>
    </row>
    <row r="81" spans="1:5" x14ac:dyDescent="0.25">
      <c r="A81" s="127">
        <f>ROWS($A$8:A81)</f>
        <v>74</v>
      </c>
      <c r="B81" s="124">
        <f t="array" ref="B81">SMALL(IF(all!$A$1:$A$35000=$A$1,ROW(all!$A$1:$A$35000)),A81)</f>
        <v>2112</v>
      </c>
      <c r="C81" s="129" t="s">
        <v>401</v>
      </c>
      <c r="D81" s="124">
        <f>_xlfn.AGGREGATE(15,6,ROW(all!$A$1:$A$35000)/(all!$A$1:$A$35000=$A$1),A81)</f>
        <v>2112</v>
      </c>
      <c r="E81" s="128" t="str">
        <f t="shared" si="0"/>
        <v>#all!A2112</v>
      </c>
    </row>
    <row r="82" spans="1:5" x14ac:dyDescent="0.25">
      <c r="A82" s="127">
        <f>ROWS($A$8:A82)</f>
        <v>75</v>
      </c>
      <c r="B82" s="124">
        <f t="array" ref="B82">SMALL(IF(all!$A$1:$A$35000=$A$1,ROW(all!$A$1:$A$35000)),A82)</f>
        <v>2141</v>
      </c>
      <c r="C82" s="129" t="s">
        <v>401</v>
      </c>
      <c r="D82" s="124">
        <f>_xlfn.AGGREGATE(15,6,ROW(all!$A$1:$A$35000)/(all!$A$1:$A$35000=$A$1),A82)</f>
        <v>2141</v>
      </c>
      <c r="E82" s="128" t="str">
        <f t="shared" si="0"/>
        <v>#all!A2141</v>
      </c>
    </row>
    <row r="83" spans="1:5" x14ac:dyDescent="0.25">
      <c r="A83" s="127">
        <f>ROWS($A$8:A83)</f>
        <v>76</v>
      </c>
      <c r="B83" s="124">
        <f t="array" ref="B83">SMALL(IF(all!$A$1:$A$35000=$A$1,ROW(all!$A$1:$A$35000)),A83)</f>
        <v>2170</v>
      </c>
      <c r="C83" s="129" t="s">
        <v>401</v>
      </c>
      <c r="D83" s="124">
        <f>_xlfn.AGGREGATE(15,6,ROW(all!$A$1:$A$35000)/(all!$A$1:$A$35000=$A$1),A83)</f>
        <v>2170</v>
      </c>
      <c r="E83" s="128" t="str">
        <f t="shared" si="0"/>
        <v>#all!A2170</v>
      </c>
    </row>
    <row r="84" spans="1:5" x14ac:dyDescent="0.25">
      <c r="A84" s="127">
        <f>ROWS($A$8:A84)</f>
        <v>77</v>
      </c>
      <c r="B84" s="124">
        <f t="array" ref="B84">SMALL(IF(all!$A$1:$A$35000=$A$1,ROW(all!$A$1:$A$35000)),A84)</f>
        <v>2199</v>
      </c>
      <c r="C84" s="129" t="s">
        <v>401</v>
      </c>
      <c r="D84" s="124">
        <f>_xlfn.AGGREGATE(15,6,ROW(all!$A$1:$A$35000)/(all!$A$1:$A$35000=$A$1),A84)</f>
        <v>2199</v>
      </c>
      <c r="E84" s="128" t="str">
        <f t="shared" si="0"/>
        <v>#all!A2199</v>
      </c>
    </row>
    <row r="85" spans="1:5" x14ac:dyDescent="0.25">
      <c r="A85" s="127">
        <f>ROWS($A$8:A85)</f>
        <v>78</v>
      </c>
      <c r="B85" s="124">
        <f t="array" ref="B85">SMALL(IF(all!$A$1:$A$35000=$A$1,ROW(all!$A$1:$A$35000)),A85)</f>
        <v>2228</v>
      </c>
      <c r="C85" s="129" t="s">
        <v>401</v>
      </c>
      <c r="D85" s="124">
        <f>_xlfn.AGGREGATE(15,6,ROW(all!$A$1:$A$35000)/(all!$A$1:$A$35000=$A$1),A85)</f>
        <v>2228</v>
      </c>
      <c r="E85" s="128" t="str">
        <f t="shared" si="0"/>
        <v>#all!A2228</v>
      </c>
    </row>
    <row r="86" spans="1:5" x14ac:dyDescent="0.25">
      <c r="A86" s="127">
        <f>ROWS($A$8:A86)</f>
        <v>79</v>
      </c>
      <c r="B86" s="124">
        <f t="array" ref="B86">SMALL(IF(all!$A$1:$A$35000=$A$1,ROW(all!$A$1:$A$35000)),A86)</f>
        <v>2257</v>
      </c>
      <c r="C86" s="129" t="s">
        <v>401</v>
      </c>
      <c r="D86" s="124">
        <f>_xlfn.AGGREGATE(15,6,ROW(all!$A$1:$A$35000)/(all!$A$1:$A$35000=$A$1),A86)</f>
        <v>2257</v>
      </c>
      <c r="E86" s="128" t="str">
        <f t="shared" si="0"/>
        <v>#all!A2257</v>
      </c>
    </row>
    <row r="87" spans="1:5" x14ac:dyDescent="0.25">
      <c r="A87" s="127">
        <f>ROWS($A$8:A87)</f>
        <v>80</v>
      </c>
      <c r="B87" s="124">
        <f t="array" ref="B87">SMALL(IF(all!$A$1:$A$35000=$A$1,ROW(all!$A$1:$A$35000)),A87)</f>
        <v>2286</v>
      </c>
      <c r="C87" s="129" t="s">
        <v>401</v>
      </c>
      <c r="D87" s="124">
        <f>_xlfn.AGGREGATE(15,6,ROW(all!$A$1:$A$35000)/(all!$A$1:$A$35000=$A$1),A87)</f>
        <v>2286</v>
      </c>
      <c r="E87" s="128" t="str">
        <f t="shared" si="0"/>
        <v>#all!A2286</v>
      </c>
    </row>
    <row r="88" spans="1:5" x14ac:dyDescent="0.25">
      <c r="A88" s="127">
        <f>ROWS($A$8:A88)</f>
        <v>81</v>
      </c>
      <c r="B88" s="124">
        <f t="array" ref="B88">SMALL(IF(all!$A$1:$A$35000=$A$1,ROW(all!$A$1:$A$35000)),A88)</f>
        <v>2315</v>
      </c>
      <c r="C88" s="129" t="s">
        <v>401</v>
      </c>
      <c r="D88" s="124">
        <f>_xlfn.AGGREGATE(15,6,ROW(all!$A$1:$A$35000)/(all!$A$1:$A$35000=$A$1),A88)</f>
        <v>2315</v>
      </c>
      <c r="E88" s="128" t="str">
        <f t="shared" si="0"/>
        <v>#all!A2315</v>
      </c>
    </row>
    <row r="89" spans="1:5" x14ac:dyDescent="0.25">
      <c r="A89" s="127">
        <f>ROWS($A$8:A89)</f>
        <v>82</v>
      </c>
      <c r="B89" s="124">
        <f t="array" ref="B89">SMALL(IF(all!$A$1:$A$35000=$A$1,ROW(all!$A$1:$A$35000)),A89)</f>
        <v>2348</v>
      </c>
      <c r="C89" s="129" t="s">
        <v>401</v>
      </c>
      <c r="D89" s="124">
        <f>_xlfn.AGGREGATE(15,6,ROW(all!$A$1:$A$35000)/(all!$A$1:$A$35000=$A$1),A89)</f>
        <v>2348</v>
      </c>
      <c r="E89" s="128" t="str">
        <f t="shared" si="0"/>
        <v>#all!A2348</v>
      </c>
    </row>
    <row r="90" spans="1:5" x14ac:dyDescent="0.25">
      <c r="A90" s="127">
        <f>ROWS($A$8:A90)</f>
        <v>83</v>
      </c>
      <c r="B90" s="124">
        <f t="array" ref="B90">SMALL(IF(all!$A$1:$A$35000=$A$1,ROW(all!$A$1:$A$35000)),A90)</f>
        <v>2377</v>
      </c>
      <c r="C90" s="129" t="s">
        <v>401</v>
      </c>
      <c r="D90" s="124">
        <f>_xlfn.AGGREGATE(15,6,ROW(all!$A$1:$A$35000)/(all!$A$1:$A$35000=$A$1),A90)</f>
        <v>2377</v>
      </c>
      <c r="E90" s="128" t="str">
        <f t="shared" si="0"/>
        <v>#all!A2377</v>
      </c>
    </row>
    <row r="91" spans="1:5" x14ac:dyDescent="0.25">
      <c r="A91" s="127">
        <f>ROWS($A$8:A91)</f>
        <v>84</v>
      </c>
      <c r="B91" s="124">
        <f t="array" ref="B91">SMALL(IF(all!$A$1:$A$35000=$A$1,ROW(all!$A$1:$A$35000)),A91)</f>
        <v>2410</v>
      </c>
      <c r="C91" s="129" t="s">
        <v>401</v>
      </c>
      <c r="D91" s="124">
        <f>_xlfn.AGGREGATE(15,6,ROW(all!$A$1:$A$35000)/(all!$A$1:$A$35000=$A$1),A91)</f>
        <v>2410</v>
      </c>
      <c r="E91" s="128" t="str">
        <f t="shared" si="0"/>
        <v>#all!A2410</v>
      </c>
    </row>
    <row r="92" spans="1:5" x14ac:dyDescent="0.25">
      <c r="A92" s="127">
        <f>ROWS($A$8:A92)</f>
        <v>85</v>
      </c>
      <c r="B92" s="124">
        <f t="array" ref="B92">SMALL(IF(all!$A$1:$A$35000=$A$1,ROW(all!$A$1:$A$35000)),A92)</f>
        <v>2465</v>
      </c>
      <c r="C92" s="129" t="s">
        <v>401</v>
      </c>
      <c r="D92" s="124">
        <f>_xlfn.AGGREGATE(15,6,ROW(all!$A$1:$A$35000)/(all!$A$1:$A$35000=$A$1),A92)</f>
        <v>2465</v>
      </c>
      <c r="E92" s="128" t="str">
        <f t="shared" si="0"/>
        <v>#all!A2465</v>
      </c>
    </row>
    <row r="93" spans="1:5" x14ac:dyDescent="0.25">
      <c r="A93" s="127">
        <f>ROWS($A$8:A93)</f>
        <v>86</v>
      </c>
      <c r="B93" s="124">
        <f t="array" ref="B93">SMALL(IF(all!$A$1:$A$35000=$A$1,ROW(all!$A$1:$A$35000)),A93)</f>
        <v>2483</v>
      </c>
      <c r="C93" s="129" t="s">
        <v>401</v>
      </c>
      <c r="D93" s="124">
        <f>_xlfn.AGGREGATE(15,6,ROW(all!$A$1:$A$35000)/(all!$A$1:$A$35000=$A$1),A93)</f>
        <v>2483</v>
      </c>
      <c r="E93" s="128" t="str">
        <f t="shared" si="0"/>
        <v>#all!A2483</v>
      </c>
    </row>
    <row r="94" spans="1:5" x14ac:dyDescent="0.25">
      <c r="A94" s="127">
        <f>ROWS($A$8:A94)</f>
        <v>87</v>
      </c>
      <c r="B94" s="124">
        <f t="array" ref="B94">SMALL(IF(all!$A$1:$A$35000=$A$1,ROW(all!$A$1:$A$35000)),A94)</f>
        <v>2498</v>
      </c>
      <c r="C94" s="129" t="s">
        <v>401</v>
      </c>
      <c r="D94" s="124">
        <f>_xlfn.AGGREGATE(15,6,ROW(all!$A$1:$A$35000)/(all!$A$1:$A$35000=$A$1),A94)</f>
        <v>2498</v>
      </c>
      <c r="E94" s="128" t="str">
        <f t="shared" si="0"/>
        <v>#all!A2498</v>
      </c>
    </row>
    <row r="95" spans="1:5" x14ac:dyDescent="0.25">
      <c r="A95" s="127">
        <f>ROWS($A$8:A95)</f>
        <v>88</v>
      </c>
      <c r="B95" s="124">
        <f t="array" ref="B95">SMALL(IF(all!$A$1:$A$35000=$A$1,ROW(all!$A$1:$A$35000)),A95)</f>
        <v>2516</v>
      </c>
      <c r="C95" s="129" t="s">
        <v>401</v>
      </c>
      <c r="D95" s="124">
        <f>_xlfn.AGGREGATE(15,6,ROW(all!$A$1:$A$35000)/(all!$A$1:$A$35000=$A$1),A95)</f>
        <v>2516</v>
      </c>
      <c r="E95" s="128" t="str">
        <f t="shared" si="0"/>
        <v>#all!A2516</v>
      </c>
    </row>
    <row r="96" spans="1:5" x14ac:dyDescent="0.25">
      <c r="A96" s="127">
        <f>ROWS($A$8:A96)</f>
        <v>89</v>
      </c>
      <c r="B96" s="124">
        <f t="array" ref="B96">SMALL(IF(all!$A$1:$A$35000=$A$1,ROW(all!$A$1:$A$35000)),A96)</f>
        <v>2534</v>
      </c>
      <c r="C96" s="129" t="s">
        <v>401</v>
      </c>
      <c r="D96" s="124">
        <f>_xlfn.AGGREGATE(15,6,ROW(all!$A$1:$A$35000)/(all!$A$1:$A$35000=$A$1),A96)</f>
        <v>2534</v>
      </c>
      <c r="E96" s="128" t="str">
        <f t="shared" si="0"/>
        <v>#all!A2534</v>
      </c>
    </row>
    <row r="97" spans="1:5" x14ac:dyDescent="0.25">
      <c r="A97" s="127">
        <f>ROWS($A$8:A97)</f>
        <v>90</v>
      </c>
      <c r="B97" s="124">
        <f t="array" ref="B97">SMALL(IF(all!$A$1:$A$35000=$A$1,ROW(all!$A$1:$A$35000)),A97)</f>
        <v>2552</v>
      </c>
      <c r="C97" s="129" t="s">
        <v>401</v>
      </c>
      <c r="D97" s="124">
        <f>_xlfn.AGGREGATE(15,6,ROW(all!$A$1:$A$35000)/(all!$A$1:$A$35000=$A$1),A97)</f>
        <v>2552</v>
      </c>
      <c r="E97" s="128" t="str">
        <f t="shared" si="0"/>
        <v>#all!A2552</v>
      </c>
    </row>
    <row r="98" spans="1:5" x14ac:dyDescent="0.25">
      <c r="A98" s="127">
        <f>ROWS($A$8:A98)</f>
        <v>91</v>
      </c>
      <c r="B98" s="124">
        <f t="array" ref="B98">SMALL(IF(all!$A$1:$A$35000=$A$1,ROW(all!$A$1:$A$35000)),A98)</f>
        <v>2611</v>
      </c>
      <c r="C98" s="129" t="s">
        <v>401</v>
      </c>
      <c r="D98" s="124">
        <f>_xlfn.AGGREGATE(15,6,ROW(all!$A$1:$A$35000)/(all!$A$1:$A$35000=$A$1),A98)</f>
        <v>2611</v>
      </c>
      <c r="E98" s="128" t="str">
        <f t="shared" si="0"/>
        <v>#all!A2611</v>
      </c>
    </row>
    <row r="99" spans="1:5" x14ac:dyDescent="0.25">
      <c r="A99" s="127">
        <f>ROWS($A$8:A99)</f>
        <v>92</v>
      </c>
      <c r="B99" s="124">
        <f t="array" ref="B99">SMALL(IF(all!$A$1:$A$35000=$A$1,ROW(all!$A$1:$A$35000)),A99)</f>
        <v>2640</v>
      </c>
      <c r="C99" s="129" t="s">
        <v>401</v>
      </c>
      <c r="D99" s="124">
        <f>_xlfn.AGGREGATE(15,6,ROW(all!$A$1:$A$35000)/(all!$A$1:$A$35000=$A$1),A99)</f>
        <v>2640</v>
      </c>
      <c r="E99" s="128" t="str">
        <f t="shared" si="0"/>
        <v>#all!A2640</v>
      </c>
    </row>
    <row r="100" spans="1:5" x14ac:dyDescent="0.25">
      <c r="A100" s="127">
        <f>ROWS($A$8:A100)</f>
        <v>93</v>
      </c>
      <c r="B100" s="124">
        <f t="array" ref="B100">SMALL(IF(all!$A$1:$A$35000=$A$1,ROW(all!$A$1:$A$35000)),A100)</f>
        <v>2669</v>
      </c>
      <c r="C100" s="129" t="s">
        <v>401</v>
      </c>
      <c r="D100" s="124">
        <f>_xlfn.AGGREGATE(15,6,ROW(all!$A$1:$A$35000)/(all!$A$1:$A$35000=$A$1),A100)</f>
        <v>2669</v>
      </c>
      <c r="E100" s="128" t="str">
        <f t="shared" si="0"/>
        <v>#all!A2669</v>
      </c>
    </row>
    <row r="101" spans="1:5" x14ac:dyDescent="0.25">
      <c r="A101" s="127">
        <f>ROWS($A$8:A101)</f>
        <v>94</v>
      </c>
      <c r="B101" s="124">
        <f t="array" ref="B101">SMALL(IF(all!$A$1:$A$35000=$A$1,ROW(all!$A$1:$A$35000)),A101)</f>
        <v>2698</v>
      </c>
      <c r="C101" s="129" t="s">
        <v>401</v>
      </c>
      <c r="D101" s="124">
        <f>_xlfn.AGGREGATE(15,6,ROW(all!$A$1:$A$35000)/(all!$A$1:$A$35000=$A$1),A101)</f>
        <v>2698</v>
      </c>
      <c r="E101" s="128" t="str">
        <f t="shared" si="0"/>
        <v>#all!A2698</v>
      </c>
    </row>
    <row r="102" spans="1:5" x14ac:dyDescent="0.25">
      <c r="A102" s="127">
        <f>ROWS($A$8:A102)</f>
        <v>95</v>
      </c>
      <c r="B102" s="124">
        <f t="array" ref="B102">SMALL(IF(all!$A$1:$A$35000=$A$1,ROW(all!$A$1:$A$35000)),A102)</f>
        <v>2727</v>
      </c>
      <c r="C102" s="129" t="s">
        <v>401</v>
      </c>
      <c r="D102" s="124">
        <f>_xlfn.AGGREGATE(15,6,ROW(all!$A$1:$A$35000)/(all!$A$1:$A$35000=$A$1),A102)</f>
        <v>2727</v>
      </c>
      <c r="E102" s="128" t="str">
        <f t="shared" si="0"/>
        <v>#all!A2727</v>
      </c>
    </row>
    <row r="103" spans="1:5" x14ac:dyDescent="0.25">
      <c r="A103" s="127">
        <f>ROWS($A$8:A103)</f>
        <v>96</v>
      </c>
      <c r="B103" s="124">
        <f t="array" ref="B103">SMALL(IF(all!$A$1:$A$35000=$A$1,ROW(all!$A$1:$A$35000)),A103)</f>
        <v>2756</v>
      </c>
      <c r="C103" s="129" t="s">
        <v>401</v>
      </c>
      <c r="D103" s="124">
        <f>_xlfn.AGGREGATE(15,6,ROW(all!$A$1:$A$35000)/(all!$A$1:$A$35000=$A$1),A103)</f>
        <v>2756</v>
      </c>
      <c r="E103" s="128" t="str">
        <f t="shared" si="0"/>
        <v>#all!A2756</v>
      </c>
    </row>
    <row r="104" spans="1:5" x14ac:dyDescent="0.25">
      <c r="A104" s="127">
        <f>ROWS($A$8:A104)</f>
        <v>97</v>
      </c>
      <c r="B104" s="124">
        <f t="array" ref="B104">SMALL(IF(all!$A$1:$A$35000=$A$1,ROW(all!$A$1:$A$35000)),A104)</f>
        <v>2785</v>
      </c>
      <c r="C104" s="129" t="s">
        <v>401</v>
      </c>
      <c r="D104" s="124">
        <f>_xlfn.AGGREGATE(15,6,ROW(all!$A$1:$A$35000)/(all!$A$1:$A$35000=$A$1),A104)</f>
        <v>2785</v>
      </c>
      <c r="E104" s="128" t="str">
        <f t="shared" si="0"/>
        <v>#all!A2785</v>
      </c>
    </row>
    <row r="105" spans="1:5" x14ac:dyDescent="0.25">
      <c r="A105" s="127">
        <f>ROWS($A$8:A105)</f>
        <v>98</v>
      </c>
      <c r="B105" s="124">
        <f t="array" ref="B105">SMALL(IF(all!$A$1:$A$35000=$A$1,ROW(all!$A$1:$A$35000)),A105)</f>
        <v>2814</v>
      </c>
      <c r="C105" s="129" t="s">
        <v>401</v>
      </c>
      <c r="D105" s="124">
        <f>_xlfn.AGGREGATE(15,6,ROW(all!$A$1:$A$35000)/(all!$A$1:$A$35000=$A$1),A105)</f>
        <v>2814</v>
      </c>
      <c r="E105" s="128" t="str">
        <f t="shared" si="0"/>
        <v>#all!A2814</v>
      </c>
    </row>
    <row r="106" spans="1:5" x14ac:dyDescent="0.25">
      <c r="A106" s="127">
        <f>ROWS($A$8:A106)</f>
        <v>99</v>
      </c>
      <c r="B106" s="124">
        <f t="array" ref="B106">SMALL(IF(all!$A$1:$A$35000=$A$1,ROW(all!$A$1:$A$35000)),A106)</f>
        <v>2843</v>
      </c>
      <c r="C106" s="129" t="s">
        <v>401</v>
      </c>
      <c r="D106" s="124">
        <f>_xlfn.AGGREGATE(15,6,ROW(all!$A$1:$A$35000)/(all!$A$1:$A$35000=$A$1),A106)</f>
        <v>2843</v>
      </c>
      <c r="E106" s="128" t="str">
        <f t="shared" si="0"/>
        <v>#all!A2843</v>
      </c>
    </row>
    <row r="107" spans="1:5" x14ac:dyDescent="0.25">
      <c r="A107" s="127">
        <f>ROWS($A$8:A107)</f>
        <v>100</v>
      </c>
      <c r="B107" s="124">
        <f t="array" ref="B107">SMALL(IF(all!$A$1:$A$35000=$A$1,ROW(all!$A$1:$A$35000)),A107)</f>
        <v>2872</v>
      </c>
      <c r="C107" s="129" t="s">
        <v>401</v>
      </c>
      <c r="D107" s="124">
        <f>_xlfn.AGGREGATE(15,6,ROW(all!$A$1:$A$35000)/(all!$A$1:$A$35000=$A$1),A107)</f>
        <v>2872</v>
      </c>
      <c r="E107" s="128" t="str">
        <f t="shared" si="0"/>
        <v>#all!A2872</v>
      </c>
    </row>
    <row r="108" spans="1:5" x14ac:dyDescent="0.25">
      <c r="A108" s="127">
        <f>ROWS($A$8:A108)</f>
        <v>101</v>
      </c>
      <c r="B108" s="124">
        <f t="array" ref="B108">SMALL(IF(all!$A$1:$A$35000=$A$1,ROW(all!$A$1:$A$35000)),A108)</f>
        <v>2901</v>
      </c>
      <c r="C108" s="129" t="s">
        <v>401</v>
      </c>
      <c r="D108" s="124">
        <f>_xlfn.AGGREGATE(15,6,ROW(all!$A$1:$A$35000)/(all!$A$1:$A$35000=$A$1),A108)</f>
        <v>2901</v>
      </c>
      <c r="E108" s="128" t="str">
        <f t="shared" si="0"/>
        <v>#all!A2901</v>
      </c>
    </row>
    <row r="109" spans="1:5" x14ac:dyDescent="0.25">
      <c r="A109" s="127">
        <f>ROWS($A$8:A109)</f>
        <v>102</v>
      </c>
      <c r="B109" s="124">
        <f t="array" ref="B109">SMALL(IF(all!$A$1:$A$35000=$A$1,ROW(all!$A$1:$A$35000)),A109)</f>
        <v>2930</v>
      </c>
      <c r="C109" s="129" t="s">
        <v>401</v>
      </c>
      <c r="D109" s="124">
        <f>_xlfn.AGGREGATE(15,6,ROW(all!$A$1:$A$35000)/(all!$A$1:$A$35000=$A$1),A109)</f>
        <v>2930</v>
      </c>
      <c r="E109" s="128" t="str">
        <f t="shared" si="0"/>
        <v>#all!A2930</v>
      </c>
    </row>
    <row r="110" spans="1:5" x14ac:dyDescent="0.25">
      <c r="A110" s="127">
        <f>ROWS($A$8:A110)</f>
        <v>103</v>
      </c>
      <c r="B110" s="124">
        <f t="array" ref="B110">SMALL(IF(all!$A$1:$A$35000=$A$1,ROW(all!$A$1:$A$35000)),A110)</f>
        <v>2963</v>
      </c>
      <c r="C110" s="129" t="s">
        <v>401</v>
      </c>
      <c r="D110" s="124">
        <f>_xlfn.AGGREGATE(15,6,ROW(all!$A$1:$A$35000)/(all!$A$1:$A$35000=$A$1),A110)</f>
        <v>2963</v>
      </c>
      <c r="E110" s="128" t="str">
        <f t="shared" si="0"/>
        <v>#all!A2963</v>
      </c>
    </row>
    <row r="111" spans="1:5" x14ac:dyDescent="0.25">
      <c r="A111" s="127">
        <f>ROWS($A$8:A111)</f>
        <v>104</v>
      </c>
      <c r="B111" s="124">
        <f t="array" ref="B111">SMALL(IF(all!$A$1:$A$35000=$A$1,ROW(all!$A$1:$A$35000)),A111)</f>
        <v>2992</v>
      </c>
      <c r="C111" s="129" t="s">
        <v>401</v>
      </c>
      <c r="D111" s="124">
        <f>_xlfn.AGGREGATE(15,6,ROW(all!$A$1:$A$35000)/(all!$A$1:$A$35000=$A$1),A111)</f>
        <v>2992</v>
      </c>
      <c r="E111" s="128" t="str">
        <f t="shared" si="0"/>
        <v>#all!A2992</v>
      </c>
    </row>
    <row r="112" spans="1:5" x14ac:dyDescent="0.25">
      <c r="A112" s="127">
        <f>ROWS($A$8:A112)</f>
        <v>105</v>
      </c>
      <c r="B112" s="124">
        <f t="array" ref="B112">SMALL(IF(all!$A$1:$A$35000=$A$1,ROW(all!$A$1:$A$35000)),A112)</f>
        <v>3025</v>
      </c>
      <c r="C112" s="129" t="s">
        <v>401</v>
      </c>
      <c r="D112" s="124">
        <f>_xlfn.AGGREGATE(15,6,ROW(all!$A$1:$A$35000)/(all!$A$1:$A$35000=$A$1),A112)</f>
        <v>3025</v>
      </c>
      <c r="E112" s="128" t="str">
        <f t="shared" si="0"/>
        <v>#all!A3025</v>
      </c>
    </row>
    <row r="113" spans="1:5" x14ac:dyDescent="0.25">
      <c r="A113" s="127">
        <f>ROWS($A$8:A113)</f>
        <v>106</v>
      </c>
      <c r="B113" s="124">
        <f t="array" ref="B113">SMALL(IF(all!$A$1:$A$35000=$A$1,ROW(all!$A$1:$A$35000)),A113)</f>
        <v>3080</v>
      </c>
      <c r="C113" s="129" t="s">
        <v>401</v>
      </c>
      <c r="D113" s="124">
        <f>_xlfn.AGGREGATE(15,6,ROW(all!$A$1:$A$35000)/(all!$A$1:$A$35000=$A$1),A113)</f>
        <v>3080</v>
      </c>
      <c r="E113" s="128" t="str">
        <f t="shared" si="0"/>
        <v>#all!A3080</v>
      </c>
    </row>
    <row r="114" spans="1:5" x14ac:dyDescent="0.25">
      <c r="A114" s="127">
        <f>ROWS($A$8:A114)</f>
        <v>107</v>
      </c>
      <c r="B114" s="124">
        <f t="array" ref="B114">SMALL(IF(all!$A$1:$A$35000=$A$1,ROW(all!$A$1:$A$35000)),A114)</f>
        <v>3098</v>
      </c>
      <c r="C114" s="129" t="s">
        <v>401</v>
      </c>
      <c r="D114" s="124">
        <f>_xlfn.AGGREGATE(15,6,ROW(all!$A$1:$A$35000)/(all!$A$1:$A$35000=$A$1),A114)</f>
        <v>3098</v>
      </c>
      <c r="E114" s="128" t="str">
        <f t="shared" si="0"/>
        <v>#all!A3098</v>
      </c>
    </row>
    <row r="115" spans="1:5" x14ac:dyDescent="0.25">
      <c r="A115" s="127">
        <f>ROWS($A$8:A115)</f>
        <v>108</v>
      </c>
      <c r="B115" s="124">
        <f t="array" ref="B115">SMALL(IF(all!$A$1:$A$35000=$A$1,ROW(all!$A$1:$A$35000)),A115)</f>
        <v>3113</v>
      </c>
      <c r="C115" s="129" t="s">
        <v>401</v>
      </c>
      <c r="D115" s="124">
        <f>_xlfn.AGGREGATE(15,6,ROW(all!$A$1:$A$35000)/(all!$A$1:$A$35000=$A$1),A115)</f>
        <v>3113</v>
      </c>
      <c r="E115" s="128" t="str">
        <f t="shared" si="0"/>
        <v>#all!A3113</v>
      </c>
    </row>
    <row r="116" spans="1:5" x14ac:dyDescent="0.25">
      <c r="A116" s="127">
        <f>ROWS($A$8:A116)</f>
        <v>109</v>
      </c>
      <c r="B116" s="124">
        <f t="array" ref="B116">SMALL(IF(all!$A$1:$A$35000=$A$1,ROW(all!$A$1:$A$35000)),A116)</f>
        <v>3131</v>
      </c>
      <c r="C116" s="129" t="s">
        <v>401</v>
      </c>
      <c r="D116" s="124">
        <f>_xlfn.AGGREGATE(15,6,ROW(all!$A$1:$A$35000)/(all!$A$1:$A$35000=$A$1),A116)</f>
        <v>3131</v>
      </c>
      <c r="E116" s="128" t="str">
        <f t="shared" si="0"/>
        <v>#all!A3131</v>
      </c>
    </row>
    <row r="117" spans="1:5" x14ac:dyDescent="0.25">
      <c r="A117" s="127">
        <f>ROWS($A$8:A117)</f>
        <v>110</v>
      </c>
      <c r="B117" s="124">
        <f t="array" ref="B117">SMALL(IF(all!$A$1:$A$35000=$A$1,ROW(all!$A$1:$A$35000)),A117)</f>
        <v>3149</v>
      </c>
      <c r="C117" s="129" t="s">
        <v>401</v>
      </c>
      <c r="D117" s="124">
        <f>_xlfn.AGGREGATE(15,6,ROW(all!$A$1:$A$35000)/(all!$A$1:$A$35000=$A$1),A117)</f>
        <v>3149</v>
      </c>
      <c r="E117" s="128" t="str">
        <f t="shared" si="0"/>
        <v>#all!A3149</v>
      </c>
    </row>
    <row r="118" spans="1:5" x14ac:dyDescent="0.25">
      <c r="A118" s="127">
        <f>ROWS($A$8:A118)</f>
        <v>111</v>
      </c>
      <c r="B118" s="124">
        <f t="array" ref="B118">SMALL(IF(all!$A$1:$A$35000=$A$1,ROW(all!$A$1:$A$35000)),A118)</f>
        <v>3167</v>
      </c>
      <c r="C118" s="129" t="s">
        <v>401</v>
      </c>
      <c r="D118" s="124">
        <f>_xlfn.AGGREGATE(15,6,ROW(all!$A$1:$A$35000)/(all!$A$1:$A$35000=$A$1),A118)</f>
        <v>3167</v>
      </c>
      <c r="E118" s="128" t="str">
        <f t="shared" si="0"/>
        <v>#all!A3167</v>
      </c>
    </row>
    <row r="119" spans="1:5" x14ac:dyDescent="0.25">
      <c r="A119" s="127">
        <f>ROWS($A$8:A119)</f>
        <v>112</v>
      </c>
      <c r="B119" s="124">
        <f t="array" ref="B119">SMALL(IF(all!$A$1:$A$35000=$A$1,ROW(all!$A$1:$A$35000)),A119)</f>
        <v>3218</v>
      </c>
      <c r="C119" s="129" t="s">
        <v>401</v>
      </c>
      <c r="D119" s="124">
        <f>_xlfn.AGGREGATE(15,6,ROW(all!$A$1:$A$35000)/(all!$A$1:$A$35000=$A$1),A119)</f>
        <v>3218</v>
      </c>
      <c r="E119" s="128" t="str">
        <f t="shared" si="0"/>
        <v>#all!A3218</v>
      </c>
    </row>
    <row r="120" spans="1:5" x14ac:dyDescent="0.25">
      <c r="A120" s="127">
        <f>ROWS($A$8:A120)</f>
        <v>113</v>
      </c>
      <c r="B120" s="124">
        <f t="array" ref="B120">SMALL(IF(all!$A$1:$A$35000=$A$1,ROW(all!$A$1:$A$35000)),A120)</f>
        <v>3247</v>
      </c>
      <c r="C120" s="129" t="s">
        <v>401</v>
      </c>
      <c r="D120" s="124">
        <f>_xlfn.AGGREGATE(15,6,ROW(all!$A$1:$A$35000)/(all!$A$1:$A$35000=$A$1),A120)</f>
        <v>3247</v>
      </c>
      <c r="E120" s="128" t="str">
        <f t="shared" si="0"/>
        <v>#all!A3247</v>
      </c>
    </row>
    <row r="121" spans="1:5" x14ac:dyDescent="0.25">
      <c r="A121" s="127">
        <f>ROWS($A$8:A121)</f>
        <v>114</v>
      </c>
      <c r="B121" s="124">
        <f t="array" ref="B121">SMALL(IF(all!$A$1:$A$35000=$A$1,ROW(all!$A$1:$A$35000)),A121)</f>
        <v>3276</v>
      </c>
      <c r="C121" s="129" t="s">
        <v>401</v>
      </c>
      <c r="D121" s="124">
        <f>_xlfn.AGGREGATE(15,6,ROW(all!$A$1:$A$35000)/(all!$A$1:$A$35000=$A$1),A121)</f>
        <v>3276</v>
      </c>
      <c r="E121" s="128" t="str">
        <f t="shared" si="0"/>
        <v>#all!A3276</v>
      </c>
    </row>
    <row r="122" spans="1:5" x14ac:dyDescent="0.25">
      <c r="A122" s="127">
        <f>ROWS($A$8:A122)</f>
        <v>115</v>
      </c>
      <c r="B122" s="124">
        <f t="array" ref="B122">SMALL(IF(all!$A$1:$A$35000=$A$1,ROW(all!$A$1:$A$35000)),A122)</f>
        <v>3305</v>
      </c>
      <c r="C122" s="129" t="s">
        <v>401</v>
      </c>
      <c r="D122" s="124">
        <f>_xlfn.AGGREGATE(15,6,ROW(all!$A$1:$A$35000)/(all!$A$1:$A$35000=$A$1),A122)</f>
        <v>3305</v>
      </c>
      <c r="E122" s="128" t="str">
        <f t="shared" si="0"/>
        <v>#all!A3305</v>
      </c>
    </row>
    <row r="123" spans="1:5" x14ac:dyDescent="0.25">
      <c r="A123" s="127">
        <f>ROWS($A$8:A123)</f>
        <v>116</v>
      </c>
      <c r="B123" s="124">
        <f t="array" ref="B123">SMALL(IF(all!$A$1:$A$35000=$A$1,ROW(all!$A$1:$A$35000)),A123)</f>
        <v>3334</v>
      </c>
      <c r="C123" s="129" t="s">
        <v>401</v>
      </c>
      <c r="D123" s="124">
        <f>_xlfn.AGGREGATE(15,6,ROW(all!$A$1:$A$35000)/(all!$A$1:$A$35000=$A$1),A123)</f>
        <v>3334</v>
      </c>
      <c r="E123" s="128" t="str">
        <f t="shared" si="0"/>
        <v>#all!A3334</v>
      </c>
    </row>
    <row r="124" spans="1:5" x14ac:dyDescent="0.25">
      <c r="A124" s="127">
        <f>ROWS($A$8:A124)</f>
        <v>117</v>
      </c>
      <c r="B124" s="124">
        <f t="array" ref="B124">SMALL(IF(all!$A$1:$A$35000=$A$1,ROW(all!$A$1:$A$35000)),A124)</f>
        <v>3363</v>
      </c>
      <c r="C124" s="129" t="s">
        <v>401</v>
      </c>
      <c r="D124" s="124">
        <f>_xlfn.AGGREGATE(15,6,ROW(all!$A$1:$A$35000)/(all!$A$1:$A$35000=$A$1),A124)</f>
        <v>3363</v>
      </c>
      <c r="E124" s="128" t="str">
        <f t="shared" si="0"/>
        <v>#all!A3363</v>
      </c>
    </row>
    <row r="125" spans="1:5" x14ac:dyDescent="0.25">
      <c r="A125" s="127">
        <f>ROWS($A$8:A125)</f>
        <v>118</v>
      </c>
      <c r="B125" s="124">
        <f t="array" ref="B125">SMALL(IF(all!$A$1:$A$35000=$A$1,ROW(all!$A$1:$A$35000)),A125)</f>
        <v>3392</v>
      </c>
      <c r="C125" s="129" t="s">
        <v>401</v>
      </c>
      <c r="D125" s="124">
        <f>_xlfn.AGGREGATE(15,6,ROW(all!$A$1:$A$35000)/(all!$A$1:$A$35000=$A$1),A125)</f>
        <v>3392</v>
      </c>
      <c r="E125" s="128" t="str">
        <f t="shared" si="0"/>
        <v>#all!A3392</v>
      </c>
    </row>
    <row r="126" spans="1:5" x14ac:dyDescent="0.25">
      <c r="A126" s="127">
        <f>ROWS($A$8:A126)</f>
        <v>119</v>
      </c>
      <c r="B126" s="124">
        <f t="array" ref="B126">SMALL(IF(all!$A$1:$A$35000=$A$1,ROW(all!$A$1:$A$35000)),A126)</f>
        <v>3421</v>
      </c>
      <c r="C126" s="129" t="s">
        <v>401</v>
      </c>
      <c r="D126" s="124">
        <f>_xlfn.AGGREGATE(15,6,ROW(all!$A$1:$A$35000)/(all!$A$1:$A$35000=$A$1),A126)</f>
        <v>3421</v>
      </c>
      <c r="E126" s="128" t="str">
        <f t="shared" si="0"/>
        <v>#all!A3421</v>
      </c>
    </row>
    <row r="127" spans="1:5" x14ac:dyDescent="0.25">
      <c r="A127" s="127">
        <f>ROWS($A$8:A127)</f>
        <v>120</v>
      </c>
      <c r="B127" s="124">
        <f t="array" ref="B127">SMALL(IF(all!$A$1:$A$35000=$A$1,ROW(all!$A$1:$A$35000)),A127)</f>
        <v>3450</v>
      </c>
      <c r="C127" s="129" t="s">
        <v>401</v>
      </c>
      <c r="D127" s="124">
        <f>_xlfn.AGGREGATE(15,6,ROW(all!$A$1:$A$35000)/(all!$A$1:$A$35000=$A$1),A127)</f>
        <v>3450</v>
      </c>
      <c r="E127" s="128" t="str">
        <f t="shared" si="0"/>
        <v>#all!A3450</v>
      </c>
    </row>
    <row r="128" spans="1:5" x14ac:dyDescent="0.25">
      <c r="A128" s="127">
        <f>ROWS($A$8:A128)</f>
        <v>121</v>
      </c>
      <c r="B128" s="124">
        <f t="array" ref="B128">SMALL(IF(all!$A$1:$A$35000=$A$1,ROW(all!$A$1:$A$35000)),A128)</f>
        <v>3479</v>
      </c>
      <c r="C128" s="129" t="s">
        <v>401</v>
      </c>
      <c r="D128" s="124">
        <f>_xlfn.AGGREGATE(15,6,ROW(all!$A$1:$A$35000)/(all!$A$1:$A$35000=$A$1),A128)</f>
        <v>3479</v>
      </c>
      <c r="E128" s="128" t="str">
        <f t="shared" si="0"/>
        <v>#all!A3479</v>
      </c>
    </row>
    <row r="129" spans="1:5" x14ac:dyDescent="0.25">
      <c r="A129" s="127">
        <f>ROWS($A$8:A129)</f>
        <v>122</v>
      </c>
      <c r="B129" s="124">
        <f t="array" ref="B129">SMALL(IF(all!$A$1:$A$35000=$A$1,ROW(all!$A$1:$A$35000)),A129)</f>
        <v>3508</v>
      </c>
      <c r="C129" s="129" t="s">
        <v>401</v>
      </c>
      <c r="D129" s="124">
        <f>_xlfn.AGGREGATE(15,6,ROW(all!$A$1:$A$35000)/(all!$A$1:$A$35000=$A$1),A129)</f>
        <v>3508</v>
      </c>
      <c r="E129" s="128" t="str">
        <f t="shared" si="0"/>
        <v>#all!A3508</v>
      </c>
    </row>
    <row r="130" spans="1:5" x14ac:dyDescent="0.25">
      <c r="A130" s="127">
        <f>ROWS($A$8:A130)</f>
        <v>123</v>
      </c>
      <c r="B130" s="124">
        <f t="array" ref="B130">SMALL(IF(all!$A$1:$A$35000=$A$1,ROW(all!$A$1:$A$35000)),A130)</f>
        <v>3537</v>
      </c>
      <c r="C130" s="129" t="s">
        <v>401</v>
      </c>
      <c r="D130" s="124">
        <f>_xlfn.AGGREGATE(15,6,ROW(all!$A$1:$A$35000)/(all!$A$1:$A$35000=$A$1),A130)</f>
        <v>3537</v>
      </c>
      <c r="E130" s="128" t="str">
        <f t="shared" si="0"/>
        <v>#all!A3537</v>
      </c>
    </row>
    <row r="131" spans="1:5" x14ac:dyDescent="0.25">
      <c r="A131" s="127">
        <f>ROWS($A$8:A131)</f>
        <v>124</v>
      </c>
      <c r="B131" s="124">
        <f t="array" ref="B131">SMALL(IF(all!$A$1:$A$35000=$A$1,ROW(all!$A$1:$A$35000)),A131)</f>
        <v>3570</v>
      </c>
      <c r="C131" s="129" t="s">
        <v>401</v>
      </c>
      <c r="D131" s="124">
        <f>_xlfn.AGGREGATE(15,6,ROW(all!$A$1:$A$35000)/(all!$A$1:$A$35000=$A$1),A131)</f>
        <v>3570</v>
      </c>
      <c r="E131" s="128" t="str">
        <f t="shared" si="0"/>
        <v>#all!A3570</v>
      </c>
    </row>
    <row r="132" spans="1:5" x14ac:dyDescent="0.25">
      <c r="A132" s="127">
        <f>ROWS($A$8:A132)</f>
        <v>125</v>
      </c>
      <c r="B132" s="124">
        <f t="array" ref="B132">SMALL(IF(all!$A$1:$A$35000=$A$1,ROW(all!$A$1:$A$35000)),A132)</f>
        <v>3599</v>
      </c>
      <c r="C132" s="129" t="s">
        <v>401</v>
      </c>
      <c r="D132" s="124">
        <f>_xlfn.AGGREGATE(15,6,ROW(all!$A$1:$A$35000)/(all!$A$1:$A$35000=$A$1),A132)</f>
        <v>3599</v>
      </c>
      <c r="E132" s="128" t="str">
        <f t="shared" si="0"/>
        <v>#all!A3599</v>
      </c>
    </row>
    <row r="133" spans="1:5" x14ac:dyDescent="0.25">
      <c r="A133" s="127">
        <f>ROWS($A$8:A133)</f>
        <v>126</v>
      </c>
      <c r="B133" s="124">
        <f t="array" ref="B133">SMALL(IF(all!$A$1:$A$35000=$A$1,ROW(all!$A$1:$A$35000)),A133)</f>
        <v>3632</v>
      </c>
      <c r="C133" s="129" t="s">
        <v>401</v>
      </c>
      <c r="D133" s="124">
        <f>_xlfn.AGGREGATE(15,6,ROW(all!$A$1:$A$35000)/(all!$A$1:$A$35000=$A$1),A133)</f>
        <v>3632</v>
      </c>
      <c r="E133" s="128" t="str">
        <f t="shared" si="0"/>
        <v>#all!A3632</v>
      </c>
    </row>
    <row r="134" spans="1:5" x14ac:dyDescent="0.25">
      <c r="A134" s="127">
        <f>ROWS($A$8:A134)</f>
        <v>127</v>
      </c>
      <c r="B134" s="124">
        <f t="array" ref="B134">SMALL(IF(all!$A$1:$A$35000=$A$1,ROW(all!$A$1:$A$35000)),A134)</f>
        <v>3687</v>
      </c>
      <c r="C134" s="129" t="s">
        <v>401</v>
      </c>
      <c r="D134" s="124">
        <f>_xlfn.AGGREGATE(15,6,ROW(all!$A$1:$A$35000)/(all!$A$1:$A$35000=$A$1),A134)</f>
        <v>3687</v>
      </c>
      <c r="E134" s="128" t="str">
        <f t="shared" si="0"/>
        <v>#all!A3687</v>
      </c>
    </row>
    <row r="135" spans="1:5" x14ac:dyDescent="0.25">
      <c r="A135" s="127">
        <f>ROWS($A$8:A135)</f>
        <v>128</v>
      </c>
      <c r="B135" s="124">
        <f t="array" ref="B135">SMALL(IF(all!$A$1:$A$35000=$A$1,ROW(all!$A$1:$A$35000)),A135)</f>
        <v>3705</v>
      </c>
      <c r="C135" s="129" t="s">
        <v>401</v>
      </c>
      <c r="D135" s="124">
        <f>_xlfn.AGGREGATE(15,6,ROW(all!$A$1:$A$35000)/(all!$A$1:$A$35000=$A$1),A135)</f>
        <v>3705</v>
      </c>
      <c r="E135" s="128" t="str">
        <f t="shared" si="0"/>
        <v>#all!A3705</v>
      </c>
    </row>
    <row r="136" spans="1:5" x14ac:dyDescent="0.25">
      <c r="A136" s="127">
        <f>ROWS($A$8:A136)</f>
        <v>129</v>
      </c>
      <c r="B136" s="124">
        <f t="array" ref="B136">SMALL(IF(all!$A$1:$A$35000=$A$1,ROW(all!$A$1:$A$35000)),A136)</f>
        <v>3720</v>
      </c>
      <c r="C136" s="129" t="s">
        <v>401</v>
      </c>
      <c r="D136" s="124">
        <f>_xlfn.AGGREGATE(15,6,ROW(all!$A$1:$A$35000)/(all!$A$1:$A$35000=$A$1),A136)</f>
        <v>3720</v>
      </c>
      <c r="E136" s="128" t="str">
        <f t="shared" si="0"/>
        <v>#all!A3720</v>
      </c>
    </row>
    <row r="137" spans="1:5" x14ac:dyDescent="0.25">
      <c r="A137" s="127">
        <f>ROWS($A$8:A137)</f>
        <v>130</v>
      </c>
      <c r="B137" s="124">
        <f t="array" ref="B137">SMALL(IF(all!$A$1:$A$35000=$A$1,ROW(all!$A$1:$A$35000)),A137)</f>
        <v>3738</v>
      </c>
      <c r="C137" s="129" t="s">
        <v>401</v>
      </c>
      <c r="D137" s="124">
        <f>_xlfn.AGGREGATE(15,6,ROW(all!$A$1:$A$35000)/(all!$A$1:$A$35000=$A$1),A137)</f>
        <v>3738</v>
      </c>
      <c r="E137" s="128" t="str">
        <f t="shared" si="0"/>
        <v>#all!A3738</v>
      </c>
    </row>
    <row r="138" spans="1:5" x14ac:dyDescent="0.25">
      <c r="A138" s="127">
        <f>ROWS($A$8:A138)</f>
        <v>131</v>
      </c>
      <c r="B138" s="124">
        <f t="array" ref="B138">SMALL(IF(all!$A$1:$A$35000=$A$1,ROW(all!$A$1:$A$35000)),A138)</f>
        <v>3756</v>
      </c>
      <c r="C138" s="129" t="s">
        <v>401</v>
      </c>
      <c r="D138" s="124">
        <f>_xlfn.AGGREGATE(15,6,ROW(all!$A$1:$A$35000)/(all!$A$1:$A$35000=$A$1),A138)</f>
        <v>3756</v>
      </c>
      <c r="E138" s="128" t="str">
        <f t="shared" si="0"/>
        <v>#all!A3756</v>
      </c>
    </row>
    <row r="139" spans="1:5" x14ac:dyDescent="0.25">
      <c r="A139" s="127">
        <f>ROWS($A$8:A139)</f>
        <v>132</v>
      </c>
      <c r="B139" s="124">
        <f t="array" ref="B139">SMALL(IF(all!$A$1:$A$35000=$A$1,ROW(all!$A$1:$A$35000)),A139)</f>
        <v>3774</v>
      </c>
      <c r="C139" s="129" t="s">
        <v>401</v>
      </c>
      <c r="D139" s="124">
        <f>_xlfn.AGGREGATE(15,6,ROW(all!$A$1:$A$35000)/(all!$A$1:$A$35000=$A$1),A139)</f>
        <v>3774</v>
      </c>
      <c r="E139" s="128" t="str">
        <f t="shared" si="0"/>
        <v>#all!A3774</v>
      </c>
    </row>
    <row r="140" spans="1:5" x14ac:dyDescent="0.25">
      <c r="A140" s="127">
        <f>ROWS($A$8:A140)</f>
        <v>133</v>
      </c>
      <c r="B140" s="124">
        <f t="array" ref="B140">SMALL(IF(all!$A$1:$A$35000=$A$1,ROW(all!$A$1:$A$35000)),A140)</f>
        <v>3827</v>
      </c>
      <c r="C140" s="129" t="s">
        <v>401</v>
      </c>
      <c r="D140" s="124">
        <f>_xlfn.AGGREGATE(15,6,ROW(all!$A$1:$A$35000)/(all!$A$1:$A$35000=$A$1),A140)</f>
        <v>3827</v>
      </c>
      <c r="E140" s="128" t="str">
        <f t="shared" si="0"/>
        <v>#all!A3827</v>
      </c>
    </row>
    <row r="141" spans="1:5" x14ac:dyDescent="0.25">
      <c r="A141" s="127">
        <f>ROWS($A$8:A141)</f>
        <v>134</v>
      </c>
      <c r="B141" s="124">
        <f t="array" ref="B141">SMALL(IF(all!$A$1:$A$35000=$A$1,ROW(all!$A$1:$A$35000)),A141)</f>
        <v>3856</v>
      </c>
      <c r="C141" s="129" t="s">
        <v>401</v>
      </c>
      <c r="D141" s="124">
        <f>_xlfn.AGGREGATE(15,6,ROW(all!$A$1:$A$35000)/(all!$A$1:$A$35000=$A$1),A141)</f>
        <v>3856</v>
      </c>
      <c r="E141" s="128" t="str">
        <f t="shared" si="0"/>
        <v>#all!A3856</v>
      </c>
    </row>
    <row r="142" spans="1:5" x14ac:dyDescent="0.25">
      <c r="A142" s="127">
        <f>ROWS($A$8:A142)</f>
        <v>135</v>
      </c>
      <c r="B142" s="124">
        <f t="array" ref="B142">SMALL(IF(all!$A$1:$A$35000=$A$1,ROW(all!$A$1:$A$35000)),A142)</f>
        <v>3885</v>
      </c>
      <c r="C142" s="129" t="s">
        <v>401</v>
      </c>
      <c r="D142" s="124">
        <f>_xlfn.AGGREGATE(15,6,ROW(all!$A$1:$A$35000)/(all!$A$1:$A$35000=$A$1),A142)</f>
        <v>3885</v>
      </c>
      <c r="E142" s="128" t="str">
        <f t="shared" si="0"/>
        <v>#all!A3885</v>
      </c>
    </row>
    <row r="143" spans="1:5" x14ac:dyDescent="0.25">
      <c r="A143" s="127">
        <f>ROWS($A$8:A143)</f>
        <v>136</v>
      </c>
      <c r="B143" s="124">
        <f t="array" ref="B143">SMALL(IF(all!$A$1:$A$35000=$A$1,ROW(all!$A$1:$A$35000)),A143)</f>
        <v>3914</v>
      </c>
      <c r="C143" s="129" t="s">
        <v>401</v>
      </c>
      <c r="D143" s="124">
        <f>_xlfn.AGGREGATE(15,6,ROW(all!$A$1:$A$35000)/(all!$A$1:$A$35000=$A$1),A143)</f>
        <v>3914</v>
      </c>
      <c r="E143" s="128" t="str">
        <f t="shared" si="0"/>
        <v>#all!A3914</v>
      </c>
    </row>
    <row r="144" spans="1:5" x14ac:dyDescent="0.25">
      <c r="A144" s="127">
        <f>ROWS($A$8:A144)</f>
        <v>137</v>
      </c>
      <c r="B144" s="124">
        <f t="array" ref="B144">SMALL(IF(all!$A$1:$A$35000=$A$1,ROW(all!$A$1:$A$35000)),A144)</f>
        <v>3943</v>
      </c>
      <c r="C144" s="129" t="s">
        <v>401</v>
      </c>
      <c r="D144" s="124">
        <f>_xlfn.AGGREGATE(15,6,ROW(all!$A$1:$A$35000)/(all!$A$1:$A$35000=$A$1),A144)</f>
        <v>3943</v>
      </c>
      <c r="E144" s="128" t="str">
        <f t="shared" si="0"/>
        <v>#all!A3943</v>
      </c>
    </row>
    <row r="145" spans="1:5" x14ac:dyDescent="0.25">
      <c r="A145" s="127">
        <f>ROWS($A$8:A145)</f>
        <v>138</v>
      </c>
      <c r="B145" s="124">
        <f t="array" ref="B145">SMALL(IF(all!$A$1:$A$35000=$A$1,ROW(all!$A$1:$A$35000)),A145)</f>
        <v>3972</v>
      </c>
      <c r="C145" s="129" t="s">
        <v>401</v>
      </c>
      <c r="D145" s="124">
        <f>_xlfn.AGGREGATE(15,6,ROW(all!$A$1:$A$35000)/(all!$A$1:$A$35000=$A$1),A145)</f>
        <v>3972</v>
      </c>
      <c r="E145" s="128" t="str">
        <f t="shared" si="0"/>
        <v>#all!A3972</v>
      </c>
    </row>
    <row r="146" spans="1:5" x14ac:dyDescent="0.25">
      <c r="A146" s="127">
        <f>ROWS($A$8:A146)</f>
        <v>139</v>
      </c>
      <c r="B146" s="124">
        <f t="array" ref="B146">SMALL(IF(all!$A$1:$A$35000=$A$1,ROW(all!$A$1:$A$35000)),A146)</f>
        <v>4001</v>
      </c>
      <c r="C146" s="129" t="s">
        <v>401</v>
      </c>
      <c r="D146" s="124">
        <f>_xlfn.AGGREGATE(15,6,ROW(all!$A$1:$A$35000)/(all!$A$1:$A$35000=$A$1),A146)</f>
        <v>4001</v>
      </c>
      <c r="E146" s="128" t="str">
        <f t="shared" si="0"/>
        <v>#all!A4001</v>
      </c>
    </row>
    <row r="147" spans="1:5" x14ac:dyDescent="0.25">
      <c r="A147" s="127">
        <f>ROWS($A$8:A147)</f>
        <v>140</v>
      </c>
      <c r="B147" s="124">
        <f t="array" ref="B147">SMALL(IF(all!$A$1:$A$35000=$A$1,ROW(all!$A$1:$A$35000)),A147)</f>
        <v>4030</v>
      </c>
      <c r="C147" s="129" t="s">
        <v>401</v>
      </c>
      <c r="D147" s="124">
        <f>_xlfn.AGGREGATE(15,6,ROW(all!$A$1:$A$35000)/(all!$A$1:$A$35000=$A$1),A147)</f>
        <v>4030</v>
      </c>
      <c r="E147" s="128" t="str">
        <f t="shared" si="0"/>
        <v>#all!A4030</v>
      </c>
    </row>
    <row r="148" spans="1:5" x14ac:dyDescent="0.25">
      <c r="A148" s="127">
        <f>ROWS($A$8:A148)</f>
        <v>141</v>
      </c>
      <c r="B148" s="124">
        <f t="array" ref="B148">SMALL(IF(all!$A$1:$A$35000=$A$1,ROW(all!$A$1:$A$35000)),A148)</f>
        <v>4059</v>
      </c>
      <c r="C148" s="129" t="s">
        <v>401</v>
      </c>
      <c r="D148" s="124">
        <f>_xlfn.AGGREGATE(15,6,ROW(all!$A$1:$A$35000)/(all!$A$1:$A$35000=$A$1),A148)</f>
        <v>4059</v>
      </c>
      <c r="E148" s="128" t="str">
        <f t="shared" si="0"/>
        <v>#all!A4059</v>
      </c>
    </row>
    <row r="149" spans="1:5" x14ac:dyDescent="0.25">
      <c r="A149" s="127">
        <f>ROWS($A$8:A149)</f>
        <v>142</v>
      </c>
      <c r="B149" s="124">
        <f t="array" ref="B149">SMALL(IF(all!$A$1:$A$35000=$A$1,ROW(all!$A$1:$A$35000)),A149)</f>
        <v>4088</v>
      </c>
      <c r="C149" s="129" t="s">
        <v>401</v>
      </c>
      <c r="D149" s="124">
        <f>_xlfn.AGGREGATE(15,6,ROW(all!$A$1:$A$35000)/(all!$A$1:$A$35000=$A$1),A149)</f>
        <v>4088</v>
      </c>
      <c r="E149" s="128" t="str">
        <f t="shared" si="0"/>
        <v>#all!A4088</v>
      </c>
    </row>
    <row r="150" spans="1:5" x14ac:dyDescent="0.25">
      <c r="A150" s="127">
        <f>ROWS($A$8:A150)</f>
        <v>143</v>
      </c>
      <c r="B150" s="124">
        <f t="array" ref="B150">SMALL(IF(all!$A$1:$A$35000=$A$1,ROW(all!$A$1:$A$35000)),A150)</f>
        <v>4117</v>
      </c>
      <c r="C150" s="129" t="s">
        <v>401</v>
      </c>
      <c r="D150" s="124">
        <f>_xlfn.AGGREGATE(15,6,ROW(all!$A$1:$A$35000)/(all!$A$1:$A$35000=$A$1),A150)</f>
        <v>4117</v>
      </c>
      <c r="E150" s="128" t="str">
        <f t="shared" si="0"/>
        <v>#all!A4117</v>
      </c>
    </row>
    <row r="151" spans="1:5" x14ac:dyDescent="0.25">
      <c r="A151" s="127">
        <f>ROWS($A$8:A151)</f>
        <v>144</v>
      </c>
      <c r="B151" s="124">
        <f t="array" ref="B151">SMALL(IF(all!$A$1:$A$35000=$A$1,ROW(all!$A$1:$A$35000)),A151)</f>
        <v>4146</v>
      </c>
      <c r="C151" s="129" t="s">
        <v>401</v>
      </c>
      <c r="D151" s="124">
        <f>_xlfn.AGGREGATE(15,6,ROW(all!$A$1:$A$35000)/(all!$A$1:$A$35000=$A$1),A151)</f>
        <v>4146</v>
      </c>
      <c r="E151" s="128" t="str">
        <f t="shared" si="0"/>
        <v>#all!A4146</v>
      </c>
    </row>
    <row r="152" spans="1:5" x14ac:dyDescent="0.25">
      <c r="A152" s="127">
        <f>ROWS($A$8:A152)</f>
        <v>145</v>
      </c>
      <c r="B152" s="124">
        <f t="array" ref="B152">SMALL(IF(all!$A$1:$A$35000=$A$1,ROW(all!$A$1:$A$35000)),A152)</f>
        <v>4179</v>
      </c>
      <c r="C152" s="129" t="s">
        <v>401</v>
      </c>
      <c r="D152" s="124">
        <f>_xlfn.AGGREGATE(15,6,ROW(all!$A$1:$A$35000)/(all!$A$1:$A$35000=$A$1),A152)</f>
        <v>4179</v>
      </c>
      <c r="E152" s="128" t="str">
        <f t="shared" si="0"/>
        <v>#all!A4179</v>
      </c>
    </row>
    <row r="153" spans="1:5" x14ac:dyDescent="0.25">
      <c r="A153" s="127">
        <f>ROWS($A$8:A153)</f>
        <v>146</v>
      </c>
      <c r="B153" s="124">
        <f t="array" ref="B153">SMALL(IF(all!$A$1:$A$35000=$A$1,ROW(all!$A$1:$A$35000)),A153)</f>
        <v>4208</v>
      </c>
      <c r="C153" s="129" t="s">
        <v>401</v>
      </c>
      <c r="D153" s="124">
        <f>_xlfn.AGGREGATE(15,6,ROW(all!$A$1:$A$35000)/(all!$A$1:$A$35000=$A$1),A153)</f>
        <v>4208</v>
      </c>
      <c r="E153" s="128" t="str">
        <f t="shared" si="0"/>
        <v>#all!A4208</v>
      </c>
    </row>
    <row r="154" spans="1:5" x14ac:dyDescent="0.25">
      <c r="A154" s="127">
        <f>ROWS($A$8:A154)</f>
        <v>147</v>
      </c>
      <c r="B154" s="124">
        <f t="array" ref="B154">SMALL(IF(all!$A$1:$A$35000=$A$1,ROW(all!$A$1:$A$35000)),A154)</f>
        <v>4241</v>
      </c>
      <c r="C154" s="129" t="s">
        <v>401</v>
      </c>
      <c r="D154" s="124">
        <f>_xlfn.AGGREGATE(15,6,ROW(all!$A$1:$A$35000)/(all!$A$1:$A$35000=$A$1),A154)</f>
        <v>4241</v>
      </c>
      <c r="E154" s="128" t="str">
        <f t="shared" si="0"/>
        <v>#all!A4241</v>
      </c>
    </row>
    <row r="155" spans="1:5" x14ac:dyDescent="0.25">
      <c r="A155" s="127">
        <f>ROWS($A$8:A155)</f>
        <v>148</v>
      </c>
      <c r="B155" s="124">
        <f t="array" ref="B155">SMALL(IF(all!$A$1:$A$35000=$A$1,ROW(all!$A$1:$A$35000)),A155)</f>
        <v>4296</v>
      </c>
      <c r="C155" s="129" t="s">
        <v>401</v>
      </c>
      <c r="D155" s="124">
        <f>_xlfn.AGGREGATE(15,6,ROW(all!$A$1:$A$35000)/(all!$A$1:$A$35000=$A$1),A155)</f>
        <v>4296</v>
      </c>
      <c r="E155" s="128" t="str">
        <f t="shared" si="0"/>
        <v>#all!A4296</v>
      </c>
    </row>
    <row r="156" spans="1:5" x14ac:dyDescent="0.25">
      <c r="A156" s="127">
        <f>ROWS($A$8:A156)</f>
        <v>149</v>
      </c>
      <c r="B156" s="124">
        <f t="array" ref="B156">SMALL(IF(all!$A$1:$A$35000=$A$1,ROW(all!$A$1:$A$35000)),A156)</f>
        <v>4314</v>
      </c>
      <c r="C156" s="129" t="s">
        <v>401</v>
      </c>
      <c r="D156" s="124">
        <f>_xlfn.AGGREGATE(15,6,ROW(all!$A$1:$A$35000)/(all!$A$1:$A$35000=$A$1),A156)</f>
        <v>4314</v>
      </c>
      <c r="E156" s="128" t="str">
        <f t="shared" si="0"/>
        <v>#all!A4314</v>
      </c>
    </row>
    <row r="157" spans="1:5" x14ac:dyDescent="0.25">
      <c r="A157" s="127">
        <f>ROWS($A$8:A157)</f>
        <v>150</v>
      </c>
      <c r="B157" s="124">
        <f t="array" ref="B157">SMALL(IF(all!$A$1:$A$35000=$A$1,ROW(all!$A$1:$A$35000)),A157)</f>
        <v>4329</v>
      </c>
      <c r="C157" s="129" t="s">
        <v>401</v>
      </c>
      <c r="D157" s="124">
        <f>_xlfn.AGGREGATE(15,6,ROW(all!$A$1:$A$35000)/(all!$A$1:$A$35000=$A$1),A157)</f>
        <v>4329</v>
      </c>
      <c r="E157" s="128" t="str">
        <f t="shared" si="0"/>
        <v>#all!A4329</v>
      </c>
    </row>
    <row r="158" spans="1:5" x14ac:dyDescent="0.25">
      <c r="A158" s="127">
        <f>ROWS($A$8:A158)</f>
        <v>151</v>
      </c>
      <c r="B158" s="124">
        <f t="array" ref="B158">SMALL(IF(all!$A$1:$A$35000=$A$1,ROW(all!$A$1:$A$35000)),A158)</f>
        <v>4347</v>
      </c>
      <c r="C158" s="129" t="s">
        <v>401</v>
      </c>
      <c r="D158" s="124">
        <f>_xlfn.AGGREGATE(15,6,ROW(all!$A$1:$A$35000)/(all!$A$1:$A$35000=$A$1),A158)</f>
        <v>4347</v>
      </c>
      <c r="E158" s="128" t="str">
        <f t="shared" si="0"/>
        <v>#all!A4347</v>
      </c>
    </row>
    <row r="159" spans="1:5" x14ac:dyDescent="0.25">
      <c r="A159" s="127">
        <f>ROWS($A$8:A159)</f>
        <v>152</v>
      </c>
      <c r="B159" s="124">
        <f t="array" ref="B159">SMALL(IF(all!$A$1:$A$35000=$A$1,ROW(all!$A$1:$A$35000)),A159)</f>
        <v>4365</v>
      </c>
      <c r="C159" s="129" t="s">
        <v>401</v>
      </c>
      <c r="D159" s="124">
        <f>_xlfn.AGGREGATE(15,6,ROW(all!$A$1:$A$35000)/(all!$A$1:$A$35000=$A$1),A159)</f>
        <v>4365</v>
      </c>
      <c r="E159" s="128" t="str">
        <f t="shared" si="0"/>
        <v>#all!A4365</v>
      </c>
    </row>
    <row r="160" spans="1:5" x14ac:dyDescent="0.25">
      <c r="A160" s="127">
        <f>ROWS($A$8:A160)</f>
        <v>153</v>
      </c>
      <c r="B160" s="124">
        <f t="array" ref="B160">SMALL(IF(all!$A$1:$A$35000=$A$1,ROW(all!$A$1:$A$35000)),A160)</f>
        <v>4383</v>
      </c>
      <c r="C160" s="129" t="s">
        <v>401</v>
      </c>
      <c r="D160" s="124">
        <f>_xlfn.AGGREGATE(15,6,ROW(all!$A$1:$A$35000)/(all!$A$1:$A$35000=$A$1),A160)</f>
        <v>4383</v>
      </c>
      <c r="E160" s="128" t="str">
        <f t="shared" si="0"/>
        <v>#all!A4383</v>
      </c>
    </row>
    <row r="161" spans="1:5" x14ac:dyDescent="0.25">
      <c r="A161" s="127">
        <f>ROWS($A$8:A161)</f>
        <v>154</v>
      </c>
      <c r="B161" s="124">
        <f t="array" ref="B161">SMALL(IF(all!$A$1:$A$35000=$A$1,ROW(all!$A$1:$A$35000)),A161)</f>
        <v>4434</v>
      </c>
      <c r="C161" s="129" t="s">
        <v>401</v>
      </c>
      <c r="D161" s="124">
        <f>_xlfn.AGGREGATE(15,6,ROW(all!$A$1:$A$35000)/(all!$A$1:$A$35000=$A$1),A161)</f>
        <v>4434</v>
      </c>
      <c r="E161" s="128" t="str">
        <f t="shared" si="0"/>
        <v>#all!A4434</v>
      </c>
    </row>
    <row r="162" spans="1:5" x14ac:dyDescent="0.25">
      <c r="A162" s="127">
        <f>ROWS($A$8:A162)</f>
        <v>155</v>
      </c>
      <c r="B162" s="124">
        <f t="array" ref="B162">SMALL(IF(all!$A$1:$A$35000=$A$1,ROW(all!$A$1:$A$35000)),A162)</f>
        <v>4463</v>
      </c>
      <c r="C162" s="129" t="s">
        <v>401</v>
      </c>
      <c r="D162" s="124">
        <f>_xlfn.AGGREGATE(15,6,ROW(all!$A$1:$A$35000)/(all!$A$1:$A$35000=$A$1),A162)</f>
        <v>4463</v>
      </c>
      <c r="E162" s="128" t="str">
        <f t="shared" si="0"/>
        <v>#all!A4463</v>
      </c>
    </row>
    <row r="163" spans="1:5" x14ac:dyDescent="0.25">
      <c r="A163" s="127">
        <f>ROWS($A$8:A163)</f>
        <v>156</v>
      </c>
      <c r="B163" s="124">
        <f t="array" ref="B163">SMALL(IF(all!$A$1:$A$35000=$A$1,ROW(all!$A$1:$A$35000)),A163)</f>
        <v>4492</v>
      </c>
      <c r="C163" s="129" t="s">
        <v>401</v>
      </c>
      <c r="D163" s="124">
        <f>_xlfn.AGGREGATE(15,6,ROW(all!$A$1:$A$35000)/(all!$A$1:$A$35000=$A$1),A163)</f>
        <v>4492</v>
      </c>
      <c r="E163" s="128" t="str">
        <f t="shared" si="0"/>
        <v>#all!A4492</v>
      </c>
    </row>
    <row r="164" spans="1:5" x14ac:dyDescent="0.25">
      <c r="A164" s="127">
        <f>ROWS($A$8:A164)</f>
        <v>157</v>
      </c>
      <c r="B164" s="124">
        <f t="array" ref="B164">SMALL(IF(all!$A$1:$A$35000=$A$1,ROW(all!$A$1:$A$35000)),A164)</f>
        <v>4521</v>
      </c>
      <c r="C164" s="129" t="s">
        <v>401</v>
      </c>
      <c r="D164" s="124">
        <f>_xlfn.AGGREGATE(15,6,ROW(all!$A$1:$A$35000)/(all!$A$1:$A$35000=$A$1),A164)</f>
        <v>4521</v>
      </c>
      <c r="E164" s="128" t="str">
        <f t="shared" si="0"/>
        <v>#all!A4521</v>
      </c>
    </row>
    <row r="165" spans="1:5" x14ac:dyDescent="0.25">
      <c r="A165" s="127">
        <f>ROWS($A$8:A165)</f>
        <v>158</v>
      </c>
      <c r="B165" s="124">
        <f t="array" ref="B165">SMALL(IF(all!$A$1:$A$35000=$A$1,ROW(all!$A$1:$A$35000)),A165)</f>
        <v>4550</v>
      </c>
      <c r="C165" s="129" t="s">
        <v>401</v>
      </c>
      <c r="D165" s="124">
        <f>_xlfn.AGGREGATE(15,6,ROW(all!$A$1:$A$35000)/(all!$A$1:$A$35000=$A$1),A165)</f>
        <v>4550</v>
      </c>
      <c r="E165" s="128" t="str">
        <f t="shared" si="0"/>
        <v>#all!A4550</v>
      </c>
    </row>
    <row r="166" spans="1:5" x14ac:dyDescent="0.25">
      <c r="A166" s="127">
        <f>ROWS($A$8:A166)</f>
        <v>159</v>
      </c>
      <c r="B166" s="124">
        <f t="array" ref="B166">SMALL(IF(all!$A$1:$A$35000=$A$1,ROW(all!$A$1:$A$35000)),A166)</f>
        <v>4579</v>
      </c>
      <c r="C166" s="129" t="s">
        <v>401</v>
      </c>
      <c r="D166" s="124">
        <f>_xlfn.AGGREGATE(15,6,ROW(all!$A$1:$A$35000)/(all!$A$1:$A$35000=$A$1),A166)</f>
        <v>4579</v>
      </c>
      <c r="E166" s="128" t="str">
        <f t="shared" si="0"/>
        <v>#all!A4579</v>
      </c>
    </row>
    <row r="167" spans="1:5" x14ac:dyDescent="0.25">
      <c r="A167" s="127">
        <f>ROWS($A$8:A167)</f>
        <v>160</v>
      </c>
      <c r="B167" s="124">
        <f t="array" ref="B167">SMALL(IF(all!$A$1:$A$35000=$A$1,ROW(all!$A$1:$A$35000)),A167)</f>
        <v>4608</v>
      </c>
      <c r="C167" s="129" t="s">
        <v>401</v>
      </c>
      <c r="D167" s="124">
        <f>_xlfn.AGGREGATE(15,6,ROW(all!$A$1:$A$35000)/(all!$A$1:$A$35000=$A$1),A167)</f>
        <v>4608</v>
      </c>
      <c r="E167" s="128" t="str">
        <f t="shared" si="0"/>
        <v>#all!A4608</v>
      </c>
    </row>
    <row r="168" spans="1:5" x14ac:dyDescent="0.25">
      <c r="A168" s="127">
        <f>ROWS($A$8:A168)</f>
        <v>161</v>
      </c>
      <c r="B168" s="124">
        <f t="array" ref="B168">SMALL(IF(all!$A$1:$A$35000=$A$1,ROW(all!$A$1:$A$35000)),A168)</f>
        <v>4637</v>
      </c>
      <c r="C168" s="129" t="s">
        <v>401</v>
      </c>
      <c r="D168" s="124">
        <f>_xlfn.AGGREGATE(15,6,ROW(all!$A$1:$A$35000)/(all!$A$1:$A$35000=$A$1),A168)</f>
        <v>4637</v>
      </c>
      <c r="E168" s="128" t="str">
        <f t="shared" si="0"/>
        <v>#all!A4637</v>
      </c>
    </row>
    <row r="169" spans="1:5" x14ac:dyDescent="0.25">
      <c r="A169" s="127">
        <f>ROWS($A$8:A169)</f>
        <v>162</v>
      </c>
      <c r="B169" s="124">
        <f t="array" ref="B169">SMALL(IF(all!$A$1:$A$35000=$A$1,ROW(all!$A$1:$A$35000)),A169)</f>
        <v>4666</v>
      </c>
      <c r="C169" s="129" t="s">
        <v>401</v>
      </c>
      <c r="D169" s="124">
        <f>_xlfn.AGGREGATE(15,6,ROW(all!$A$1:$A$35000)/(all!$A$1:$A$35000=$A$1),A169)</f>
        <v>4666</v>
      </c>
      <c r="E169" s="128" t="str">
        <f t="shared" si="0"/>
        <v>#all!A4666</v>
      </c>
    </row>
    <row r="170" spans="1:5" x14ac:dyDescent="0.25">
      <c r="A170" s="127">
        <f>ROWS($A$8:A170)</f>
        <v>163</v>
      </c>
      <c r="B170" s="124">
        <f t="array" ref="B170">SMALL(IF(all!$A$1:$A$35000=$A$1,ROW(all!$A$1:$A$35000)),A170)</f>
        <v>4695</v>
      </c>
      <c r="C170" s="129" t="s">
        <v>401</v>
      </c>
      <c r="D170" s="124">
        <f>_xlfn.AGGREGATE(15,6,ROW(all!$A$1:$A$35000)/(all!$A$1:$A$35000=$A$1),A170)</f>
        <v>4695</v>
      </c>
      <c r="E170" s="128" t="str">
        <f t="shared" si="0"/>
        <v>#all!A4695</v>
      </c>
    </row>
    <row r="171" spans="1:5" x14ac:dyDescent="0.25">
      <c r="A171" s="127">
        <f>ROWS($A$8:A171)</f>
        <v>164</v>
      </c>
      <c r="B171" s="124">
        <f t="array" ref="B171">SMALL(IF(all!$A$1:$A$35000=$A$1,ROW(all!$A$1:$A$35000)),A171)</f>
        <v>4724</v>
      </c>
      <c r="C171" s="129" t="s">
        <v>401</v>
      </c>
      <c r="D171" s="124">
        <f>_xlfn.AGGREGATE(15,6,ROW(all!$A$1:$A$35000)/(all!$A$1:$A$35000=$A$1),A171)</f>
        <v>4724</v>
      </c>
      <c r="E171" s="128" t="str">
        <f t="shared" si="0"/>
        <v>#all!A4724</v>
      </c>
    </row>
    <row r="172" spans="1:5" x14ac:dyDescent="0.25">
      <c r="A172" s="127">
        <f>ROWS($A$8:A172)</f>
        <v>165</v>
      </c>
      <c r="B172" s="124">
        <f t="array" ref="B172">SMALL(IF(all!$A$1:$A$35000=$A$1,ROW(all!$A$1:$A$35000)),A172)</f>
        <v>4753</v>
      </c>
      <c r="C172" s="129" t="s">
        <v>401</v>
      </c>
      <c r="D172" s="124">
        <f>_xlfn.AGGREGATE(15,6,ROW(all!$A$1:$A$35000)/(all!$A$1:$A$35000=$A$1),A172)</f>
        <v>4753</v>
      </c>
      <c r="E172" s="128" t="str">
        <f t="shared" si="0"/>
        <v>#all!A4753</v>
      </c>
    </row>
    <row r="173" spans="1:5" x14ac:dyDescent="0.25">
      <c r="A173" s="127">
        <f>ROWS($A$8:A173)</f>
        <v>166</v>
      </c>
      <c r="B173" s="124">
        <f t="array" ref="B173">SMALL(IF(all!$A$1:$A$35000=$A$1,ROW(all!$A$1:$A$35000)),A173)</f>
        <v>4786</v>
      </c>
      <c r="C173" s="129" t="s">
        <v>401</v>
      </c>
      <c r="D173" s="124">
        <f>_xlfn.AGGREGATE(15,6,ROW(all!$A$1:$A$35000)/(all!$A$1:$A$35000=$A$1),A173)</f>
        <v>4786</v>
      </c>
      <c r="E173" s="128" t="str">
        <f t="shared" si="0"/>
        <v>#all!A4786</v>
      </c>
    </row>
    <row r="174" spans="1:5" x14ac:dyDescent="0.25">
      <c r="A174" s="127">
        <f>ROWS($A$8:A174)</f>
        <v>167</v>
      </c>
      <c r="B174" s="124">
        <f t="array" ref="B174">SMALL(IF(all!$A$1:$A$35000=$A$1,ROW(all!$A$1:$A$35000)),A174)</f>
        <v>4815</v>
      </c>
      <c r="C174" s="129" t="s">
        <v>401</v>
      </c>
      <c r="D174" s="124">
        <f>_xlfn.AGGREGATE(15,6,ROW(all!$A$1:$A$35000)/(all!$A$1:$A$35000=$A$1),A174)</f>
        <v>4815</v>
      </c>
      <c r="E174" s="128" t="str">
        <f t="shared" si="0"/>
        <v>#all!A4815</v>
      </c>
    </row>
    <row r="175" spans="1:5" x14ac:dyDescent="0.25">
      <c r="A175" s="127">
        <f>ROWS($A$8:A175)</f>
        <v>168</v>
      </c>
      <c r="B175" s="124">
        <f t="array" ref="B175">SMALL(IF(all!$A$1:$A$35000=$A$1,ROW(all!$A$1:$A$35000)),A175)</f>
        <v>4848</v>
      </c>
      <c r="C175" s="129" t="s">
        <v>401</v>
      </c>
      <c r="D175" s="124">
        <f>_xlfn.AGGREGATE(15,6,ROW(all!$A$1:$A$35000)/(all!$A$1:$A$35000=$A$1),A175)</f>
        <v>4848</v>
      </c>
      <c r="E175" s="128" t="str">
        <f t="shared" si="0"/>
        <v>#all!A4848</v>
      </c>
    </row>
    <row r="176" spans="1:5" x14ac:dyDescent="0.25">
      <c r="A176" s="127">
        <f>ROWS($A$8:A176)</f>
        <v>169</v>
      </c>
      <c r="B176" s="124">
        <f t="array" ref="B176">SMALL(IF(all!$A$1:$A$35000=$A$1,ROW(all!$A$1:$A$35000)),A176)</f>
        <v>4903</v>
      </c>
      <c r="C176" s="129" t="s">
        <v>401</v>
      </c>
      <c r="D176" s="124">
        <f>_xlfn.AGGREGATE(15,6,ROW(all!$A$1:$A$35000)/(all!$A$1:$A$35000=$A$1),A176)</f>
        <v>4903</v>
      </c>
      <c r="E176" s="128" t="str">
        <f t="shared" si="0"/>
        <v>#all!A4903</v>
      </c>
    </row>
    <row r="177" spans="1:5" x14ac:dyDescent="0.25">
      <c r="A177" s="127">
        <f>ROWS($A$8:A177)</f>
        <v>170</v>
      </c>
      <c r="B177" s="124">
        <f t="array" ref="B177">SMALL(IF(all!$A$1:$A$35000=$A$1,ROW(all!$A$1:$A$35000)),A177)</f>
        <v>4921</v>
      </c>
      <c r="C177" s="129" t="s">
        <v>401</v>
      </c>
      <c r="D177" s="124">
        <f>_xlfn.AGGREGATE(15,6,ROW(all!$A$1:$A$35000)/(all!$A$1:$A$35000=$A$1),A177)</f>
        <v>4921</v>
      </c>
      <c r="E177" s="128" t="str">
        <f t="shared" si="0"/>
        <v>#all!A4921</v>
      </c>
    </row>
    <row r="178" spans="1:5" x14ac:dyDescent="0.25">
      <c r="A178" s="127">
        <f>ROWS($A$8:A178)</f>
        <v>171</v>
      </c>
      <c r="B178" s="124">
        <f t="array" ref="B178">SMALL(IF(all!$A$1:$A$35000=$A$1,ROW(all!$A$1:$A$35000)),A178)</f>
        <v>4936</v>
      </c>
      <c r="C178" s="129" t="s">
        <v>401</v>
      </c>
      <c r="D178" s="124">
        <f>_xlfn.AGGREGATE(15,6,ROW(all!$A$1:$A$35000)/(all!$A$1:$A$35000=$A$1),A178)</f>
        <v>4936</v>
      </c>
      <c r="E178" s="128" t="str">
        <f t="shared" si="0"/>
        <v>#all!A4936</v>
      </c>
    </row>
    <row r="179" spans="1:5" x14ac:dyDescent="0.25">
      <c r="A179" s="127">
        <f>ROWS($A$8:A179)</f>
        <v>172</v>
      </c>
      <c r="B179" s="124">
        <f t="array" ref="B179">SMALL(IF(all!$A$1:$A$35000=$A$1,ROW(all!$A$1:$A$35000)),A179)</f>
        <v>4954</v>
      </c>
      <c r="C179" s="129" t="s">
        <v>401</v>
      </c>
      <c r="D179" s="124">
        <f>_xlfn.AGGREGATE(15,6,ROW(all!$A$1:$A$35000)/(all!$A$1:$A$35000=$A$1),A179)</f>
        <v>4954</v>
      </c>
      <c r="E179" s="128" t="str">
        <f t="shared" si="0"/>
        <v>#all!A4954</v>
      </c>
    </row>
    <row r="180" spans="1:5" x14ac:dyDescent="0.25">
      <c r="A180" s="127">
        <f>ROWS($A$8:A180)</f>
        <v>173</v>
      </c>
      <c r="B180" s="124">
        <f t="array" ref="B180">SMALL(IF(all!$A$1:$A$35000=$A$1,ROW(all!$A$1:$A$35000)),A180)</f>
        <v>4972</v>
      </c>
      <c r="C180" s="129" t="s">
        <v>401</v>
      </c>
      <c r="D180" s="124">
        <f>_xlfn.AGGREGATE(15,6,ROW(all!$A$1:$A$35000)/(all!$A$1:$A$35000=$A$1),A180)</f>
        <v>4972</v>
      </c>
      <c r="E180" s="128" t="str">
        <f t="shared" si="0"/>
        <v>#all!A4972</v>
      </c>
    </row>
    <row r="181" spans="1:5" x14ac:dyDescent="0.25">
      <c r="A181" s="127">
        <f>ROWS($A$8:A181)</f>
        <v>174</v>
      </c>
      <c r="B181" s="124">
        <f t="array" ref="B181">SMALL(IF(all!$A$1:$A$35000=$A$1,ROW(all!$A$1:$A$35000)),A181)</f>
        <v>4990</v>
      </c>
      <c r="C181" s="129" t="s">
        <v>401</v>
      </c>
      <c r="D181" s="124">
        <f>_xlfn.AGGREGATE(15,6,ROW(all!$A$1:$A$35000)/(all!$A$1:$A$35000=$A$1),A181)</f>
        <v>4990</v>
      </c>
      <c r="E181" s="128" t="str">
        <f t="shared" si="0"/>
        <v>#all!A4990</v>
      </c>
    </row>
    <row r="182" spans="1:5" x14ac:dyDescent="0.25">
      <c r="A182" s="127">
        <f>ROWS($A$8:A182)</f>
        <v>175</v>
      </c>
      <c r="B182" s="124">
        <f t="array" ref="B182">SMALL(IF(all!$A$1:$A$35000=$A$1,ROW(all!$A$1:$A$35000)),A182)</f>
        <v>5049</v>
      </c>
      <c r="C182" s="129" t="s">
        <v>401</v>
      </c>
      <c r="D182" s="124">
        <f>_xlfn.AGGREGATE(15,6,ROW(all!$A$1:$A$35000)/(all!$A$1:$A$35000=$A$1),A182)</f>
        <v>5049</v>
      </c>
      <c r="E182" s="128" t="str">
        <f t="shared" si="0"/>
        <v>#all!A5049</v>
      </c>
    </row>
    <row r="183" spans="1:5" x14ac:dyDescent="0.25">
      <c r="A183" s="127">
        <f>ROWS($A$8:A183)</f>
        <v>176</v>
      </c>
      <c r="B183" s="124">
        <f t="array" ref="B183">SMALL(IF(all!$A$1:$A$35000=$A$1,ROW(all!$A$1:$A$35000)),A183)</f>
        <v>5078</v>
      </c>
      <c r="C183" s="129" t="s">
        <v>401</v>
      </c>
      <c r="D183" s="124">
        <f>_xlfn.AGGREGATE(15,6,ROW(all!$A$1:$A$35000)/(all!$A$1:$A$35000=$A$1),A183)</f>
        <v>5078</v>
      </c>
      <c r="E183" s="128" t="str">
        <f t="shared" si="0"/>
        <v>#all!A5078</v>
      </c>
    </row>
    <row r="184" spans="1:5" x14ac:dyDescent="0.25">
      <c r="A184" s="127">
        <f>ROWS($A$8:A184)</f>
        <v>177</v>
      </c>
      <c r="B184" s="124">
        <f t="array" ref="B184">SMALL(IF(all!$A$1:$A$35000=$A$1,ROW(all!$A$1:$A$35000)),A184)</f>
        <v>5107</v>
      </c>
      <c r="C184" s="129" t="s">
        <v>401</v>
      </c>
      <c r="D184" s="124">
        <f>_xlfn.AGGREGATE(15,6,ROW(all!$A$1:$A$35000)/(all!$A$1:$A$35000=$A$1),A184)</f>
        <v>5107</v>
      </c>
      <c r="E184" s="128" t="str">
        <f t="shared" si="0"/>
        <v>#all!A5107</v>
      </c>
    </row>
    <row r="185" spans="1:5" x14ac:dyDescent="0.25">
      <c r="A185" s="127">
        <f>ROWS($A$8:A185)</f>
        <v>178</v>
      </c>
      <c r="B185" s="124">
        <f t="array" ref="B185">SMALL(IF(all!$A$1:$A$35000=$A$1,ROW(all!$A$1:$A$35000)),A185)</f>
        <v>5136</v>
      </c>
      <c r="C185" s="129" t="s">
        <v>401</v>
      </c>
      <c r="D185" s="124">
        <f>_xlfn.AGGREGATE(15,6,ROW(all!$A$1:$A$35000)/(all!$A$1:$A$35000=$A$1),A185)</f>
        <v>5136</v>
      </c>
      <c r="E185" s="128" t="str">
        <f t="shared" si="0"/>
        <v>#all!A5136</v>
      </c>
    </row>
    <row r="186" spans="1:5" x14ac:dyDescent="0.25">
      <c r="A186" s="127">
        <f>ROWS($A$8:A186)</f>
        <v>179</v>
      </c>
      <c r="B186" s="124">
        <f t="array" ref="B186">SMALL(IF(all!$A$1:$A$35000=$A$1,ROW(all!$A$1:$A$35000)),A186)</f>
        <v>5165</v>
      </c>
      <c r="C186" s="129" t="s">
        <v>401</v>
      </c>
      <c r="D186" s="124">
        <f>_xlfn.AGGREGATE(15,6,ROW(all!$A$1:$A$35000)/(all!$A$1:$A$35000=$A$1),A186)</f>
        <v>5165</v>
      </c>
      <c r="E186" s="128" t="str">
        <f t="shared" si="0"/>
        <v>#all!A5165</v>
      </c>
    </row>
    <row r="187" spans="1:5" x14ac:dyDescent="0.25">
      <c r="A187" s="127">
        <f>ROWS($A$8:A187)</f>
        <v>180</v>
      </c>
      <c r="B187" s="124">
        <f t="array" ref="B187">SMALL(IF(all!$A$1:$A$35000=$A$1,ROW(all!$A$1:$A$35000)),A187)</f>
        <v>5194</v>
      </c>
      <c r="C187" s="129" t="s">
        <v>401</v>
      </c>
      <c r="D187" s="124">
        <f>_xlfn.AGGREGATE(15,6,ROW(all!$A$1:$A$35000)/(all!$A$1:$A$35000=$A$1),A187)</f>
        <v>5194</v>
      </c>
      <c r="E187" s="128" t="str">
        <f t="shared" si="0"/>
        <v>#all!A5194</v>
      </c>
    </row>
    <row r="188" spans="1:5" x14ac:dyDescent="0.25">
      <c r="A188" s="127">
        <f>ROWS($A$8:A188)</f>
        <v>181</v>
      </c>
      <c r="B188" s="124">
        <f t="array" ref="B188">SMALL(IF(all!$A$1:$A$35000=$A$1,ROW(all!$A$1:$A$35000)),A188)</f>
        <v>5223</v>
      </c>
      <c r="C188" s="129" t="s">
        <v>401</v>
      </c>
      <c r="D188" s="124">
        <f>_xlfn.AGGREGATE(15,6,ROW(all!$A$1:$A$35000)/(all!$A$1:$A$35000=$A$1),A188)</f>
        <v>5223</v>
      </c>
      <c r="E188" s="128" t="str">
        <f t="shared" si="0"/>
        <v>#all!A5223</v>
      </c>
    </row>
    <row r="189" spans="1:5" x14ac:dyDescent="0.25">
      <c r="A189" s="127">
        <f>ROWS($A$8:A189)</f>
        <v>182</v>
      </c>
      <c r="B189" s="124">
        <f t="array" ref="B189">SMALL(IF(all!$A$1:$A$35000=$A$1,ROW(all!$A$1:$A$35000)),A189)</f>
        <v>5252</v>
      </c>
      <c r="C189" s="129" t="s">
        <v>401</v>
      </c>
      <c r="D189" s="124">
        <f>_xlfn.AGGREGATE(15,6,ROW(all!$A$1:$A$35000)/(all!$A$1:$A$35000=$A$1),A189)</f>
        <v>5252</v>
      </c>
      <c r="E189" s="128" t="str">
        <f t="shared" si="0"/>
        <v>#all!A5252</v>
      </c>
    </row>
    <row r="190" spans="1:5" x14ac:dyDescent="0.25">
      <c r="A190" s="127">
        <f>ROWS($A$8:A190)</f>
        <v>183</v>
      </c>
      <c r="B190" s="124">
        <f t="array" ref="B190">SMALL(IF(all!$A$1:$A$35000=$A$1,ROW(all!$A$1:$A$35000)),A190)</f>
        <v>5281</v>
      </c>
      <c r="C190" s="129" t="s">
        <v>401</v>
      </c>
      <c r="D190" s="124">
        <f>_xlfn.AGGREGATE(15,6,ROW(all!$A$1:$A$35000)/(all!$A$1:$A$35000=$A$1),A190)</f>
        <v>5281</v>
      </c>
      <c r="E190" s="128" t="str">
        <f t="shared" si="0"/>
        <v>#all!A5281</v>
      </c>
    </row>
    <row r="191" spans="1:5" x14ac:dyDescent="0.25">
      <c r="A191" s="127">
        <f>ROWS($A$8:A191)</f>
        <v>184</v>
      </c>
      <c r="B191" s="124">
        <f t="array" ref="B191">SMALL(IF(all!$A$1:$A$35000=$A$1,ROW(all!$A$1:$A$35000)),A191)</f>
        <v>5310</v>
      </c>
      <c r="C191" s="129" t="s">
        <v>401</v>
      </c>
      <c r="D191" s="124">
        <f>_xlfn.AGGREGATE(15,6,ROW(all!$A$1:$A$35000)/(all!$A$1:$A$35000=$A$1),A191)</f>
        <v>5310</v>
      </c>
      <c r="E191" s="128" t="str">
        <f t="shared" si="0"/>
        <v>#all!A5310</v>
      </c>
    </row>
    <row r="192" spans="1:5" x14ac:dyDescent="0.25">
      <c r="A192" s="127">
        <f>ROWS($A$8:A192)</f>
        <v>185</v>
      </c>
      <c r="B192" s="124">
        <f t="array" ref="B192">SMALL(IF(all!$A$1:$A$35000=$A$1,ROW(all!$A$1:$A$35000)),A192)</f>
        <v>5339</v>
      </c>
      <c r="C192" s="129" t="s">
        <v>401</v>
      </c>
      <c r="D192" s="124">
        <f>_xlfn.AGGREGATE(15,6,ROW(all!$A$1:$A$35000)/(all!$A$1:$A$35000=$A$1),A192)</f>
        <v>5339</v>
      </c>
      <c r="E192" s="128" t="str">
        <f t="shared" si="0"/>
        <v>#all!A5339</v>
      </c>
    </row>
    <row r="193" spans="1:5" x14ac:dyDescent="0.25">
      <c r="A193" s="127">
        <f>ROWS($A$8:A193)</f>
        <v>186</v>
      </c>
      <c r="B193" s="124">
        <f t="array" ref="B193">SMALL(IF(all!$A$1:$A$35000=$A$1,ROW(all!$A$1:$A$35000)),A193)</f>
        <v>5368</v>
      </c>
      <c r="C193" s="129" t="s">
        <v>401</v>
      </c>
      <c r="D193" s="124">
        <f>_xlfn.AGGREGATE(15,6,ROW(all!$A$1:$A$35000)/(all!$A$1:$A$35000=$A$1),A193)</f>
        <v>5368</v>
      </c>
      <c r="E193" s="128" t="str">
        <f t="shared" si="0"/>
        <v>#all!A5368</v>
      </c>
    </row>
    <row r="194" spans="1:5" x14ac:dyDescent="0.25">
      <c r="A194" s="127">
        <f>ROWS($A$8:A194)</f>
        <v>187</v>
      </c>
      <c r="B194" s="124">
        <f t="array" ref="B194">SMALL(IF(all!$A$1:$A$35000=$A$1,ROW(all!$A$1:$A$35000)),A194)</f>
        <v>5401</v>
      </c>
      <c r="C194" s="129" t="s">
        <v>401</v>
      </c>
      <c r="D194" s="124">
        <f>_xlfn.AGGREGATE(15,6,ROW(all!$A$1:$A$35000)/(all!$A$1:$A$35000=$A$1),A194)</f>
        <v>5401</v>
      </c>
      <c r="E194" s="128" t="str">
        <f t="shared" si="0"/>
        <v>#all!A5401</v>
      </c>
    </row>
    <row r="195" spans="1:5" x14ac:dyDescent="0.25">
      <c r="A195" s="127">
        <f>ROWS($A$8:A195)</f>
        <v>188</v>
      </c>
      <c r="B195" s="124">
        <f t="array" ref="B195">SMALL(IF(all!$A$1:$A$35000=$A$1,ROW(all!$A$1:$A$35000)),A195)</f>
        <v>5430</v>
      </c>
      <c r="C195" s="129" t="s">
        <v>401</v>
      </c>
      <c r="D195" s="124">
        <f>_xlfn.AGGREGATE(15,6,ROW(all!$A$1:$A$35000)/(all!$A$1:$A$35000=$A$1),A195)</f>
        <v>5430</v>
      </c>
      <c r="E195" s="128" t="str">
        <f t="shared" si="0"/>
        <v>#all!A5430</v>
      </c>
    </row>
    <row r="196" spans="1:5" x14ac:dyDescent="0.25">
      <c r="A196" s="127">
        <f>ROWS($A$8:A196)</f>
        <v>189</v>
      </c>
      <c r="B196" s="124">
        <f t="array" ref="B196">SMALL(IF(all!$A$1:$A$35000=$A$1,ROW(all!$A$1:$A$35000)),A196)</f>
        <v>5463</v>
      </c>
      <c r="C196" s="129" t="s">
        <v>401</v>
      </c>
      <c r="D196" s="124">
        <f>_xlfn.AGGREGATE(15,6,ROW(all!$A$1:$A$35000)/(all!$A$1:$A$35000=$A$1),A196)</f>
        <v>5463</v>
      </c>
      <c r="E196" s="128" t="str">
        <f t="shared" si="0"/>
        <v>#all!A5463</v>
      </c>
    </row>
    <row r="197" spans="1:5" x14ac:dyDescent="0.25">
      <c r="A197" s="127">
        <f>ROWS($A$8:A197)</f>
        <v>190</v>
      </c>
      <c r="B197" s="124">
        <f t="array" ref="B197">SMALL(IF(all!$A$1:$A$35000=$A$1,ROW(all!$A$1:$A$35000)),A197)</f>
        <v>5518</v>
      </c>
      <c r="C197" s="129" t="s">
        <v>401</v>
      </c>
      <c r="D197" s="124">
        <f>_xlfn.AGGREGATE(15,6,ROW(all!$A$1:$A$35000)/(all!$A$1:$A$35000=$A$1),A197)</f>
        <v>5518</v>
      </c>
      <c r="E197" s="128" t="str">
        <f t="shared" si="0"/>
        <v>#all!A5518</v>
      </c>
    </row>
    <row r="198" spans="1:5" x14ac:dyDescent="0.25">
      <c r="A198" s="127">
        <f>ROWS($A$8:A198)</f>
        <v>191</v>
      </c>
      <c r="B198" s="124">
        <f t="array" ref="B198">SMALL(IF(all!$A$1:$A$35000=$A$1,ROW(all!$A$1:$A$35000)),A198)</f>
        <v>5536</v>
      </c>
      <c r="C198" s="129" t="s">
        <v>401</v>
      </c>
      <c r="D198" s="124">
        <f>_xlfn.AGGREGATE(15,6,ROW(all!$A$1:$A$35000)/(all!$A$1:$A$35000=$A$1),A198)</f>
        <v>5536</v>
      </c>
      <c r="E198" s="128" t="str">
        <f t="shared" si="0"/>
        <v>#all!A5536</v>
      </c>
    </row>
    <row r="199" spans="1:5" x14ac:dyDescent="0.25">
      <c r="A199" s="127">
        <f>ROWS($A$8:A199)</f>
        <v>192</v>
      </c>
      <c r="B199" s="124">
        <f t="array" ref="B199">SMALL(IF(all!$A$1:$A$35000=$A$1,ROW(all!$A$1:$A$35000)),A199)</f>
        <v>5551</v>
      </c>
      <c r="C199" s="129" t="s">
        <v>401</v>
      </c>
      <c r="D199" s="124">
        <f>_xlfn.AGGREGATE(15,6,ROW(all!$A$1:$A$35000)/(all!$A$1:$A$35000=$A$1),A199)</f>
        <v>5551</v>
      </c>
      <c r="E199" s="128" t="str">
        <f t="shared" si="0"/>
        <v>#all!A5551</v>
      </c>
    </row>
    <row r="200" spans="1:5" x14ac:dyDescent="0.25">
      <c r="A200" s="127">
        <f>ROWS($A$8:A200)</f>
        <v>193</v>
      </c>
      <c r="B200" s="124">
        <f t="array" ref="B200">SMALL(IF(all!$A$1:$A$35000=$A$1,ROW(all!$A$1:$A$35000)),A200)</f>
        <v>5569</v>
      </c>
      <c r="C200" s="129" t="s">
        <v>401</v>
      </c>
      <c r="D200" s="124">
        <f>_xlfn.AGGREGATE(15,6,ROW(all!$A$1:$A$35000)/(all!$A$1:$A$35000=$A$1),A200)</f>
        <v>5569</v>
      </c>
      <c r="E200" s="128" t="str">
        <f t="shared" si="0"/>
        <v>#all!A5569</v>
      </c>
    </row>
    <row r="201" spans="1:5" x14ac:dyDescent="0.25">
      <c r="A201" s="127">
        <f>ROWS($A$8:A201)</f>
        <v>194</v>
      </c>
      <c r="B201" s="124">
        <f t="array" ref="B201">SMALL(IF(all!$A$1:$A$35000=$A$1,ROW(all!$A$1:$A$35000)),A201)</f>
        <v>5587</v>
      </c>
      <c r="C201" s="129" t="s">
        <v>401</v>
      </c>
      <c r="D201" s="124">
        <f>_xlfn.AGGREGATE(15,6,ROW(all!$A$1:$A$35000)/(all!$A$1:$A$35000=$A$1),A201)</f>
        <v>5587</v>
      </c>
      <c r="E201" s="128" t="str">
        <f t="shared" si="0"/>
        <v>#all!A5587</v>
      </c>
    </row>
    <row r="202" spans="1:5" x14ac:dyDescent="0.25">
      <c r="A202" s="127">
        <f>ROWS($A$8:A202)</f>
        <v>195</v>
      </c>
      <c r="B202" s="124">
        <f t="array" ref="B202">SMALL(IF(all!$A$1:$A$35000=$A$1,ROW(all!$A$1:$A$35000)),A202)</f>
        <v>5605</v>
      </c>
      <c r="C202" s="129" t="s">
        <v>401</v>
      </c>
      <c r="D202" s="124">
        <f>_xlfn.AGGREGATE(15,6,ROW(all!$A$1:$A$35000)/(all!$A$1:$A$35000=$A$1),A202)</f>
        <v>5605</v>
      </c>
      <c r="E202" s="128" t="str">
        <f t="shared" si="0"/>
        <v>#all!A5605</v>
      </c>
    </row>
    <row r="203" spans="1:5" x14ac:dyDescent="0.25">
      <c r="A203" s="127">
        <f>ROWS($A$8:A203)</f>
        <v>196</v>
      </c>
      <c r="B203" s="124">
        <f t="array" ref="B203">SMALL(IF(all!$A$1:$A$35000=$A$1,ROW(all!$A$1:$A$35000)),A203)</f>
        <v>5656</v>
      </c>
      <c r="C203" s="129" t="s">
        <v>401</v>
      </c>
      <c r="D203" s="124">
        <f>_xlfn.AGGREGATE(15,6,ROW(all!$A$1:$A$35000)/(all!$A$1:$A$35000=$A$1),A203)</f>
        <v>5656</v>
      </c>
      <c r="E203" s="128" t="str">
        <f t="shared" si="0"/>
        <v>#all!A5656</v>
      </c>
    </row>
    <row r="204" spans="1:5" x14ac:dyDescent="0.25">
      <c r="A204" s="127">
        <f>ROWS($A$8:A204)</f>
        <v>197</v>
      </c>
      <c r="B204" s="124">
        <f t="array" ref="B204">SMALL(IF(all!$A$1:$A$35000=$A$1,ROW(all!$A$1:$A$35000)),A204)</f>
        <v>5685</v>
      </c>
      <c r="C204" s="129" t="s">
        <v>401</v>
      </c>
      <c r="D204" s="124">
        <f>_xlfn.AGGREGATE(15,6,ROW(all!$A$1:$A$35000)/(all!$A$1:$A$35000=$A$1),A204)</f>
        <v>5685</v>
      </c>
      <c r="E204" s="128" t="str">
        <f t="shared" si="0"/>
        <v>#all!A5685</v>
      </c>
    </row>
    <row r="205" spans="1:5" x14ac:dyDescent="0.25">
      <c r="A205" s="127">
        <f>ROWS($A$8:A205)</f>
        <v>198</v>
      </c>
      <c r="B205" s="124">
        <f t="array" ref="B205">SMALL(IF(all!$A$1:$A$35000=$A$1,ROW(all!$A$1:$A$35000)),A205)</f>
        <v>5714</v>
      </c>
      <c r="C205" s="129" t="s">
        <v>401</v>
      </c>
      <c r="D205" s="124">
        <f>_xlfn.AGGREGATE(15,6,ROW(all!$A$1:$A$35000)/(all!$A$1:$A$35000=$A$1),A205)</f>
        <v>5714</v>
      </c>
      <c r="E205" s="128" t="str">
        <f t="shared" si="0"/>
        <v>#all!A5714</v>
      </c>
    </row>
    <row r="206" spans="1:5" x14ac:dyDescent="0.25">
      <c r="A206" s="127">
        <f>ROWS($A$8:A206)</f>
        <v>199</v>
      </c>
      <c r="B206" s="124">
        <f t="array" ref="B206">SMALL(IF(all!$A$1:$A$35000=$A$1,ROW(all!$A$1:$A$35000)),A206)</f>
        <v>5743</v>
      </c>
      <c r="C206" s="129" t="s">
        <v>401</v>
      </c>
      <c r="D206" s="124">
        <f>_xlfn.AGGREGATE(15,6,ROW(all!$A$1:$A$35000)/(all!$A$1:$A$35000=$A$1),A206)</f>
        <v>5743</v>
      </c>
      <c r="E206" s="128" t="str">
        <f t="shared" si="0"/>
        <v>#all!A5743</v>
      </c>
    </row>
    <row r="207" spans="1:5" x14ac:dyDescent="0.25">
      <c r="A207" s="127">
        <f>ROWS($A$8:A207)</f>
        <v>200</v>
      </c>
      <c r="B207" s="124">
        <f t="array" ref="B207">SMALL(IF(all!$A$1:$A$35000=$A$1,ROW(all!$A$1:$A$35000)),A207)</f>
        <v>5772</v>
      </c>
      <c r="C207" s="129" t="s">
        <v>401</v>
      </c>
      <c r="D207" s="124">
        <f>_xlfn.AGGREGATE(15,6,ROW(all!$A$1:$A$35000)/(all!$A$1:$A$35000=$A$1),A207)</f>
        <v>5772</v>
      </c>
      <c r="E207" s="128" t="str">
        <f t="shared" si="0"/>
        <v>#all!A5772</v>
      </c>
    </row>
    <row r="208" spans="1:5" x14ac:dyDescent="0.25">
      <c r="A208" s="127">
        <f>ROWS($A$8:A208)</f>
        <v>201</v>
      </c>
      <c r="B208" s="124">
        <f t="array" ref="B208">SMALL(IF(all!$A$1:$A$35000=$A$1,ROW(all!$A$1:$A$35000)),A208)</f>
        <v>5801</v>
      </c>
      <c r="C208" s="129" t="s">
        <v>401</v>
      </c>
      <c r="D208" s="124">
        <f>_xlfn.AGGREGATE(15,6,ROW(all!$A$1:$A$35000)/(all!$A$1:$A$35000=$A$1),A208)</f>
        <v>5801</v>
      </c>
      <c r="E208" s="128" t="str">
        <f t="shared" si="0"/>
        <v>#all!A5801</v>
      </c>
    </row>
    <row r="209" spans="1:5" x14ac:dyDescent="0.25">
      <c r="A209" s="127">
        <f>ROWS($A$8:A209)</f>
        <v>202</v>
      </c>
      <c r="B209" s="124">
        <f t="array" ref="B209">SMALL(IF(all!$A$1:$A$35000=$A$1,ROW(all!$A$1:$A$35000)),A209)</f>
        <v>5830</v>
      </c>
      <c r="C209" s="129" t="s">
        <v>401</v>
      </c>
      <c r="D209" s="124">
        <f>_xlfn.AGGREGATE(15,6,ROW(all!$A$1:$A$35000)/(all!$A$1:$A$35000=$A$1),A209)</f>
        <v>5830</v>
      </c>
      <c r="E209" s="128" t="str">
        <f t="shared" si="0"/>
        <v>#all!A5830</v>
      </c>
    </row>
    <row r="210" spans="1:5" x14ac:dyDescent="0.25">
      <c r="A210" s="127">
        <f>ROWS($A$8:A210)</f>
        <v>203</v>
      </c>
      <c r="B210" s="124">
        <f t="array" ref="B210">SMALL(IF(all!$A$1:$A$35000=$A$1,ROW(all!$A$1:$A$35000)),A210)</f>
        <v>5859</v>
      </c>
      <c r="C210" s="129" t="s">
        <v>401</v>
      </c>
      <c r="D210" s="124">
        <f>_xlfn.AGGREGATE(15,6,ROW(all!$A$1:$A$35000)/(all!$A$1:$A$35000=$A$1),A210)</f>
        <v>5859</v>
      </c>
      <c r="E210" s="128" t="str">
        <f t="shared" si="0"/>
        <v>#all!A5859</v>
      </c>
    </row>
    <row r="211" spans="1:5" x14ac:dyDescent="0.25">
      <c r="A211" s="127">
        <f>ROWS($A$8:A211)</f>
        <v>204</v>
      </c>
      <c r="B211" s="124">
        <f t="array" ref="B211">SMALL(IF(all!$A$1:$A$35000=$A$1,ROW(all!$A$1:$A$35000)),A211)</f>
        <v>5888</v>
      </c>
      <c r="C211" s="129" t="s">
        <v>401</v>
      </c>
      <c r="D211" s="124">
        <f>_xlfn.AGGREGATE(15,6,ROW(all!$A$1:$A$35000)/(all!$A$1:$A$35000=$A$1),A211)</f>
        <v>5888</v>
      </c>
      <c r="E211" s="128" t="str">
        <f t="shared" si="0"/>
        <v>#all!A5888</v>
      </c>
    </row>
    <row r="212" spans="1:5" x14ac:dyDescent="0.25">
      <c r="A212" s="127">
        <f>ROWS($A$8:A212)</f>
        <v>205</v>
      </c>
      <c r="B212" s="124">
        <f t="array" ref="B212">SMALL(IF(all!$A$1:$A$35000=$A$1,ROW(all!$A$1:$A$35000)),A212)</f>
        <v>5917</v>
      </c>
      <c r="C212" s="129" t="s">
        <v>401</v>
      </c>
      <c r="D212" s="124">
        <f>_xlfn.AGGREGATE(15,6,ROW(all!$A$1:$A$35000)/(all!$A$1:$A$35000=$A$1),A212)</f>
        <v>5917</v>
      </c>
      <c r="E212" s="128" t="str">
        <f t="shared" si="0"/>
        <v>#all!A5917</v>
      </c>
    </row>
    <row r="213" spans="1:5" x14ac:dyDescent="0.25">
      <c r="A213" s="127">
        <f>ROWS($A$8:A213)</f>
        <v>206</v>
      </c>
      <c r="B213" s="124">
        <f t="array" ref="B213">SMALL(IF(all!$A$1:$A$35000=$A$1,ROW(all!$A$1:$A$35000)),A213)</f>
        <v>5946</v>
      </c>
      <c r="C213" s="129" t="s">
        <v>401</v>
      </c>
      <c r="D213" s="124">
        <f>_xlfn.AGGREGATE(15,6,ROW(all!$A$1:$A$35000)/(all!$A$1:$A$35000=$A$1),A213)</f>
        <v>5946</v>
      </c>
      <c r="E213" s="128" t="str">
        <f t="shared" si="0"/>
        <v>#all!A5946</v>
      </c>
    </row>
    <row r="214" spans="1:5" x14ac:dyDescent="0.25">
      <c r="A214" s="127">
        <f>ROWS($A$8:A214)</f>
        <v>207</v>
      </c>
      <c r="B214" s="124">
        <f t="array" ref="B214">SMALL(IF(all!$A$1:$A$35000=$A$1,ROW(all!$A$1:$A$35000)),A214)</f>
        <v>5975</v>
      </c>
      <c r="C214" s="129" t="s">
        <v>401</v>
      </c>
      <c r="D214" s="124">
        <f>_xlfn.AGGREGATE(15,6,ROW(all!$A$1:$A$35000)/(all!$A$1:$A$35000=$A$1),A214)</f>
        <v>5975</v>
      </c>
      <c r="E214" s="128" t="str">
        <f t="shared" si="0"/>
        <v>#all!A5975</v>
      </c>
    </row>
    <row r="215" spans="1:5" x14ac:dyDescent="0.25">
      <c r="A215" s="127">
        <f>ROWS($A$8:A215)</f>
        <v>208</v>
      </c>
      <c r="B215" s="124">
        <f t="array" ref="B215">SMALL(IF(all!$A$1:$A$35000=$A$1,ROW(all!$A$1:$A$35000)),A215)</f>
        <v>6008</v>
      </c>
      <c r="C215" s="129" t="s">
        <v>401</v>
      </c>
      <c r="D215" s="124">
        <f>_xlfn.AGGREGATE(15,6,ROW(all!$A$1:$A$35000)/(all!$A$1:$A$35000=$A$1),A215)</f>
        <v>6008</v>
      </c>
      <c r="E215" s="128" t="str">
        <f t="shared" si="0"/>
        <v>#all!A6008</v>
      </c>
    </row>
    <row r="216" spans="1:5" x14ac:dyDescent="0.25">
      <c r="A216" s="127">
        <f>ROWS($A$8:A216)</f>
        <v>209</v>
      </c>
      <c r="B216" s="124">
        <f t="array" ref="B216">SMALL(IF(all!$A$1:$A$35000=$A$1,ROW(all!$A$1:$A$35000)),A216)</f>
        <v>6037</v>
      </c>
      <c r="C216" s="129" t="s">
        <v>401</v>
      </c>
      <c r="D216" s="124">
        <f>_xlfn.AGGREGATE(15,6,ROW(all!$A$1:$A$35000)/(all!$A$1:$A$35000=$A$1),A216)</f>
        <v>6037</v>
      </c>
      <c r="E216" s="128" t="str">
        <f t="shared" si="0"/>
        <v>#all!A6037</v>
      </c>
    </row>
    <row r="217" spans="1:5" x14ac:dyDescent="0.25">
      <c r="A217" s="127">
        <f>ROWS($A$8:A217)</f>
        <v>210</v>
      </c>
      <c r="B217" s="124">
        <f t="array" ref="B217">SMALL(IF(all!$A$1:$A$35000=$A$1,ROW(all!$A$1:$A$35000)),A217)</f>
        <v>6070</v>
      </c>
      <c r="C217" s="129" t="s">
        <v>401</v>
      </c>
      <c r="D217" s="124">
        <f>_xlfn.AGGREGATE(15,6,ROW(all!$A$1:$A$35000)/(all!$A$1:$A$35000=$A$1),A217)</f>
        <v>6070</v>
      </c>
      <c r="E217" s="128" t="str">
        <f t="shared" si="0"/>
        <v>#all!A6070</v>
      </c>
    </row>
    <row r="218" spans="1:5" x14ac:dyDescent="0.25">
      <c r="A218" s="127">
        <f>ROWS($A$8:A218)</f>
        <v>211</v>
      </c>
      <c r="B218" s="124">
        <f t="array" ref="B218">SMALL(IF(all!$A$1:$A$35000=$A$1,ROW(all!$A$1:$A$35000)),A218)</f>
        <v>6125</v>
      </c>
      <c r="C218" s="129" t="s">
        <v>401</v>
      </c>
      <c r="D218" s="124">
        <f>_xlfn.AGGREGATE(15,6,ROW(all!$A$1:$A$35000)/(all!$A$1:$A$35000=$A$1),A218)</f>
        <v>6125</v>
      </c>
      <c r="E218" s="128" t="str">
        <f t="shared" si="0"/>
        <v>#all!A6125</v>
      </c>
    </row>
    <row r="219" spans="1:5" x14ac:dyDescent="0.25">
      <c r="A219" s="127">
        <f>ROWS($A$8:A219)</f>
        <v>212</v>
      </c>
      <c r="B219" s="124">
        <f t="array" ref="B219">SMALL(IF(all!$A$1:$A$35000=$A$1,ROW(all!$A$1:$A$35000)),A219)</f>
        <v>6143</v>
      </c>
      <c r="C219" s="129" t="s">
        <v>401</v>
      </c>
      <c r="D219" s="124">
        <f>_xlfn.AGGREGATE(15,6,ROW(all!$A$1:$A$35000)/(all!$A$1:$A$35000=$A$1),A219)</f>
        <v>6143</v>
      </c>
      <c r="E219" s="128" t="str">
        <f t="shared" si="0"/>
        <v>#all!A6143</v>
      </c>
    </row>
    <row r="220" spans="1:5" x14ac:dyDescent="0.25">
      <c r="A220" s="127">
        <f>ROWS($A$8:A220)</f>
        <v>213</v>
      </c>
      <c r="B220" s="124">
        <f t="array" ref="B220">SMALL(IF(all!$A$1:$A$35000=$A$1,ROW(all!$A$1:$A$35000)),A220)</f>
        <v>6158</v>
      </c>
      <c r="C220" s="129" t="s">
        <v>401</v>
      </c>
      <c r="D220" s="124">
        <f>_xlfn.AGGREGATE(15,6,ROW(all!$A$1:$A$35000)/(all!$A$1:$A$35000=$A$1),A220)</f>
        <v>6158</v>
      </c>
      <c r="E220" s="128" t="str">
        <f t="shared" si="0"/>
        <v>#all!A6158</v>
      </c>
    </row>
    <row r="221" spans="1:5" x14ac:dyDescent="0.25">
      <c r="A221" s="127">
        <f>ROWS($A$8:A221)</f>
        <v>214</v>
      </c>
      <c r="B221" s="124">
        <f t="array" ref="B221">SMALL(IF(all!$A$1:$A$35000=$A$1,ROW(all!$A$1:$A$35000)),A221)</f>
        <v>6176</v>
      </c>
      <c r="C221" s="129" t="s">
        <v>401</v>
      </c>
      <c r="D221" s="124">
        <f>_xlfn.AGGREGATE(15,6,ROW(all!$A$1:$A$35000)/(all!$A$1:$A$35000=$A$1),A221)</f>
        <v>6176</v>
      </c>
      <c r="E221" s="128" t="str">
        <f t="shared" si="0"/>
        <v>#all!A6176</v>
      </c>
    </row>
    <row r="222" spans="1:5" x14ac:dyDescent="0.25">
      <c r="A222" s="127">
        <f>ROWS($A$8:A222)</f>
        <v>215</v>
      </c>
      <c r="B222" s="124">
        <f t="array" ref="B222">SMALL(IF(all!$A$1:$A$35000=$A$1,ROW(all!$A$1:$A$35000)),A222)</f>
        <v>6194</v>
      </c>
      <c r="C222" s="129" t="s">
        <v>401</v>
      </c>
      <c r="D222" s="124">
        <f>_xlfn.AGGREGATE(15,6,ROW(all!$A$1:$A$35000)/(all!$A$1:$A$35000=$A$1),A222)</f>
        <v>6194</v>
      </c>
      <c r="E222" s="128" t="str">
        <f t="shared" si="0"/>
        <v>#all!A6194</v>
      </c>
    </row>
    <row r="223" spans="1:5" x14ac:dyDescent="0.25">
      <c r="A223" s="127">
        <f>ROWS($A$8:A223)</f>
        <v>216</v>
      </c>
      <c r="B223" s="124">
        <f t="array" ref="B223">SMALL(IF(all!$A$1:$A$35000=$A$1,ROW(all!$A$1:$A$35000)),A223)</f>
        <v>6212</v>
      </c>
      <c r="C223" s="129" t="s">
        <v>401</v>
      </c>
      <c r="D223" s="124">
        <f>_xlfn.AGGREGATE(15,6,ROW(all!$A$1:$A$35000)/(all!$A$1:$A$35000=$A$1),A223)</f>
        <v>6212</v>
      </c>
      <c r="E223" s="128" t="str">
        <f t="shared" si="0"/>
        <v>#all!A6212</v>
      </c>
    </row>
    <row r="224" spans="1:5" x14ac:dyDescent="0.25">
      <c r="A224" s="127">
        <f>ROWS($A$8:A224)</f>
        <v>217</v>
      </c>
      <c r="B224" s="124">
        <f t="array" ref="B224">SMALL(IF(all!$A$1:$A$35000=$A$1,ROW(all!$A$1:$A$35000)),A224)</f>
        <v>6265</v>
      </c>
      <c r="C224" s="129" t="s">
        <v>401</v>
      </c>
      <c r="D224" s="124">
        <f>_xlfn.AGGREGATE(15,6,ROW(all!$A$1:$A$35000)/(all!$A$1:$A$35000=$A$1),A224)</f>
        <v>6265</v>
      </c>
      <c r="E224" s="128" t="str">
        <f t="shared" si="0"/>
        <v>#all!A6265</v>
      </c>
    </row>
    <row r="225" spans="1:5" x14ac:dyDescent="0.25">
      <c r="A225" s="127">
        <f>ROWS($A$8:A225)</f>
        <v>218</v>
      </c>
      <c r="B225" s="124">
        <f t="array" ref="B225">SMALL(IF(all!$A$1:$A$35000=$A$1,ROW(all!$A$1:$A$35000)),A225)</f>
        <v>6294</v>
      </c>
      <c r="C225" s="129" t="s">
        <v>401</v>
      </c>
      <c r="D225" s="124">
        <f>_xlfn.AGGREGATE(15,6,ROW(all!$A$1:$A$35000)/(all!$A$1:$A$35000=$A$1),A225)</f>
        <v>6294</v>
      </c>
      <c r="E225" s="128" t="str">
        <f t="shared" si="0"/>
        <v>#all!A6294</v>
      </c>
    </row>
    <row r="226" spans="1:5" x14ac:dyDescent="0.25">
      <c r="A226" s="127">
        <f>ROWS($A$8:A226)</f>
        <v>219</v>
      </c>
      <c r="B226" s="124">
        <f t="array" ref="B226">SMALL(IF(all!$A$1:$A$35000=$A$1,ROW(all!$A$1:$A$35000)),A226)</f>
        <v>6323</v>
      </c>
      <c r="C226" s="129" t="s">
        <v>401</v>
      </c>
      <c r="D226" s="124">
        <f>_xlfn.AGGREGATE(15,6,ROW(all!$A$1:$A$35000)/(all!$A$1:$A$35000=$A$1),A226)</f>
        <v>6323</v>
      </c>
      <c r="E226" s="128" t="str">
        <f t="shared" si="0"/>
        <v>#all!A6323</v>
      </c>
    </row>
    <row r="227" spans="1:5" x14ac:dyDescent="0.25">
      <c r="A227" s="127">
        <f>ROWS($A$8:A227)</f>
        <v>220</v>
      </c>
      <c r="B227" s="124">
        <f t="array" ref="B227">SMALL(IF(all!$A$1:$A$35000=$A$1,ROW(all!$A$1:$A$35000)),A227)</f>
        <v>6352</v>
      </c>
      <c r="C227" s="129" t="s">
        <v>401</v>
      </c>
      <c r="D227" s="124">
        <f>_xlfn.AGGREGATE(15,6,ROW(all!$A$1:$A$35000)/(all!$A$1:$A$35000=$A$1),A227)</f>
        <v>6352</v>
      </c>
      <c r="E227" s="128" t="str">
        <f t="shared" si="0"/>
        <v>#all!A6352</v>
      </c>
    </row>
    <row r="228" spans="1:5" x14ac:dyDescent="0.25">
      <c r="A228" s="127">
        <f>ROWS($A$8:A228)</f>
        <v>221</v>
      </c>
      <c r="B228" s="124">
        <f t="array" ref="B228">SMALL(IF(all!$A$1:$A$35000=$A$1,ROW(all!$A$1:$A$35000)),A228)</f>
        <v>6381</v>
      </c>
      <c r="C228" s="129" t="s">
        <v>401</v>
      </c>
      <c r="D228" s="124">
        <f>_xlfn.AGGREGATE(15,6,ROW(all!$A$1:$A$35000)/(all!$A$1:$A$35000=$A$1),A228)</f>
        <v>6381</v>
      </c>
      <c r="E228" s="128" t="str">
        <f t="shared" si="0"/>
        <v>#all!A6381</v>
      </c>
    </row>
    <row r="229" spans="1:5" x14ac:dyDescent="0.25">
      <c r="A229" s="127">
        <f>ROWS($A$8:A229)</f>
        <v>222</v>
      </c>
      <c r="B229" s="124">
        <f t="array" ref="B229">SMALL(IF(all!$A$1:$A$35000=$A$1,ROW(all!$A$1:$A$35000)),A229)</f>
        <v>6410</v>
      </c>
      <c r="C229" s="129" t="s">
        <v>401</v>
      </c>
      <c r="D229" s="124">
        <f>_xlfn.AGGREGATE(15,6,ROW(all!$A$1:$A$35000)/(all!$A$1:$A$35000=$A$1),A229)</f>
        <v>6410</v>
      </c>
      <c r="E229" s="128" t="str">
        <f t="shared" si="0"/>
        <v>#all!A6410</v>
      </c>
    </row>
    <row r="230" spans="1:5" x14ac:dyDescent="0.25">
      <c r="A230" s="127">
        <f>ROWS($A$8:A230)</f>
        <v>223</v>
      </c>
      <c r="B230" s="124">
        <f t="array" ref="B230">SMALL(IF(all!$A$1:$A$35000=$A$1,ROW(all!$A$1:$A$35000)),A230)</f>
        <v>6439</v>
      </c>
      <c r="C230" s="129" t="s">
        <v>401</v>
      </c>
      <c r="D230" s="124">
        <f>_xlfn.AGGREGATE(15,6,ROW(all!$A$1:$A$35000)/(all!$A$1:$A$35000=$A$1),A230)</f>
        <v>6439</v>
      </c>
      <c r="E230" s="128" t="str">
        <f t="shared" si="0"/>
        <v>#all!A6439</v>
      </c>
    </row>
    <row r="231" spans="1:5" x14ac:dyDescent="0.25">
      <c r="A231" s="127">
        <f>ROWS($A$8:A231)</f>
        <v>224</v>
      </c>
      <c r="B231" s="124">
        <f t="array" ref="B231">SMALL(IF(all!$A$1:$A$35000=$A$1,ROW(all!$A$1:$A$35000)),A231)</f>
        <v>6468</v>
      </c>
      <c r="C231" s="129" t="s">
        <v>401</v>
      </c>
      <c r="D231" s="124">
        <f>_xlfn.AGGREGATE(15,6,ROW(all!$A$1:$A$35000)/(all!$A$1:$A$35000=$A$1),A231)</f>
        <v>6468</v>
      </c>
      <c r="E231" s="128" t="str">
        <f t="shared" si="0"/>
        <v>#all!A6468</v>
      </c>
    </row>
    <row r="232" spans="1:5" x14ac:dyDescent="0.25">
      <c r="A232" s="127">
        <f>ROWS($A$8:A232)</f>
        <v>225</v>
      </c>
      <c r="B232" s="124">
        <f t="array" ref="B232">SMALL(IF(all!$A$1:$A$35000=$A$1,ROW(all!$A$1:$A$35000)),A232)</f>
        <v>6497</v>
      </c>
      <c r="C232" s="129" t="s">
        <v>401</v>
      </c>
      <c r="D232" s="124">
        <f>_xlfn.AGGREGATE(15,6,ROW(all!$A$1:$A$35000)/(all!$A$1:$A$35000=$A$1),A232)</f>
        <v>6497</v>
      </c>
      <c r="E232" s="128" t="str">
        <f t="shared" si="0"/>
        <v>#all!A6497</v>
      </c>
    </row>
    <row r="233" spans="1:5" x14ac:dyDescent="0.25">
      <c r="A233" s="127">
        <f>ROWS($A$8:A233)</f>
        <v>226</v>
      </c>
      <c r="B233" s="124">
        <f t="array" ref="B233">SMALL(IF(all!$A$1:$A$35000=$A$1,ROW(all!$A$1:$A$35000)),A233)</f>
        <v>6526</v>
      </c>
      <c r="C233" s="129" t="s">
        <v>401</v>
      </c>
      <c r="D233" s="124">
        <f>_xlfn.AGGREGATE(15,6,ROW(all!$A$1:$A$35000)/(all!$A$1:$A$35000=$A$1),A233)</f>
        <v>6526</v>
      </c>
      <c r="E233" s="128" t="str">
        <f t="shared" si="0"/>
        <v>#all!A6526</v>
      </c>
    </row>
    <row r="234" spans="1:5" x14ac:dyDescent="0.25">
      <c r="A234" s="127">
        <f>ROWS($A$8:A234)</f>
        <v>227</v>
      </c>
      <c r="B234" s="124">
        <f t="array" ref="B234">SMALL(IF(all!$A$1:$A$35000=$A$1,ROW(all!$A$1:$A$35000)),A234)</f>
        <v>6555</v>
      </c>
      <c r="C234" s="129" t="s">
        <v>401</v>
      </c>
      <c r="D234" s="124">
        <f>_xlfn.AGGREGATE(15,6,ROW(all!$A$1:$A$35000)/(all!$A$1:$A$35000=$A$1),A234)</f>
        <v>6555</v>
      </c>
      <c r="E234" s="128" t="str">
        <f t="shared" si="0"/>
        <v>#all!A6555</v>
      </c>
    </row>
    <row r="235" spans="1:5" x14ac:dyDescent="0.25">
      <c r="A235" s="127">
        <f>ROWS($A$8:A235)</f>
        <v>228</v>
      </c>
      <c r="B235" s="124">
        <f t="array" ref="B235">SMALL(IF(all!$A$1:$A$35000=$A$1,ROW(all!$A$1:$A$35000)),A235)</f>
        <v>6584</v>
      </c>
      <c r="C235" s="129" t="s">
        <v>401</v>
      </c>
      <c r="D235" s="124">
        <f>_xlfn.AGGREGATE(15,6,ROW(all!$A$1:$A$35000)/(all!$A$1:$A$35000=$A$1),A235)</f>
        <v>6584</v>
      </c>
      <c r="E235" s="128" t="str">
        <f t="shared" si="0"/>
        <v>#all!A6584</v>
      </c>
    </row>
    <row r="236" spans="1:5" x14ac:dyDescent="0.25">
      <c r="A236" s="127">
        <f>ROWS($A$8:A236)</f>
        <v>229</v>
      </c>
      <c r="B236" s="124">
        <f t="array" ref="B236">SMALL(IF(all!$A$1:$A$35000=$A$1,ROW(all!$A$1:$A$35000)),A236)</f>
        <v>6617</v>
      </c>
      <c r="C236" s="129" t="s">
        <v>401</v>
      </c>
      <c r="D236" s="124">
        <f>_xlfn.AGGREGATE(15,6,ROW(all!$A$1:$A$35000)/(all!$A$1:$A$35000=$A$1),A236)</f>
        <v>6617</v>
      </c>
      <c r="E236" s="128" t="str">
        <f t="shared" si="0"/>
        <v>#all!A6617</v>
      </c>
    </row>
    <row r="237" spans="1:5" x14ac:dyDescent="0.25">
      <c r="A237" s="127">
        <f>ROWS($A$8:A237)</f>
        <v>230</v>
      </c>
      <c r="B237" s="124">
        <f t="array" ref="B237">SMALL(IF(all!$A$1:$A$35000=$A$1,ROW(all!$A$1:$A$35000)),A237)</f>
        <v>6646</v>
      </c>
      <c r="C237" s="129" t="s">
        <v>401</v>
      </c>
      <c r="D237" s="124">
        <f>_xlfn.AGGREGATE(15,6,ROW(all!$A$1:$A$35000)/(all!$A$1:$A$35000=$A$1),A237)</f>
        <v>6646</v>
      </c>
      <c r="E237" s="128" t="str">
        <f t="shared" si="0"/>
        <v>#all!A6646</v>
      </c>
    </row>
    <row r="238" spans="1:5" x14ac:dyDescent="0.25">
      <c r="A238" s="127">
        <f>ROWS($A$8:A238)</f>
        <v>231</v>
      </c>
      <c r="B238" s="124">
        <f t="array" ref="B238">SMALL(IF(all!$A$1:$A$35000=$A$1,ROW(all!$A$1:$A$35000)),A238)</f>
        <v>6679</v>
      </c>
      <c r="C238" s="129" t="s">
        <v>401</v>
      </c>
      <c r="D238" s="124">
        <f>_xlfn.AGGREGATE(15,6,ROW(all!$A$1:$A$35000)/(all!$A$1:$A$35000=$A$1),A238)</f>
        <v>6679</v>
      </c>
      <c r="E238" s="128" t="str">
        <f t="shared" si="0"/>
        <v>#all!A6679</v>
      </c>
    </row>
    <row r="239" spans="1:5" x14ac:dyDescent="0.25">
      <c r="A239" s="127">
        <f>ROWS($A$8:A239)</f>
        <v>232</v>
      </c>
      <c r="B239" s="124">
        <f t="array" ref="B239">SMALL(IF(all!$A$1:$A$35000=$A$1,ROW(all!$A$1:$A$35000)),A239)</f>
        <v>6734</v>
      </c>
      <c r="C239" s="129" t="s">
        <v>401</v>
      </c>
      <c r="D239" s="124">
        <f>_xlfn.AGGREGATE(15,6,ROW(all!$A$1:$A$35000)/(all!$A$1:$A$35000=$A$1),A239)</f>
        <v>6734</v>
      </c>
      <c r="E239" s="128" t="str">
        <f t="shared" si="0"/>
        <v>#all!A6734</v>
      </c>
    </row>
    <row r="240" spans="1:5" x14ac:dyDescent="0.25">
      <c r="A240" s="127">
        <f>ROWS($A$8:A240)</f>
        <v>233</v>
      </c>
      <c r="B240" s="124">
        <f t="array" ref="B240">SMALL(IF(all!$A$1:$A$35000=$A$1,ROW(all!$A$1:$A$35000)),A240)</f>
        <v>6752</v>
      </c>
      <c r="C240" s="129" t="s">
        <v>401</v>
      </c>
      <c r="D240" s="124">
        <f>_xlfn.AGGREGATE(15,6,ROW(all!$A$1:$A$35000)/(all!$A$1:$A$35000=$A$1),A240)</f>
        <v>6752</v>
      </c>
      <c r="E240" s="128" t="str">
        <f t="shared" si="0"/>
        <v>#all!A6752</v>
      </c>
    </row>
    <row r="241" spans="1:5" x14ac:dyDescent="0.25">
      <c r="A241" s="127">
        <f>ROWS($A$8:A241)</f>
        <v>234</v>
      </c>
      <c r="B241" s="124">
        <f t="array" ref="B241">SMALL(IF(all!$A$1:$A$35000=$A$1,ROW(all!$A$1:$A$35000)),A241)</f>
        <v>6767</v>
      </c>
      <c r="C241" s="129" t="s">
        <v>401</v>
      </c>
      <c r="D241" s="124">
        <f>_xlfn.AGGREGATE(15,6,ROW(all!$A$1:$A$35000)/(all!$A$1:$A$35000=$A$1),A241)</f>
        <v>6767</v>
      </c>
      <c r="E241" s="128" t="str">
        <f t="shared" si="0"/>
        <v>#all!A6767</v>
      </c>
    </row>
    <row r="242" spans="1:5" x14ac:dyDescent="0.25">
      <c r="A242" s="127">
        <f>ROWS($A$8:A242)</f>
        <v>235</v>
      </c>
      <c r="B242" s="124">
        <f t="array" ref="B242">SMALL(IF(all!$A$1:$A$35000=$A$1,ROW(all!$A$1:$A$35000)),A242)</f>
        <v>6785</v>
      </c>
      <c r="C242" s="129" t="s">
        <v>401</v>
      </c>
      <c r="D242" s="124">
        <f>_xlfn.AGGREGATE(15,6,ROW(all!$A$1:$A$35000)/(all!$A$1:$A$35000=$A$1),A242)</f>
        <v>6785</v>
      </c>
      <c r="E242" s="128" t="str">
        <f t="shared" si="0"/>
        <v>#all!A6785</v>
      </c>
    </row>
    <row r="243" spans="1:5" x14ac:dyDescent="0.25">
      <c r="A243" s="127">
        <f>ROWS($A$8:A243)</f>
        <v>236</v>
      </c>
      <c r="B243" s="124">
        <f t="array" ref="B243">SMALL(IF(all!$A$1:$A$35000=$A$1,ROW(all!$A$1:$A$35000)),A243)</f>
        <v>6803</v>
      </c>
      <c r="C243" s="129" t="s">
        <v>401</v>
      </c>
      <c r="D243" s="124">
        <f>_xlfn.AGGREGATE(15,6,ROW(all!$A$1:$A$35000)/(all!$A$1:$A$35000=$A$1),A243)</f>
        <v>6803</v>
      </c>
      <c r="E243" s="128" t="str">
        <f t="shared" si="0"/>
        <v>#all!A6803</v>
      </c>
    </row>
    <row r="244" spans="1:5" x14ac:dyDescent="0.25">
      <c r="A244" s="127">
        <f>ROWS($A$8:A244)</f>
        <v>237</v>
      </c>
      <c r="B244" s="124">
        <f t="array" ref="B244">SMALL(IF(all!$A$1:$A$35000=$A$1,ROW(all!$A$1:$A$35000)),A244)</f>
        <v>6821</v>
      </c>
      <c r="C244" s="129" t="s">
        <v>401</v>
      </c>
      <c r="D244" s="124">
        <f>_xlfn.AGGREGATE(15,6,ROW(all!$A$1:$A$35000)/(all!$A$1:$A$35000=$A$1),A244)</f>
        <v>6821</v>
      </c>
      <c r="E244" s="128" t="str">
        <f t="shared" si="0"/>
        <v>#all!A6821</v>
      </c>
    </row>
    <row r="245" spans="1:5" x14ac:dyDescent="0.25">
      <c r="A245" s="127">
        <f>ROWS($A$8:A245)</f>
        <v>238</v>
      </c>
      <c r="B245" s="124">
        <f t="array" ref="B245">SMALL(IF(all!$A$1:$A$35000=$A$1,ROW(all!$A$1:$A$35000)),A245)</f>
        <v>6872</v>
      </c>
      <c r="C245" s="129" t="s">
        <v>401</v>
      </c>
      <c r="D245" s="124">
        <f>_xlfn.AGGREGATE(15,6,ROW(all!$A$1:$A$35000)/(all!$A$1:$A$35000=$A$1),A245)</f>
        <v>6872</v>
      </c>
      <c r="E245" s="128" t="str">
        <f t="shared" si="0"/>
        <v>#all!A6872</v>
      </c>
    </row>
    <row r="246" spans="1:5" x14ac:dyDescent="0.25">
      <c r="A246" s="127">
        <f>ROWS($A$8:A246)</f>
        <v>239</v>
      </c>
      <c r="B246" s="124">
        <f t="array" ref="B246">SMALL(IF(all!$A$1:$A$35000=$A$1,ROW(all!$A$1:$A$35000)),A246)</f>
        <v>6901</v>
      </c>
      <c r="C246" s="129" t="s">
        <v>401</v>
      </c>
      <c r="D246" s="124">
        <f>_xlfn.AGGREGATE(15,6,ROW(all!$A$1:$A$35000)/(all!$A$1:$A$35000=$A$1),A246)</f>
        <v>6901</v>
      </c>
      <c r="E246" s="128" t="str">
        <f t="shared" si="0"/>
        <v>#all!A6901</v>
      </c>
    </row>
    <row r="247" spans="1:5" x14ac:dyDescent="0.25">
      <c r="A247" s="127">
        <f>ROWS($A$8:A247)</f>
        <v>240</v>
      </c>
      <c r="B247" s="124">
        <f t="array" ref="B247">SMALL(IF(all!$A$1:$A$35000=$A$1,ROW(all!$A$1:$A$35000)),A247)</f>
        <v>6930</v>
      </c>
      <c r="C247" s="129" t="s">
        <v>401</v>
      </c>
      <c r="D247" s="124">
        <f>_xlfn.AGGREGATE(15,6,ROW(all!$A$1:$A$35000)/(all!$A$1:$A$35000=$A$1),A247)</f>
        <v>6930</v>
      </c>
      <c r="E247" s="128" t="str">
        <f t="shared" si="0"/>
        <v>#all!A6930</v>
      </c>
    </row>
    <row r="248" spans="1:5" x14ac:dyDescent="0.25">
      <c r="A248" s="127">
        <f>ROWS($A$8:A248)</f>
        <v>241</v>
      </c>
      <c r="B248" s="124">
        <f t="array" ref="B248">SMALL(IF(all!$A$1:$A$35000=$A$1,ROW(all!$A$1:$A$35000)),A248)</f>
        <v>6959</v>
      </c>
      <c r="C248" s="129" t="s">
        <v>401</v>
      </c>
      <c r="D248" s="124">
        <f>_xlfn.AGGREGATE(15,6,ROW(all!$A$1:$A$35000)/(all!$A$1:$A$35000=$A$1),A248)</f>
        <v>6959</v>
      </c>
      <c r="E248" s="128" t="str">
        <f t="shared" si="0"/>
        <v>#all!A6959</v>
      </c>
    </row>
    <row r="249" spans="1:5" x14ac:dyDescent="0.25">
      <c r="A249" s="127">
        <f>ROWS($A$8:A249)</f>
        <v>242</v>
      </c>
      <c r="B249" s="124">
        <f t="array" ref="B249">SMALL(IF(all!$A$1:$A$35000=$A$1,ROW(all!$A$1:$A$35000)),A249)</f>
        <v>6988</v>
      </c>
      <c r="C249" s="129" t="s">
        <v>401</v>
      </c>
      <c r="D249" s="124">
        <f>_xlfn.AGGREGATE(15,6,ROW(all!$A$1:$A$35000)/(all!$A$1:$A$35000=$A$1),A249)</f>
        <v>6988</v>
      </c>
      <c r="E249" s="128" t="str">
        <f t="shared" si="0"/>
        <v>#all!A6988</v>
      </c>
    </row>
    <row r="250" spans="1:5" x14ac:dyDescent="0.25">
      <c r="A250" s="127">
        <f>ROWS($A$8:A250)</f>
        <v>243</v>
      </c>
      <c r="B250" s="124">
        <f t="array" ref="B250">SMALL(IF(all!$A$1:$A$35000=$A$1,ROW(all!$A$1:$A$35000)),A250)</f>
        <v>7017</v>
      </c>
      <c r="C250" s="129" t="s">
        <v>401</v>
      </c>
      <c r="D250" s="124">
        <f>_xlfn.AGGREGATE(15,6,ROW(all!$A$1:$A$35000)/(all!$A$1:$A$35000=$A$1),A250)</f>
        <v>7017</v>
      </c>
      <c r="E250" s="128" t="str">
        <f t="shared" si="0"/>
        <v>#all!A7017</v>
      </c>
    </row>
    <row r="251" spans="1:5" x14ac:dyDescent="0.25">
      <c r="A251" s="127">
        <f>ROWS($A$8:A251)</f>
        <v>244</v>
      </c>
      <c r="B251" s="124">
        <f t="array" ref="B251">SMALL(IF(all!$A$1:$A$35000=$A$1,ROW(all!$A$1:$A$35000)),A251)</f>
        <v>7046</v>
      </c>
      <c r="C251" s="129" t="s">
        <v>401</v>
      </c>
      <c r="D251" s="124">
        <f>_xlfn.AGGREGATE(15,6,ROW(all!$A$1:$A$35000)/(all!$A$1:$A$35000=$A$1),A251)</f>
        <v>7046</v>
      </c>
      <c r="E251" s="128" t="str">
        <f t="shared" si="0"/>
        <v>#all!A7046</v>
      </c>
    </row>
    <row r="252" spans="1:5" x14ac:dyDescent="0.25">
      <c r="A252" s="127">
        <f>ROWS($A$8:A252)</f>
        <v>245</v>
      </c>
      <c r="B252" s="124">
        <f t="array" ref="B252">SMALL(IF(all!$A$1:$A$35000=$A$1,ROW(all!$A$1:$A$35000)),A252)</f>
        <v>7075</v>
      </c>
      <c r="C252" s="129" t="s">
        <v>401</v>
      </c>
      <c r="D252" s="124">
        <f>_xlfn.AGGREGATE(15,6,ROW(all!$A$1:$A$35000)/(all!$A$1:$A$35000=$A$1),A252)</f>
        <v>7075</v>
      </c>
      <c r="E252" s="128" t="str">
        <f t="shared" si="0"/>
        <v>#all!A7075</v>
      </c>
    </row>
    <row r="253" spans="1:5" x14ac:dyDescent="0.25">
      <c r="A253" s="127">
        <f>ROWS($A$8:A253)</f>
        <v>246</v>
      </c>
      <c r="B253" s="124">
        <f t="array" ref="B253">SMALL(IF(all!$A$1:$A$35000=$A$1,ROW(all!$A$1:$A$35000)),A253)</f>
        <v>7104</v>
      </c>
      <c r="C253" s="129" t="s">
        <v>401</v>
      </c>
      <c r="D253" s="124">
        <f>_xlfn.AGGREGATE(15,6,ROW(all!$A$1:$A$35000)/(all!$A$1:$A$35000=$A$1),A253)</f>
        <v>7104</v>
      </c>
      <c r="E253" s="128" t="str">
        <f t="shared" si="0"/>
        <v>#all!A7104</v>
      </c>
    </row>
    <row r="254" spans="1:5" x14ac:dyDescent="0.25">
      <c r="A254" s="127">
        <f>ROWS($A$8:A254)</f>
        <v>247</v>
      </c>
      <c r="B254" s="124">
        <f t="array" ref="B254">SMALL(IF(all!$A$1:$A$35000=$A$1,ROW(all!$A$1:$A$35000)),A254)</f>
        <v>7133</v>
      </c>
      <c r="C254" s="129" t="s">
        <v>401</v>
      </c>
      <c r="D254" s="124">
        <f>_xlfn.AGGREGATE(15,6,ROW(all!$A$1:$A$35000)/(all!$A$1:$A$35000=$A$1),A254)</f>
        <v>7133</v>
      </c>
      <c r="E254" s="128" t="str">
        <f t="shared" si="0"/>
        <v>#all!A7133</v>
      </c>
    </row>
    <row r="255" spans="1:5" x14ac:dyDescent="0.25">
      <c r="A255" s="127">
        <f>ROWS($A$8:A255)</f>
        <v>248</v>
      </c>
      <c r="B255" s="124">
        <f t="array" ref="B255">SMALL(IF(all!$A$1:$A$35000=$A$1,ROW(all!$A$1:$A$35000)),A255)</f>
        <v>7162</v>
      </c>
      <c r="C255" s="129" t="s">
        <v>401</v>
      </c>
      <c r="D255" s="124">
        <f>_xlfn.AGGREGATE(15,6,ROW(all!$A$1:$A$35000)/(all!$A$1:$A$35000=$A$1),A255)</f>
        <v>7162</v>
      </c>
      <c r="E255" s="128" t="str">
        <f t="shared" si="0"/>
        <v>#all!A7162</v>
      </c>
    </row>
    <row r="256" spans="1:5" x14ac:dyDescent="0.25">
      <c r="A256" s="127">
        <f>ROWS($A$8:A256)</f>
        <v>249</v>
      </c>
      <c r="B256" s="124">
        <f t="array" ref="B256">SMALL(IF(all!$A$1:$A$35000=$A$1,ROW(all!$A$1:$A$35000)),A256)</f>
        <v>7191</v>
      </c>
      <c r="C256" s="129" t="s">
        <v>401</v>
      </c>
      <c r="D256" s="124">
        <f>_xlfn.AGGREGATE(15,6,ROW(all!$A$1:$A$35000)/(all!$A$1:$A$35000=$A$1),A256)</f>
        <v>7191</v>
      </c>
      <c r="E256" s="128" t="str">
        <f t="shared" si="0"/>
        <v>#all!A7191</v>
      </c>
    </row>
    <row r="257" spans="1:5" x14ac:dyDescent="0.25">
      <c r="A257" s="127">
        <f>ROWS($A$8:A257)</f>
        <v>250</v>
      </c>
      <c r="B257" s="124">
        <f t="array" ref="B257">SMALL(IF(all!$A$1:$A$35000=$A$1,ROW(all!$A$1:$A$35000)),A257)</f>
        <v>7224</v>
      </c>
      <c r="C257" s="129" t="s">
        <v>401</v>
      </c>
      <c r="D257" s="124">
        <f>_xlfn.AGGREGATE(15,6,ROW(all!$A$1:$A$35000)/(all!$A$1:$A$35000=$A$1),A257)</f>
        <v>7224</v>
      </c>
      <c r="E257" s="128" t="str">
        <f t="shared" si="0"/>
        <v>#all!A7224</v>
      </c>
    </row>
    <row r="258" spans="1:5" x14ac:dyDescent="0.25">
      <c r="A258" s="127">
        <f>ROWS($A$8:A258)</f>
        <v>251</v>
      </c>
      <c r="B258" s="124">
        <f t="array" ref="B258">SMALL(IF(all!$A$1:$A$35000=$A$1,ROW(all!$A$1:$A$35000)),A258)</f>
        <v>7253</v>
      </c>
      <c r="C258" s="129" t="s">
        <v>401</v>
      </c>
      <c r="D258" s="124">
        <f>_xlfn.AGGREGATE(15,6,ROW(all!$A$1:$A$35000)/(all!$A$1:$A$35000=$A$1),A258)</f>
        <v>7253</v>
      </c>
      <c r="E258" s="128" t="str">
        <f t="shared" si="0"/>
        <v>#all!A7253</v>
      </c>
    </row>
    <row r="259" spans="1:5" x14ac:dyDescent="0.25">
      <c r="A259" s="127">
        <f>ROWS($A$8:A259)</f>
        <v>252</v>
      </c>
      <c r="B259" s="124">
        <f t="array" ref="B259">SMALL(IF(all!$A$1:$A$35000=$A$1,ROW(all!$A$1:$A$35000)),A259)</f>
        <v>7286</v>
      </c>
      <c r="C259" s="129" t="s">
        <v>401</v>
      </c>
      <c r="D259" s="124">
        <f>_xlfn.AGGREGATE(15,6,ROW(all!$A$1:$A$35000)/(all!$A$1:$A$35000=$A$1),A259)</f>
        <v>7286</v>
      </c>
      <c r="E259" s="128" t="str">
        <f t="shared" si="0"/>
        <v>#all!A7286</v>
      </c>
    </row>
    <row r="260" spans="1:5" x14ac:dyDescent="0.25">
      <c r="A260" s="127">
        <f>ROWS($A$8:A260)</f>
        <v>253</v>
      </c>
      <c r="B260" s="124">
        <f t="array" ref="B260">SMALL(IF(all!$A$1:$A$35000=$A$1,ROW(all!$A$1:$A$35000)),A260)</f>
        <v>7341</v>
      </c>
      <c r="C260" s="129" t="s">
        <v>401</v>
      </c>
      <c r="D260" s="124">
        <f>_xlfn.AGGREGATE(15,6,ROW(all!$A$1:$A$35000)/(all!$A$1:$A$35000=$A$1),A260)</f>
        <v>7341</v>
      </c>
      <c r="E260" s="128" t="str">
        <f t="shared" si="0"/>
        <v>#all!A7341</v>
      </c>
    </row>
    <row r="261" spans="1:5" x14ac:dyDescent="0.25">
      <c r="A261" s="127">
        <f>ROWS($A$8:A261)</f>
        <v>254</v>
      </c>
      <c r="B261" s="124">
        <f t="array" ref="B261">SMALL(IF(all!$A$1:$A$35000=$A$1,ROW(all!$A$1:$A$35000)),A261)</f>
        <v>7359</v>
      </c>
      <c r="C261" s="129" t="s">
        <v>401</v>
      </c>
      <c r="D261" s="124">
        <f>_xlfn.AGGREGATE(15,6,ROW(all!$A$1:$A$35000)/(all!$A$1:$A$35000=$A$1),A261)</f>
        <v>7359</v>
      </c>
      <c r="E261" s="128" t="str">
        <f t="shared" si="0"/>
        <v>#all!A7359</v>
      </c>
    </row>
    <row r="262" spans="1:5" x14ac:dyDescent="0.25">
      <c r="A262" s="127">
        <f>ROWS($A$8:A262)</f>
        <v>255</v>
      </c>
      <c r="B262" s="124">
        <f t="array" ref="B262">SMALL(IF(all!$A$1:$A$35000=$A$1,ROW(all!$A$1:$A$35000)),A262)</f>
        <v>7374</v>
      </c>
      <c r="C262" s="129" t="s">
        <v>401</v>
      </c>
      <c r="D262" s="124">
        <f>_xlfn.AGGREGATE(15,6,ROW(all!$A$1:$A$35000)/(all!$A$1:$A$35000=$A$1),A262)</f>
        <v>7374</v>
      </c>
      <c r="E262" s="128" t="str">
        <f t="shared" si="0"/>
        <v>#all!A7374</v>
      </c>
    </row>
    <row r="263" spans="1:5" x14ac:dyDescent="0.25">
      <c r="A263" s="127">
        <f>ROWS($A$8:A263)</f>
        <v>256</v>
      </c>
      <c r="B263" s="124">
        <f t="array" ref="B263">SMALL(IF(all!$A$1:$A$35000=$A$1,ROW(all!$A$1:$A$35000)),A263)</f>
        <v>7392</v>
      </c>
      <c r="C263" s="129" t="s">
        <v>401</v>
      </c>
      <c r="D263" s="124">
        <f>_xlfn.AGGREGATE(15,6,ROW(all!$A$1:$A$35000)/(all!$A$1:$A$35000=$A$1),A263)</f>
        <v>7392</v>
      </c>
      <c r="E263" s="128" t="str">
        <f t="shared" si="0"/>
        <v>#all!A7392</v>
      </c>
    </row>
    <row r="264" spans="1:5" x14ac:dyDescent="0.25">
      <c r="A264" s="127">
        <f>ROWS($A$8:A264)</f>
        <v>257</v>
      </c>
      <c r="B264" s="124">
        <f t="array" ref="B264">SMALL(IF(all!$A$1:$A$35000=$A$1,ROW(all!$A$1:$A$35000)),A264)</f>
        <v>7410</v>
      </c>
      <c r="C264" s="129" t="s">
        <v>401</v>
      </c>
      <c r="D264" s="124">
        <f>_xlfn.AGGREGATE(15,6,ROW(all!$A$1:$A$35000)/(all!$A$1:$A$35000=$A$1),A264)</f>
        <v>7410</v>
      </c>
      <c r="E264" s="128" t="str">
        <f t="shared" si="0"/>
        <v>#all!A7410</v>
      </c>
    </row>
    <row r="265" spans="1:5" x14ac:dyDescent="0.25">
      <c r="A265" s="127">
        <f>ROWS($A$8:A265)</f>
        <v>258</v>
      </c>
      <c r="B265" s="124">
        <f t="array" ref="B265">SMALL(IF(all!$A$1:$A$35000=$A$1,ROW(all!$A$1:$A$35000)),A265)</f>
        <v>7428</v>
      </c>
      <c r="C265" s="129" t="s">
        <v>401</v>
      </c>
      <c r="D265" s="124">
        <f>_xlfn.AGGREGATE(15,6,ROW(all!$A$1:$A$35000)/(all!$A$1:$A$35000=$A$1),A265)</f>
        <v>7428</v>
      </c>
      <c r="E265" s="128" t="str">
        <f t="shared" ref="E265:E328" si="1">HYPERLINK("#all!A"&amp;D265)</f>
        <v>#all!A7428</v>
      </c>
    </row>
    <row r="266" spans="1:5" x14ac:dyDescent="0.25">
      <c r="A266" s="127">
        <f>ROWS($A$8:A266)</f>
        <v>259</v>
      </c>
      <c r="B266" s="124">
        <f t="array" ref="B266">SMALL(IF(all!$A$1:$A$35000=$A$1,ROW(all!$A$1:$A$35000)),A266)</f>
        <v>7487</v>
      </c>
      <c r="C266" s="129" t="s">
        <v>401</v>
      </c>
      <c r="D266" s="124">
        <f>_xlfn.AGGREGATE(15,6,ROW(all!$A$1:$A$35000)/(all!$A$1:$A$35000=$A$1),A266)</f>
        <v>7487</v>
      </c>
      <c r="E266" s="128" t="str">
        <f t="shared" si="1"/>
        <v>#all!A7487</v>
      </c>
    </row>
    <row r="267" spans="1:5" x14ac:dyDescent="0.25">
      <c r="A267" s="127">
        <f>ROWS($A$8:A267)</f>
        <v>260</v>
      </c>
      <c r="B267" s="124">
        <f t="array" ref="B267">SMALL(IF(all!$A$1:$A$35000=$A$1,ROW(all!$A$1:$A$35000)),A267)</f>
        <v>7516</v>
      </c>
      <c r="C267" s="129" t="s">
        <v>401</v>
      </c>
      <c r="D267" s="124">
        <f>_xlfn.AGGREGATE(15,6,ROW(all!$A$1:$A$35000)/(all!$A$1:$A$35000=$A$1),A267)</f>
        <v>7516</v>
      </c>
      <c r="E267" s="128" t="str">
        <f t="shared" si="1"/>
        <v>#all!A7516</v>
      </c>
    </row>
    <row r="268" spans="1:5" x14ac:dyDescent="0.25">
      <c r="A268" s="127">
        <f>ROWS($A$8:A268)</f>
        <v>261</v>
      </c>
      <c r="B268" s="124">
        <f t="array" ref="B268">SMALL(IF(all!$A$1:$A$35000=$A$1,ROW(all!$A$1:$A$35000)),A268)</f>
        <v>7545</v>
      </c>
      <c r="C268" s="129" t="s">
        <v>401</v>
      </c>
      <c r="D268" s="124">
        <f>_xlfn.AGGREGATE(15,6,ROW(all!$A$1:$A$35000)/(all!$A$1:$A$35000=$A$1),A268)</f>
        <v>7545</v>
      </c>
      <c r="E268" s="128" t="str">
        <f t="shared" si="1"/>
        <v>#all!A7545</v>
      </c>
    </row>
    <row r="269" spans="1:5" x14ac:dyDescent="0.25">
      <c r="A269" s="127">
        <f>ROWS($A$8:A269)</f>
        <v>262</v>
      </c>
      <c r="B269" s="124">
        <f t="array" ref="B269">SMALL(IF(all!$A$1:$A$35000=$A$1,ROW(all!$A$1:$A$35000)),A269)</f>
        <v>7574</v>
      </c>
      <c r="C269" s="129" t="s">
        <v>401</v>
      </c>
      <c r="D269" s="124">
        <f>_xlfn.AGGREGATE(15,6,ROW(all!$A$1:$A$35000)/(all!$A$1:$A$35000=$A$1),A269)</f>
        <v>7574</v>
      </c>
      <c r="E269" s="128" t="str">
        <f t="shared" si="1"/>
        <v>#all!A7574</v>
      </c>
    </row>
    <row r="270" spans="1:5" x14ac:dyDescent="0.25">
      <c r="A270" s="127">
        <f>ROWS($A$8:A270)</f>
        <v>263</v>
      </c>
      <c r="B270" s="124">
        <f t="array" ref="B270">SMALL(IF(all!$A$1:$A$35000=$A$1,ROW(all!$A$1:$A$35000)),A270)</f>
        <v>7603</v>
      </c>
      <c r="C270" s="129" t="s">
        <v>401</v>
      </c>
      <c r="D270" s="124">
        <f>_xlfn.AGGREGATE(15,6,ROW(all!$A$1:$A$35000)/(all!$A$1:$A$35000=$A$1),A270)</f>
        <v>7603</v>
      </c>
      <c r="E270" s="128" t="str">
        <f t="shared" si="1"/>
        <v>#all!A7603</v>
      </c>
    </row>
    <row r="271" spans="1:5" x14ac:dyDescent="0.25">
      <c r="A271" s="127">
        <f>ROWS($A$8:A271)</f>
        <v>264</v>
      </c>
      <c r="B271" s="124">
        <f t="array" ref="B271">SMALL(IF(all!$A$1:$A$35000=$A$1,ROW(all!$A$1:$A$35000)),A271)</f>
        <v>7632</v>
      </c>
      <c r="C271" s="129" t="s">
        <v>401</v>
      </c>
      <c r="D271" s="124">
        <f>_xlfn.AGGREGATE(15,6,ROW(all!$A$1:$A$35000)/(all!$A$1:$A$35000=$A$1),A271)</f>
        <v>7632</v>
      </c>
      <c r="E271" s="128" t="str">
        <f t="shared" si="1"/>
        <v>#all!A7632</v>
      </c>
    </row>
    <row r="272" spans="1:5" x14ac:dyDescent="0.25">
      <c r="A272" s="127">
        <f>ROWS($A$8:A272)</f>
        <v>265</v>
      </c>
      <c r="B272" s="124">
        <f t="array" ref="B272">SMALL(IF(all!$A$1:$A$35000=$A$1,ROW(all!$A$1:$A$35000)),A272)</f>
        <v>7661</v>
      </c>
      <c r="C272" s="129" t="s">
        <v>401</v>
      </c>
      <c r="D272" s="124">
        <f>_xlfn.AGGREGATE(15,6,ROW(all!$A$1:$A$35000)/(all!$A$1:$A$35000=$A$1),A272)</f>
        <v>7661</v>
      </c>
      <c r="E272" s="128" t="str">
        <f t="shared" si="1"/>
        <v>#all!A7661</v>
      </c>
    </row>
    <row r="273" spans="1:5" x14ac:dyDescent="0.25">
      <c r="A273" s="127">
        <f>ROWS($A$8:A273)</f>
        <v>266</v>
      </c>
      <c r="B273" s="124">
        <f t="array" ref="B273">SMALL(IF(all!$A$1:$A$35000=$A$1,ROW(all!$A$1:$A$35000)),A273)</f>
        <v>7690</v>
      </c>
      <c r="C273" s="129" t="s">
        <v>401</v>
      </c>
      <c r="D273" s="124">
        <f>_xlfn.AGGREGATE(15,6,ROW(all!$A$1:$A$35000)/(all!$A$1:$A$35000=$A$1),A273)</f>
        <v>7690</v>
      </c>
      <c r="E273" s="128" t="str">
        <f t="shared" si="1"/>
        <v>#all!A7690</v>
      </c>
    </row>
    <row r="274" spans="1:5" x14ac:dyDescent="0.25">
      <c r="A274" s="127">
        <f>ROWS($A$8:A274)</f>
        <v>267</v>
      </c>
      <c r="B274" s="124">
        <f t="array" ref="B274">SMALL(IF(all!$A$1:$A$35000=$A$1,ROW(all!$A$1:$A$35000)),A274)</f>
        <v>7719</v>
      </c>
      <c r="C274" s="129" t="s">
        <v>401</v>
      </c>
      <c r="D274" s="124">
        <f>_xlfn.AGGREGATE(15,6,ROW(all!$A$1:$A$35000)/(all!$A$1:$A$35000=$A$1),A274)</f>
        <v>7719</v>
      </c>
      <c r="E274" s="128" t="str">
        <f t="shared" si="1"/>
        <v>#all!A7719</v>
      </c>
    </row>
    <row r="275" spans="1:5" x14ac:dyDescent="0.25">
      <c r="A275" s="127">
        <f>ROWS($A$8:A275)</f>
        <v>268</v>
      </c>
      <c r="B275" s="124">
        <f t="array" ref="B275">SMALL(IF(all!$A$1:$A$35000=$A$1,ROW(all!$A$1:$A$35000)),A275)</f>
        <v>7748</v>
      </c>
      <c r="C275" s="129" t="s">
        <v>401</v>
      </c>
      <c r="D275" s="124">
        <f>_xlfn.AGGREGATE(15,6,ROW(all!$A$1:$A$35000)/(all!$A$1:$A$35000=$A$1),A275)</f>
        <v>7748</v>
      </c>
      <c r="E275" s="128" t="str">
        <f t="shared" si="1"/>
        <v>#all!A7748</v>
      </c>
    </row>
    <row r="276" spans="1:5" x14ac:dyDescent="0.25">
      <c r="A276" s="127">
        <f>ROWS($A$8:A276)</f>
        <v>269</v>
      </c>
      <c r="B276" s="124">
        <f t="array" ref="B276">SMALL(IF(all!$A$1:$A$35000=$A$1,ROW(all!$A$1:$A$35000)),A276)</f>
        <v>7777</v>
      </c>
      <c r="C276" s="129" t="s">
        <v>401</v>
      </c>
      <c r="D276" s="124">
        <f>_xlfn.AGGREGATE(15,6,ROW(all!$A$1:$A$35000)/(all!$A$1:$A$35000=$A$1),A276)</f>
        <v>7777</v>
      </c>
      <c r="E276" s="128" t="str">
        <f t="shared" si="1"/>
        <v>#all!A7777</v>
      </c>
    </row>
    <row r="277" spans="1:5" x14ac:dyDescent="0.25">
      <c r="A277" s="127">
        <f>ROWS($A$8:A277)</f>
        <v>270</v>
      </c>
      <c r="B277" s="124">
        <f t="array" ref="B277">SMALL(IF(all!$A$1:$A$35000=$A$1,ROW(all!$A$1:$A$35000)),A277)</f>
        <v>7806</v>
      </c>
      <c r="C277" s="129" t="s">
        <v>401</v>
      </c>
      <c r="D277" s="124">
        <f>_xlfn.AGGREGATE(15,6,ROW(all!$A$1:$A$35000)/(all!$A$1:$A$35000=$A$1),A277)</f>
        <v>7806</v>
      </c>
      <c r="E277" s="128" t="str">
        <f t="shared" si="1"/>
        <v>#all!A7806</v>
      </c>
    </row>
    <row r="278" spans="1:5" x14ac:dyDescent="0.25">
      <c r="A278" s="127">
        <f>ROWS($A$8:A278)</f>
        <v>271</v>
      </c>
      <c r="B278" s="124">
        <f t="array" ref="B278">SMALL(IF(all!$A$1:$A$35000=$A$1,ROW(all!$A$1:$A$35000)),A278)</f>
        <v>7839</v>
      </c>
      <c r="C278" s="129" t="s">
        <v>401</v>
      </c>
      <c r="D278" s="124">
        <f>_xlfn.AGGREGATE(15,6,ROW(all!$A$1:$A$35000)/(all!$A$1:$A$35000=$A$1),A278)</f>
        <v>7839</v>
      </c>
      <c r="E278" s="128" t="str">
        <f t="shared" si="1"/>
        <v>#all!A7839</v>
      </c>
    </row>
    <row r="279" spans="1:5" x14ac:dyDescent="0.25">
      <c r="A279" s="127">
        <f>ROWS($A$8:A279)</f>
        <v>272</v>
      </c>
      <c r="B279" s="124">
        <f t="array" ref="B279">SMALL(IF(all!$A$1:$A$35000=$A$1,ROW(all!$A$1:$A$35000)),A279)</f>
        <v>7868</v>
      </c>
      <c r="C279" s="129" t="s">
        <v>401</v>
      </c>
      <c r="D279" s="124">
        <f>_xlfn.AGGREGATE(15,6,ROW(all!$A$1:$A$35000)/(all!$A$1:$A$35000=$A$1),A279)</f>
        <v>7868</v>
      </c>
      <c r="E279" s="128" t="str">
        <f t="shared" si="1"/>
        <v>#all!A7868</v>
      </c>
    </row>
    <row r="280" spans="1:5" x14ac:dyDescent="0.25">
      <c r="A280" s="127">
        <f>ROWS($A$8:A280)</f>
        <v>273</v>
      </c>
      <c r="B280" s="124">
        <f t="array" ref="B280">SMALL(IF(all!$A$1:$A$35000=$A$1,ROW(all!$A$1:$A$35000)),A280)</f>
        <v>7901</v>
      </c>
      <c r="C280" s="129" t="s">
        <v>401</v>
      </c>
      <c r="D280" s="124">
        <f>_xlfn.AGGREGATE(15,6,ROW(all!$A$1:$A$35000)/(all!$A$1:$A$35000=$A$1),A280)</f>
        <v>7901</v>
      </c>
      <c r="E280" s="128" t="str">
        <f t="shared" si="1"/>
        <v>#all!A7901</v>
      </c>
    </row>
    <row r="281" spans="1:5" x14ac:dyDescent="0.25">
      <c r="A281" s="127">
        <f>ROWS($A$8:A281)</f>
        <v>274</v>
      </c>
      <c r="B281" s="124">
        <f t="array" ref="B281">SMALL(IF(all!$A$1:$A$35000=$A$1,ROW(all!$A$1:$A$35000)),A281)</f>
        <v>7956</v>
      </c>
      <c r="C281" s="129" t="s">
        <v>401</v>
      </c>
      <c r="D281" s="124">
        <f>_xlfn.AGGREGATE(15,6,ROW(all!$A$1:$A$35000)/(all!$A$1:$A$35000=$A$1),A281)</f>
        <v>7956</v>
      </c>
      <c r="E281" s="128" t="str">
        <f t="shared" si="1"/>
        <v>#all!A7956</v>
      </c>
    </row>
    <row r="282" spans="1:5" x14ac:dyDescent="0.25">
      <c r="A282" s="127">
        <f>ROWS($A$8:A282)</f>
        <v>275</v>
      </c>
      <c r="B282" s="124">
        <f t="array" ref="B282">SMALL(IF(all!$A$1:$A$35000=$A$1,ROW(all!$A$1:$A$35000)),A282)</f>
        <v>7974</v>
      </c>
      <c r="C282" s="129" t="s">
        <v>401</v>
      </c>
      <c r="D282" s="124">
        <f>_xlfn.AGGREGATE(15,6,ROW(all!$A$1:$A$35000)/(all!$A$1:$A$35000=$A$1),A282)</f>
        <v>7974</v>
      </c>
      <c r="E282" s="128" t="str">
        <f t="shared" si="1"/>
        <v>#all!A7974</v>
      </c>
    </row>
    <row r="283" spans="1:5" x14ac:dyDescent="0.25">
      <c r="A283" s="127">
        <f>ROWS($A$8:A283)</f>
        <v>276</v>
      </c>
      <c r="B283" s="124">
        <f t="array" ref="B283">SMALL(IF(all!$A$1:$A$35000=$A$1,ROW(all!$A$1:$A$35000)),A283)</f>
        <v>7989</v>
      </c>
      <c r="C283" s="129" t="s">
        <v>401</v>
      </c>
      <c r="D283" s="124">
        <f>_xlfn.AGGREGATE(15,6,ROW(all!$A$1:$A$35000)/(all!$A$1:$A$35000=$A$1),A283)</f>
        <v>7989</v>
      </c>
      <c r="E283" s="128" t="str">
        <f t="shared" si="1"/>
        <v>#all!A7989</v>
      </c>
    </row>
    <row r="284" spans="1:5" x14ac:dyDescent="0.25">
      <c r="A284" s="127">
        <f>ROWS($A$8:A284)</f>
        <v>277</v>
      </c>
      <c r="B284" s="124">
        <f t="array" ref="B284">SMALL(IF(all!$A$1:$A$35000=$A$1,ROW(all!$A$1:$A$35000)),A284)</f>
        <v>8007</v>
      </c>
      <c r="C284" s="129" t="s">
        <v>401</v>
      </c>
      <c r="D284" s="124">
        <f>_xlfn.AGGREGATE(15,6,ROW(all!$A$1:$A$35000)/(all!$A$1:$A$35000=$A$1),A284)</f>
        <v>8007</v>
      </c>
      <c r="E284" s="128" t="str">
        <f t="shared" si="1"/>
        <v>#all!A8007</v>
      </c>
    </row>
    <row r="285" spans="1:5" x14ac:dyDescent="0.25">
      <c r="A285" s="127">
        <f>ROWS($A$8:A285)</f>
        <v>278</v>
      </c>
      <c r="B285" s="124">
        <f t="array" ref="B285">SMALL(IF(all!$A$1:$A$35000=$A$1,ROW(all!$A$1:$A$35000)),A285)</f>
        <v>8025</v>
      </c>
      <c r="C285" s="129" t="s">
        <v>401</v>
      </c>
      <c r="D285" s="124">
        <f>_xlfn.AGGREGATE(15,6,ROW(all!$A$1:$A$35000)/(all!$A$1:$A$35000=$A$1),A285)</f>
        <v>8025</v>
      </c>
      <c r="E285" s="128" t="str">
        <f t="shared" si="1"/>
        <v>#all!A8025</v>
      </c>
    </row>
    <row r="286" spans="1:5" x14ac:dyDescent="0.25">
      <c r="A286" s="127">
        <f>ROWS($A$8:A286)</f>
        <v>279</v>
      </c>
      <c r="B286" s="124">
        <f t="array" ref="B286">SMALL(IF(all!$A$1:$A$35000=$A$1,ROW(all!$A$1:$A$35000)),A286)</f>
        <v>8043</v>
      </c>
      <c r="C286" s="129" t="s">
        <v>401</v>
      </c>
      <c r="D286" s="124">
        <f>_xlfn.AGGREGATE(15,6,ROW(all!$A$1:$A$35000)/(all!$A$1:$A$35000=$A$1),A286)</f>
        <v>8043</v>
      </c>
      <c r="E286" s="128" t="str">
        <f t="shared" si="1"/>
        <v>#all!A8043</v>
      </c>
    </row>
    <row r="287" spans="1:5" x14ac:dyDescent="0.25">
      <c r="A287" s="127">
        <f>ROWS($A$8:A287)</f>
        <v>280</v>
      </c>
      <c r="B287" s="124">
        <f t="array" ref="B287">SMALL(IF(all!$A$1:$A$35000=$A$1,ROW(all!$A$1:$A$35000)),A287)</f>
        <v>8094</v>
      </c>
      <c r="C287" s="129" t="s">
        <v>401</v>
      </c>
      <c r="D287" s="124">
        <f>_xlfn.AGGREGATE(15,6,ROW(all!$A$1:$A$35000)/(all!$A$1:$A$35000=$A$1),A287)</f>
        <v>8094</v>
      </c>
      <c r="E287" s="128" t="str">
        <f t="shared" si="1"/>
        <v>#all!A8094</v>
      </c>
    </row>
    <row r="288" spans="1:5" x14ac:dyDescent="0.25">
      <c r="A288" s="127">
        <f>ROWS($A$8:A288)</f>
        <v>281</v>
      </c>
      <c r="B288" s="124">
        <f t="array" ref="B288">SMALL(IF(all!$A$1:$A$35000=$A$1,ROW(all!$A$1:$A$35000)),A288)</f>
        <v>8123</v>
      </c>
      <c r="C288" s="129" t="s">
        <v>401</v>
      </c>
      <c r="D288" s="124">
        <f>_xlfn.AGGREGATE(15,6,ROW(all!$A$1:$A$35000)/(all!$A$1:$A$35000=$A$1),A288)</f>
        <v>8123</v>
      </c>
      <c r="E288" s="128" t="str">
        <f t="shared" si="1"/>
        <v>#all!A8123</v>
      </c>
    </row>
    <row r="289" spans="1:5" x14ac:dyDescent="0.25">
      <c r="A289" s="127">
        <f>ROWS($A$8:A289)</f>
        <v>282</v>
      </c>
      <c r="B289" s="124">
        <f t="array" ref="B289">SMALL(IF(all!$A$1:$A$35000=$A$1,ROW(all!$A$1:$A$35000)),A289)</f>
        <v>8152</v>
      </c>
      <c r="C289" s="129" t="s">
        <v>401</v>
      </c>
      <c r="D289" s="124">
        <f>_xlfn.AGGREGATE(15,6,ROW(all!$A$1:$A$35000)/(all!$A$1:$A$35000=$A$1),A289)</f>
        <v>8152</v>
      </c>
      <c r="E289" s="128" t="str">
        <f t="shared" si="1"/>
        <v>#all!A8152</v>
      </c>
    </row>
    <row r="290" spans="1:5" x14ac:dyDescent="0.25">
      <c r="A290" s="127">
        <f>ROWS($A$8:A290)</f>
        <v>283</v>
      </c>
      <c r="B290" s="124">
        <f t="array" ref="B290">SMALL(IF(all!$A$1:$A$35000=$A$1,ROW(all!$A$1:$A$35000)),A290)</f>
        <v>8181</v>
      </c>
      <c r="C290" s="129" t="s">
        <v>401</v>
      </c>
      <c r="D290" s="124">
        <f>_xlfn.AGGREGATE(15,6,ROW(all!$A$1:$A$35000)/(all!$A$1:$A$35000=$A$1),A290)</f>
        <v>8181</v>
      </c>
      <c r="E290" s="128" t="str">
        <f t="shared" si="1"/>
        <v>#all!A8181</v>
      </c>
    </row>
    <row r="291" spans="1:5" x14ac:dyDescent="0.25">
      <c r="A291" s="127">
        <f>ROWS($A$8:A291)</f>
        <v>284</v>
      </c>
      <c r="B291" s="124">
        <f t="array" ref="B291">SMALL(IF(all!$A$1:$A$35000=$A$1,ROW(all!$A$1:$A$35000)),A291)</f>
        <v>8210</v>
      </c>
      <c r="C291" s="129" t="s">
        <v>401</v>
      </c>
      <c r="D291" s="124">
        <f>_xlfn.AGGREGATE(15,6,ROW(all!$A$1:$A$35000)/(all!$A$1:$A$35000=$A$1),A291)</f>
        <v>8210</v>
      </c>
      <c r="E291" s="128" t="str">
        <f t="shared" si="1"/>
        <v>#all!A8210</v>
      </c>
    </row>
    <row r="292" spans="1:5" x14ac:dyDescent="0.25">
      <c r="A292" s="127">
        <f>ROWS($A$8:A292)</f>
        <v>285</v>
      </c>
      <c r="B292" s="124">
        <f t="array" ref="B292">SMALL(IF(all!$A$1:$A$35000=$A$1,ROW(all!$A$1:$A$35000)),A292)</f>
        <v>8239</v>
      </c>
      <c r="C292" s="129" t="s">
        <v>401</v>
      </c>
      <c r="D292" s="124">
        <f>_xlfn.AGGREGATE(15,6,ROW(all!$A$1:$A$35000)/(all!$A$1:$A$35000=$A$1),A292)</f>
        <v>8239</v>
      </c>
      <c r="E292" s="128" t="str">
        <f t="shared" si="1"/>
        <v>#all!A8239</v>
      </c>
    </row>
    <row r="293" spans="1:5" x14ac:dyDescent="0.25">
      <c r="A293" s="127">
        <f>ROWS($A$8:A293)</f>
        <v>286</v>
      </c>
      <c r="B293" s="124">
        <f t="array" ref="B293">SMALL(IF(all!$A$1:$A$35000=$A$1,ROW(all!$A$1:$A$35000)),A293)</f>
        <v>8268</v>
      </c>
      <c r="C293" s="129" t="s">
        <v>401</v>
      </c>
      <c r="D293" s="124">
        <f>_xlfn.AGGREGATE(15,6,ROW(all!$A$1:$A$35000)/(all!$A$1:$A$35000=$A$1),A293)</f>
        <v>8268</v>
      </c>
      <c r="E293" s="128" t="str">
        <f t="shared" si="1"/>
        <v>#all!A8268</v>
      </c>
    </row>
    <row r="294" spans="1:5" x14ac:dyDescent="0.25">
      <c r="A294" s="127">
        <f>ROWS($A$8:A294)</f>
        <v>287</v>
      </c>
      <c r="B294" s="124">
        <f t="array" ref="B294">SMALL(IF(all!$A$1:$A$35000=$A$1,ROW(all!$A$1:$A$35000)),A294)</f>
        <v>8297</v>
      </c>
      <c r="C294" s="129" t="s">
        <v>401</v>
      </c>
      <c r="D294" s="124">
        <f>_xlfn.AGGREGATE(15,6,ROW(all!$A$1:$A$35000)/(all!$A$1:$A$35000=$A$1),A294)</f>
        <v>8297</v>
      </c>
      <c r="E294" s="128" t="str">
        <f t="shared" si="1"/>
        <v>#all!A8297</v>
      </c>
    </row>
    <row r="295" spans="1:5" x14ac:dyDescent="0.25">
      <c r="A295" s="127">
        <f>ROWS($A$8:A295)</f>
        <v>288</v>
      </c>
      <c r="B295" s="124">
        <f t="array" ref="B295">SMALL(IF(all!$A$1:$A$35000=$A$1,ROW(all!$A$1:$A$35000)),A295)</f>
        <v>8326</v>
      </c>
      <c r="C295" s="129" t="s">
        <v>401</v>
      </c>
      <c r="D295" s="124">
        <f>_xlfn.AGGREGATE(15,6,ROW(all!$A$1:$A$35000)/(all!$A$1:$A$35000=$A$1),A295)</f>
        <v>8326</v>
      </c>
      <c r="E295" s="128" t="str">
        <f t="shared" si="1"/>
        <v>#all!A8326</v>
      </c>
    </row>
    <row r="296" spans="1:5" x14ac:dyDescent="0.25">
      <c r="A296" s="127">
        <f>ROWS($A$8:A296)</f>
        <v>289</v>
      </c>
      <c r="B296" s="124">
        <f t="array" ref="B296">SMALL(IF(all!$A$1:$A$35000=$A$1,ROW(all!$A$1:$A$35000)),A296)</f>
        <v>8355</v>
      </c>
      <c r="C296" s="129" t="s">
        <v>401</v>
      </c>
      <c r="D296" s="124">
        <f>_xlfn.AGGREGATE(15,6,ROW(all!$A$1:$A$35000)/(all!$A$1:$A$35000=$A$1),A296)</f>
        <v>8355</v>
      </c>
      <c r="E296" s="128" t="str">
        <f t="shared" si="1"/>
        <v>#all!A8355</v>
      </c>
    </row>
    <row r="297" spans="1:5" x14ac:dyDescent="0.25">
      <c r="A297" s="127">
        <f>ROWS($A$8:A297)</f>
        <v>290</v>
      </c>
      <c r="B297" s="124">
        <f t="array" ref="B297">SMALL(IF(all!$A$1:$A$35000=$A$1,ROW(all!$A$1:$A$35000)),A297)</f>
        <v>8384</v>
      </c>
      <c r="C297" s="129" t="s">
        <v>401</v>
      </c>
      <c r="D297" s="124">
        <f>_xlfn.AGGREGATE(15,6,ROW(all!$A$1:$A$35000)/(all!$A$1:$A$35000=$A$1),A297)</f>
        <v>8384</v>
      </c>
      <c r="E297" s="128" t="str">
        <f t="shared" si="1"/>
        <v>#all!A8384</v>
      </c>
    </row>
    <row r="298" spans="1:5" x14ac:dyDescent="0.25">
      <c r="A298" s="127">
        <f>ROWS($A$8:A298)</f>
        <v>291</v>
      </c>
      <c r="B298" s="124">
        <f t="array" ref="B298">SMALL(IF(all!$A$1:$A$35000=$A$1,ROW(all!$A$1:$A$35000)),A298)</f>
        <v>8413</v>
      </c>
      <c r="C298" s="129" t="s">
        <v>401</v>
      </c>
      <c r="D298" s="124">
        <f>_xlfn.AGGREGATE(15,6,ROW(all!$A$1:$A$35000)/(all!$A$1:$A$35000=$A$1),A298)</f>
        <v>8413</v>
      </c>
      <c r="E298" s="128" t="str">
        <f t="shared" si="1"/>
        <v>#all!A8413</v>
      </c>
    </row>
    <row r="299" spans="1:5" x14ac:dyDescent="0.25">
      <c r="A299" s="127">
        <f>ROWS($A$8:A299)</f>
        <v>292</v>
      </c>
      <c r="B299" s="124">
        <f t="array" ref="B299">SMALL(IF(all!$A$1:$A$35000=$A$1,ROW(all!$A$1:$A$35000)),A299)</f>
        <v>8446</v>
      </c>
      <c r="C299" s="129" t="s">
        <v>401</v>
      </c>
      <c r="D299" s="124">
        <f>_xlfn.AGGREGATE(15,6,ROW(all!$A$1:$A$35000)/(all!$A$1:$A$35000=$A$1),A299)</f>
        <v>8446</v>
      </c>
      <c r="E299" s="128" t="str">
        <f t="shared" si="1"/>
        <v>#all!A8446</v>
      </c>
    </row>
    <row r="300" spans="1:5" x14ac:dyDescent="0.25">
      <c r="A300" s="127">
        <f>ROWS($A$8:A300)</f>
        <v>293</v>
      </c>
      <c r="B300" s="124">
        <f t="array" ref="B300">SMALL(IF(all!$A$1:$A$35000=$A$1,ROW(all!$A$1:$A$35000)),A300)</f>
        <v>8475</v>
      </c>
      <c r="C300" s="129" t="s">
        <v>401</v>
      </c>
      <c r="D300" s="124">
        <f>_xlfn.AGGREGATE(15,6,ROW(all!$A$1:$A$35000)/(all!$A$1:$A$35000=$A$1),A300)</f>
        <v>8475</v>
      </c>
      <c r="E300" s="128" t="str">
        <f t="shared" si="1"/>
        <v>#all!A8475</v>
      </c>
    </row>
    <row r="301" spans="1:5" x14ac:dyDescent="0.25">
      <c r="A301" s="127">
        <f>ROWS($A$8:A301)</f>
        <v>294</v>
      </c>
      <c r="B301" s="124">
        <f t="array" ref="B301">SMALL(IF(all!$A$1:$A$35000=$A$1,ROW(all!$A$1:$A$35000)),A301)</f>
        <v>8508</v>
      </c>
      <c r="C301" s="129" t="s">
        <v>401</v>
      </c>
      <c r="D301" s="124">
        <f>_xlfn.AGGREGATE(15,6,ROW(all!$A$1:$A$35000)/(all!$A$1:$A$35000=$A$1),A301)</f>
        <v>8508</v>
      </c>
      <c r="E301" s="128" t="str">
        <f t="shared" si="1"/>
        <v>#all!A8508</v>
      </c>
    </row>
    <row r="302" spans="1:5" x14ac:dyDescent="0.25">
      <c r="A302" s="127">
        <f>ROWS($A$8:A302)</f>
        <v>295</v>
      </c>
      <c r="B302" s="124">
        <f t="array" ref="B302">SMALL(IF(all!$A$1:$A$35000=$A$1,ROW(all!$A$1:$A$35000)),A302)</f>
        <v>8563</v>
      </c>
      <c r="C302" s="129" t="s">
        <v>401</v>
      </c>
      <c r="D302" s="124">
        <f>_xlfn.AGGREGATE(15,6,ROW(all!$A$1:$A$35000)/(all!$A$1:$A$35000=$A$1),A302)</f>
        <v>8563</v>
      </c>
      <c r="E302" s="128" t="str">
        <f t="shared" si="1"/>
        <v>#all!A8563</v>
      </c>
    </row>
    <row r="303" spans="1:5" x14ac:dyDescent="0.25">
      <c r="A303" s="127">
        <f>ROWS($A$8:A303)</f>
        <v>296</v>
      </c>
      <c r="B303" s="124">
        <f t="array" ref="B303">SMALL(IF(all!$A$1:$A$35000=$A$1,ROW(all!$A$1:$A$35000)),A303)</f>
        <v>8581</v>
      </c>
      <c r="C303" s="129" t="s">
        <v>401</v>
      </c>
      <c r="D303" s="124">
        <f>_xlfn.AGGREGATE(15,6,ROW(all!$A$1:$A$35000)/(all!$A$1:$A$35000=$A$1),A303)</f>
        <v>8581</v>
      </c>
      <c r="E303" s="128" t="str">
        <f t="shared" si="1"/>
        <v>#all!A8581</v>
      </c>
    </row>
    <row r="304" spans="1:5" x14ac:dyDescent="0.25">
      <c r="A304" s="127">
        <f>ROWS($A$8:A304)</f>
        <v>297</v>
      </c>
      <c r="B304" s="124">
        <f t="array" ref="B304">SMALL(IF(all!$A$1:$A$35000=$A$1,ROW(all!$A$1:$A$35000)),A304)</f>
        <v>8596</v>
      </c>
      <c r="C304" s="129" t="s">
        <v>401</v>
      </c>
      <c r="D304" s="124">
        <f>_xlfn.AGGREGATE(15,6,ROW(all!$A$1:$A$35000)/(all!$A$1:$A$35000=$A$1),A304)</f>
        <v>8596</v>
      </c>
      <c r="E304" s="128" t="str">
        <f t="shared" si="1"/>
        <v>#all!A8596</v>
      </c>
    </row>
    <row r="305" spans="1:5" x14ac:dyDescent="0.25">
      <c r="A305" s="127">
        <f>ROWS($A$8:A305)</f>
        <v>298</v>
      </c>
      <c r="B305" s="124">
        <f t="array" ref="B305">SMALL(IF(all!$A$1:$A$35000=$A$1,ROW(all!$A$1:$A$35000)),A305)</f>
        <v>8614</v>
      </c>
      <c r="C305" s="129" t="s">
        <v>401</v>
      </c>
      <c r="D305" s="124">
        <f>_xlfn.AGGREGATE(15,6,ROW(all!$A$1:$A$35000)/(all!$A$1:$A$35000=$A$1),A305)</f>
        <v>8614</v>
      </c>
      <c r="E305" s="128" t="str">
        <f t="shared" si="1"/>
        <v>#all!A8614</v>
      </c>
    </row>
    <row r="306" spans="1:5" x14ac:dyDescent="0.25">
      <c r="A306" s="127">
        <f>ROWS($A$8:A306)</f>
        <v>299</v>
      </c>
      <c r="B306" s="124">
        <f t="array" ref="B306">SMALL(IF(all!$A$1:$A$35000=$A$1,ROW(all!$A$1:$A$35000)),A306)</f>
        <v>8632</v>
      </c>
      <c r="C306" s="129" t="s">
        <v>401</v>
      </c>
      <c r="D306" s="124">
        <f>_xlfn.AGGREGATE(15,6,ROW(all!$A$1:$A$35000)/(all!$A$1:$A$35000=$A$1),A306)</f>
        <v>8632</v>
      </c>
      <c r="E306" s="128" t="str">
        <f t="shared" si="1"/>
        <v>#all!A8632</v>
      </c>
    </row>
    <row r="307" spans="1:5" x14ac:dyDescent="0.25">
      <c r="A307" s="127">
        <f>ROWS($A$8:A307)</f>
        <v>300</v>
      </c>
      <c r="B307" s="124">
        <f t="array" ref="B307">SMALL(IF(all!$A$1:$A$35000=$A$1,ROW(all!$A$1:$A$35000)),A307)</f>
        <v>8650</v>
      </c>
      <c r="C307" s="129" t="s">
        <v>401</v>
      </c>
      <c r="D307" s="124">
        <f>_xlfn.AGGREGATE(15,6,ROW(all!$A$1:$A$35000)/(all!$A$1:$A$35000=$A$1),A307)</f>
        <v>8650</v>
      </c>
      <c r="E307" s="128" t="str">
        <f t="shared" si="1"/>
        <v>#all!A8650</v>
      </c>
    </row>
    <row r="308" spans="1:5" x14ac:dyDescent="0.25">
      <c r="A308" s="127">
        <f>ROWS($A$8:A308)</f>
        <v>301</v>
      </c>
      <c r="B308" s="124">
        <f t="array" ref="B308">SMALL(IF(all!$A$1:$A$35000=$A$1,ROW(all!$A$1:$A$35000)),A308)</f>
        <v>8703</v>
      </c>
      <c r="C308" s="129" t="s">
        <v>401</v>
      </c>
      <c r="D308" s="124">
        <f>_xlfn.AGGREGATE(15,6,ROW(all!$A$1:$A$35000)/(all!$A$1:$A$35000=$A$1),A308)</f>
        <v>8703</v>
      </c>
      <c r="E308" s="128" t="str">
        <f t="shared" si="1"/>
        <v>#all!A8703</v>
      </c>
    </row>
    <row r="309" spans="1:5" x14ac:dyDescent="0.25">
      <c r="A309" s="127">
        <f>ROWS($A$8:A309)</f>
        <v>302</v>
      </c>
      <c r="B309" s="124">
        <f t="array" ref="B309">SMALL(IF(all!$A$1:$A$35000=$A$1,ROW(all!$A$1:$A$35000)),A309)</f>
        <v>8732</v>
      </c>
      <c r="C309" s="129" t="s">
        <v>401</v>
      </c>
      <c r="D309" s="124">
        <f>_xlfn.AGGREGATE(15,6,ROW(all!$A$1:$A$35000)/(all!$A$1:$A$35000=$A$1),A309)</f>
        <v>8732</v>
      </c>
      <c r="E309" s="128" t="str">
        <f t="shared" si="1"/>
        <v>#all!A8732</v>
      </c>
    </row>
    <row r="310" spans="1:5" x14ac:dyDescent="0.25">
      <c r="A310" s="127">
        <f>ROWS($A$8:A310)</f>
        <v>303</v>
      </c>
      <c r="B310" s="124">
        <f t="array" ref="B310">SMALL(IF(all!$A$1:$A$35000=$A$1,ROW(all!$A$1:$A$35000)),A310)</f>
        <v>8761</v>
      </c>
      <c r="C310" s="129" t="s">
        <v>401</v>
      </c>
      <c r="D310" s="124">
        <f>_xlfn.AGGREGATE(15,6,ROW(all!$A$1:$A$35000)/(all!$A$1:$A$35000=$A$1),A310)</f>
        <v>8761</v>
      </c>
      <c r="E310" s="128" t="str">
        <f t="shared" si="1"/>
        <v>#all!A8761</v>
      </c>
    </row>
    <row r="311" spans="1:5" x14ac:dyDescent="0.25">
      <c r="A311" s="127">
        <f>ROWS($A$8:A311)</f>
        <v>304</v>
      </c>
      <c r="B311" s="124">
        <f t="array" ref="B311">SMALL(IF(all!$A$1:$A$35000=$A$1,ROW(all!$A$1:$A$35000)),A311)</f>
        <v>8790</v>
      </c>
      <c r="C311" s="129" t="s">
        <v>401</v>
      </c>
      <c r="D311" s="124">
        <f>_xlfn.AGGREGATE(15,6,ROW(all!$A$1:$A$35000)/(all!$A$1:$A$35000=$A$1),A311)</f>
        <v>8790</v>
      </c>
      <c r="E311" s="128" t="str">
        <f t="shared" si="1"/>
        <v>#all!A8790</v>
      </c>
    </row>
    <row r="312" spans="1:5" x14ac:dyDescent="0.25">
      <c r="A312" s="127">
        <f>ROWS($A$8:A312)</f>
        <v>305</v>
      </c>
      <c r="B312" s="124">
        <f t="array" ref="B312">SMALL(IF(all!$A$1:$A$35000=$A$1,ROW(all!$A$1:$A$35000)),A312)</f>
        <v>8819</v>
      </c>
      <c r="C312" s="129" t="s">
        <v>401</v>
      </c>
      <c r="D312" s="124">
        <f>_xlfn.AGGREGATE(15,6,ROW(all!$A$1:$A$35000)/(all!$A$1:$A$35000=$A$1),A312)</f>
        <v>8819</v>
      </c>
      <c r="E312" s="128" t="str">
        <f t="shared" si="1"/>
        <v>#all!A8819</v>
      </c>
    </row>
    <row r="313" spans="1:5" x14ac:dyDescent="0.25">
      <c r="A313" s="127">
        <f>ROWS($A$8:A313)</f>
        <v>306</v>
      </c>
      <c r="B313" s="124">
        <f t="array" ref="B313">SMALL(IF(all!$A$1:$A$35000=$A$1,ROW(all!$A$1:$A$35000)),A313)</f>
        <v>8848</v>
      </c>
      <c r="C313" s="129" t="s">
        <v>401</v>
      </c>
      <c r="D313" s="124">
        <f>_xlfn.AGGREGATE(15,6,ROW(all!$A$1:$A$35000)/(all!$A$1:$A$35000=$A$1),A313)</f>
        <v>8848</v>
      </c>
      <c r="E313" s="128" t="str">
        <f t="shared" si="1"/>
        <v>#all!A8848</v>
      </c>
    </row>
    <row r="314" spans="1:5" x14ac:dyDescent="0.25">
      <c r="A314" s="127">
        <f>ROWS($A$8:A314)</f>
        <v>307</v>
      </c>
      <c r="B314" s="124">
        <f t="array" ref="B314">SMALL(IF(all!$A$1:$A$35000=$A$1,ROW(all!$A$1:$A$35000)),A314)</f>
        <v>8877</v>
      </c>
      <c r="C314" s="129" t="s">
        <v>401</v>
      </c>
      <c r="D314" s="124">
        <f>_xlfn.AGGREGATE(15,6,ROW(all!$A$1:$A$35000)/(all!$A$1:$A$35000=$A$1),A314)</f>
        <v>8877</v>
      </c>
      <c r="E314" s="128" t="str">
        <f t="shared" si="1"/>
        <v>#all!A8877</v>
      </c>
    </row>
    <row r="315" spans="1:5" x14ac:dyDescent="0.25">
      <c r="A315" s="127">
        <f>ROWS($A$8:A315)</f>
        <v>308</v>
      </c>
      <c r="B315" s="124">
        <f t="array" ref="B315">SMALL(IF(all!$A$1:$A$35000=$A$1,ROW(all!$A$1:$A$35000)),A315)</f>
        <v>8906</v>
      </c>
      <c r="C315" s="129" t="s">
        <v>401</v>
      </c>
      <c r="D315" s="124">
        <f>_xlfn.AGGREGATE(15,6,ROW(all!$A$1:$A$35000)/(all!$A$1:$A$35000=$A$1),A315)</f>
        <v>8906</v>
      </c>
      <c r="E315" s="128" t="str">
        <f t="shared" si="1"/>
        <v>#all!A8906</v>
      </c>
    </row>
    <row r="316" spans="1:5" x14ac:dyDescent="0.25">
      <c r="A316" s="127">
        <f>ROWS($A$8:A316)</f>
        <v>309</v>
      </c>
      <c r="B316" s="124">
        <f t="array" ref="B316">SMALL(IF(all!$A$1:$A$35000=$A$1,ROW(all!$A$1:$A$35000)),A316)</f>
        <v>8935</v>
      </c>
      <c r="C316" s="129" t="s">
        <v>401</v>
      </c>
      <c r="D316" s="124">
        <f>_xlfn.AGGREGATE(15,6,ROW(all!$A$1:$A$35000)/(all!$A$1:$A$35000=$A$1),A316)</f>
        <v>8935</v>
      </c>
      <c r="E316" s="128" t="str">
        <f t="shared" si="1"/>
        <v>#all!A8935</v>
      </c>
    </row>
    <row r="317" spans="1:5" x14ac:dyDescent="0.25">
      <c r="A317" s="127">
        <f>ROWS($A$8:A317)</f>
        <v>310</v>
      </c>
      <c r="B317" s="124">
        <f t="array" ref="B317">SMALL(IF(all!$A$1:$A$35000=$A$1,ROW(all!$A$1:$A$35000)),A317)</f>
        <v>8964</v>
      </c>
      <c r="C317" s="129" t="s">
        <v>401</v>
      </c>
      <c r="D317" s="124">
        <f>_xlfn.AGGREGATE(15,6,ROW(all!$A$1:$A$35000)/(all!$A$1:$A$35000=$A$1),A317)</f>
        <v>8964</v>
      </c>
      <c r="E317" s="128" t="str">
        <f t="shared" si="1"/>
        <v>#all!A8964</v>
      </c>
    </row>
    <row r="318" spans="1:5" x14ac:dyDescent="0.25">
      <c r="A318" s="127">
        <f>ROWS($A$8:A318)</f>
        <v>311</v>
      </c>
      <c r="B318" s="124">
        <f t="array" ref="B318">SMALL(IF(all!$A$1:$A$35000=$A$1,ROW(all!$A$1:$A$35000)),A318)</f>
        <v>8993</v>
      </c>
      <c r="C318" s="129" t="s">
        <v>401</v>
      </c>
      <c r="D318" s="124">
        <f>_xlfn.AGGREGATE(15,6,ROW(all!$A$1:$A$35000)/(all!$A$1:$A$35000=$A$1),A318)</f>
        <v>8993</v>
      </c>
      <c r="E318" s="128" t="str">
        <f t="shared" si="1"/>
        <v>#all!A8993</v>
      </c>
    </row>
    <row r="319" spans="1:5" x14ac:dyDescent="0.25">
      <c r="A319" s="127">
        <f>ROWS($A$8:A319)</f>
        <v>312</v>
      </c>
      <c r="B319" s="124">
        <f t="array" ref="B319">SMALL(IF(all!$A$1:$A$35000=$A$1,ROW(all!$A$1:$A$35000)),A319)</f>
        <v>9022</v>
      </c>
      <c r="C319" s="129" t="s">
        <v>401</v>
      </c>
      <c r="D319" s="124">
        <f>_xlfn.AGGREGATE(15,6,ROW(all!$A$1:$A$35000)/(all!$A$1:$A$35000=$A$1),A319)</f>
        <v>9022</v>
      </c>
      <c r="E319" s="128" t="str">
        <f t="shared" si="1"/>
        <v>#all!A9022</v>
      </c>
    </row>
    <row r="320" spans="1:5" x14ac:dyDescent="0.25">
      <c r="A320" s="127">
        <f>ROWS($A$8:A320)</f>
        <v>313</v>
      </c>
      <c r="B320" s="124">
        <f t="array" ref="B320">SMALL(IF(all!$A$1:$A$35000=$A$1,ROW(all!$A$1:$A$35000)),A320)</f>
        <v>9055</v>
      </c>
      <c r="C320" s="129" t="s">
        <v>401</v>
      </c>
      <c r="D320" s="124">
        <f>_xlfn.AGGREGATE(15,6,ROW(all!$A$1:$A$35000)/(all!$A$1:$A$35000=$A$1),A320)</f>
        <v>9055</v>
      </c>
      <c r="E320" s="128" t="str">
        <f t="shared" si="1"/>
        <v>#all!A9055</v>
      </c>
    </row>
    <row r="321" spans="1:5" x14ac:dyDescent="0.25">
      <c r="A321" s="127">
        <f>ROWS($A$8:A321)</f>
        <v>314</v>
      </c>
      <c r="B321" s="124">
        <f t="array" ref="B321">SMALL(IF(all!$A$1:$A$35000=$A$1,ROW(all!$A$1:$A$35000)),A321)</f>
        <v>9084</v>
      </c>
      <c r="C321" s="129" t="s">
        <v>401</v>
      </c>
      <c r="D321" s="124">
        <f>_xlfn.AGGREGATE(15,6,ROW(all!$A$1:$A$35000)/(all!$A$1:$A$35000=$A$1),A321)</f>
        <v>9084</v>
      </c>
      <c r="E321" s="128" t="str">
        <f t="shared" si="1"/>
        <v>#all!A9084</v>
      </c>
    </row>
    <row r="322" spans="1:5" x14ac:dyDescent="0.25">
      <c r="A322" s="127">
        <f>ROWS($A$8:A322)</f>
        <v>315</v>
      </c>
      <c r="B322" s="124">
        <f t="array" ref="B322">SMALL(IF(all!$A$1:$A$35000=$A$1,ROW(all!$A$1:$A$35000)),A322)</f>
        <v>9117</v>
      </c>
      <c r="C322" s="129" t="s">
        <v>401</v>
      </c>
      <c r="D322" s="124">
        <f>_xlfn.AGGREGATE(15,6,ROW(all!$A$1:$A$35000)/(all!$A$1:$A$35000=$A$1),A322)</f>
        <v>9117</v>
      </c>
      <c r="E322" s="128" t="str">
        <f t="shared" si="1"/>
        <v>#all!A9117</v>
      </c>
    </row>
    <row r="323" spans="1:5" x14ac:dyDescent="0.25">
      <c r="A323" s="127">
        <f>ROWS($A$8:A323)</f>
        <v>316</v>
      </c>
      <c r="B323" s="124">
        <f t="array" ref="B323">SMALL(IF(all!$A$1:$A$35000=$A$1,ROW(all!$A$1:$A$35000)),A323)</f>
        <v>9172</v>
      </c>
      <c r="C323" s="129" t="s">
        <v>401</v>
      </c>
      <c r="D323" s="124">
        <f>_xlfn.AGGREGATE(15,6,ROW(all!$A$1:$A$35000)/(all!$A$1:$A$35000=$A$1),A323)</f>
        <v>9172</v>
      </c>
      <c r="E323" s="128" t="str">
        <f t="shared" si="1"/>
        <v>#all!A9172</v>
      </c>
    </row>
    <row r="324" spans="1:5" x14ac:dyDescent="0.25">
      <c r="A324" s="127">
        <f>ROWS($A$8:A324)</f>
        <v>317</v>
      </c>
      <c r="B324" s="124">
        <f t="array" ref="B324">SMALL(IF(all!$A$1:$A$35000=$A$1,ROW(all!$A$1:$A$35000)),A324)</f>
        <v>9190</v>
      </c>
      <c r="C324" s="129" t="s">
        <v>401</v>
      </c>
      <c r="D324" s="124">
        <f>_xlfn.AGGREGATE(15,6,ROW(all!$A$1:$A$35000)/(all!$A$1:$A$35000=$A$1),A324)</f>
        <v>9190</v>
      </c>
      <c r="E324" s="128" t="str">
        <f t="shared" si="1"/>
        <v>#all!A9190</v>
      </c>
    </row>
    <row r="325" spans="1:5" x14ac:dyDescent="0.25">
      <c r="A325" s="127">
        <f>ROWS($A$8:A325)</f>
        <v>318</v>
      </c>
      <c r="B325" s="124">
        <f t="array" ref="B325">SMALL(IF(all!$A$1:$A$35000=$A$1,ROW(all!$A$1:$A$35000)),A325)</f>
        <v>9205</v>
      </c>
      <c r="C325" s="129" t="s">
        <v>401</v>
      </c>
      <c r="D325" s="124">
        <f>_xlfn.AGGREGATE(15,6,ROW(all!$A$1:$A$35000)/(all!$A$1:$A$35000=$A$1),A325)</f>
        <v>9205</v>
      </c>
      <c r="E325" s="128" t="str">
        <f t="shared" si="1"/>
        <v>#all!A9205</v>
      </c>
    </row>
    <row r="326" spans="1:5" x14ac:dyDescent="0.25">
      <c r="A326" s="127">
        <f>ROWS($A$8:A326)</f>
        <v>319</v>
      </c>
      <c r="B326" s="124">
        <f t="array" ref="B326">SMALL(IF(all!$A$1:$A$35000=$A$1,ROW(all!$A$1:$A$35000)),A326)</f>
        <v>9223</v>
      </c>
      <c r="C326" s="129" t="s">
        <v>401</v>
      </c>
      <c r="D326" s="124">
        <f>_xlfn.AGGREGATE(15,6,ROW(all!$A$1:$A$35000)/(all!$A$1:$A$35000=$A$1),A326)</f>
        <v>9223</v>
      </c>
      <c r="E326" s="128" t="str">
        <f t="shared" si="1"/>
        <v>#all!A9223</v>
      </c>
    </row>
    <row r="327" spans="1:5" x14ac:dyDescent="0.25">
      <c r="A327" s="127">
        <f>ROWS($A$8:A327)</f>
        <v>320</v>
      </c>
      <c r="B327" s="124">
        <f t="array" ref="B327">SMALL(IF(all!$A$1:$A$35000=$A$1,ROW(all!$A$1:$A$35000)),A327)</f>
        <v>9241</v>
      </c>
      <c r="C327" s="129" t="s">
        <v>401</v>
      </c>
      <c r="D327" s="124">
        <f>_xlfn.AGGREGATE(15,6,ROW(all!$A$1:$A$35000)/(all!$A$1:$A$35000=$A$1),A327)</f>
        <v>9241</v>
      </c>
      <c r="E327" s="128" t="str">
        <f t="shared" si="1"/>
        <v>#all!A9241</v>
      </c>
    </row>
    <row r="328" spans="1:5" x14ac:dyDescent="0.25">
      <c r="A328" s="127">
        <f>ROWS($A$8:A328)</f>
        <v>321</v>
      </c>
      <c r="B328" s="124">
        <f t="array" ref="B328">SMALL(IF(all!$A$1:$A$35000=$A$1,ROW(all!$A$1:$A$35000)),A328)</f>
        <v>9259</v>
      </c>
      <c r="C328" s="129" t="s">
        <v>401</v>
      </c>
      <c r="D328" s="124">
        <f>_xlfn.AGGREGATE(15,6,ROW(all!$A$1:$A$35000)/(all!$A$1:$A$35000=$A$1),A328)</f>
        <v>9259</v>
      </c>
      <c r="E328" s="128" t="str">
        <f t="shared" si="1"/>
        <v>#all!A9259</v>
      </c>
    </row>
    <row r="329" spans="1:5" x14ac:dyDescent="0.25">
      <c r="A329" s="127">
        <f>ROWS($A$8:A329)</f>
        <v>322</v>
      </c>
      <c r="B329" s="124">
        <f t="array" ref="B329">SMALL(IF(all!$A$1:$A$35000=$A$1,ROW(all!$A$1:$A$35000)),A329)</f>
        <v>9310</v>
      </c>
      <c r="C329" s="129" t="s">
        <v>401</v>
      </c>
      <c r="D329" s="124">
        <f>_xlfn.AGGREGATE(15,6,ROW(all!$A$1:$A$35000)/(all!$A$1:$A$35000=$A$1),A329)</f>
        <v>9310</v>
      </c>
      <c r="E329" s="128" t="str">
        <f t="shared" ref="E329:E392" si="2">HYPERLINK("#all!A"&amp;D329)</f>
        <v>#all!A9310</v>
      </c>
    </row>
    <row r="330" spans="1:5" x14ac:dyDescent="0.25">
      <c r="A330" s="127">
        <f>ROWS($A$8:A330)</f>
        <v>323</v>
      </c>
      <c r="B330" s="124">
        <f t="array" ref="B330">SMALL(IF(all!$A$1:$A$35000=$A$1,ROW(all!$A$1:$A$35000)),A330)</f>
        <v>9339</v>
      </c>
      <c r="C330" s="129" t="s">
        <v>401</v>
      </c>
      <c r="D330" s="124">
        <f>_xlfn.AGGREGATE(15,6,ROW(all!$A$1:$A$35000)/(all!$A$1:$A$35000=$A$1),A330)</f>
        <v>9339</v>
      </c>
      <c r="E330" s="128" t="str">
        <f t="shared" si="2"/>
        <v>#all!A9339</v>
      </c>
    </row>
    <row r="331" spans="1:5" x14ac:dyDescent="0.25">
      <c r="A331" s="127">
        <f>ROWS($A$8:A331)</f>
        <v>324</v>
      </c>
      <c r="B331" s="124">
        <f t="array" ref="B331">SMALL(IF(all!$A$1:$A$35000=$A$1,ROW(all!$A$1:$A$35000)),A331)</f>
        <v>9368</v>
      </c>
      <c r="C331" s="129" t="s">
        <v>401</v>
      </c>
      <c r="D331" s="124">
        <f>_xlfn.AGGREGATE(15,6,ROW(all!$A$1:$A$35000)/(all!$A$1:$A$35000=$A$1),A331)</f>
        <v>9368</v>
      </c>
      <c r="E331" s="128" t="str">
        <f t="shared" si="2"/>
        <v>#all!A9368</v>
      </c>
    </row>
    <row r="332" spans="1:5" x14ac:dyDescent="0.25">
      <c r="A332" s="127">
        <f>ROWS($A$8:A332)</f>
        <v>325</v>
      </c>
      <c r="B332" s="124">
        <f t="array" ref="B332">SMALL(IF(all!$A$1:$A$35000=$A$1,ROW(all!$A$1:$A$35000)),A332)</f>
        <v>9397</v>
      </c>
      <c r="C332" s="129" t="s">
        <v>401</v>
      </c>
      <c r="D332" s="124">
        <f>_xlfn.AGGREGATE(15,6,ROW(all!$A$1:$A$35000)/(all!$A$1:$A$35000=$A$1),A332)</f>
        <v>9397</v>
      </c>
      <c r="E332" s="128" t="str">
        <f t="shared" si="2"/>
        <v>#all!A9397</v>
      </c>
    </row>
    <row r="333" spans="1:5" x14ac:dyDescent="0.25">
      <c r="A333" s="127">
        <f>ROWS($A$8:A333)</f>
        <v>326</v>
      </c>
      <c r="B333" s="124">
        <f t="array" ref="B333">SMALL(IF(all!$A$1:$A$35000=$A$1,ROW(all!$A$1:$A$35000)),A333)</f>
        <v>9426</v>
      </c>
      <c r="C333" s="129" t="s">
        <v>401</v>
      </c>
      <c r="D333" s="124">
        <f>_xlfn.AGGREGATE(15,6,ROW(all!$A$1:$A$35000)/(all!$A$1:$A$35000=$A$1),A333)</f>
        <v>9426</v>
      </c>
      <c r="E333" s="128" t="str">
        <f t="shared" si="2"/>
        <v>#all!A9426</v>
      </c>
    </row>
    <row r="334" spans="1:5" x14ac:dyDescent="0.25">
      <c r="A334" s="127">
        <f>ROWS($A$8:A334)</f>
        <v>327</v>
      </c>
      <c r="B334" s="124">
        <f t="array" ref="B334">SMALL(IF(all!$A$1:$A$35000=$A$1,ROW(all!$A$1:$A$35000)),A334)</f>
        <v>9455</v>
      </c>
      <c r="C334" s="129" t="s">
        <v>401</v>
      </c>
      <c r="D334" s="124">
        <f>_xlfn.AGGREGATE(15,6,ROW(all!$A$1:$A$35000)/(all!$A$1:$A$35000=$A$1),A334)</f>
        <v>9455</v>
      </c>
      <c r="E334" s="128" t="str">
        <f t="shared" si="2"/>
        <v>#all!A9455</v>
      </c>
    </row>
    <row r="335" spans="1:5" x14ac:dyDescent="0.25">
      <c r="A335" s="127">
        <f>ROWS($A$8:A335)</f>
        <v>328</v>
      </c>
      <c r="B335" s="124">
        <f t="array" ref="B335">SMALL(IF(all!$A$1:$A$35000=$A$1,ROW(all!$A$1:$A$35000)),A335)</f>
        <v>9484</v>
      </c>
      <c r="C335" s="129" t="s">
        <v>401</v>
      </c>
      <c r="D335" s="124">
        <f>_xlfn.AGGREGATE(15,6,ROW(all!$A$1:$A$35000)/(all!$A$1:$A$35000=$A$1),A335)</f>
        <v>9484</v>
      </c>
      <c r="E335" s="128" t="str">
        <f t="shared" si="2"/>
        <v>#all!A9484</v>
      </c>
    </row>
    <row r="336" spans="1:5" x14ac:dyDescent="0.25">
      <c r="A336" s="127">
        <f>ROWS($A$8:A336)</f>
        <v>329</v>
      </c>
      <c r="B336" s="124">
        <f t="array" ref="B336">SMALL(IF(all!$A$1:$A$35000=$A$1,ROW(all!$A$1:$A$35000)),A336)</f>
        <v>9513</v>
      </c>
      <c r="C336" s="129" t="s">
        <v>401</v>
      </c>
      <c r="D336" s="124">
        <f>_xlfn.AGGREGATE(15,6,ROW(all!$A$1:$A$35000)/(all!$A$1:$A$35000=$A$1),A336)</f>
        <v>9513</v>
      </c>
      <c r="E336" s="128" t="str">
        <f t="shared" si="2"/>
        <v>#all!A9513</v>
      </c>
    </row>
    <row r="337" spans="1:5" x14ac:dyDescent="0.25">
      <c r="A337" s="127">
        <f>ROWS($A$8:A337)</f>
        <v>330</v>
      </c>
      <c r="B337" s="124">
        <f t="array" ref="B337">SMALL(IF(all!$A$1:$A$35000=$A$1,ROW(all!$A$1:$A$35000)),A337)</f>
        <v>9542</v>
      </c>
      <c r="C337" s="129" t="s">
        <v>401</v>
      </c>
      <c r="D337" s="124">
        <f>_xlfn.AGGREGATE(15,6,ROW(all!$A$1:$A$35000)/(all!$A$1:$A$35000=$A$1),A337)</f>
        <v>9542</v>
      </c>
      <c r="E337" s="128" t="str">
        <f t="shared" si="2"/>
        <v>#all!A9542</v>
      </c>
    </row>
    <row r="338" spans="1:5" x14ac:dyDescent="0.25">
      <c r="A338" s="127">
        <f>ROWS($A$8:A338)</f>
        <v>331</v>
      </c>
      <c r="B338" s="124">
        <f t="array" ref="B338">SMALL(IF(all!$A$1:$A$35000=$A$1,ROW(all!$A$1:$A$35000)),A338)</f>
        <v>9571</v>
      </c>
      <c r="C338" s="129" t="s">
        <v>401</v>
      </c>
      <c r="D338" s="124">
        <f>_xlfn.AGGREGATE(15,6,ROW(all!$A$1:$A$35000)/(all!$A$1:$A$35000=$A$1),A338)</f>
        <v>9571</v>
      </c>
      <c r="E338" s="128" t="str">
        <f t="shared" si="2"/>
        <v>#all!A9571</v>
      </c>
    </row>
    <row r="339" spans="1:5" x14ac:dyDescent="0.25">
      <c r="A339" s="127">
        <f>ROWS($A$8:A339)</f>
        <v>332</v>
      </c>
      <c r="B339" s="124">
        <f t="array" ref="B339">SMALL(IF(all!$A$1:$A$35000=$A$1,ROW(all!$A$1:$A$35000)),A339)</f>
        <v>9600</v>
      </c>
      <c r="C339" s="129" t="s">
        <v>401</v>
      </c>
      <c r="D339" s="124">
        <f>_xlfn.AGGREGATE(15,6,ROW(all!$A$1:$A$35000)/(all!$A$1:$A$35000=$A$1),A339)</f>
        <v>9600</v>
      </c>
      <c r="E339" s="128" t="str">
        <f t="shared" si="2"/>
        <v>#all!A9600</v>
      </c>
    </row>
    <row r="340" spans="1:5" x14ac:dyDescent="0.25">
      <c r="A340" s="127">
        <f>ROWS($A$8:A340)</f>
        <v>333</v>
      </c>
      <c r="B340" s="124">
        <f t="array" ref="B340">SMALL(IF(all!$A$1:$A$35000=$A$1,ROW(all!$A$1:$A$35000)),A340)</f>
        <v>9629</v>
      </c>
      <c r="C340" s="129" t="s">
        <v>401</v>
      </c>
      <c r="D340" s="124">
        <f>_xlfn.AGGREGATE(15,6,ROW(all!$A$1:$A$35000)/(all!$A$1:$A$35000=$A$1),A340)</f>
        <v>9629</v>
      </c>
      <c r="E340" s="128" t="str">
        <f t="shared" si="2"/>
        <v>#all!A9629</v>
      </c>
    </row>
    <row r="341" spans="1:5" x14ac:dyDescent="0.25">
      <c r="A341" s="127">
        <f>ROWS($A$8:A341)</f>
        <v>334</v>
      </c>
      <c r="B341" s="124">
        <f t="array" ref="B341">SMALL(IF(all!$A$1:$A$35000=$A$1,ROW(all!$A$1:$A$35000)),A341)</f>
        <v>9662</v>
      </c>
      <c r="C341" s="129" t="s">
        <v>401</v>
      </c>
      <c r="D341" s="124">
        <f>_xlfn.AGGREGATE(15,6,ROW(all!$A$1:$A$35000)/(all!$A$1:$A$35000=$A$1),A341)</f>
        <v>9662</v>
      </c>
      <c r="E341" s="128" t="str">
        <f t="shared" si="2"/>
        <v>#all!A9662</v>
      </c>
    </row>
    <row r="342" spans="1:5" x14ac:dyDescent="0.25">
      <c r="A342" s="127">
        <f>ROWS($A$8:A342)</f>
        <v>335</v>
      </c>
      <c r="B342" s="124">
        <f t="array" ref="B342">SMALL(IF(all!$A$1:$A$35000=$A$1,ROW(all!$A$1:$A$35000)),A342)</f>
        <v>9691</v>
      </c>
      <c r="C342" s="129" t="s">
        <v>401</v>
      </c>
      <c r="D342" s="124">
        <f>_xlfn.AGGREGATE(15,6,ROW(all!$A$1:$A$35000)/(all!$A$1:$A$35000=$A$1),A342)</f>
        <v>9691</v>
      </c>
      <c r="E342" s="128" t="str">
        <f t="shared" si="2"/>
        <v>#all!A9691</v>
      </c>
    </row>
    <row r="343" spans="1:5" x14ac:dyDescent="0.25">
      <c r="A343" s="127">
        <f>ROWS($A$8:A343)</f>
        <v>336</v>
      </c>
      <c r="B343" s="124">
        <f t="array" ref="B343">SMALL(IF(all!$A$1:$A$35000=$A$1,ROW(all!$A$1:$A$35000)),A343)</f>
        <v>9724</v>
      </c>
      <c r="C343" s="129" t="s">
        <v>401</v>
      </c>
      <c r="D343" s="124">
        <f>_xlfn.AGGREGATE(15,6,ROW(all!$A$1:$A$35000)/(all!$A$1:$A$35000=$A$1),A343)</f>
        <v>9724</v>
      </c>
      <c r="E343" s="128" t="str">
        <f t="shared" si="2"/>
        <v>#all!A9724</v>
      </c>
    </row>
    <row r="344" spans="1:5" x14ac:dyDescent="0.25">
      <c r="A344" s="127">
        <f>ROWS($A$8:A344)</f>
        <v>337</v>
      </c>
      <c r="B344" s="124">
        <f t="array" ref="B344">SMALL(IF(all!$A$1:$A$35000=$A$1,ROW(all!$A$1:$A$35000)),A344)</f>
        <v>9779</v>
      </c>
      <c r="C344" s="129" t="s">
        <v>401</v>
      </c>
      <c r="D344" s="124">
        <f>_xlfn.AGGREGATE(15,6,ROW(all!$A$1:$A$35000)/(all!$A$1:$A$35000=$A$1),A344)</f>
        <v>9779</v>
      </c>
      <c r="E344" s="128" t="str">
        <f t="shared" si="2"/>
        <v>#all!A9779</v>
      </c>
    </row>
    <row r="345" spans="1:5" x14ac:dyDescent="0.25">
      <c r="A345" s="127">
        <f>ROWS($A$8:A345)</f>
        <v>338</v>
      </c>
      <c r="B345" s="124">
        <f t="array" ref="B345">SMALL(IF(all!$A$1:$A$35000=$A$1,ROW(all!$A$1:$A$35000)),A345)</f>
        <v>9797</v>
      </c>
      <c r="C345" s="129" t="s">
        <v>401</v>
      </c>
      <c r="D345" s="124">
        <f>_xlfn.AGGREGATE(15,6,ROW(all!$A$1:$A$35000)/(all!$A$1:$A$35000=$A$1),A345)</f>
        <v>9797</v>
      </c>
      <c r="E345" s="128" t="str">
        <f t="shared" si="2"/>
        <v>#all!A9797</v>
      </c>
    </row>
    <row r="346" spans="1:5" x14ac:dyDescent="0.25">
      <c r="A346" s="127">
        <f>ROWS($A$8:A346)</f>
        <v>339</v>
      </c>
      <c r="B346" s="124">
        <f t="array" ref="B346">SMALL(IF(all!$A$1:$A$35000=$A$1,ROW(all!$A$1:$A$35000)),A346)</f>
        <v>9812</v>
      </c>
      <c r="C346" s="129" t="s">
        <v>401</v>
      </c>
      <c r="D346" s="124">
        <f>_xlfn.AGGREGATE(15,6,ROW(all!$A$1:$A$35000)/(all!$A$1:$A$35000=$A$1),A346)</f>
        <v>9812</v>
      </c>
      <c r="E346" s="128" t="str">
        <f t="shared" si="2"/>
        <v>#all!A9812</v>
      </c>
    </row>
    <row r="347" spans="1:5" x14ac:dyDescent="0.25">
      <c r="A347" s="127">
        <f>ROWS($A$8:A347)</f>
        <v>340</v>
      </c>
      <c r="B347" s="124">
        <f t="array" ref="B347">SMALL(IF(all!$A$1:$A$35000=$A$1,ROW(all!$A$1:$A$35000)),A347)</f>
        <v>9830</v>
      </c>
      <c r="C347" s="129" t="s">
        <v>401</v>
      </c>
      <c r="D347" s="124">
        <f>_xlfn.AGGREGATE(15,6,ROW(all!$A$1:$A$35000)/(all!$A$1:$A$35000=$A$1),A347)</f>
        <v>9830</v>
      </c>
      <c r="E347" s="128" t="str">
        <f t="shared" si="2"/>
        <v>#all!A9830</v>
      </c>
    </row>
    <row r="348" spans="1:5" x14ac:dyDescent="0.25">
      <c r="A348" s="127">
        <f>ROWS($A$8:A348)</f>
        <v>341</v>
      </c>
      <c r="B348" s="124">
        <f t="array" ref="B348">SMALL(IF(all!$A$1:$A$35000=$A$1,ROW(all!$A$1:$A$35000)),A348)</f>
        <v>9848</v>
      </c>
      <c r="C348" s="129" t="s">
        <v>401</v>
      </c>
      <c r="D348" s="124">
        <f>_xlfn.AGGREGATE(15,6,ROW(all!$A$1:$A$35000)/(all!$A$1:$A$35000=$A$1),A348)</f>
        <v>9848</v>
      </c>
      <c r="E348" s="128" t="str">
        <f t="shared" si="2"/>
        <v>#all!A9848</v>
      </c>
    </row>
    <row r="349" spans="1:5" x14ac:dyDescent="0.25">
      <c r="A349" s="127">
        <f>ROWS($A$8:A349)</f>
        <v>342</v>
      </c>
      <c r="B349" s="124">
        <f t="array" ref="B349">SMALL(IF(all!$A$1:$A$35000=$A$1,ROW(all!$A$1:$A$35000)),A349)</f>
        <v>9866</v>
      </c>
      <c r="C349" s="129" t="s">
        <v>401</v>
      </c>
      <c r="D349" s="124">
        <f>_xlfn.AGGREGATE(15,6,ROW(all!$A$1:$A$35000)/(all!$A$1:$A$35000=$A$1),A349)</f>
        <v>9866</v>
      </c>
      <c r="E349" s="128" t="str">
        <f t="shared" si="2"/>
        <v>#all!A9866</v>
      </c>
    </row>
    <row r="350" spans="1:5" x14ac:dyDescent="0.25">
      <c r="A350" s="127">
        <f>ROWS($A$8:A350)</f>
        <v>343</v>
      </c>
      <c r="B350" s="124">
        <f t="array" ref="B350">SMALL(IF(all!$A$1:$A$35000=$A$1,ROW(all!$A$1:$A$35000)),A350)</f>
        <v>9925</v>
      </c>
      <c r="C350" s="129" t="s">
        <v>401</v>
      </c>
      <c r="D350" s="124">
        <f>_xlfn.AGGREGATE(15,6,ROW(all!$A$1:$A$35000)/(all!$A$1:$A$35000=$A$1),A350)</f>
        <v>9925</v>
      </c>
      <c r="E350" s="128" t="str">
        <f t="shared" si="2"/>
        <v>#all!A9925</v>
      </c>
    </row>
    <row r="351" spans="1:5" x14ac:dyDescent="0.25">
      <c r="A351" s="127">
        <f>ROWS($A$8:A351)</f>
        <v>344</v>
      </c>
      <c r="B351" s="124">
        <f t="array" ref="B351">SMALL(IF(all!$A$1:$A$35000=$A$1,ROW(all!$A$1:$A$35000)),A351)</f>
        <v>9954</v>
      </c>
      <c r="C351" s="129" t="s">
        <v>401</v>
      </c>
      <c r="D351" s="124">
        <f>_xlfn.AGGREGATE(15,6,ROW(all!$A$1:$A$35000)/(all!$A$1:$A$35000=$A$1),A351)</f>
        <v>9954</v>
      </c>
      <c r="E351" s="128" t="str">
        <f t="shared" si="2"/>
        <v>#all!A9954</v>
      </c>
    </row>
    <row r="352" spans="1:5" x14ac:dyDescent="0.25">
      <c r="A352" s="127">
        <f>ROWS($A$8:A352)</f>
        <v>345</v>
      </c>
      <c r="B352" s="124">
        <f t="array" ref="B352">SMALL(IF(all!$A$1:$A$35000=$A$1,ROW(all!$A$1:$A$35000)),A352)</f>
        <v>9983</v>
      </c>
      <c r="C352" s="129" t="s">
        <v>401</v>
      </c>
      <c r="D352" s="124">
        <f>_xlfn.AGGREGATE(15,6,ROW(all!$A$1:$A$35000)/(all!$A$1:$A$35000=$A$1),A352)</f>
        <v>9983</v>
      </c>
      <c r="E352" s="128" t="str">
        <f t="shared" si="2"/>
        <v>#all!A9983</v>
      </c>
    </row>
    <row r="353" spans="1:5" x14ac:dyDescent="0.25">
      <c r="A353" s="127">
        <f>ROWS($A$8:A353)</f>
        <v>346</v>
      </c>
      <c r="B353" s="124">
        <f t="array" ref="B353">SMALL(IF(all!$A$1:$A$35000=$A$1,ROW(all!$A$1:$A$35000)),A353)</f>
        <v>10012</v>
      </c>
      <c r="C353" s="129" t="s">
        <v>401</v>
      </c>
      <c r="D353" s="124">
        <f>_xlfn.AGGREGATE(15,6,ROW(all!$A$1:$A$35000)/(all!$A$1:$A$35000=$A$1),A353)</f>
        <v>10012</v>
      </c>
      <c r="E353" s="128" t="str">
        <f t="shared" si="2"/>
        <v>#all!A10012</v>
      </c>
    </row>
    <row r="354" spans="1:5" x14ac:dyDescent="0.25">
      <c r="A354" s="127">
        <f>ROWS($A$8:A354)</f>
        <v>347</v>
      </c>
      <c r="B354" s="124">
        <f t="array" ref="B354">SMALL(IF(all!$A$1:$A$35000=$A$1,ROW(all!$A$1:$A$35000)),A354)</f>
        <v>10041</v>
      </c>
      <c r="C354" s="129" t="s">
        <v>401</v>
      </c>
      <c r="D354" s="124">
        <f>_xlfn.AGGREGATE(15,6,ROW(all!$A$1:$A$35000)/(all!$A$1:$A$35000=$A$1),A354)</f>
        <v>10041</v>
      </c>
      <c r="E354" s="128" t="str">
        <f t="shared" si="2"/>
        <v>#all!A10041</v>
      </c>
    </row>
    <row r="355" spans="1:5" x14ac:dyDescent="0.25">
      <c r="A355" s="127">
        <f>ROWS($A$8:A355)</f>
        <v>348</v>
      </c>
      <c r="B355" s="124">
        <f t="array" ref="B355">SMALL(IF(all!$A$1:$A$35000=$A$1,ROW(all!$A$1:$A$35000)),A355)</f>
        <v>10070</v>
      </c>
      <c r="C355" s="129" t="s">
        <v>401</v>
      </c>
      <c r="D355" s="124">
        <f>_xlfn.AGGREGATE(15,6,ROW(all!$A$1:$A$35000)/(all!$A$1:$A$35000=$A$1),A355)</f>
        <v>10070</v>
      </c>
      <c r="E355" s="128" t="str">
        <f t="shared" si="2"/>
        <v>#all!A10070</v>
      </c>
    </row>
    <row r="356" spans="1:5" x14ac:dyDescent="0.25">
      <c r="A356" s="127">
        <f>ROWS($A$8:A356)</f>
        <v>349</v>
      </c>
      <c r="B356" s="124">
        <f t="array" ref="B356">SMALL(IF(all!$A$1:$A$35000=$A$1,ROW(all!$A$1:$A$35000)),A356)</f>
        <v>10099</v>
      </c>
      <c r="C356" s="129" t="s">
        <v>401</v>
      </c>
      <c r="D356" s="124">
        <f>_xlfn.AGGREGATE(15,6,ROW(all!$A$1:$A$35000)/(all!$A$1:$A$35000=$A$1),A356)</f>
        <v>10099</v>
      </c>
      <c r="E356" s="128" t="str">
        <f t="shared" si="2"/>
        <v>#all!A10099</v>
      </c>
    </row>
    <row r="357" spans="1:5" x14ac:dyDescent="0.25">
      <c r="A357" s="127">
        <f>ROWS($A$8:A357)</f>
        <v>350</v>
      </c>
      <c r="B357" s="124">
        <f t="array" ref="B357">SMALL(IF(all!$A$1:$A$35000=$A$1,ROW(all!$A$1:$A$35000)),A357)</f>
        <v>10128</v>
      </c>
      <c r="C357" s="129" t="s">
        <v>401</v>
      </c>
      <c r="D357" s="124">
        <f>_xlfn.AGGREGATE(15,6,ROW(all!$A$1:$A$35000)/(all!$A$1:$A$35000=$A$1),A357)</f>
        <v>10128</v>
      </c>
      <c r="E357" s="128" t="str">
        <f t="shared" si="2"/>
        <v>#all!A10128</v>
      </c>
    </row>
    <row r="358" spans="1:5" x14ac:dyDescent="0.25">
      <c r="A358" s="127">
        <f>ROWS($A$8:A358)</f>
        <v>351</v>
      </c>
      <c r="B358" s="124">
        <f t="array" ref="B358">SMALL(IF(all!$A$1:$A$35000=$A$1,ROW(all!$A$1:$A$35000)),A358)</f>
        <v>10157</v>
      </c>
      <c r="C358" s="129" t="s">
        <v>401</v>
      </c>
      <c r="D358" s="124">
        <f>_xlfn.AGGREGATE(15,6,ROW(all!$A$1:$A$35000)/(all!$A$1:$A$35000=$A$1),A358)</f>
        <v>10157</v>
      </c>
      <c r="E358" s="128" t="str">
        <f t="shared" si="2"/>
        <v>#all!A10157</v>
      </c>
    </row>
    <row r="359" spans="1:5" x14ac:dyDescent="0.25">
      <c r="A359" s="127">
        <f>ROWS($A$8:A359)</f>
        <v>352</v>
      </c>
      <c r="B359" s="124">
        <f t="array" ref="B359">SMALL(IF(all!$A$1:$A$35000=$A$1,ROW(all!$A$1:$A$35000)),A359)</f>
        <v>10186</v>
      </c>
      <c r="C359" s="129" t="s">
        <v>401</v>
      </c>
      <c r="D359" s="124">
        <f>_xlfn.AGGREGATE(15,6,ROW(all!$A$1:$A$35000)/(all!$A$1:$A$35000=$A$1),A359)</f>
        <v>10186</v>
      </c>
      <c r="E359" s="128" t="str">
        <f t="shared" si="2"/>
        <v>#all!A10186</v>
      </c>
    </row>
    <row r="360" spans="1:5" x14ac:dyDescent="0.25">
      <c r="A360" s="127">
        <f>ROWS($A$8:A360)</f>
        <v>353</v>
      </c>
      <c r="B360" s="124">
        <f t="array" ref="B360">SMALL(IF(all!$A$1:$A$35000=$A$1,ROW(all!$A$1:$A$35000)),A360)</f>
        <v>10215</v>
      </c>
      <c r="C360" s="129" t="s">
        <v>401</v>
      </c>
      <c r="D360" s="124">
        <f>_xlfn.AGGREGATE(15,6,ROW(all!$A$1:$A$35000)/(all!$A$1:$A$35000=$A$1),A360)</f>
        <v>10215</v>
      </c>
      <c r="E360" s="128" t="str">
        <f t="shared" si="2"/>
        <v>#all!A10215</v>
      </c>
    </row>
    <row r="361" spans="1:5" x14ac:dyDescent="0.25">
      <c r="A361" s="127">
        <f>ROWS($A$8:A361)</f>
        <v>354</v>
      </c>
      <c r="B361" s="124">
        <f t="array" ref="B361">SMALL(IF(all!$A$1:$A$35000=$A$1,ROW(all!$A$1:$A$35000)),A361)</f>
        <v>10244</v>
      </c>
      <c r="C361" s="129" t="s">
        <v>401</v>
      </c>
      <c r="D361" s="124">
        <f>_xlfn.AGGREGATE(15,6,ROW(all!$A$1:$A$35000)/(all!$A$1:$A$35000=$A$1),A361)</f>
        <v>10244</v>
      </c>
      <c r="E361" s="128" t="str">
        <f t="shared" si="2"/>
        <v>#all!A10244</v>
      </c>
    </row>
    <row r="362" spans="1:5" x14ac:dyDescent="0.25">
      <c r="A362" s="127">
        <f>ROWS($A$8:A362)</f>
        <v>355</v>
      </c>
      <c r="B362" s="124">
        <f t="array" ref="B362">SMALL(IF(all!$A$1:$A$35000=$A$1,ROW(all!$A$1:$A$35000)),A362)</f>
        <v>10277</v>
      </c>
      <c r="C362" s="129" t="s">
        <v>401</v>
      </c>
      <c r="D362" s="124">
        <f>_xlfn.AGGREGATE(15,6,ROW(all!$A$1:$A$35000)/(all!$A$1:$A$35000=$A$1),A362)</f>
        <v>10277</v>
      </c>
      <c r="E362" s="128" t="str">
        <f t="shared" si="2"/>
        <v>#all!A10277</v>
      </c>
    </row>
    <row r="363" spans="1:5" x14ac:dyDescent="0.25">
      <c r="A363" s="127">
        <f>ROWS($A$8:A363)</f>
        <v>356</v>
      </c>
      <c r="B363" s="124">
        <f t="array" ref="B363">SMALL(IF(all!$A$1:$A$35000=$A$1,ROW(all!$A$1:$A$35000)),A363)</f>
        <v>10306</v>
      </c>
      <c r="C363" s="129" t="s">
        <v>401</v>
      </c>
      <c r="D363" s="124">
        <f>_xlfn.AGGREGATE(15,6,ROW(all!$A$1:$A$35000)/(all!$A$1:$A$35000=$A$1),A363)</f>
        <v>10306</v>
      </c>
      <c r="E363" s="128" t="str">
        <f t="shared" si="2"/>
        <v>#all!A10306</v>
      </c>
    </row>
    <row r="364" spans="1:5" x14ac:dyDescent="0.25">
      <c r="A364" s="127">
        <f>ROWS($A$8:A364)</f>
        <v>357</v>
      </c>
      <c r="B364" s="124">
        <f t="array" ref="B364">SMALL(IF(all!$A$1:$A$35000=$A$1,ROW(all!$A$1:$A$35000)),A364)</f>
        <v>10339</v>
      </c>
      <c r="C364" s="129" t="s">
        <v>401</v>
      </c>
      <c r="D364" s="124">
        <f>_xlfn.AGGREGATE(15,6,ROW(all!$A$1:$A$35000)/(all!$A$1:$A$35000=$A$1),A364)</f>
        <v>10339</v>
      </c>
      <c r="E364" s="128" t="str">
        <f t="shared" si="2"/>
        <v>#all!A10339</v>
      </c>
    </row>
    <row r="365" spans="1:5" x14ac:dyDescent="0.25">
      <c r="A365" s="127">
        <f>ROWS($A$8:A365)</f>
        <v>358</v>
      </c>
      <c r="B365" s="124">
        <f t="array" ref="B365">SMALL(IF(all!$A$1:$A$35000=$A$1,ROW(all!$A$1:$A$35000)),A365)</f>
        <v>10394</v>
      </c>
      <c r="C365" s="129" t="s">
        <v>401</v>
      </c>
      <c r="D365" s="124">
        <f>_xlfn.AGGREGATE(15,6,ROW(all!$A$1:$A$35000)/(all!$A$1:$A$35000=$A$1),A365)</f>
        <v>10394</v>
      </c>
      <c r="E365" s="128" t="str">
        <f t="shared" si="2"/>
        <v>#all!A10394</v>
      </c>
    </row>
    <row r="366" spans="1:5" x14ac:dyDescent="0.25">
      <c r="A366" s="127">
        <f>ROWS($A$8:A366)</f>
        <v>359</v>
      </c>
      <c r="B366" s="124">
        <f t="array" ref="B366">SMALL(IF(all!$A$1:$A$35000=$A$1,ROW(all!$A$1:$A$35000)),A366)</f>
        <v>10412</v>
      </c>
      <c r="C366" s="129" t="s">
        <v>401</v>
      </c>
      <c r="D366" s="124">
        <f>_xlfn.AGGREGATE(15,6,ROW(all!$A$1:$A$35000)/(all!$A$1:$A$35000=$A$1),A366)</f>
        <v>10412</v>
      </c>
      <c r="E366" s="128" t="str">
        <f t="shared" si="2"/>
        <v>#all!A10412</v>
      </c>
    </row>
    <row r="367" spans="1:5" x14ac:dyDescent="0.25">
      <c r="A367" s="127">
        <f>ROWS($A$8:A367)</f>
        <v>360</v>
      </c>
      <c r="B367" s="124">
        <f t="array" ref="B367">SMALL(IF(all!$A$1:$A$35000=$A$1,ROW(all!$A$1:$A$35000)),A367)</f>
        <v>10427</v>
      </c>
      <c r="C367" s="129" t="s">
        <v>401</v>
      </c>
      <c r="D367" s="124">
        <f>_xlfn.AGGREGATE(15,6,ROW(all!$A$1:$A$35000)/(all!$A$1:$A$35000=$A$1),A367)</f>
        <v>10427</v>
      </c>
      <c r="E367" s="128" t="str">
        <f t="shared" si="2"/>
        <v>#all!A10427</v>
      </c>
    </row>
    <row r="368" spans="1:5" x14ac:dyDescent="0.25">
      <c r="A368" s="127">
        <f>ROWS($A$8:A368)</f>
        <v>361</v>
      </c>
      <c r="B368" s="124">
        <f t="array" ref="B368">SMALL(IF(all!$A$1:$A$35000=$A$1,ROW(all!$A$1:$A$35000)),A368)</f>
        <v>10445</v>
      </c>
      <c r="C368" s="129" t="s">
        <v>401</v>
      </c>
      <c r="D368" s="124">
        <f>_xlfn.AGGREGATE(15,6,ROW(all!$A$1:$A$35000)/(all!$A$1:$A$35000=$A$1),A368)</f>
        <v>10445</v>
      </c>
      <c r="E368" s="128" t="str">
        <f t="shared" si="2"/>
        <v>#all!A10445</v>
      </c>
    </row>
    <row r="369" spans="1:5" x14ac:dyDescent="0.25">
      <c r="A369" s="127">
        <f>ROWS($A$8:A369)</f>
        <v>362</v>
      </c>
      <c r="B369" s="124">
        <f t="array" ref="B369">SMALL(IF(all!$A$1:$A$35000=$A$1,ROW(all!$A$1:$A$35000)),A369)</f>
        <v>10463</v>
      </c>
      <c r="C369" s="129" t="s">
        <v>401</v>
      </c>
      <c r="D369" s="124">
        <f>_xlfn.AGGREGATE(15,6,ROW(all!$A$1:$A$35000)/(all!$A$1:$A$35000=$A$1),A369)</f>
        <v>10463</v>
      </c>
      <c r="E369" s="128" t="str">
        <f t="shared" si="2"/>
        <v>#all!A10463</v>
      </c>
    </row>
    <row r="370" spans="1:5" x14ac:dyDescent="0.25">
      <c r="A370" s="127">
        <f>ROWS($A$8:A370)</f>
        <v>363</v>
      </c>
      <c r="B370" s="124">
        <f t="array" ref="B370">SMALL(IF(all!$A$1:$A$35000=$A$1,ROW(all!$A$1:$A$35000)),A370)</f>
        <v>10481</v>
      </c>
      <c r="C370" s="129" t="s">
        <v>401</v>
      </c>
      <c r="D370" s="124">
        <f>_xlfn.AGGREGATE(15,6,ROW(all!$A$1:$A$35000)/(all!$A$1:$A$35000=$A$1),A370)</f>
        <v>10481</v>
      </c>
      <c r="E370" s="128" t="str">
        <f t="shared" si="2"/>
        <v>#all!A10481</v>
      </c>
    </row>
    <row r="371" spans="1:5" x14ac:dyDescent="0.25">
      <c r="A371" s="127">
        <f>ROWS($A$8:A371)</f>
        <v>364</v>
      </c>
      <c r="B371" s="124">
        <f t="array" ref="B371">SMALL(IF(all!$A$1:$A$35000=$A$1,ROW(all!$A$1:$A$35000)),A371)</f>
        <v>10532</v>
      </c>
      <c r="C371" s="129" t="s">
        <v>401</v>
      </c>
      <c r="D371" s="124">
        <f>_xlfn.AGGREGATE(15,6,ROW(all!$A$1:$A$35000)/(all!$A$1:$A$35000=$A$1),A371)</f>
        <v>10532</v>
      </c>
      <c r="E371" s="128" t="str">
        <f t="shared" si="2"/>
        <v>#all!A10532</v>
      </c>
    </row>
    <row r="372" spans="1:5" x14ac:dyDescent="0.25">
      <c r="A372" s="127">
        <f>ROWS($A$8:A372)</f>
        <v>365</v>
      </c>
      <c r="B372" s="124">
        <f t="array" ref="B372">SMALL(IF(all!$A$1:$A$35000=$A$1,ROW(all!$A$1:$A$35000)),A372)</f>
        <v>10561</v>
      </c>
      <c r="C372" s="129" t="s">
        <v>401</v>
      </c>
      <c r="D372" s="124">
        <f>_xlfn.AGGREGATE(15,6,ROW(all!$A$1:$A$35000)/(all!$A$1:$A$35000=$A$1),A372)</f>
        <v>10561</v>
      </c>
      <c r="E372" s="128" t="str">
        <f t="shared" si="2"/>
        <v>#all!A10561</v>
      </c>
    </row>
    <row r="373" spans="1:5" x14ac:dyDescent="0.25">
      <c r="A373" s="127">
        <f>ROWS($A$8:A373)</f>
        <v>366</v>
      </c>
      <c r="B373" s="124">
        <f t="array" ref="B373">SMALL(IF(all!$A$1:$A$35000=$A$1,ROW(all!$A$1:$A$35000)),A373)</f>
        <v>10590</v>
      </c>
      <c r="C373" s="129" t="s">
        <v>401</v>
      </c>
      <c r="D373" s="124">
        <f>_xlfn.AGGREGATE(15,6,ROW(all!$A$1:$A$35000)/(all!$A$1:$A$35000=$A$1),A373)</f>
        <v>10590</v>
      </c>
      <c r="E373" s="128" t="str">
        <f t="shared" si="2"/>
        <v>#all!A10590</v>
      </c>
    </row>
    <row r="374" spans="1:5" x14ac:dyDescent="0.25">
      <c r="A374" s="127">
        <f>ROWS($A$8:A374)</f>
        <v>367</v>
      </c>
      <c r="B374" s="124">
        <f t="array" ref="B374">SMALL(IF(all!$A$1:$A$35000=$A$1,ROW(all!$A$1:$A$35000)),A374)</f>
        <v>10619</v>
      </c>
      <c r="C374" s="129" t="s">
        <v>401</v>
      </c>
      <c r="D374" s="124">
        <f>_xlfn.AGGREGATE(15,6,ROW(all!$A$1:$A$35000)/(all!$A$1:$A$35000=$A$1),A374)</f>
        <v>10619</v>
      </c>
      <c r="E374" s="128" t="str">
        <f t="shared" si="2"/>
        <v>#all!A10619</v>
      </c>
    </row>
    <row r="375" spans="1:5" x14ac:dyDescent="0.25">
      <c r="A375" s="127">
        <f>ROWS($A$8:A375)</f>
        <v>368</v>
      </c>
      <c r="B375" s="124">
        <f t="array" ref="B375">SMALL(IF(all!$A$1:$A$35000=$A$1,ROW(all!$A$1:$A$35000)),A375)</f>
        <v>10648</v>
      </c>
      <c r="C375" s="129" t="s">
        <v>401</v>
      </c>
      <c r="D375" s="124">
        <f>_xlfn.AGGREGATE(15,6,ROW(all!$A$1:$A$35000)/(all!$A$1:$A$35000=$A$1),A375)</f>
        <v>10648</v>
      </c>
      <c r="E375" s="128" t="str">
        <f t="shared" si="2"/>
        <v>#all!A10648</v>
      </c>
    </row>
    <row r="376" spans="1:5" x14ac:dyDescent="0.25">
      <c r="A376" s="127">
        <f>ROWS($A$8:A376)</f>
        <v>369</v>
      </c>
      <c r="B376" s="124">
        <f t="array" ref="B376">SMALL(IF(all!$A$1:$A$35000=$A$1,ROW(all!$A$1:$A$35000)),A376)</f>
        <v>10677</v>
      </c>
      <c r="C376" s="129" t="s">
        <v>401</v>
      </c>
      <c r="D376" s="124">
        <f>_xlfn.AGGREGATE(15,6,ROW(all!$A$1:$A$35000)/(all!$A$1:$A$35000=$A$1),A376)</f>
        <v>10677</v>
      </c>
      <c r="E376" s="128" t="str">
        <f t="shared" si="2"/>
        <v>#all!A10677</v>
      </c>
    </row>
    <row r="377" spans="1:5" x14ac:dyDescent="0.25">
      <c r="A377" s="127">
        <f>ROWS($A$8:A377)</f>
        <v>370</v>
      </c>
      <c r="B377" s="124">
        <f t="array" ref="B377">SMALL(IF(all!$A$1:$A$35000=$A$1,ROW(all!$A$1:$A$35000)),A377)</f>
        <v>10706</v>
      </c>
      <c r="C377" s="129" t="s">
        <v>401</v>
      </c>
      <c r="D377" s="124">
        <f>_xlfn.AGGREGATE(15,6,ROW(all!$A$1:$A$35000)/(all!$A$1:$A$35000=$A$1),A377)</f>
        <v>10706</v>
      </c>
      <c r="E377" s="128" t="str">
        <f t="shared" si="2"/>
        <v>#all!A10706</v>
      </c>
    </row>
    <row r="378" spans="1:5" x14ac:dyDescent="0.25">
      <c r="A378" s="127">
        <f>ROWS($A$8:A378)</f>
        <v>371</v>
      </c>
      <c r="B378" s="124">
        <f t="array" ref="B378">SMALL(IF(all!$A$1:$A$35000=$A$1,ROW(all!$A$1:$A$35000)),A378)</f>
        <v>10735</v>
      </c>
      <c r="C378" s="129" t="s">
        <v>401</v>
      </c>
      <c r="D378" s="124">
        <f>_xlfn.AGGREGATE(15,6,ROW(all!$A$1:$A$35000)/(all!$A$1:$A$35000=$A$1),A378)</f>
        <v>10735</v>
      </c>
      <c r="E378" s="128" t="str">
        <f t="shared" si="2"/>
        <v>#all!A10735</v>
      </c>
    </row>
    <row r="379" spans="1:5" x14ac:dyDescent="0.25">
      <c r="A379" s="127">
        <f>ROWS($A$8:A379)</f>
        <v>372</v>
      </c>
      <c r="B379" s="124">
        <f t="array" ref="B379">SMALL(IF(all!$A$1:$A$35000=$A$1,ROW(all!$A$1:$A$35000)),A379)</f>
        <v>10764</v>
      </c>
      <c r="C379" s="129" t="s">
        <v>401</v>
      </c>
      <c r="D379" s="124">
        <f>_xlfn.AGGREGATE(15,6,ROW(all!$A$1:$A$35000)/(all!$A$1:$A$35000=$A$1),A379)</f>
        <v>10764</v>
      </c>
      <c r="E379" s="128" t="str">
        <f t="shared" si="2"/>
        <v>#all!A10764</v>
      </c>
    </row>
    <row r="380" spans="1:5" x14ac:dyDescent="0.25">
      <c r="A380" s="127">
        <f>ROWS($A$8:A380)</f>
        <v>373</v>
      </c>
      <c r="B380" s="124">
        <f t="array" ref="B380">SMALL(IF(all!$A$1:$A$35000=$A$1,ROW(all!$A$1:$A$35000)),A380)</f>
        <v>10793</v>
      </c>
      <c r="C380" s="129" t="s">
        <v>401</v>
      </c>
      <c r="D380" s="124">
        <f>_xlfn.AGGREGATE(15,6,ROW(all!$A$1:$A$35000)/(all!$A$1:$A$35000=$A$1),A380)</f>
        <v>10793</v>
      </c>
      <c r="E380" s="128" t="str">
        <f t="shared" si="2"/>
        <v>#all!A10793</v>
      </c>
    </row>
    <row r="381" spans="1:5" x14ac:dyDescent="0.25">
      <c r="A381" s="127">
        <f>ROWS($A$8:A381)</f>
        <v>374</v>
      </c>
      <c r="B381" s="124">
        <f t="array" ref="B381">SMALL(IF(all!$A$1:$A$35000=$A$1,ROW(all!$A$1:$A$35000)),A381)</f>
        <v>10822</v>
      </c>
      <c r="C381" s="129" t="s">
        <v>401</v>
      </c>
      <c r="D381" s="124">
        <f>_xlfn.AGGREGATE(15,6,ROW(all!$A$1:$A$35000)/(all!$A$1:$A$35000=$A$1),A381)</f>
        <v>10822</v>
      </c>
      <c r="E381" s="128" t="str">
        <f t="shared" si="2"/>
        <v>#all!A10822</v>
      </c>
    </row>
    <row r="382" spans="1:5" x14ac:dyDescent="0.25">
      <c r="A382" s="127">
        <f>ROWS($A$8:A382)</f>
        <v>375</v>
      </c>
      <c r="B382" s="124">
        <f t="array" ref="B382">SMALL(IF(all!$A$1:$A$35000=$A$1,ROW(all!$A$1:$A$35000)),A382)</f>
        <v>10851</v>
      </c>
      <c r="C382" s="129" t="s">
        <v>401</v>
      </c>
      <c r="D382" s="124">
        <f>_xlfn.AGGREGATE(15,6,ROW(all!$A$1:$A$35000)/(all!$A$1:$A$35000=$A$1),A382)</f>
        <v>10851</v>
      </c>
      <c r="E382" s="128" t="str">
        <f t="shared" si="2"/>
        <v>#all!A10851</v>
      </c>
    </row>
    <row r="383" spans="1:5" x14ac:dyDescent="0.25">
      <c r="A383" s="127">
        <f>ROWS($A$8:A383)</f>
        <v>376</v>
      </c>
      <c r="B383" s="124">
        <f t="array" ref="B383">SMALL(IF(all!$A$1:$A$35000=$A$1,ROW(all!$A$1:$A$35000)),A383)</f>
        <v>10884</v>
      </c>
      <c r="C383" s="129" t="s">
        <v>401</v>
      </c>
      <c r="D383" s="124">
        <f>_xlfn.AGGREGATE(15,6,ROW(all!$A$1:$A$35000)/(all!$A$1:$A$35000=$A$1),A383)</f>
        <v>10884</v>
      </c>
      <c r="E383" s="128" t="str">
        <f t="shared" si="2"/>
        <v>#all!A10884</v>
      </c>
    </row>
    <row r="384" spans="1:5" x14ac:dyDescent="0.25">
      <c r="A384" s="127">
        <f>ROWS($A$8:A384)</f>
        <v>377</v>
      </c>
      <c r="B384" s="124">
        <f t="array" ref="B384">SMALL(IF(all!$A$1:$A$35000=$A$1,ROW(all!$A$1:$A$35000)),A384)</f>
        <v>10913</v>
      </c>
      <c r="C384" s="129" t="s">
        <v>401</v>
      </c>
      <c r="D384" s="124">
        <f>_xlfn.AGGREGATE(15,6,ROW(all!$A$1:$A$35000)/(all!$A$1:$A$35000=$A$1),A384)</f>
        <v>10913</v>
      </c>
      <c r="E384" s="128" t="str">
        <f t="shared" si="2"/>
        <v>#all!A10913</v>
      </c>
    </row>
    <row r="385" spans="1:5" x14ac:dyDescent="0.25">
      <c r="A385" s="127">
        <f>ROWS($A$8:A385)</f>
        <v>378</v>
      </c>
      <c r="B385" s="124">
        <f t="array" ref="B385">SMALL(IF(all!$A$1:$A$35000=$A$1,ROW(all!$A$1:$A$35000)),A385)</f>
        <v>10946</v>
      </c>
      <c r="C385" s="129" t="s">
        <v>401</v>
      </c>
      <c r="D385" s="124">
        <f>_xlfn.AGGREGATE(15,6,ROW(all!$A$1:$A$35000)/(all!$A$1:$A$35000=$A$1),A385)</f>
        <v>10946</v>
      </c>
      <c r="E385" s="128" t="str">
        <f t="shared" si="2"/>
        <v>#all!A10946</v>
      </c>
    </row>
    <row r="386" spans="1:5" x14ac:dyDescent="0.25">
      <c r="A386" s="127">
        <f>ROWS($A$8:A386)</f>
        <v>379</v>
      </c>
      <c r="B386" s="124">
        <f t="array" ref="B386">SMALL(IF(all!$A$1:$A$35000=$A$1,ROW(all!$A$1:$A$35000)),A386)</f>
        <v>11001</v>
      </c>
      <c r="C386" s="129" t="s">
        <v>401</v>
      </c>
      <c r="D386" s="124">
        <f>_xlfn.AGGREGATE(15,6,ROW(all!$A$1:$A$35000)/(all!$A$1:$A$35000=$A$1),A386)</f>
        <v>11001</v>
      </c>
      <c r="E386" s="128" t="str">
        <f t="shared" si="2"/>
        <v>#all!A11001</v>
      </c>
    </row>
    <row r="387" spans="1:5" x14ac:dyDescent="0.25">
      <c r="A387" s="127">
        <f>ROWS($A$8:A387)</f>
        <v>380</v>
      </c>
      <c r="B387" s="124">
        <f t="array" ref="B387">SMALL(IF(all!$A$1:$A$35000=$A$1,ROW(all!$A$1:$A$35000)),A387)</f>
        <v>11019</v>
      </c>
      <c r="C387" s="129" t="s">
        <v>401</v>
      </c>
      <c r="D387" s="124">
        <f>_xlfn.AGGREGATE(15,6,ROW(all!$A$1:$A$35000)/(all!$A$1:$A$35000=$A$1),A387)</f>
        <v>11019</v>
      </c>
      <c r="E387" s="128" t="str">
        <f t="shared" si="2"/>
        <v>#all!A11019</v>
      </c>
    </row>
    <row r="388" spans="1:5" x14ac:dyDescent="0.25">
      <c r="A388" s="127">
        <f>ROWS($A$8:A388)</f>
        <v>381</v>
      </c>
      <c r="B388" s="124">
        <f t="array" ref="B388">SMALL(IF(all!$A$1:$A$35000=$A$1,ROW(all!$A$1:$A$35000)),A388)</f>
        <v>11034</v>
      </c>
      <c r="C388" s="129" t="s">
        <v>401</v>
      </c>
      <c r="D388" s="124">
        <f>_xlfn.AGGREGATE(15,6,ROW(all!$A$1:$A$35000)/(all!$A$1:$A$35000=$A$1),A388)</f>
        <v>11034</v>
      </c>
      <c r="E388" s="128" t="str">
        <f t="shared" si="2"/>
        <v>#all!A11034</v>
      </c>
    </row>
    <row r="389" spans="1:5" x14ac:dyDescent="0.25">
      <c r="A389" s="127">
        <f>ROWS($A$8:A389)</f>
        <v>382</v>
      </c>
      <c r="B389" s="124">
        <f t="array" ref="B389">SMALL(IF(all!$A$1:$A$35000=$A$1,ROW(all!$A$1:$A$35000)),A389)</f>
        <v>11052</v>
      </c>
      <c r="C389" s="129" t="s">
        <v>401</v>
      </c>
      <c r="D389" s="124">
        <f>_xlfn.AGGREGATE(15,6,ROW(all!$A$1:$A$35000)/(all!$A$1:$A$35000=$A$1),A389)</f>
        <v>11052</v>
      </c>
      <c r="E389" s="128" t="str">
        <f t="shared" si="2"/>
        <v>#all!A11052</v>
      </c>
    </row>
    <row r="390" spans="1:5" x14ac:dyDescent="0.25">
      <c r="A390" s="127">
        <f>ROWS($A$8:A390)</f>
        <v>383</v>
      </c>
      <c r="B390" s="124">
        <f t="array" ref="B390">SMALL(IF(all!$A$1:$A$35000=$A$1,ROW(all!$A$1:$A$35000)),A390)</f>
        <v>11070</v>
      </c>
      <c r="C390" s="129" t="s">
        <v>401</v>
      </c>
      <c r="D390" s="124">
        <f>_xlfn.AGGREGATE(15,6,ROW(all!$A$1:$A$35000)/(all!$A$1:$A$35000=$A$1),A390)</f>
        <v>11070</v>
      </c>
      <c r="E390" s="128" t="str">
        <f t="shared" si="2"/>
        <v>#all!A11070</v>
      </c>
    </row>
    <row r="391" spans="1:5" x14ac:dyDescent="0.25">
      <c r="A391" s="127">
        <f>ROWS($A$8:A391)</f>
        <v>384</v>
      </c>
      <c r="B391" s="124">
        <f t="array" ref="B391">SMALL(IF(all!$A$1:$A$35000=$A$1,ROW(all!$A$1:$A$35000)),A391)</f>
        <v>11088</v>
      </c>
      <c r="C391" s="129" t="s">
        <v>401</v>
      </c>
      <c r="D391" s="124">
        <f>_xlfn.AGGREGATE(15,6,ROW(all!$A$1:$A$35000)/(all!$A$1:$A$35000=$A$1),A391)</f>
        <v>11088</v>
      </c>
      <c r="E391" s="128" t="str">
        <f t="shared" si="2"/>
        <v>#all!A11088</v>
      </c>
    </row>
    <row r="392" spans="1:5" x14ac:dyDescent="0.25">
      <c r="A392" s="127">
        <f>ROWS($A$8:A392)</f>
        <v>385</v>
      </c>
      <c r="B392" s="124">
        <f t="array" ref="B392">SMALL(IF(all!$A$1:$A$35000=$A$1,ROW(all!$A$1:$A$35000)),A392)</f>
        <v>11141</v>
      </c>
      <c r="C392" s="129" t="s">
        <v>401</v>
      </c>
      <c r="D392" s="124">
        <f>_xlfn.AGGREGATE(15,6,ROW(all!$A$1:$A$35000)/(all!$A$1:$A$35000=$A$1),A392)</f>
        <v>11141</v>
      </c>
      <c r="E392" s="128" t="str">
        <f t="shared" si="2"/>
        <v>#all!A11141</v>
      </c>
    </row>
    <row r="393" spans="1:5" x14ac:dyDescent="0.25">
      <c r="A393" s="127">
        <f>ROWS($A$8:A393)</f>
        <v>386</v>
      </c>
      <c r="B393" s="124">
        <f t="array" ref="B393">SMALL(IF(all!$A$1:$A$35000=$A$1,ROW(all!$A$1:$A$35000)),A393)</f>
        <v>11170</v>
      </c>
      <c r="C393" s="129" t="s">
        <v>401</v>
      </c>
      <c r="D393" s="124">
        <f>_xlfn.AGGREGATE(15,6,ROW(all!$A$1:$A$35000)/(all!$A$1:$A$35000=$A$1),A393)</f>
        <v>11170</v>
      </c>
      <c r="E393" s="128" t="str">
        <f t="shared" ref="E393:E456" si="3">HYPERLINK("#all!A"&amp;D393)</f>
        <v>#all!A11170</v>
      </c>
    </row>
    <row r="394" spans="1:5" x14ac:dyDescent="0.25">
      <c r="A394" s="127">
        <f>ROWS($A$8:A394)</f>
        <v>387</v>
      </c>
      <c r="B394" s="124">
        <f t="array" ref="B394">SMALL(IF(all!$A$1:$A$35000=$A$1,ROW(all!$A$1:$A$35000)),A394)</f>
        <v>11199</v>
      </c>
      <c r="C394" s="129" t="s">
        <v>401</v>
      </c>
      <c r="D394" s="124">
        <f>_xlfn.AGGREGATE(15,6,ROW(all!$A$1:$A$35000)/(all!$A$1:$A$35000=$A$1),A394)</f>
        <v>11199</v>
      </c>
      <c r="E394" s="128" t="str">
        <f t="shared" si="3"/>
        <v>#all!A11199</v>
      </c>
    </row>
    <row r="395" spans="1:5" x14ac:dyDescent="0.25">
      <c r="A395" s="127">
        <f>ROWS($A$8:A395)</f>
        <v>388</v>
      </c>
      <c r="B395" s="124">
        <f t="array" ref="B395">SMALL(IF(all!$A$1:$A$35000=$A$1,ROW(all!$A$1:$A$35000)),A395)</f>
        <v>11228</v>
      </c>
      <c r="C395" s="129" t="s">
        <v>401</v>
      </c>
      <c r="D395" s="124">
        <f>_xlfn.AGGREGATE(15,6,ROW(all!$A$1:$A$35000)/(all!$A$1:$A$35000=$A$1),A395)</f>
        <v>11228</v>
      </c>
      <c r="E395" s="128" t="str">
        <f t="shared" si="3"/>
        <v>#all!A11228</v>
      </c>
    </row>
    <row r="396" spans="1:5" x14ac:dyDescent="0.25">
      <c r="A396" s="127">
        <f>ROWS($A$8:A396)</f>
        <v>389</v>
      </c>
      <c r="B396" s="124">
        <f t="array" ref="B396">SMALL(IF(all!$A$1:$A$35000=$A$1,ROW(all!$A$1:$A$35000)),A396)</f>
        <v>11257</v>
      </c>
      <c r="C396" s="129" t="s">
        <v>401</v>
      </c>
      <c r="D396" s="124">
        <f>_xlfn.AGGREGATE(15,6,ROW(all!$A$1:$A$35000)/(all!$A$1:$A$35000=$A$1),A396)</f>
        <v>11257</v>
      </c>
      <c r="E396" s="128" t="str">
        <f t="shared" si="3"/>
        <v>#all!A11257</v>
      </c>
    </row>
    <row r="397" spans="1:5" x14ac:dyDescent="0.25">
      <c r="A397" s="127">
        <f>ROWS($A$8:A397)</f>
        <v>390</v>
      </c>
      <c r="B397" s="124">
        <f t="array" ref="B397">SMALL(IF(all!$A$1:$A$35000=$A$1,ROW(all!$A$1:$A$35000)),A397)</f>
        <v>11286</v>
      </c>
      <c r="C397" s="129" t="s">
        <v>401</v>
      </c>
      <c r="D397" s="124">
        <f>_xlfn.AGGREGATE(15,6,ROW(all!$A$1:$A$35000)/(all!$A$1:$A$35000=$A$1),A397)</f>
        <v>11286</v>
      </c>
      <c r="E397" s="128" t="str">
        <f t="shared" si="3"/>
        <v>#all!A11286</v>
      </c>
    </row>
    <row r="398" spans="1:5" x14ac:dyDescent="0.25">
      <c r="A398" s="127">
        <f>ROWS($A$8:A398)</f>
        <v>391</v>
      </c>
      <c r="B398" s="124">
        <f t="array" ref="B398">SMALL(IF(all!$A$1:$A$35000=$A$1,ROW(all!$A$1:$A$35000)),A398)</f>
        <v>11315</v>
      </c>
      <c r="C398" s="129" t="s">
        <v>401</v>
      </c>
      <c r="D398" s="124">
        <f>_xlfn.AGGREGATE(15,6,ROW(all!$A$1:$A$35000)/(all!$A$1:$A$35000=$A$1),A398)</f>
        <v>11315</v>
      </c>
      <c r="E398" s="128" t="str">
        <f t="shared" si="3"/>
        <v>#all!A11315</v>
      </c>
    </row>
    <row r="399" spans="1:5" x14ac:dyDescent="0.25">
      <c r="A399" s="127">
        <f>ROWS($A$8:A399)</f>
        <v>392</v>
      </c>
      <c r="B399" s="124">
        <f t="array" ref="B399">SMALL(IF(all!$A$1:$A$35000=$A$1,ROW(all!$A$1:$A$35000)),A399)</f>
        <v>11344</v>
      </c>
      <c r="C399" s="129" t="s">
        <v>401</v>
      </c>
      <c r="D399" s="124">
        <f>_xlfn.AGGREGATE(15,6,ROW(all!$A$1:$A$35000)/(all!$A$1:$A$35000=$A$1),A399)</f>
        <v>11344</v>
      </c>
      <c r="E399" s="128" t="str">
        <f t="shared" si="3"/>
        <v>#all!A11344</v>
      </c>
    </row>
    <row r="400" spans="1:5" x14ac:dyDescent="0.25">
      <c r="A400" s="127">
        <f>ROWS($A$8:A400)</f>
        <v>393</v>
      </c>
      <c r="B400" s="124">
        <f t="array" ref="B400">SMALL(IF(all!$A$1:$A$35000=$A$1,ROW(all!$A$1:$A$35000)),A400)</f>
        <v>11373</v>
      </c>
      <c r="C400" s="129" t="s">
        <v>401</v>
      </c>
      <c r="D400" s="124">
        <f>_xlfn.AGGREGATE(15,6,ROW(all!$A$1:$A$35000)/(all!$A$1:$A$35000=$A$1),A400)</f>
        <v>11373</v>
      </c>
      <c r="E400" s="128" t="str">
        <f t="shared" si="3"/>
        <v>#all!A11373</v>
      </c>
    </row>
    <row r="401" spans="1:5" x14ac:dyDescent="0.25">
      <c r="A401" s="127">
        <f>ROWS($A$8:A401)</f>
        <v>394</v>
      </c>
      <c r="B401" s="124">
        <f t="array" ref="B401">SMALL(IF(all!$A$1:$A$35000=$A$1,ROW(all!$A$1:$A$35000)),A401)</f>
        <v>11402</v>
      </c>
      <c r="C401" s="129" t="s">
        <v>401</v>
      </c>
      <c r="D401" s="124">
        <f>_xlfn.AGGREGATE(15,6,ROW(all!$A$1:$A$35000)/(all!$A$1:$A$35000=$A$1),A401)</f>
        <v>11402</v>
      </c>
      <c r="E401" s="128" t="str">
        <f t="shared" si="3"/>
        <v>#all!A11402</v>
      </c>
    </row>
    <row r="402" spans="1:5" x14ac:dyDescent="0.25">
      <c r="A402" s="127">
        <f>ROWS($A$8:A402)</f>
        <v>395</v>
      </c>
      <c r="B402" s="124">
        <f t="array" ref="B402">SMALL(IF(all!$A$1:$A$35000=$A$1,ROW(all!$A$1:$A$35000)),A402)</f>
        <v>11431</v>
      </c>
      <c r="C402" s="129" t="s">
        <v>401</v>
      </c>
      <c r="D402" s="124">
        <f>_xlfn.AGGREGATE(15,6,ROW(all!$A$1:$A$35000)/(all!$A$1:$A$35000=$A$1),A402)</f>
        <v>11431</v>
      </c>
      <c r="E402" s="128" t="str">
        <f t="shared" si="3"/>
        <v>#all!A11431</v>
      </c>
    </row>
    <row r="403" spans="1:5" x14ac:dyDescent="0.25">
      <c r="A403" s="127">
        <f>ROWS($A$8:A403)</f>
        <v>396</v>
      </c>
      <c r="B403" s="124">
        <f t="array" ref="B403">SMALL(IF(all!$A$1:$A$35000=$A$1,ROW(all!$A$1:$A$35000)),A403)</f>
        <v>11460</v>
      </c>
      <c r="C403" s="129" t="s">
        <v>401</v>
      </c>
      <c r="D403" s="124">
        <f>_xlfn.AGGREGATE(15,6,ROW(all!$A$1:$A$35000)/(all!$A$1:$A$35000=$A$1),A403)</f>
        <v>11460</v>
      </c>
      <c r="E403" s="128" t="str">
        <f t="shared" si="3"/>
        <v>#all!A11460</v>
      </c>
    </row>
    <row r="404" spans="1:5" x14ac:dyDescent="0.25">
      <c r="A404" s="127">
        <f>ROWS($A$8:A404)</f>
        <v>397</v>
      </c>
      <c r="B404" s="124">
        <f t="array" ref="B404">SMALL(IF(all!$A$1:$A$35000=$A$1,ROW(all!$A$1:$A$35000)),A404)</f>
        <v>11493</v>
      </c>
      <c r="C404" s="129" t="s">
        <v>401</v>
      </c>
      <c r="D404" s="124">
        <f>_xlfn.AGGREGATE(15,6,ROW(all!$A$1:$A$35000)/(all!$A$1:$A$35000=$A$1),A404)</f>
        <v>11493</v>
      </c>
      <c r="E404" s="128" t="str">
        <f t="shared" si="3"/>
        <v>#all!A11493</v>
      </c>
    </row>
    <row r="405" spans="1:5" x14ac:dyDescent="0.25">
      <c r="A405" s="127">
        <f>ROWS($A$8:A405)</f>
        <v>398</v>
      </c>
      <c r="B405" s="124">
        <f t="array" ref="B405">SMALL(IF(all!$A$1:$A$35000=$A$1,ROW(all!$A$1:$A$35000)),A405)</f>
        <v>11522</v>
      </c>
      <c r="C405" s="129" t="s">
        <v>401</v>
      </c>
      <c r="D405" s="124">
        <f>_xlfn.AGGREGATE(15,6,ROW(all!$A$1:$A$35000)/(all!$A$1:$A$35000=$A$1),A405)</f>
        <v>11522</v>
      </c>
      <c r="E405" s="128" t="str">
        <f t="shared" si="3"/>
        <v>#all!A11522</v>
      </c>
    </row>
    <row r="406" spans="1:5" x14ac:dyDescent="0.25">
      <c r="A406" s="127">
        <f>ROWS($A$8:A406)</f>
        <v>399</v>
      </c>
      <c r="B406" s="124">
        <f t="array" ref="B406">SMALL(IF(all!$A$1:$A$35000=$A$1,ROW(all!$A$1:$A$35000)),A406)</f>
        <v>11555</v>
      </c>
      <c r="C406" s="129" t="s">
        <v>401</v>
      </c>
      <c r="D406" s="124">
        <f>_xlfn.AGGREGATE(15,6,ROW(all!$A$1:$A$35000)/(all!$A$1:$A$35000=$A$1),A406)</f>
        <v>11555</v>
      </c>
      <c r="E406" s="128" t="str">
        <f t="shared" si="3"/>
        <v>#all!A11555</v>
      </c>
    </row>
    <row r="407" spans="1:5" x14ac:dyDescent="0.25">
      <c r="A407" s="127">
        <f>ROWS($A$8:A407)</f>
        <v>400</v>
      </c>
      <c r="B407" s="124">
        <f t="array" ref="B407">SMALL(IF(all!$A$1:$A$35000=$A$1,ROW(all!$A$1:$A$35000)),A407)</f>
        <v>11610</v>
      </c>
      <c r="C407" s="129" t="s">
        <v>401</v>
      </c>
      <c r="D407" s="124">
        <f>_xlfn.AGGREGATE(15,6,ROW(all!$A$1:$A$35000)/(all!$A$1:$A$35000=$A$1),A407)</f>
        <v>11610</v>
      </c>
      <c r="E407" s="128" t="str">
        <f t="shared" si="3"/>
        <v>#all!A11610</v>
      </c>
    </row>
    <row r="408" spans="1:5" x14ac:dyDescent="0.25">
      <c r="A408" s="127">
        <f>ROWS($A$8:A408)</f>
        <v>401</v>
      </c>
      <c r="B408" s="124">
        <f t="array" ref="B408">SMALL(IF(all!$A$1:$A$35000=$A$1,ROW(all!$A$1:$A$35000)),A408)</f>
        <v>11628</v>
      </c>
      <c r="C408" s="129" t="s">
        <v>401</v>
      </c>
      <c r="D408" s="124">
        <f>_xlfn.AGGREGATE(15,6,ROW(all!$A$1:$A$35000)/(all!$A$1:$A$35000=$A$1),A408)</f>
        <v>11628</v>
      </c>
      <c r="E408" s="128" t="str">
        <f t="shared" si="3"/>
        <v>#all!A11628</v>
      </c>
    </row>
    <row r="409" spans="1:5" x14ac:dyDescent="0.25">
      <c r="A409" s="127">
        <f>ROWS($A$8:A409)</f>
        <v>402</v>
      </c>
      <c r="B409" s="124">
        <f t="array" ref="B409">SMALL(IF(all!$A$1:$A$35000=$A$1,ROW(all!$A$1:$A$35000)),A409)</f>
        <v>11643</v>
      </c>
      <c r="C409" s="129" t="s">
        <v>401</v>
      </c>
      <c r="D409" s="124">
        <f>_xlfn.AGGREGATE(15,6,ROW(all!$A$1:$A$35000)/(all!$A$1:$A$35000=$A$1),A409)</f>
        <v>11643</v>
      </c>
      <c r="E409" s="128" t="str">
        <f t="shared" si="3"/>
        <v>#all!A11643</v>
      </c>
    </row>
    <row r="410" spans="1:5" x14ac:dyDescent="0.25">
      <c r="A410" s="127">
        <f>ROWS($A$8:A410)</f>
        <v>403</v>
      </c>
      <c r="B410" s="124">
        <f t="array" ref="B410">SMALL(IF(all!$A$1:$A$35000=$A$1,ROW(all!$A$1:$A$35000)),A410)</f>
        <v>11661</v>
      </c>
      <c r="C410" s="129" t="s">
        <v>401</v>
      </c>
      <c r="D410" s="124">
        <f>_xlfn.AGGREGATE(15,6,ROW(all!$A$1:$A$35000)/(all!$A$1:$A$35000=$A$1),A410)</f>
        <v>11661</v>
      </c>
      <c r="E410" s="128" t="str">
        <f t="shared" si="3"/>
        <v>#all!A11661</v>
      </c>
    </row>
    <row r="411" spans="1:5" x14ac:dyDescent="0.25">
      <c r="A411" s="127">
        <f>ROWS($A$8:A411)</f>
        <v>404</v>
      </c>
      <c r="B411" s="124">
        <f t="array" ref="B411">SMALL(IF(all!$A$1:$A$35000=$A$1,ROW(all!$A$1:$A$35000)),A411)</f>
        <v>11679</v>
      </c>
      <c r="C411" s="129" t="s">
        <v>401</v>
      </c>
      <c r="D411" s="124">
        <f>_xlfn.AGGREGATE(15,6,ROW(all!$A$1:$A$35000)/(all!$A$1:$A$35000=$A$1),A411)</f>
        <v>11679</v>
      </c>
      <c r="E411" s="128" t="str">
        <f t="shared" si="3"/>
        <v>#all!A11679</v>
      </c>
    </row>
    <row r="412" spans="1:5" x14ac:dyDescent="0.25">
      <c r="A412" s="127">
        <f>ROWS($A$8:A412)</f>
        <v>405</v>
      </c>
      <c r="B412" s="124">
        <f t="array" ref="B412">SMALL(IF(all!$A$1:$A$35000=$A$1,ROW(all!$A$1:$A$35000)),A412)</f>
        <v>11697</v>
      </c>
      <c r="C412" s="129" t="s">
        <v>401</v>
      </c>
      <c r="D412" s="124">
        <f>_xlfn.AGGREGATE(15,6,ROW(all!$A$1:$A$35000)/(all!$A$1:$A$35000=$A$1),A412)</f>
        <v>11697</v>
      </c>
      <c r="E412" s="128" t="str">
        <f t="shared" si="3"/>
        <v>#all!A11697</v>
      </c>
    </row>
    <row r="413" spans="1:5" x14ac:dyDescent="0.25">
      <c r="A413" s="127">
        <f>ROWS($A$8:A413)</f>
        <v>406</v>
      </c>
      <c r="B413" s="124">
        <f t="array" ref="B413">SMALL(IF(all!$A$1:$A$35000=$A$1,ROW(all!$A$1:$A$35000)),A413)</f>
        <v>11748</v>
      </c>
      <c r="C413" s="129" t="s">
        <v>401</v>
      </c>
      <c r="D413" s="124">
        <f>_xlfn.AGGREGATE(15,6,ROW(all!$A$1:$A$35000)/(all!$A$1:$A$35000=$A$1),A413)</f>
        <v>11748</v>
      </c>
      <c r="E413" s="128" t="str">
        <f t="shared" si="3"/>
        <v>#all!A11748</v>
      </c>
    </row>
    <row r="414" spans="1:5" x14ac:dyDescent="0.25">
      <c r="A414" s="127">
        <f>ROWS($A$8:A414)</f>
        <v>407</v>
      </c>
      <c r="B414" s="124">
        <f t="array" ref="B414">SMALL(IF(all!$A$1:$A$35000=$A$1,ROW(all!$A$1:$A$35000)),A414)</f>
        <v>11777</v>
      </c>
      <c r="C414" s="129" t="s">
        <v>401</v>
      </c>
      <c r="D414" s="124">
        <f>_xlfn.AGGREGATE(15,6,ROW(all!$A$1:$A$35000)/(all!$A$1:$A$35000=$A$1),A414)</f>
        <v>11777</v>
      </c>
      <c r="E414" s="128" t="str">
        <f t="shared" si="3"/>
        <v>#all!A11777</v>
      </c>
    </row>
    <row r="415" spans="1:5" x14ac:dyDescent="0.25">
      <c r="A415" s="127">
        <f>ROWS($A$8:A415)</f>
        <v>408</v>
      </c>
      <c r="B415" s="124">
        <f t="array" ref="B415">SMALL(IF(all!$A$1:$A$35000=$A$1,ROW(all!$A$1:$A$35000)),A415)</f>
        <v>11806</v>
      </c>
      <c r="C415" s="129" t="s">
        <v>401</v>
      </c>
      <c r="D415" s="124">
        <f>_xlfn.AGGREGATE(15,6,ROW(all!$A$1:$A$35000)/(all!$A$1:$A$35000=$A$1),A415)</f>
        <v>11806</v>
      </c>
      <c r="E415" s="128" t="str">
        <f t="shared" si="3"/>
        <v>#all!A11806</v>
      </c>
    </row>
    <row r="416" spans="1:5" x14ac:dyDescent="0.25">
      <c r="A416" s="127">
        <f>ROWS($A$8:A416)</f>
        <v>409</v>
      </c>
      <c r="B416" s="124">
        <f t="array" ref="B416">SMALL(IF(all!$A$1:$A$35000=$A$1,ROW(all!$A$1:$A$35000)),A416)</f>
        <v>11835</v>
      </c>
      <c r="C416" s="129" t="s">
        <v>401</v>
      </c>
      <c r="D416" s="124">
        <f>_xlfn.AGGREGATE(15,6,ROW(all!$A$1:$A$35000)/(all!$A$1:$A$35000=$A$1),A416)</f>
        <v>11835</v>
      </c>
      <c r="E416" s="128" t="str">
        <f t="shared" si="3"/>
        <v>#all!A11835</v>
      </c>
    </row>
    <row r="417" spans="1:5" x14ac:dyDescent="0.25">
      <c r="A417" s="127">
        <f>ROWS($A$8:A417)</f>
        <v>410</v>
      </c>
      <c r="B417" s="124">
        <f t="array" ref="B417">SMALL(IF(all!$A$1:$A$35000=$A$1,ROW(all!$A$1:$A$35000)),A417)</f>
        <v>11864</v>
      </c>
      <c r="C417" s="129" t="s">
        <v>401</v>
      </c>
      <c r="D417" s="124">
        <f>_xlfn.AGGREGATE(15,6,ROW(all!$A$1:$A$35000)/(all!$A$1:$A$35000=$A$1),A417)</f>
        <v>11864</v>
      </c>
      <c r="E417" s="128" t="str">
        <f t="shared" si="3"/>
        <v>#all!A11864</v>
      </c>
    </row>
    <row r="418" spans="1:5" x14ac:dyDescent="0.25">
      <c r="A418" s="127">
        <f>ROWS($A$8:A418)</f>
        <v>411</v>
      </c>
      <c r="B418" s="124">
        <f t="array" ref="B418">SMALL(IF(all!$A$1:$A$35000=$A$1,ROW(all!$A$1:$A$35000)),A418)</f>
        <v>11893</v>
      </c>
      <c r="C418" s="129" t="s">
        <v>401</v>
      </c>
      <c r="D418" s="124">
        <f>_xlfn.AGGREGATE(15,6,ROW(all!$A$1:$A$35000)/(all!$A$1:$A$35000=$A$1),A418)</f>
        <v>11893</v>
      </c>
      <c r="E418" s="128" t="str">
        <f t="shared" si="3"/>
        <v>#all!A11893</v>
      </c>
    </row>
    <row r="419" spans="1:5" x14ac:dyDescent="0.25">
      <c r="A419" s="127">
        <f>ROWS($A$8:A419)</f>
        <v>412</v>
      </c>
      <c r="B419" s="124">
        <f t="array" ref="B419">SMALL(IF(all!$A$1:$A$35000=$A$1,ROW(all!$A$1:$A$35000)),A419)</f>
        <v>11922</v>
      </c>
      <c r="C419" s="129" t="s">
        <v>401</v>
      </c>
      <c r="D419" s="124">
        <f>_xlfn.AGGREGATE(15,6,ROW(all!$A$1:$A$35000)/(all!$A$1:$A$35000=$A$1),A419)</f>
        <v>11922</v>
      </c>
      <c r="E419" s="128" t="str">
        <f t="shared" si="3"/>
        <v>#all!A11922</v>
      </c>
    </row>
    <row r="420" spans="1:5" x14ac:dyDescent="0.25">
      <c r="A420" s="127">
        <f>ROWS($A$8:A420)</f>
        <v>413</v>
      </c>
      <c r="B420" s="124">
        <f t="array" ref="B420">SMALL(IF(all!$A$1:$A$35000=$A$1,ROW(all!$A$1:$A$35000)),A420)</f>
        <v>11951</v>
      </c>
      <c r="C420" s="129" t="s">
        <v>401</v>
      </c>
      <c r="D420" s="124">
        <f>_xlfn.AGGREGATE(15,6,ROW(all!$A$1:$A$35000)/(all!$A$1:$A$35000=$A$1),A420)</f>
        <v>11951</v>
      </c>
      <c r="E420" s="128" t="str">
        <f t="shared" si="3"/>
        <v>#all!A11951</v>
      </c>
    </row>
    <row r="421" spans="1:5" x14ac:dyDescent="0.25">
      <c r="A421" s="127">
        <f>ROWS($A$8:A421)</f>
        <v>414</v>
      </c>
      <c r="B421" s="124">
        <f t="array" ref="B421">SMALL(IF(all!$A$1:$A$35000=$A$1,ROW(all!$A$1:$A$35000)),A421)</f>
        <v>11980</v>
      </c>
      <c r="C421" s="129" t="s">
        <v>401</v>
      </c>
      <c r="D421" s="124">
        <f>_xlfn.AGGREGATE(15,6,ROW(all!$A$1:$A$35000)/(all!$A$1:$A$35000=$A$1),A421)</f>
        <v>11980</v>
      </c>
      <c r="E421" s="128" t="str">
        <f t="shared" si="3"/>
        <v>#all!A11980</v>
      </c>
    </row>
    <row r="422" spans="1:5" x14ac:dyDescent="0.25">
      <c r="A422" s="127">
        <f>ROWS($A$8:A422)</f>
        <v>415</v>
      </c>
      <c r="B422" s="124">
        <f t="array" ref="B422">SMALL(IF(all!$A$1:$A$35000=$A$1,ROW(all!$A$1:$A$35000)),A422)</f>
        <v>12009</v>
      </c>
      <c r="C422" s="129" t="s">
        <v>401</v>
      </c>
      <c r="D422" s="124">
        <f>_xlfn.AGGREGATE(15,6,ROW(all!$A$1:$A$35000)/(all!$A$1:$A$35000=$A$1),A422)</f>
        <v>12009</v>
      </c>
      <c r="E422" s="128" t="str">
        <f t="shared" si="3"/>
        <v>#all!A12009</v>
      </c>
    </row>
    <row r="423" spans="1:5" x14ac:dyDescent="0.25">
      <c r="A423" s="127">
        <f>ROWS($A$8:A423)</f>
        <v>416</v>
      </c>
      <c r="B423" s="124">
        <f t="array" ref="B423">SMALL(IF(all!$A$1:$A$35000=$A$1,ROW(all!$A$1:$A$35000)),A423)</f>
        <v>12038</v>
      </c>
      <c r="C423" s="129" t="s">
        <v>401</v>
      </c>
      <c r="D423" s="124">
        <f>_xlfn.AGGREGATE(15,6,ROW(all!$A$1:$A$35000)/(all!$A$1:$A$35000=$A$1),A423)</f>
        <v>12038</v>
      </c>
      <c r="E423" s="128" t="str">
        <f t="shared" si="3"/>
        <v>#all!A12038</v>
      </c>
    </row>
    <row r="424" spans="1:5" x14ac:dyDescent="0.25">
      <c r="A424" s="127">
        <f>ROWS($A$8:A424)</f>
        <v>417</v>
      </c>
      <c r="B424" s="124">
        <f t="array" ref="B424">SMALL(IF(all!$A$1:$A$35000=$A$1,ROW(all!$A$1:$A$35000)),A424)</f>
        <v>12067</v>
      </c>
      <c r="C424" s="129" t="s">
        <v>401</v>
      </c>
      <c r="D424" s="124">
        <f>_xlfn.AGGREGATE(15,6,ROW(all!$A$1:$A$35000)/(all!$A$1:$A$35000=$A$1),A424)</f>
        <v>12067</v>
      </c>
      <c r="E424" s="128" t="str">
        <f t="shared" si="3"/>
        <v>#all!A12067</v>
      </c>
    </row>
    <row r="425" spans="1:5" x14ac:dyDescent="0.25">
      <c r="A425" s="127">
        <f>ROWS($A$8:A425)</f>
        <v>418</v>
      </c>
      <c r="B425" s="124">
        <f t="array" ref="B425">SMALL(IF(all!$A$1:$A$35000=$A$1,ROW(all!$A$1:$A$35000)),A425)</f>
        <v>12100</v>
      </c>
      <c r="C425" s="129" t="s">
        <v>401</v>
      </c>
      <c r="D425" s="124">
        <f>_xlfn.AGGREGATE(15,6,ROW(all!$A$1:$A$35000)/(all!$A$1:$A$35000=$A$1),A425)</f>
        <v>12100</v>
      </c>
      <c r="E425" s="128" t="str">
        <f t="shared" si="3"/>
        <v>#all!A12100</v>
      </c>
    </row>
    <row r="426" spans="1:5" x14ac:dyDescent="0.25">
      <c r="A426" s="127">
        <f>ROWS($A$8:A426)</f>
        <v>419</v>
      </c>
      <c r="B426" s="124">
        <f t="array" ref="B426">SMALL(IF(all!$A$1:$A$35000=$A$1,ROW(all!$A$1:$A$35000)),A426)</f>
        <v>12129</v>
      </c>
      <c r="C426" s="129" t="s">
        <v>401</v>
      </c>
      <c r="D426" s="124">
        <f>_xlfn.AGGREGATE(15,6,ROW(all!$A$1:$A$35000)/(all!$A$1:$A$35000=$A$1),A426)</f>
        <v>12129</v>
      </c>
      <c r="E426" s="128" t="str">
        <f t="shared" si="3"/>
        <v>#all!A12129</v>
      </c>
    </row>
    <row r="427" spans="1:5" x14ac:dyDescent="0.25">
      <c r="A427" s="127">
        <f>ROWS($A$8:A427)</f>
        <v>420</v>
      </c>
      <c r="B427" s="124">
        <f t="array" ref="B427">SMALL(IF(all!$A$1:$A$35000=$A$1,ROW(all!$A$1:$A$35000)),A427)</f>
        <v>12162</v>
      </c>
      <c r="C427" s="129" t="s">
        <v>401</v>
      </c>
      <c r="D427" s="124">
        <f>_xlfn.AGGREGATE(15,6,ROW(all!$A$1:$A$35000)/(all!$A$1:$A$35000=$A$1),A427)</f>
        <v>12162</v>
      </c>
      <c r="E427" s="128" t="str">
        <f t="shared" si="3"/>
        <v>#all!A12162</v>
      </c>
    </row>
    <row r="428" spans="1:5" x14ac:dyDescent="0.25">
      <c r="A428" s="127">
        <f>ROWS($A$8:A428)</f>
        <v>421</v>
      </c>
      <c r="B428" s="124">
        <f t="array" ref="B428">SMALL(IF(all!$A$1:$A$35000=$A$1,ROW(all!$A$1:$A$35000)),A428)</f>
        <v>12217</v>
      </c>
      <c r="C428" s="129" t="s">
        <v>401</v>
      </c>
      <c r="D428" s="124">
        <f>_xlfn.AGGREGATE(15,6,ROW(all!$A$1:$A$35000)/(all!$A$1:$A$35000=$A$1),A428)</f>
        <v>12217</v>
      </c>
      <c r="E428" s="128" t="str">
        <f t="shared" si="3"/>
        <v>#all!A12217</v>
      </c>
    </row>
    <row r="429" spans="1:5" x14ac:dyDescent="0.25">
      <c r="A429" s="127">
        <f>ROWS($A$8:A429)</f>
        <v>422</v>
      </c>
      <c r="B429" s="124">
        <f t="array" ref="B429">SMALL(IF(all!$A$1:$A$35000=$A$1,ROW(all!$A$1:$A$35000)),A429)</f>
        <v>12235</v>
      </c>
      <c r="C429" s="129" t="s">
        <v>401</v>
      </c>
      <c r="D429" s="124">
        <f>_xlfn.AGGREGATE(15,6,ROW(all!$A$1:$A$35000)/(all!$A$1:$A$35000=$A$1),A429)</f>
        <v>12235</v>
      </c>
      <c r="E429" s="128" t="str">
        <f t="shared" si="3"/>
        <v>#all!A12235</v>
      </c>
    </row>
    <row r="430" spans="1:5" x14ac:dyDescent="0.25">
      <c r="A430" s="127">
        <f>ROWS($A$8:A430)</f>
        <v>423</v>
      </c>
      <c r="B430" s="124">
        <f t="array" ref="B430">SMALL(IF(all!$A$1:$A$35000=$A$1,ROW(all!$A$1:$A$35000)),A430)</f>
        <v>12250</v>
      </c>
      <c r="C430" s="129" t="s">
        <v>401</v>
      </c>
      <c r="D430" s="124">
        <f>_xlfn.AGGREGATE(15,6,ROW(all!$A$1:$A$35000)/(all!$A$1:$A$35000=$A$1),A430)</f>
        <v>12250</v>
      </c>
      <c r="E430" s="128" t="str">
        <f t="shared" si="3"/>
        <v>#all!A12250</v>
      </c>
    </row>
    <row r="431" spans="1:5" x14ac:dyDescent="0.25">
      <c r="A431" s="127">
        <f>ROWS($A$8:A431)</f>
        <v>424</v>
      </c>
      <c r="B431" s="124">
        <f t="array" ref="B431">SMALL(IF(all!$A$1:$A$35000=$A$1,ROW(all!$A$1:$A$35000)),A431)</f>
        <v>12268</v>
      </c>
      <c r="C431" s="129" t="s">
        <v>401</v>
      </c>
      <c r="D431" s="124">
        <f>_xlfn.AGGREGATE(15,6,ROW(all!$A$1:$A$35000)/(all!$A$1:$A$35000=$A$1),A431)</f>
        <v>12268</v>
      </c>
      <c r="E431" s="128" t="str">
        <f t="shared" si="3"/>
        <v>#all!A12268</v>
      </c>
    </row>
    <row r="432" spans="1:5" x14ac:dyDescent="0.25">
      <c r="A432" s="127">
        <f>ROWS($A$8:A432)</f>
        <v>425</v>
      </c>
      <c r="B432" s="124">
        <f t="array" ref="B432">SMALL(IF(all!$A$1:$A$35000=$A$1,ROW(all!$A$1:$A$35000)),A432)</f>
        <v>12286</v>
      </c>
      <c r="C432" s="129" t="s">
        <v>401</v>
      </c>
      <c r="D432" s="124">
        <f>_xlfn.AGGREGATE(15,6,ROW(all!$A$1:$A$35000)/(all!$A$1:$A$35000=$A$1),A432)</f>
        <v>12286</v>
      </c>
      <c r="E432" s="128" t="str">
        <f t="shared" si="3"/>
        <v>#all!A12286</v>
      </c>
    </row>
    <row r="433" spans="1:5" x14ac:dyDescent="0.25">
      <c r="A433" s="127">
        <f>ROWS($A$8:A433)</f>
        <v>426</v>
      </c>
      <c r="B433" s="124">
        <f t="array" ref="B433">SMALL(IF(all!$A$1:$A$35000=$A$1,ROW(all!$A$1:$A$35000)),A433)</f>
        <v>12304</v>
      </c>
      <c r="C433" s="129" t="s">
        <v>401</v>
      </c>
      <c r="D433" s="124">
        <f>_xlfn.AGGREGATE(15,6,ROW(all!$A$1:$A$35000)/(all!$A$1:$A$35000=$A$1),A433)</f>
        <v>12304</v>
      </c>
      <c r="E433" s="128" t="str">
        <f t="shared" si="3"/>
        <v>#all!A12304</v>
      </c>
    </row>
    <row r="434" spans="1:5" x14ac:dyDescent="0.25">
      <c r="A434" s="127">
        <f>ROWS($A$8:A434)</f>
        <v>427</v>
      </c>
      <c r="B434" s="124">
        <f t="array" ref="B434">SMALL(IF(all!$A$1:$A$35000=$A$1,ROW(all!$A$1:$A$35000)),A434)</f>
        <v>12363</v>
      </c>
      <c r="C434" s="129" t="s">
        <v>401</v>
      </c>
      <c r="D434" s="124">
        <f>_xlfn.AGGREGATE(15,6,ROW(all!$A$1:$A$35000)/(all!$A$1:$A$35000=$A$1),A434)</f>
        <v>12363</v>
      </c>
      <c r="E434" s="128" t="str">
        <f t="shared" si="3"/>
        <v>#all!A12363</v>
      </c>
    </row>
    <row r="435" spans="1:5" x14ac:dyDescent="0.25">
      <c r="A435" s="127">
        <f>ROWS($A$8:A435)</f>
        <v>428</v>
      </c>
      <c r="B435" s="124">
        <f t="array" ref="B435">SMALL(IF(all!$A$1:$A$35000=$A$1,ROW(all!$A$1:$A$35000)),A435)</f>
        <v>12392</v>
      </c>
      <c r="C435" s="129" t="s">
        <v>401</v>
      </c>
      <c r="D435" s="124">
        <f>_xlfn.AGGREGATE(15,6,ROW(all!$A$1:$A$35000)/(all!$A$1:$A$35000=$A$1),A435)</f>
        <v>12392</v>
      </c>
      <c r="E435" s="128" t="str">
        <f t="shared" si="3"/>
        <v>#all!A12392</v>
      </c>
    </row>
    <row r="436" spans="1:5" x14ac:dyDescent="0.25">
      <c r="A436" s="127">
        <f>ROWS($A$8:A436)</f>
        <v>429</v>
      </c>
      <c r="B436" s="124">
        <f t="array" ref="B436">SMALL(IF(all!$A$1:$A$35000=$A$1,ROW(all!$A$1:$A$35000)),A436)</f>
        <v>12421</v>
      </c>
      <c r="C436" s="129" t="s">
        <v>401</v>
      </c>
      <c r="D436" s="124">
        <f>_xlfn.AGGREGATE(15,6,ROW(all!$A$1:$A$35000)/(all!$A$1:$A$35000=$A$1),A436)</f>
        <v>12421</v>
      </c>
      <c r="E436" s="128" t="str">
        <f t="shared" si="3"/>
        <v>#all!A12421</v>
      </c>
    </row>
    <row r="437" spans="1:5" x14ac:dyDescent="0.25">
      <c r="A437" s="127">
        <f>ROWS($A$8:A437)</f>
        <v>430</v>
      </c>
      <c r="B437" s="124">
        <f t="array" ref="B437">SMALL(IF(all!$A$1:$A$35000=$A$1,ROW(all!$A$1:$A$35000)),A437)</f>
        <v>12450</v>
      </c>
      <c r="C437" s="129" t="s">
        <v>401</v>
      </c>
      <c r="D437" s="124">
        <f>_xlfn.AGGREGATE(15,6,ROW(all!$A$1:$A$35000)/(all!$A$1:$A$35000=$A$1),A437)</f>
        <v>12450</v>
      </c>
      <c r="E437" s="128" t="str">
        <f t="shared" si="3"/>
        <v>#all!A12450</v>
      </c>
    </row>
    <row r="438" spans="1:5" x14ac:dyDescent="0.25">
      <c r="A438" s="127">
        <f>ROWS($A$8:A438)</f>
        <v>431</v>
      </c>
      <c r="B438" s="124">
        <f t="array" ref="B438">SMALL(IF(all!$A$1:$A$35000=$A$1,ROW(all!$A$1:$A$35000)),A438)</f>
        <v>12479</v>
      </c>
      <c r="C438" s="129" t="s">
        <v>401</v>
      </c>
      <c r="D438" s="124">
        <f>_xlfn.AGGREGATE(15,6,ROW(all!$A$1:$A$35000)/(all!$A$1:$A$35000=$A$1),A438)</f>
        <v>12479</v>
      </c>
      <c r="E438" s="128" t="str">
        <f t="shared" si="3"/>
        <v>#all!A12479</v>
      </c>
    </row>
    <row r="439" spans="1:5" x14ac:dyDescent="0.25">
      <c r="A439" s="127">
        <f>ROWS($A$8:A439)</f>
        <v>432</v>
      </c>
      <c r="B439" s="124">
        <f t="array" ref="B439">SMALL(IF(all!$A$1:$A$35000=$A$1,ROW(all!$A$1:$A$35000)),A439)</f>
        <v>12508</v>
      </c>
      <c r="C439" s="129" t="s">
        <v>401</v>
      </c>
      <c r="D439" s="124">
        <f>_xlfn.AGGREGATE(15,6,ROW(all!$A$1:$A$35000)/(all!$A$1:$A$35000=$A$1),A439)</f>
        <v>12508</v>
      </c>
      <c r="E439" s="128" t="str">
        <f t="shared" si="3"/>
        <v>#all!A12508</v>
      </c>
    </row>
    <row r="440" spans="1:5" x14ac:dyDescent="0.25">
      <c r="A440" s="127">
        <f>ROWS($A$8:A440)</f>
        <v>433</v>
      </c>
      <c r="B440" s="124">
        <f t="array" ref="B440">SMALL(IF(all!$A$1:$A$35000=$A$1,ROW(all!$A$1:$A$35000)),A440)</f>
        <v>12537</v>
      </c>
      <c r="C440" s="129" t="s">
        <v>401</v>
      </c>
      <c r="D440" s="124">
        <f>_xlfn.AGGREGATE(15,6,ROW(all!$A$1:$A$35000)/(all!$A$1:$A$35000=$A$1),A440)</f>
        <v>12537</v>
      </c>
      <c r="E440" s="128" t="str">
        <f t="shared" si="3"/>
        <v>#all!A12537</v>
      </c>
    </row>
    <row r="441" spans="1:5" x14ac:dyDescent="0.25">
      <c r="A441" s="127">
        <f>ROWS($A$8:A441)</f>
        <v>434</v>
      </c>
      <c r="B441" s="124">
        <f t="array" ref="B441">SMALL(IF(all!$A$1:$A$35000=$A$1,ROW(all!$A$1:$A$35000)),A441)</f>
        <v>12566</v>
      </c>
      <c r="C441" s="129" t="s">
        <v>401</v>
      </c>
      <c r="D441" s="124">
        <f>_xlfn.AGGREGATE(15,6,ROW(all!$A$1:$A$35000)/(all!$A$1:$A$35000=$A$1),A441)</f>
        <v>12566</v>
      </c>
      <c r="E441" s="128" t="str">
        <f t="shared" si="3"/>
        <v>#all!A12566</v>
      </c>
    </row>
    <row r="442" spans="1:5" x14ac:dyDescent="0.25">
      <c r="A442" s="127">
        <f>ROWS($A$8:A442)</f>
        <v>435</v>
      </c>
      <c r="B442" s="124">
        <f t="array" ref="B442">SMALL(IF(all!$A$1:$A$35000=$A$1,ROW(all!$A$1:$A$35000)),A442)</f>
        <v>12595</v>
      </c>
      <c r="C442" s="129" t="s">
        <v>401</v>
      </c>
      <c r="D442" s="124">
        <f>_xlfn.AGGREGATE(15,6,ROW(all!$A$1:$A$35000)/(all!$A$1:$A$35000=$A$1),A442)</f>
        <v>12595</v>
      </c>
      <c r="E442" s="128" t="str">
        <f t="shared" si="3"/>
        <v>#all!A12595</v>
      </c>
    </row>
    <row r="443" spans="1:5" x14ac:dyDescent="0.25">
      <c r="A443" s="127">
        <f>ROWS($A$8:A443)</f>
        <v>436</v>
      </c>
      <c r="B443" s="124">
        <f t="array" ref="B443">SMALL(IF(all!$A$1:$A$35000=$A$1,ROW(all!$A$1:$A$35000)),A443)</f>
        <v>12624</v>
      </c>
      <c r="C443" s="129" t="s">
        <v>401</v>
      </c>
      <c r="D443" s="124">
        <f>_xlfn.AGGREGATE(15,6,ROW(all!$A$1:$A$35000)/(all!$A$1:$A$35000=$A$1),A443)</f>
        <v>12624</v>
      </c>
      <c r="E443" s="128" t="str">
        <f t="shared" si="3"/>
        <v>#all!A12624</v>
      </c>
    </row>
    <row r="444" spans="1:5" x14ac:dyDescent="0.25">
      <c r="A444" s="127">
        <f>ROWS($A$8:A444)</f>
        <v>437</v>
      </c>
      <c r="B444" s="124">
        <f t="array" ref="B444">SMALL(IF(all!$A$1:$A$35000=$A$1,ROW(all!$A$1:$A$35000)),A444)</f>
        <v>12653</v>
      </c>
      <c r="C444" s="129" t="s">
        <v>401</v>
      </c>
      <c r="D444" s="124">
        <f>_xlfn.AGGREGATE(15,6,ROW(all!$A$1:$A$35000)/(all!$A$1:$A$35000=$A$1),A444)</f>
        <v>12653</v>
      </c>
      <c r="E444" s="128" t="str">
        <f t="shared" si="3"/>
        <v>#all!A12653</v>
      </c>
    </row>
    <row r="445" spans="1:5" x14ac:dyDescent="0.25">
      <c r="A445" s="127">
        <f>ROWS($A$8:A445)</f>
        <v>438</v>
      </c>
      <c r="B445" s="124">
        <f t="array" ref="B445">SMALL(IF(all!$A$1:$A$35000=$A$1,ROW(all!$A$1:$A$35000)),A445)</f>
        <v>12682</v>
      </c>
      <c r="C445" s="129" t="s">
        <v>401</v>
      </c>
      <c r="D445" s="124">
        <f>_xlfn.AGGREGATE(15,6,ROW(all!$A$1:$A$35000)/(all!$A$1:$A$35000=$A$1),A445)</f>
        <v>12682</v>
      </c>
      <c r="E445" s="128" t="str">
        <f t="shared" si="3"/>
        <v>#all!A12682</v>
      </c>
    </row>
    <row r="446" spans="1:5" x14ac:dyDescent="0.25">
      <c r="A446" s="127">
        <f>ROWS($A$8:A446)</f>
        <v>439</v>
      </c>
      <c r="B446" s="124">
        <f t="array" ref="B446">SMALL(IF(all!$A$1:$A$35000=$A$1,ROW(all!$A$1:$A$35000)),A446)</f>
        <v>12715</v>
      </c>
      <c r="C446" s="129" t="s">
        <v>401</v>
      </c>
      <c r="D446" s="124">
        <f>_xlfn.AGGREGATE(15,6,ROW(all!$A$1:$A$35000)/(all!$A$1:$A$35000=$A$1),A446)</f>
        <v>12715</v>
      </c>
      <c r="E446" s="128" t="str">
        <f t="shared" si="3"/>
        <v>#all!A12715</v>
      </c>
    </row>
    <row r="447" spans="1:5" x14ac:dyDescent="0.25">
      <c r="A447" s="127">
        <f>ROWS($A$8:A447)</f>
        <v>440</v>
      </c>
      <c r="B447" s="124">
        <f t="array" ref="B447">SMALL(IF(all!$A$1:$A$35000=$A$1,ROW(all!$A$1:$A$35000)),A447)</f>
        <v>12744</v>
      </c>
      <c r="C447" s="129" t="s">
        <v>401</v>
      </c>
      <c r="D447" s="124">
        <f>_xlfn.AGGREGATE(15,6,ROW(all!$A$1:$A$35000)/(all!$A$1:$A$35000=$A$1),A447)</f>
        <v>12744</v>
      </c>
      <c r="E447" s="128" t="str">
        <f t="shared" si="3"/>
        <v>#all!A12744</v>
      </c>
    </row>
    <row r="448" spans="1:5" x14ac:dyDescent="0.25">
      <c r="A448" s="127">
        <f>ROWS($A$8:A448)</f>
        <v>441</v>
      </c>
      <c r="B448" s="124">
        <f t="array" ref="B448">SMALL(IF(all!$A$1:$A$35000=$A$1,ROW(all!$A$1:$A$35000)),A448)</f>
        <v>12777</v>
      </c>
      <c r="C448" s="129" t="s">
        <v>401</v>
      </c>
      <c r="D448" s="124">
        <f>_xlfn.AGGREGATE(15,6,ROW(all!$A$1:$A$35000)/(all!$A$1:$A$35000=$A$1),A448)</f>
        <v>12777</v>
      </c>
      <c r="E448" s="128" t="str">
        <f t="shared" si="3"/>
        <v>#all!A12777</v>
      </c>
    </row>
    <row r="449" spans="1:5" x14ac:dyDescent="0.25">
      <c r="A449" s="127">
        <f>ROWS($A$8:A449)</f>
        <v>442</v>
      </c>
      <c r="B449" s="124">
        <f t="array" ref="B449">SMALL(IF(all!$A$1:$A$35000=$A$1,ROW(all!$A$1:$A$35000)),A449)</f>
        <v>12832</v>
      </c>
      <c r="C449" s="129" t="s">
        <v>401</v>
      </c>
      <c r="D449" s="124">
        <f>_xlfn.AGGREGATE(15,6,ROW(all!$A$1:$A$35000)/(all!$A$1:$A$35000=$A$1),A449)</f>
        <v>12832</v>
      </c>
      <c r="E449" s="128" t="str">
        <f t="shared" si="3"/>
        <v>#all!A12832</v>
      </c>
    </row>
    <row r="450" spans="1:5" x14ac:dyDescent="0.25">
      <c r="A450" s="127">
        <f>ROWS($A$8:A450)</f>
        <v>443</v>
      </c>
      <c r="B450" s="124">
        <f t="array" ref="B450">SMALL(IF(all!$A$1:$A$35000=$A$1,ROW(all!$A$1:$A$35000)),A450)</f>
        <v>12850</v>
      </c>
      <c r="C450" s="129" t="s">
        <v>401</v>
      </c>
      <c r="D450" s="124">
        <f>_xlfn.AGGREGATE(15,6,ROW(all!$A$1:$A$35000)/(all!$A$1:$A$35000=$A$1),A450)</f>
        <v>12850</v>
      </c>
      <c r="E450" s="128" t="str">
        <f t="shared" si="3"/>
        <v>#all!A12850</v>
      </c>
    </row>
    <row r="451" spans="1:5" x14ac:dyDescent="0.25">
      <c r="A451" s="127">
        <f>ROWS($A$8:A451)</f>
        <v>444</v>
      </c>
      <c r="B451" s="124">
        <f t="array" ref="B451">SMALL(IF(all!$A$1:$A$35000=$A$1,ROW(all!$A$1:$A$35000)),A451)</f>
        <v>12865</v>
      </c>
      <c r="C451" s="129" t="s">
        <v>401</v>
      </c>
      <c r="D451" s="124">
        <f>_xlfn.AGGREGATE(15,6,ROW(all!$A$1:$A$35000)/(all!$A$1:$A$35000=$A$1),A451)</f>
        <v>12865</v>
      </c>
      <c r="E451" s="128" t="str">
        <f t="shared" si="3"/>
        <v>#all!A12865</v>
      </c>
    </row>
    <row r="452" spans="1:5" x14ac:dyDescent="0.25">
      <c r="A452" s="127">
        <f>ROWS($A$8:A452)</f>
        <v>445</v>
      </c>
      <c r="B452" s="124">
        <f t="array" ref="B452">SMALL(IF(all!$A$1:$A$35000=$A$1,ROW(all!$A$1:$A$35000)),A452)</f>
        <v>12883</v>
      </c>
      <c r="C452" s="129" t="s">
        <v>401</v>
      </c>
      <c r="D452" s="124">
        <f>_xlfn.AGGREGATE(15,6,ROW(all!$A$1:$A$35000)/(all!$A$1:$A$35000=$A$1),A452)</f>
        <v>12883</v>
      </c>
      <c r="E452" s="128" t="str">
        <f t="shared" si="3"/>
        <v>#all!A12883</v>
      </c>
    </row>
    <row r="453" spans="1:5" x14ac:dyDescent="0.25">
      <c r="A453" s="127">
        <f>ROWS($A$8:A453)</f>
        <v>446</v>
      </c>
      <c r="B453" s="124">
        <f t="array" ref="B453">SMALL(IF(all!$A$1:$A$35000=$A$1,ROW(all!$A$1:$A$35000)),A453)</f>
        <v>12901</v>
      </c>
      <c r="C453" s="129" t="s">
        <v>401</v>
      </c>
      <c r="D453" s="124">
        <f>_xlfn.AGGREGATE(15,6,ROW(all!$A$1:$A$35000)/(all!$A$1:$A$35000=$A$1),A453)</f>
        <v>12901</v>
      </c>
      <c r="E453" s="128" t="str">
        <f t="shared" si="3"/>
        <v>#all!A12901</v>
      </c>
    </row>
    <row r="454" spans="1:5" x14ac:dyDescent="0.25">
      <c r="A454" s="127">
        <f>ROWS($A$8:A454)</f>
        <v>447</v>
      </c>
      <c r="B454" s="124">
        <f t="array" ref="B454">SMALL(IF(all!$A$1:$A$35000=$A$1,ROW(all!$A$1:$A$35000)),A454)</f>
        <v>12919</v>
      </c>
      <c r="C454" s="129" t="s">
        <v>401</v>
      </c>
      <c r="D454" s="124">
        <f>_xlfn.AGGREGATE(15,6,ROW(all!$A$1:$A$35000)/(all!$A$1:$A$35000=$A$1),A454)</f>
        <v>12919</v>
      </c>
      <c r="E454" s="128" t="str">
        <f t="shared" si="3"/>
        <v>#all!A12919</v>
      </c>
    </row>
    <row r="455" spans="1:5" x14ac:dyDescent="0.25">
      <c r="A455" s="127">
        <f>ROWS($A$8:A455)</f>
        <v>448</v>
      </c>
      <c r="B455" s="124">
        <f t="array" ref="B455">SMALL(IF(all!$A$1:$A$35000=$A$1,ROW(all!$A$1:$A$35000)),A455)</f>
        <v>12970</v>
      </c>
      <c r="C455" s="129" t="s">
        <v>401</v>
      </c>
      <c r="D455" s="124">
        <f>_xlfn.AGGREGATE(15,6,ROW(all!$A$1:$A$35000)/(all!$A$1:$A$35000=$A$1),A455)</f>
        <v>12970</v>
      </c>
      <c r="E455" s="128" t="str">
        <f t="shared" si="3"/>
        <v>#all!A12970</v>
      </c>
    </row>
    <row r="456" spans="1:5" x14ac:dyDescent="0.25">
      <c r="A456" s="127">
        <f>ROWS($A$8:A456)</f>
        <v>449</v>
      </c>
      <c r="B456" s="124">
        <f t="array" ref="B456">SMALL(IF(all!$A$1:$A$35000=$A$1,ROW(all!$A$1:$A$35000)),A456)</f>
        <v>12999</v>
      </c>
      <c r="C456" s="129" t="s">
        <v>401</v>
      </c>
      <c r="D456" s="124">
        <f>_xlfn.AGGREGATE(15,6,ROW(all!$A$1:$A$35000)/(all!$A$1:$A$35000=$A$1),A456)</f>
        <v>12999</v>
      </c>
      <c r="E456" s="128" t="str">
        <f t="shared" si="3"/>
        <v>#all!A12999</v>
      </c>
    </row>
    <row r="457" spans="1:5" x14ac:dyDescent="0.25">
      <c r="A457" s="127">
        <f>ROWS($A$8:A457)</f>
        <v>450</v>
      </c>
      <c r="B457" s="124">
        <f t="array" ref="B457">SMALL(IF(all!$A$1:$A$35000=$A$1,ROW(all!$A$1:$A$35000)),A457)</f>
        <v>13028</v>
      </c>
      <c r="C457" s="129" t="s">
        <v>401</v>
      </c>
      <c r="D457" s="124">
        <f>_xlfn.AGGREGATE(15,6,ROW(all!$A$1:$A$35000)/(all!$A$1:$A$35000=$A$1),A457)</f>
        <v>13028</v>
      </c>
      <c r="E457" s="128" t="str">
        <f t="shared" ref="E457:E520" si="4">HYPERLINK("#all!A"&amp;D457)</f>
        <v>#all!A13028</v>
      </c>
    </row>
    <row r="458" spans="1:5" x14ac:dyDescent="0.25">
      <c r="A458" s="127">
        <f>ROWS($A$8:A458)</f>
        <v>451</v>
      </c>
      <c r="B458" s="124">
        <f t="array" ref="B458">SMALL(IF(all!$A$1:$A$35000=$A$1,ROW(all!$A$1:$A$35000)),A458)</f>
        <v>13057</v>
      </c>
      <c r="C458" s="129" t="s">
        <v>401</v>
      </c>
      <c r="D458" s="124">
        <f>_xlfn.AGGREGATE(15,6,ROW(all!$A$1:$A$35000)/(all!$A$1:$A$35000=$A$1),A458)</f>
        <v>13057</v>
      </c>
      <c r="E458" s="128" t="str">
        <f t="shared" si="4"/>
        <v>#all!A13057</v>
      </c>
    </row>
    <row r="459" spans="1:5" x14ac:dyDescent="0.25">
      <c r="A459" s="127">
        <f>ROWS($A$8:A459)</f>
        <v>452</v>
      </c>
      <c r="B459" s="124">
        <f t="array" ref="B459">SMALL(IF(all!$A$1:$A$35000=$A$1,ROW(all!$A$1:$A$35000)),A459)</f>
        <v>13086</v>
      </c>
      <c r="C459" s="129" t="s">
        <v>401</v>
      </c>
      <c r="D459" s="124">
        <f>_xlfn.AGGREGATE(15,6,ROW(all!$A$1:$A$35000)/(all!$A$1:$A$35000=$A$1),A459)</f>
        <v>13086</v>
      </c>
      <c r="E459" s="128" t="str">
        <f t="shared" si="4"/>
        <v>#all!A13086</v>
      </c>
    </row>
    <row r="460" spans="1:5" x14ac:dyDescent="0.25">
      <c r="A460" s="127">
        <f>ROWS($A$8:A460)</f>
        <v>453</v>
      </c>
      <c r="B460" s="124">
        <f t="array" ref="B460">SMALL(IF(all!$A$1:$A$35000=$A$1,ROW(all!$A$1:$A$35000)),A460)</f>
        <v>13115</v>
      </c>
      <c r="C460" s="129" t="s">
        <v>401</v>
      </c>
      <c r="D460" s="124">
        <f>_xlfn.AGGREGATE(15,6,ROW(all!$A$1:$A$35000)/(all!$A$1:$A$35000=$A$1),A460)</f>
        <v>13115</v>
      </c>
      <c r="E460" s="128" t="str">
        <f t="shared" si="4"/>
        <v>#all!A13115</v>
      </c>
    </row>
    <row r="461" spans="1:5" x14ac:dyDescent="0.25">
      <c r="A461" s="127">
        <f>ROWS($A$8:A461)</f>
        <v>454</v>
      </c>
      <c r="B461" s="124">
        <f t="array" ref="B461">SMALL(IF(all!$A$1:$A$35000=$A$1,ROW(all!$A$1:$A$35000)),A461)</f>
        <v>13144</v>
      </c>
      <c r="C461" s="129" t="s">
        <v>401</v>
      </c>
      <c r="D461" s="124">
        <f>_xlfn.AGGREGATE(15,6,ROW(all!$A$1:$A$35000)/(all!$A$1:$A$35000=$A$1),A461)</f>
        <v>13144</v>
      </c>
      <c r="E461" s="128" t="str">
        <f t="shared" si="4"/>
        <v>#all!A13144</v>
      </c>
    </row>
    <row r="462" spans="1:5" x14ac:dyDescent="0.25">
      <c r="A462" s="127">
        <f>ROWS($A$8:A462)</f>
        <v>455</v>
      </c>
      <c r="B462" s="124">
        <f t="array" ref="B462">SMALL(IF(all!$A$1:$A$35000=$A$1,ROW(all!$A$1:$A$35000)),A462)</f>
        <v>13173</v>
      </c>
      <c r="C462" s="129" t="s">
        <v>401</v>
      </c>
      <c r="D462" s="124">
        <f>_xlfn.AGGREGATE(15,6,ROW(all!$A$1:$A$35000)/(all!$A$1:$A$35000=$A$1),A462)</f>
        <v>13173</v>
      </c>
      <c r="E462" s="128" t="str">
        <f t="shared" si="4"/>
        <v>#all!A13173</v>
      </c>
    </row>
    <row r="463" spans="1:5" x14ac:dyDescent="0.25">
      <c r="A463" s="127">
        <f>ROWS($A$8:A463)</f>
        <v>456</v>
      </c>
      <c r="B463" s="124">
        <f t="array" ref="B463">SMALL(IF(all!$A$1:$A$35000=$A$1,ROW(all!$A$1:$A$35000)),A463)</f>
        <v>13202</v>
      </c>
      <c r="C463" s="129" t="s">
        <v>401</v>
      </c>
      <c r="D463" s="124">
        <f>_xlfn.AGGREGATE(15,6,ROW(all!$A$1:$A$35000)/(all!$A$1:$A$35000=$A$1),A463)</f>
        <v>13202</v>
      </c>
      <c r="E463" s="128" t="str">
        <f t="shared" si="4"/>
        <v>#all!A13202</v>
      </c>
    </row>
    <row r="464" spans="1:5" x14ac:dyDescent="0.25">
      <c r="A464" s="127">
        <f>ROWS($A$8:A464)</f>
        <v>457</v>
      </c>
      <c r="B464" s="124">
        <f t="array" ref="B464">SMALL(IF(all!$A$1:$A$35000=$A$1,ROW(all!$A$1:$A$35000)),A464)</f>
        <v>13231</v>
      </c>
      <c r="C464" s="129" t="s">
        <v>401</v>
      </c>
      <c r="D464" s="124">
        <f>_xlfn.AGGREGATE(15,6,ROW(all!$A$1:$A$35000)/(all!$A$1:$A$35000=$A$1),A464)</f>
        <v>13231</v>
      </c>
      <c r="E464" s="128" t="str">
        <f t="shared" si="4"/>
        <v>#all!A13231</v>
      </c>
    </row>
    <row r="465" spans="1:5" x14ac:dyDescent="0.25">
      <c r="A465" s="127">
        <f>ROWS($A$8:A465)</f>
        <v>458</v>
      </c>
      <c r="B465" s="124">
        <f t="array" ref="B465">SMALL(IF(all!$A$1:$A$35000=$A$1,ROW(all!$A$1:$A$35000)),A465)</f>
        <v>13260</v>
      </c>
      <c r="C465" s="129" t="s">
        <v>401</v>
      </c>
      <c r="D465" s="124">
        <f>_xlfn.AGGREGATE(15,6,ROW(all!$A$1:$A$35000)/(all!$A$1:$A$35000=$A$1),A465)</f>
        <v>13260</v>
      </c>
      <c r="E465" s="128" t="str">
        <f t="shared" si="4"/>
        <v>#all!A13260</v>
      </c>
    </row>
    <row r="466" spans="1:5" x14ac:dyDescent="0.25">
      <c r="A466" s="127">
        <f>ROWS($A$8:A466)</f>
        <v>459</v>
      </c>
      <c r="B466" s="124">
        <f t="array" ref="B466">SMALL(IF(all!$A$1:$A$35000=$A$1,ROW(all!$A$1:$A$35000)),A466)</f>
        <v>13289</v>
      </c>
      <c r="C466" s="129" t="s">
        <v>401</v>
      </c>
      <c r="D466" s="124">
        <f>_xlfn.AGGREGATE(15,6,ROW(all!$A$1:$A$35000)/(all!$A$1:$A$35000=$A$1),A466)</f>
        <v>13289</v>
      </c>
      <c r="E466" s="128" t="str">
        <f t="shared" si="4"/>
        <v>#all!A13289</v>
      </c>
    </row>
    <row r="467" spans="1:5" x14ac:dyDescent="0.25">
      <c r="A467" s="127">
        <f>ROWS($A$8:A467)</f>
        <v>460</v>
      </c>
      <c r="B467" s="124">
        <f t="array" ref="B467">SMALL(IF(all!$A$1:$A$35000=$A$1,ROW(all!$A$1:$A$35000)),A467)</f>
        <v>13322</v>
      </c>
      <c r="C467" s="129" t="s">
        <v>401</v>
      </c>
      <c r="D467" s="124">
        <f>_xlfn.AGGREGATE(15,6,ROW(all!$A$1:$A$35000)/(all!$A$1:$A$35000=$A$1),A467)</f>
        <v>13322</v>
      </c>
      <c r="E467" s="128" t="str">
        <f t="shared" si="4"/>
        <v>#all!A13322</v>
      </c>
    </row>
    <row r="468" spans="1:5" x14ac:dyDescent="0.25">
      <c r="A468" s="127">
        <f>ROWS($A$8:A468)</f>
        <v>461</v>
      </c>
      <c r="B468" s="124">
        <f t="array" ref="B468">SMALL(IF(all!$A$1:$A$35000=$A$1,ROW(all!$A$1:$A$35000)),A468)</f>
        <v>13351</v>
      </c>
      <c r="C468" s="129" t="s">
        <v>401</v>
      </c>
      <c r="D468" s="124">
        <f>_xlfn.AGGREGATE(15,6,ROW(all!$A$1:$A$35000)/(all!$A$1:$A$35000=$A$1),A468)</f>
        <v>13351</v>
      </c>
      <c r="E468" s="128" t="str">
        <f t="shared" si="4"/>
        <v>#all!A13351</v>
      </c>
    </row>
    <row r="469" spans="1:5" x14ac:dyDescent="0.25">
      <c r="A469" s="127">
        <f>ROWS($A$8:A469)</f>
        <v>462</v>
      </c>
      <c r="B469" s="124">
        <f t="array" ref="B469">SMALL(IF(all!$A$1:$A$35000=$A$1,ROW(all!$A$1:$A$35000)),A469)</f>
        <v>13384</v>
      </c>
      <c r="C469" s="129" t="s">
        <v>401</v>
      </c>
      <c r="D469" s="124">
        <f>_xlfn.AGGREGATE(15,6,ROW(all!$A$1:$A$35000)/(all!$A$1:$A$35000=$A$1),A469)</f>
        <v>13384</v>
      </c>
      <c r="E469" s="128" t="str">
        <f t="shared" si="4"/>
        <v>#all!A13384</v>
      </c>
    </row>
    <row r="470" spans="1:5" x14ac:dyDescent="0.25">
      <c r="A470" s="127">
        <f>ROWS($A$8:A470)</f>
        <v>463</v>
      </c>
      <c r="B470" s="124">
        <f t="array" ref="B470">SMALL(IF(all!$A$1:$A$35000=$A$1,ROW(all!$A$1:$A$35000)),A470)</f>
        <v>13439</v>
      </c>
      <c r="C470" s="129" t="s">
        <v>401</v>
      </c>
      <c r="D470" s="124">
        <f>_xlfn.AGGREGATE(15,6,ROW(all!$A$1:$A$35000)/(all!$A$1:$A$35000=$A$1),A470)</f>
        <v>13439</v>
      </c>
      <c r="E470" s="128" t="str">
        <f t="shared" si="4"/>
        <v>#all!A13439</v>
      </c>
    </row>
    <row r="471" spans="1:5" x14ac:dyDescent="0.25">
      <c r="A471" s="127">
        <f>ROWS($A$8:A471)</f>
        <v>464</v>
      </c>
      <c r="B471" s="124">
        <f t="array" ref="B471">SMALL(IF(all!$A$1:$A$35000=$A$1,ROW(all!$A$1:$A$35000)),A471)</f>
        <v>13457</v>
      </c>
      <c r="C471" s="129" t="s">
        <v>401</v>
      </c>
      <c r="D471" s="124">
        <f>_xlfn.AGGREGATE(15,6,ROW(all!$A$1:$A$35000)/(all!$A$1:$A$35000=$A$1),A471)</f>
        <v>13457</v>
      </c>
      <c r="E471" s="128" t="str">
        <f t="shared" si="4"/>
        <v>#all!A13457</v>
      </c>
    </row>
    <row r="472" spans="1:5" x14ac:dyDescent="0.25">
      <c r="A472" s="127">
        <f>ROWS($A$8:A472)</f>
        <v>465</v>
      </c>
      <c r="B472" s="124">
        <f t="array" ref="B472">SMALL(IF(all!$A$1:$A$35000=$A$1,ROW(all!$A$1:$A$35000)),A472)</f>
        <v>13472</v>
      </c>
      <c r="C472" s="129" t="s">
        <v>401</v>
      </c>
      <c r="D472" s="124">
        <f>_xlfn.AGGREGATE(15,6,ROW(all!$A$1:$A$35000)/(all!$A$1:$A$35000=$A$1),A472)</f>
        <v>13472</v>
      </c>
      <c r="E472" s="128" t="str">
        <f t="shared" si="4"/>
        <v>#all!A13472</v>
      </c>
    </row>
    <row r="473" spans="1:5" x14ac:dyDescent="0.25">
      <c r="A473" s="127">
        <f>ROWS($A$8:A473)</f>
        <v>466</v>
      </c>
      <c r="B473" s="124">
        <f t="array" ref="B473">SMALL(IF(all!$A$1:$A$35000=$A$1,ROW(all!$A$1:$A$35000)),A473)</f>
        <v>13490</v>
      </c>
      <c r="C473" s="129" t="s">
        <v>401</v>
      </c>
      <c r="D473" s="124">
        <f>_xlfn.AGGREGATE(15,6,ROW(all!$A$1:$A$35000)/(all!$A$1:$A$35000=$A$1),A473)</f>
        <v>13490</v>
      </c>
      <c r="E473" s="128" t="str">
        <f t="shared" si="4"/>
        <v>#all!A13490</v>
      </c>
    </row>
    <row r="474" spans="1:5" x14ac:dyDescent="0.25">
      <c r="A474" s="127">
        <f>ROWS($A$8:A474)</f>
        <v>467</v>
      </c>
      <c r="B474" s="124">
        <f t="array" ref="B474">SMALL(IF(all!$A$1:$A$35000=$A$1,ROW(all!$A$1:$A$35000)),A474)</f>
        <v>13508</v>
      </c>
      <c r="C474" s="129" t="s">
        <v>401</v>
      </c>
      <c r="D474" s="124">
        <f>_xlfn.AGGREGATE(15,6,ROW(all!$A$1:$A$35000)/(all!$A$1:$A$35000=$A$1),A474)</f>
        <v>13508</v>
      </c>
      <c r="E474" s="128" t="str">
        <f t="shared" si="4"/>
        <v>#all!A13508</v>
      </c>
    </row>
    <row r="475" spans="1:5" x14ac:dyDescent="0.25">
      <c r="A475" s="127">
        <f>ROWS($A$8:A475)</f>
        <v>468</v>
      </c>
      <c r="B475" s="124">
        <f t="array" ref="B475">SMALL(IF(all!$A$1:$A$35000=$A$1,ROW(all!$A$1:$A$35000)),A475)</f>
        <v>13526</v>
      </c>
      <c r="C475" s="129" t="s">
        <v>401</v>
      </c>
      <c r="D475" s="124">
        <f>_xlfn.AGGREGATE(15,6,ROW(all!$A$1:$A$35000)/(all!$A$1:$A$35000=$A$1),A475)</f>
        <v>13526</v>
      </c>
      <c r="E475" s="128" t="str">
        <f t="shared" si="4"/>
        <v>#all!A13526</v>
      </c>
    </row>
    <row r="476" spans="1:5" x14ac:dyDescent="0.25">
      <c r="A476" s="127">
        <f>ROWS($A$8:A476)</f>
        <v>469</v>
      </c>
      <c r="B476" s="124">
        <f t="array" ref="B476">SMALL(IF(all!$A$1:$A$35000=$A$1,ROW(all!$A$1:$A$35000)),A476)</f>
        <v>13579</v>
      </c>
      <c r="C476" s="129" t="s">
        <v>401</v>
      </c>
      <c r="D476" s="124">
        <f>_xlfn.AGGREGATE(15,6,ROW(all!$A$1:$A$35000)/(all!$A$1:$A$35000=$A$1),A476)</f>
        <v>13579</v>
      </c>
      <c r="E476" s="128" t="str">
        <f t="shared" si="4"/>
        <v>#all!A13579</v>
      </c>
    </row>
    <row r="477" spans="1:5" x14ac:dyDescent="0.25">
      <c r="A477" s="127">
        <f>ROWS($A$8:A477)</f>
        <v>470</v>
      </c>
      <c r="B477" s="124">
        <f t="array" ref="B477">SMALL(IF(all!$A$1:$A$35000=$A$1,ROW(all!$A$1:$A$35000)),A477)</f>
        <v>13608</v>
      </c>
      <c r="C477" s="129" t="s">
        <v>401</v>
      </c>
      <c r="D477" s="124">
        <f>_xlfn.AGGREGATE(15,6,ROW(all!$A$1:$A$35000)/(all!$A$1:$A$35000=$A$1),A477)</f>
        <v>13608</v>
      </c>
      <c r="E477" s="128" t="str">
        <f t="shared" si="4"/>
        <v>#all!A13608</v>
      </c>
    </row>
    <row r="478" spans="1:5" x14ac:dyDescent="0.25">
      <c r="A478" s="127">
        <f>ROWS($A$8:A478)</f>
        <v>471</v>
      </c>
      <c r="B478" s="124">
        <f t="array" ref="B478">SMALL(IF(all!$A$1:$A$35000=$A$1,ROW(all!$A$1:$A$35000)),A478)</f>
        <v>13637</v>
      </c>
      <c r="C478" s="129" t="s">
        <v>401</v>
      </c>
      <c r="D478" s="124">
        <f>_xlfn.AGGREGATE(15,6,ROW(all!$A$1:$A$35000)/(all!$A$1:$A$35000=$A$1),A478)</f>
        <v>13637</v>
      </c>
      <c r="E478" s="128" t="str">
        <f t="shared" si="4"/>
        <v>#all!A13637</v>
      </c>
    </row>
    <row r="479" spans="1:5" x14ac:dyDescent="0.25">
      <c r="A479" s="127">
        <f>ROWS($A$8:A479)</f>
        <v>472</v>
      </c>
      <c r="B479" s="124">
        <f t="array" ref="B479">SMALL(IF(all!$A$1:$A$35000=$A$1,ROW(all!$A$1:$A$35000)),A479)</f>
        <v>13666</v>
      </c>
      <c r="C479" s="129" t="s">
        <v>401</v>
      </c>
      <c r="D479" s="124">
        <f>_xlfn.AGGREGATE(15,6,ROW(all!$A$1:$A$35000)/(all!$A$1:$A$35000=$A$1),A479)</f>
        <v>13666</v>
      </c>
      <c r="E479" s="128" t="str">
        <f t="shared" si="4"/>
        <v>#all!A13666</v>
      </c>
    </row>
    <row r="480" spans="1:5" x14ac:dyDescent="0.25">
      <c r="A480" s="127">
        <f>ROWS($A$8:A480)</f>
        <v>473</v>
      </c>
      <c r="B480" s="124">
        <f t="array" ref="B480">SMALL(IF(all!$A$1:$A$35000=$A$1,ROW(all!$A$1:$A$35000)),A480)</f>
        <v>13695</v>
      </c>
      <c r="C480" s="129" t="s">
        <v>401</v>
      </c>
      <c r="D480" s="124">
        <f>_xlfn.AGGREGATE(15,6,ROW(all!$A$1:$A$35000)/(all!$A$1:$A$35000=$A$1),A480)</f>
        <v>13695</v>
      </c>
      <c r="E480" s="128" t="str">
        <f t="shared" si="4"/>
        <v>#all!A13695</v>
      </c>
    </row>
    <row r="481" spans="1:5" x14ac:dyDescent="0.25">
      <c r="A481" s="127">
        <f>ROWS($A$8:A481)</f>
        <v>474</v>
      </c>
      <c r="B481" s="124">
        <f t="array" ref="B481">SMALL(IF(all!$A$1:$A$35000=$A$1,ROW(all!$A$1:$A$35000)),A481)</f>
        <v>13724</v>
      </c>
      <c r="C481" s="129" t="s">
        <v>401</v>
      </c>
      <c r="D481" s="124">
        <f>_xlfn.AGGREGATE(15,6,ROW(all!$A$1:$A$35000)/(all!$A$1:$A$35000=$A$1),A481)</f>
        <v>13724</v>
      </c>
      <c r="E481" s="128" t="str">
        <f t="shared" si="4"/>
        <v>#all!A13724</v>
      </c>
    </row>
    <row r="482" spans="1:5" x14ac:dyDescent="0.25">
      <c r="A482" s="127">
        <f>ROWS($A$8:A482)</f>
        <v>475</v>
      </c>
      <c r="B482" s="124">
        <f t="array" ref="B482">SMALL(IF(all!$A$1:$A$35000=$A$1,ROW(all!$A$1:$A$35000)),A482)</f>
        <v>13753</v>
      </c>
      <c r="C482" s="129" t="s">
        <v>401</v>
      </c>
      <c r="D482" s="124">
        <f>_xlfn.AGGREGATE(15,6,ROW(all!$A$1:$A$35000)/(all!$A$1:$A$35000=$A$1),A482)</f>
        <v>13753</v>
      </c>
      <c r="E482" s="128" t="str">
        <f t="shared" si="4"/>
        <v>#all!A13753</v>
      </c>
    </row>
    <row r="483" spans="1:5" x14ac:dyDescent="0.25">
      <c r="A483" s="127">
        <f>ROWS($A$8:A483)</f>
        <v>476</v>
      </c>
      <c r="B483" s="124">
        <f t="array" ref="B483">SMALL(IF(all!$A$1:$A$35000=$A$1,ROW(all!$A$1:$A$35000)),A483)</f>
        <v>13782</v>
      </c>
      <c r="C483" s="129" t="s">
        <v>401</v>
      </c>
      <c r="D483" s="124">
        <f>_xlfn.AGGREGATE(15,6,ROW(all!$A$1:$A$35000)/(all!$A$1:$A$35000=$A$1),A483)</f>
        <v>13782</v>
      </c>
      <c r="E483" s="128" t="str">
        <f t="shared" si="4"/>
        <v>#all!A13782</v>
      </c>
    </row>
    <row r="484" spans="1:5" x14ac:dyDescent="0.25">
      <c r="A484" s="127">
        <f>ROWS($A$8:A484)</f>
        <v>477</v>
      </c>
      <c r="B484" s="124">
        <f t="array" ref="B484">SMALL(IF(all!$A$1:$A$35000=$A$1,ROW(all!$A$1:$A$35000)),A484)</f>
        <v>13811</v>
      </c>
      <c r="C484" s="129" t="s">
        <v>401</v>
      </c>
      <c r="D484" s="124">
        <f>_xlfn.AGGREGATE(15,6,ROW(all!$A$1:$A$35000)/(all!$A$1:$A$35000=$A$1),A484)</f>
        <v>13811</v>
      </c>
      <c r="E484" s="128" t="str">
        <f t="shared" si="4"/>
        <v>#all!A13811</v>
      </c>
    </row>
    <row r="485" spans="1:5" x14ac:dyDescent="0.25">
      <c r="A485" s="127">
        <f>ROWS($A$8:A485)</f>
        <v>478</v>
      </c>
      <c r="B485" s="124">
        <f t="array" ref="B485">SMALL(IF(all!$A$1:$A$35000=$A$1,ROW(all!$A$1:$A$35000)),A485)</f>
        <v>13840</v>
      </c>
      <c r="C485" s="129" t="s">
        <v>401</v>
      </c>
      <c r="D485" s="124">
        <f>_xlfn.AGGREGATE(15,6,ROW(all!$A$1:$A$35000)/(all!$A$1:$A$35000=$A$1),A485)</f>
        <v>13840</v>
      </c>
      <c r="E485" s="128" t="str">
        <f t="shared" si="4"/>
        <v>#all!A13840</v>
      </c>
    </row>
    <row r="486" spans="1:5" x14ac:dyDescent="0.25">
      <c r="A486" s="127">
        <f>ROWS($A$8:A486)</f>
        <v>479</v>
      </c>
      <c r="B486" s="124">
        <f t="array" ref="B486">SMALL(IF(all!$A$1:$A$35000=$A$1,ROW(all!$A$1:$A$35000)),A486)</f>
        <v>13869</v>
      </c>
      <c r="C486" s="129" t="s">
        <v>401</v>
      </c>
      <c r="D486" s="124">
        <f>_xlfn.AGGREGATE(15,6,ROW(all!$A$1:$A$35000)/(all!$A$1:$A$35000=$A$1),A486)</f>
        <v>13869</v>
      </c>
      <c r="E486" s="128" t="str">
        <f t="shared" si="4"/>
        <v>#all!A13869</v>
      </c>
    </row>
    <row r="487" spans="1:5" x14ac:dyDescent="0.25">
      <c r="A487" s="127">
        <f>ROWS($A$8:A487)</f>
        <v>480</v>
      </c>
      <c r="B487" s="124">
        <f t="array" ref="B487">SMALL(IF(all!$A$1:$A$35000=$A$1,ROW(all!$A$1:$A$35000)),A487)</f>
        <v>13898</v>
      </c>
      <c r="C487" s="129" t="s">
        <v>401</v>
      </c>
      <c r="D487" s="124">
        <f>_xlfn.AGGREGATE(15,6,ROW(all!$A$1:$A$35000)/(all!$A$1:$A$35000=$A$1),A487)</f>
        <v>13898</v>
      </c>
      <c r="E487" s="128" t="str">
        <f t="shared" si="4"/>
        <v>#all!A13898</v>
      </c>
    </row>
    <row r="488" spans="1:5" x14ac:dyDescent="0.25">
      <c r="A488" s="127">
        <f>ROWS($A$8:A488)</f>
        <v>481</v>
      </c>
      <c r="B488" s="124">
        <f t="array" ref="B488">SMALL(IF(all!$A$1:$A$35000=$A$1,ROW(all!$A$1:$A$35000)),A488)</f>
        <v>13931</v>
      </c>
      <c r="C488" s="129" t="s">
        <v>401</v>
      </c>
      <c r="D488" s="124">
        <f>_xlfn.AGGREGATE(15,6,ROW(all!$A$1:$A$35000)/(all!$A$1:$A$35000=$A$1),A488)</f>
        <v>13931</v>
      </c>
      <c r="E488" s="128" t="str">
        <f t="shared" si="4"/>
        <v>#all!A13931</v>
      </c>
    </row>
    <row r="489" spans="1:5" x14ac:dyDescent="0.25">
      <c r="A489" s="127">
        <f>ROWS($A$8:A489)</f>
        <v>482</v>
      </c>
      <c r="B489" s="124">
        <f t="array" ref="B489">SMALL(IF(all!$A$1:$A$35000=$A$1,ROW(all!$A$1:$A$35000)),A489)</f>
        <v>13960</v>
      </c>
      <c r="C489" s="129" t="s">
        <v>401</v>
      </c>
      <c r="D489" s="124">
        <f>_xlfn.AGGREGATE(15,6,ROW(all!$A$1:$A$35000)/(all!$A$1:$A$35000=$A$1),A489)</f>
        <v>13960</v>
      </c>
      <c r="E489" s="128" t="str">
        <f t="shared" si="4"/>
        <v>#all!A13960</v>
      </c>
    </row>
    <row r="490" spans="1:5" x14ac:dyDescent="0.25">
      <c r="A490" s="127">
        <f>ROWS($A$8:A490)</f>
        <v>483</v>
      </c>
      <c r="B490" s="124">
        <f t="array" ref="B490">SMALL(IF(all!$A$1:$A$35000=$A$1,ROW(all!$A$1:$A$35000)),A490)</f>
        <v>13993</v>
      </c>
      <c r="C490" s="129" t="s">
        <v>401</v>
      </c>
      <c r="D490" s="124">
        <f>_xlfn.AGGREGATE(15,6,ROW(all!$A$1:$A$35000)/(all!$A$1:$A$35000=$A$1),A490)</f>
        <v>13993</v>
      </c>
      <c r="E490" s="128" t="str">
        <f t="shared" si="4"/>
        <v>#all!A13993</v>
      </c>
    </row>
    <row r="491" spans="1:5" x14ac:dyDescent="0.25">
      <c r="A491" s="127">
        <f>ROWS($A$8:A491)</f>
        <v>484</v>
      </c>
      <c r="B491" s="124">
        <f t="array" ref="B491">SMALL(IF(all!$A$1:$A$35000=$A$1,ROW(all!$A$1:$A$35000)),A491)</f>
        <v>14048</v>
      </c>
      <c r="C491" s="129" t="s">
        <v>401</v>
      </c>
      <c r="D491" s="124">
        <f>_xlfn.AGGREGATE(15,6,ROW(all!$A$1:$A$35000)/(all!$A$1:$A$35000=$A$1),A491)</f>
        <v>14048</v>
      </c>
      <c r="E491" s="128" t="str">
        <f t="shared" si="4"/>
        <v>#all!A14048</v>
      </c>
    </row>
    <row r="492" spans="1:5" x14ac:dyDescent="0.25">
      <c r="A492" s="127">
        <f>ROWS($A$8:A492)</f>
        <v>485</v>
      </c>
      <c r="B492" s="124">
        <f t="array" ref="B492">SMALL(IF(all!$A$1:$A$35000=$A$1,ROW(all!$A$1:$A$35000)),A492)</f>
        <v>14066</v>
      </c>
      <c r="C492" s="129" t="s">
        <v>401</v>
      </c>
      <c r="D492" s="124">
        <f>_xlfn.AGGREGATE(15,6,ROW(all!$A$1:$A$35000)/(all!$A$1:$A$35000=$A$1),A492)</f>
        <v>14066</v>
      </c>
      <c r="E492" s="128" t="str">
        <f t="shared" si="4"/>
        <v>#all!A14066</v>
      </c>
    </row>
    <row r="493" spans="1:5" x14ac:dyDescent="0.25">
      <c r="A493" s="127">
        <f>ROWS($A$8:A493)</f>
        <v>486</v>
      </c>
      <c r="B493" s="124">
        <f t="array" ref="B493">SMALL(IF(all!$A$1:$A$35000=$A$1,ROW(all!$A$1:$A$35000)),A493)</f>
        <v>14081</v>
      </c>
      <c r="C493" s="129" t="s">
        <v>401</v>
      </c>
      <c r="D493" s="124">
        <f>_xlfn.AGGREGATE(15,6,ROW(all!$A$1:$A$35000)/(all!$A$1:$A$35000=$A$1),A493)</f>
        <v>14081</v>
      </c>
      <c r="E493" s="128" t="str">
        <f t="shared" si="4"/>
        <v>#all!A14081</v>
      </c>
    </row>
    <row r="494" spans="1:5" x14ac:dyDescent="0.25">
      <c r="A494" s="127">
        <f>ROWS($A$8:A494)</f>
        <v>487</v>
      </c>
      <c r="B494" s="124">
        <f t="array" ref="B494">SMALL(IF(all!$A$1:$A$35000=$A$1,ROW(all!$A$1:$A$35000)),A494)</f>
        <v>14099</v>
      </c>
      <c r="C494" s="129" t="s">
        <v>401</v>
      </c>
      <c r="D494" s="124">
        <f>_xlfn.AGGREGATE(15,6,ROW(all!$A$1:$A$35000)/(all!$A$1:$A$35000=$A$1),A494)</f>
        <v>14099</v>
      </c>
      <c r="E494" s="128" t="str">
        <f t="shared" si="4"/>
        <v>#all!A14099</v>
      </c>
    </row>
    <row r="495" spans="1:5" x14ac:dyDescent="0.25">
      <c r="A495" s="127">
        <f>ROWS($A$8:A495)</f>
        <v>488</v>
      </c>
      <c r="B495" s="124">
        <f t="array" ref="B495">SMALL(IF(all!$A$1:$A$35000=$A$1,ROW(all!$A$1:$A$35000)),A495)</f>
        <v>14117</v>
      </c>
      <c r="C495" s="129" t="s">
        <v>401</v>
      </c>
      <c r="D495" s="124">
        <f>_xlfn.AGGREGATE(15,6,ROW(all!$A$1:$A$35000)/(all!$A$1:$A$35000=$A$1),A495)</f>
        <v>14117</v>
      </c>
      <c r="E495" s="128" t="str">
        <f t="shared" si="4"/>
        <v>#all!A14117</v>
      </c>
    </row>
    <row r="496" spans="1:5" x14ac:dyDescent="0.25">
      <c r="A496" s="127">
        <f>ROWS($A$8:A496)</f>
        <v>489</v>
      </c>
      <c r="B496" s="124">
        <f t="array" ref="B496">SMALL(IF(all!$A$1:$A$35000=$A$1,ROW(all!$A$1:$A$35000)),A496)</f>
        <v>14135</v>
      </c>
      <c r="C496" s="129" t="s">
        <v>401</v>
      </c>
      <c r="D496" s="124">
        <f>_xlfn.AGGREGATE(15,6,ROW(all!$A$1:$A$35000)/(all!$A$1:$A$35000=$A$1),A496)</f>
        <v>14135</v>
      </c>
      <c r="E496" s="128" t="str">
        <f t="shared" si="4"/>
        <v>#all!A14135</v>
      </c>
    </row>
    <row r="497" spans="1:5" x14ac:dyDescent="0.25">
      <c r="A497" s="127">
        <f>ROWS($A$8:A497)</f>
        <v>490</v>
      </c>
      <c r="B497" s="124">
        <f t="array" ref="B497">SMALL(IF(all!$A$1:$A$35000=$A$1,ROW(all!$A$1:$A$35000)),A497)</f>
        <v>14186</v>
      </c>
      <c r="C497" s="129" t="s">
        <v>401</v>
      </c>
      <c r="D497" s="124">
        <f>_xlfn.AGGREGATE(15,6,ROW(all!$A$1:$A$35000)/(all!$A$1:$A$35000=$A$1),A497)</f>
        <v>14186</v>
      </c>
      <c r="E497" s="128" t="str">
        <f t="shared" si="4"/>
        <v>#all!A14186</v>
      </c>
    </row>
    <row r="498" spans="1:5" x14ac:dyDescent="0.25">
      <c r="A498" s="127">
        <f>ROWS($A$8:A498)</f>
        <v>491</v>
      </c>
      <c r="B498" s="124">
        <f t="array" ref="B498">SMALL(IF(all!$A$1:$A$35000=$A$1,ROW(all!$A$1:$A$35000)),A498)</f>
        <v>14215</v>
      </c>
      <c r="C498" s="129" t="s">
        <v>401</v>
      </c>
      <c r="D498" s="124">
        <f>_xlfn.AGGREGATE(15,6,ROW(all!$A$1:$A$35000)/(all!$A$1:$A$35000=$A$1),A498)</f>
        <v>14215</v>
      </c>
      <c r="E498" s="128" t="str">
        <f t="shared" si="4"/>
        <v>#all!A14215</v>
      </c>
    </row>
    <row r="499" spans="1:5" x14ac:dyDescent="0.25">
      <c r="A499" s="127">
        <f>ROWS($A$8:A499)</f>
        <v>492</v>
      </c>
      <c r="B499" s="124">
        <f t="array" ref="B499">SMALL(IF(all!$A$1:$A$35000=$A$1,ROW(all!$A$1:$A$35000)),A499)</f>
        <v>14244</v>
      </c>
      <c r="C499" s="129" t="s">
        <v>401</v>
      </c>
      <c r="D499" s="124">
        <f>_xlfn.AGGREGATE(15,6,ROW(all!$A$1:$A$35000)/(all!$A$1:$A$35000=$A$1),A499)</f>
        <v>14244</v>
      </c>
      <c r="E499" s="128" t="str">
        <f t="shared" si="4"/>
        <v>#all!A14244</v>
      </c>
    </row>
    <row r="500" spans="1:5" x14ac:dyDescent="0.25">
      <c r="A500" s="127">
        <f>ROWS($A$8:A500)</f>
        <v>493</v>
      </c>
      <c r="B500" s="124">
        <f t="array" ref="B500">SMALL(IF(all!$A$1:$A$35000=$A$1,ROW(all!$A$1:$A$35000)),A500)</f>
        <v>14273</v>
      </c>
      <c r="C500" s="129" t="s">
        <v>401</v>
      </c>
      <c r="D500" s="124">
        <f>_xlfn.AGGREGATE(15,6,ROW(all!$A$1:$A$35000)/(all!$A$1:$A$35000=$A$1),A500)</f>
        <v>14273</v>
      </c>
      <c r="E500" s="128" t="str">
        <f t="shared" si="4"/>
        <v>#all!A14273</v>
      </c>
    </row>
    <row r="501" spans="1:5" x14ac:dyDescent="0.25">
      <c r="A501" s="127">
        <f>ROWS($A$8:A501)</f>
        <v>494</v>
      </c>
      <c r="B501" s="124">
        <f t="array" ref="B501">SMALL(IF(all!$A$1:$A$35000=$A$1,ROW(all!$A$1:$A$35000)),A501)</f>
        <v>14302</v>
      </c>
      <c r="C501" s="129" t="s">
        <v>401</v>
      </c>
      <c r="D501" s="124">
        <f>_xlfn.AGGREGATE(15,6,ROW(all!$A$1:$A$35000)/(all!$A$1:$A$35000=$A$1),A501)</f>
        <v>14302</v>
      </c>
      <c r="E501" s="128" t="str">
        <f t="shared" si="4"/>
        <v>#all!A14302</v>
      </c>
    </row>
    <row r="502" spans="1:5" x14ac:dyDescent="0.25">
      <c r="A502" s="127">
        <f>ROWS($A$8:A502)</f>
        <v>495</v>
      </c>
      <c r="B502" s="124">
        <f t="array" ref="B502">SMALL(IF(all!$A$1:$A$35000=$A$1,ROW(all!$A$1:$A$35000)),A502)</f>
        <v>14331</v>
      </c>
      <c r="C502" s="129" t="s">
        <v>401</v>
      </c>
      <c r="D502" s="124">
        <f>_xlfn.AGGREGATE(15,6,ROW(all!$A$1:$A$35000)/(all!$A$1:$A$35000=$A$1),A502)</f>
        <v>14331</v>
      </c>
      <c r="E502" s="128" t="str">
        <f t="shared" si="4"/>
        <v>#all!A14331</v>
      </c>
    </row>
    <row r="503" spans="1:5" x14ac:dyDescent="0.25">
      <c r="A503" s="127">
        <f>ROWS($A$8:A503)</f>
        <v>496</v>
      </c>
      <c r="B503" s="124">
        <f t="array" ref="B503">SMALL(IF(all!$A$1:$A$35000=$A$1,ROW(all!$A$1:$A$35000)),A503)</f>
        <v>14360</v>
      </c>
      <c r="C503" s="129" t="s">
        <v>401</v>
      </c>
      <c r="D503" s="124">
        <f>_xlfn.AGGREGATE(15,6,ROW(all!$A$1:$A$35000)/(all!$A$1:$A$35000=$A$1),A503)</f>
        <v>14360</v>
      </c>
      <c r="E503" s="128" t="str">
        <f t="shared" si="4"/>
        <v>#all!A14360</v>
      </c>
    </row>
    <row r="504" spans="1:5" x14ac:dyDescent="0.25">
      <c r="A504" s="127">
        <f>ROWS($A$8:A504)</f>
        <v>497</v>
      </c>
      <c r="B504" s="124">
        <f t="array" ref="B504">SMALL(IF(all!$A$1:$A$35000=$A$1,ROW(all!$A$1:$A$35000)),A504)</f>
        <v>14389</v>
      </c>
      <c r="C504" s="129" t="s">
        <v>401</v>
      </c>
      <c r="D504" s="124">
        <f>_xlfn.AGGREGATE(15,6,ROW(all!$A$1:$A$35000)/(all!$A$1:$A$35000=$A$1),A504)</f>
        <v>14389</v>
      </c>
      <c r="E504" s="128" t="str">
        <f t="shared" si="4"/>
        <v>#all!A14389</v>
      </c>
    </row>
    <row r="505" spans="1:5" x14ac:dyDescent="0.25">
      <c r="A505" s="127">
        <f>ROWS($A$8:A505)</f>
        <v>498</v>
      </c>
      <c r="B505" s="124">
        <f t="array" ref="B505">SMALL(IF(all!$A$1:$A$35000=$A$1,ROW(all!$A$1:$A$35000)),A505)</f>
        <v>14418</v>
      </c>
      <c r="C505" s="129" t="s">
        <v>401</v>
      </c>
      <c r="D505" s="124">
        <f>_xlfn.AGGREGATE(15,6,ROW(all!$A$1:$A$35000)/(all!$A$1:$A$35000=$A$1),A505)</f>
        <v>14418</v>
      </c>
      <c r="E505" s="128" t="str">
        <f t="shared" si="4"/>
        <v>#all!A14418</v>
      </c>
    </row>
    <row r="506" spans="1:5" x14ac:dyDescent="0.25">
      <c r="A506" s="127">
        <f>ROWS($A$8:A506)</f>
        <v>499</v>
      </c>
      <c r="B506" s="124">
        <f t="array" ref="B506">SMALL(IF(all!$A$1:$A$35000=$A$1,ROW(all!$A$1:$A$35000)),A506)</f>
        <v>14447</v>
      </c>
      <c r="C506" s="129" t="s">
        <v>401</v>
      </c>
      <c r="D506" s="124">
        <f>_xlfn.AGGREGATE(15,6,ROW(all!$A$1:$A$35000)/(all!$A$1:$A$35000=$A$1),A506)</f>
        <v>14447</v>
      </c>
      <c r="E506" s="128" t="str">
        <f t="shared" si="4"/>
        <v>#all!A14447</v>
      </c>
    </row>
    <row r="507" spans="1:5" x14ac:dyDescent="0.25">
      <c r="A507" s="127">
        <f>ROWS($A$8:A507)</f>
        <v>500</v>
      </c>
      <c r="B507" s="124">
        <f t="array" ref="B507">SMALL(IF(all!$A$1:$A$35000=$A$1,ROW(all!$A$1:$A$35000)),A507)</f>
        <v>14476</v>
      </c>
      <c r="C507" s="129" t="s">
        <v>401</v>
      </c>
      <c r="D507" s="124">
        <f>_xlfn.AGGREGATE(15,6,ROW(all!$A$1:$A$35000)/(all!$A$1:$A$35000=$A$1),A507)</f>
        <v>14476</v>
      </c>
      <c r="E507" s="128" t="str">
        <f t="shared" si="4"/>
        <v>#all!A14476</v>
      </c>
    </row>
    <row r="508" spans="1:5" x14ac:dyDescent="0.25">
      <c r="A508" s="127">
        <f>ROWS($A$8:A508)</f>
        <v>501</v>
      </c>
      <c r="B508" s="124">
        <f t="array" ref="B508">SMALL(IF(all!$A$1:$A$35000=$A$1,ROW(all!$A$1:$A$35000)),A508)</f>
        <v>14505</v>
      </c>
      <c r="C508" s="129" t="s">
        <v>401</v>
      </c>
      <c r="D508" s="124">
        <f>_xlfn.AGGREGATE(15,6,ROW(all!$A$1:$A$35000)/(all!$A$1:$A$35000=$A$1),A508)</f>
        <v>14505</v>
      </c>
      <c r="E508" s="128" t="str">
        <f t="shared" si="4"/>
        <v>#all!A14505</v>
      </c>
    </row>
    <row r="509" spans="1:5" x14ac:dyDescent="0.25">
      <c r="A509" s="127">
        <f>ROWS($A$8:A509)</f>
        <v>502</v>
      </c>
      <c r="B509" s="124">
        <f t="array" ref="B509">SMALL(IF(all!$A$1:$A$35000=$A$1,ROW(all!$A$1:$A$35000)),A509)</f>
        <v>14538</v>
      </c>
      <c r="C509" s="129" t="s">
        <v>401</v>
      </c>
      <c r="D509" s="124">
        <f>_xlfn.AGGREGATE(15,6,ROW(all!$A$1:$A$35000)/(all!$A$1:$A$35000=$A$1),A509)</f>
        <v>14538</v>
      </c>
      <c r="E509" s="128" t="str">
        <f t="shared" si="4"/>
        <v>#all!A14538</v>
      </c>
    </row>
    <row r="510" spans="1:5" x14ac:dyDescent="0.25">
      <c r="A510" s="127">
        <f>ROWS($A$8:A510)</f>
        <v>503</v>
      </c>
      <c r="B510" s="124">
        <f t="array" ref="B510">SMALL(IF(all!$A$1:$A$35000=$A$1,ROW(all!$A$1:$A$35000)),A510)</f>
        <v>14567</v>
      </c>
      <c r="C510" s="129" t="s">
        <v>401</v>
      </c>
      <c r="D510" s="124">
        <f>_xlfn.AGGREGATE(15,6,ROW(all!$A$1:$A$35000)/(all!$A$1:$A$35000=$A$1),A510)</f>
        <v>14567</v>
      </c>
      <c r="E510" s="128" t="str">
        <f t="shared" si="4"/>
        <v>#all!A14567</v>
      </c>
    </row>
    <row r="511" spans="1:5" x14ac:dyDescent="0.25">
      <c r="A511" s="127">
        <f>ROWS($A$8:A511)</f>
        <v>504</v>
      </c>
      <c r="B511" s="124">
        <f t="array" ref="B511">SMALL(IF(all!$A$1:$A$35000=$A$1,ROW(all!$A$1:$A$35000)),A511)</f>
        <v>14600</v>
      </c>
      <c r="C511" s="129" t="s">
        <v>401</v>
      </c>
      <c r="D511" s="124">
        <f>_xlfn.AGGREGATE(15,6,ROW(all!$A$1:$A$35000)/(all!$A$1:$A$35000=$A$1),A511)</f>
        <v>14600</v>
      </c>
      <c r="E511" s="128" t="str">
        <f t="shared" si="4"/>
        <v>#all!A14600</v>
      </c>
    </row>
    <row r="512" spans="1:5" x14ac:dyDescent="0.25">
      <c r="A512" s="127">
        <f>ROWS($A$8:A512)</f>
        <v>505</v>
      </c>
      <c r="B512" s="124">
        <f t="array" ref="B512">SMALL(IF(all!$A$1:$A$35000=$A$1,ROW(all!$A$1:$A$35000)),A512)</f>
        <v>14655</v>
      </c>
      <c r="C512" s="129" t="s">
        <v>401</v>
      </c>
      <c r="D512" s="124">
        <f>_xlfn.AGGREGATE(15,6,ROW(all!$A$1:$A$35000)/(all!$A$1:$A$35000=$A$1),A512)</f>
        <v>14655</v>
      </c>
      <c r="E512" s="128" t="str">
        <f t="shared" si="4"/>
        <v>#all!A14655</v>
      </c>
    </row>
    <row r="513" spans="1:5" x14ac:dyDescent="0.25">
      <c r="A513" s="127">
        <f>ROWS($A$8:A513)</f>
        <v>506</v>
      </c>
      <c r="B513" s="124">
        <f t="array" ref="B513">SMALL(IF(all!$A$1:$A$35000=$A$1,ROW(all!$A$1:$A$35000)),A513)</f>
        <v>14673</v>
      </c>
      <c r="C513" s="129" t="s">
        <v>401</v>
      </c>
      <c r="D513" s="124">
        <f>_xlfn.AGGREGATE(15,6,ROW(all!$A$1:$A$35000)/(all!$A$1:$A$35000=$A$1),A513)</f>
        <v>14673</v>
      </c>
      <c r="E513" s="128" t="str">
        <f t="shared" si="4"/>
        <v>#all!A14673</v>
      </c>
    </row>
    <row r="514" spans="1:5" x14ac:dyDescent="0.25">
      <c r="A514" s="127">
        <f>ROWS($A$8:A514)</f>
        <v>507</v>
      </c>
      <c r="B514" s="124">
        <f t="array" ref="B514">SMALL(IF(all!$A$1:$A$35000=$A$1,ROW(all!$A$1:$A$35000)),A514)</f>
        <v>14688</v>
      </c>
      <c r="C514" s="129" t="s">
        <v>401</v>
      </c>
      <c r="D514" s="124">
        <f>_xlfn.AGGREGATE(15,6,ROW(all!$A$1:$A$35000)/(all!$A$1:$A$35000=$A$1),A514)</f>
        <v>14688</v>
      </c>
      <c r="E514" s="128" t="str">
        <f t="shared" si="4"/>
        <v>#all!A14688</v>
      </c>
    </row>
    <row r="515" spans="1:5" x14ac:dyDescent="0.25">
      <c r="A515" s="127">
        <f>ROWS($A$8:A515)</f>
        <v>508</v>
      </c>
      <c r="B515" s="124">
        <f t="array" ref="B515">SMALL(IF(all!$A$1:$A$35000=$A$1,ROW(all!$A$1:$A$35000)),A515)</f>
        <v>14706</v>
      </c>
      <c r="C515" s="129" t="s">
        <v>401</v>
      </c>
      <c r="D515" s="124">
        <f>_xlfn.AGGREGATE(15,6,ROW(all!$A$1:$A$35000)/(all!$A$1:$A$35000=$A$1),A515)</f>
        <v>14706</v>
      </c>
      <c r="E515" s="128" t="str">
        <f t="shared" si="4"/>
        <v>#all!A14706</v>
      </c>
    </row>
    <row r="516" spans="1:5" x14ac:dyDescent="0.25">
      <c r="A516" s="127">
        <f>ROWS($A$8:A516)</f>
        <v>509</v>
      </c>
      <c r="B516" s="124">
        <f t="array" ref="B516">SMALL(IF(all!$A$1:$A$35000=$A$1,ROW(all!$A$1:$A$35000)),A516)</f>
        <v>14724</v>
      </c>
      <c r="C516" s="129" t="s">
        <v>401</v>
      </c>
      <c r="D516" s="124">
        <f>_xlfn.AGGREGATE(15,6,ROW(all!$A$1:$A$35000)/(all!$A$1:$A$35000=$A$1),A516)</f>
        <v>14724</v>
      </c>
      <c r="E516" s="128" t="str">
        <f t="shared" si="4"/>
        <v>#all!A14724</v>
      </c>
    </row>
    <row r="517" spans="1:5" x14ac:dyDescent="0.25">
      <c r="A517" s="127">
        <f>ROWS($A$8:A517)</f>
        <v>510</v>
      </c>
      <c r="B517" s="124">
        <f t="array" ref="B517">SMALL(IF(all!$A$1:$A$35000=$A$1,ROW(all!$A$1:$A$35000)),A517)</f>
        <v>14742</v>
      </c>
      <c r="C517" s="129" t="s">
        <v>401</v>
      </c>
      <c r="D517" s="124">
        <f>_xlfn.AGGREGATE(15,6,ROW(all!$A$1:$A$35000)/(all!$A$1:$A$35000=$A$1),A517)</f>
        <v>14742</v>
      </c>
      <c r="E517" s="128" t="str">
        <f t="shared" si="4"/>
        <v>#all!A14742</v>
      </c>
    </row>
    <row r="518" spans="1:5" x14ac:dyDescent="0.25">
      <c r="A518" s="127">
        <f>ROWS($A$8:A518)</f>
        <v>511</v>
      </c>
      <c r="B518" s="124">
        <f t="array" ref="B518">SMALL(IF(all!$A$1:$A$35000=$A$1,ROW(all!$A$1:$A$35000)),A518)</f>
        <v>14801</v>
      </c>
      <c r="C518" s="129" t="s">
        <v>401</v>
      </c>
      <c r="D518" s="124">
        <f>_xlfn.AGGREGATE(15,6,ROW(all!$A$1:$A$35000)/(all!$A$1:$A$35000=$A$1),A518)</f>
        <v>14801</v>
      </c>
      <c r="E518" s="128" t="str">
        <f t="shared" si="4"/>
        <v>#all!A14801</v>
      </c>
    </row>
    <row r="519" spans="1:5" x14ac:dyDescent="0.25">
      <c r="A519" s="127">
        <f>ROWS($A$8:A519)</f>
        <v>512</v>
      </c>
      <c r="B519" s="124">
        <f t="array" ref="B519">SMALL(IF(all!$A$1:$A$35000=$A$1,ROW(all!$A$1:$A$35000)),A519)</f>
        <v>14830</v>
      </c>
      <c r="C519" s="129" t="s">
        <v>401</v>
      </c>
      <c r="D519" s="124">
        <f>_xlfn.AGGREGATE(15,6,ROW(all!$A$1:$A$35000)/(all!$A$1:$A$35000=$A$1),A519)</f>
        <v>14830</v>
      </c>
      <c r="E519" s="128" t="str">
        <f t="shared" si="4"/>
        <v>#all!A14830</v>
      </c>
    </row>
    <row r="520" spans="1:5" x14ac:dyDescent="0.25">
      <c r="A520" s="127">
        <f>ROWS($A$8:A520)</f>
        <v>513</v>
      </c>
      <c r="B520" s="124">
        <f t="array" ref="B520">SMALL(IF(all!$A$1:$A$35000=$A$1,ROW(all!$A$1:$A$35000)),A520)</f>
        <v>14859</v>
      </c>
      <c r="C520" s="129" t="s">
        <v>401</v>
      </c>
      <c r="D520" s="124">
        <f>_xlfn.AGGREGATE(15,6,ROW(all!$A$1:$A$35000)/(all!$A$1:$A$35000=$A$1),A520)</f>
        <v>14859</v>
      </c>
      <c r="E520" s="128" t="str">
        <f t="shared" si="4"/>
        <v>#all!A14859</v>
      </c>
    </row>
    <row r="521" spans="1:5" x14ac:dyDescent="0.25">
      <c r="A521" s="127">
        <f>ROWS($A$8:A521)</f>
        <v>514</v>
      </c>
      <c r="B521" s="124">
        <f t="array" ref="B521">SMALL(IF(all!$A$1:$A$35000=$A$1,ROW(all!$A$1:$A$35000)),A521)</f>
        <v>14888</v>
      </c>
      <c r="C521" s="129" t="s">
        <v>401</v>
      </c>
      <c r="D521" s="124">
        <f>_xlfn.AGGREGATE(15,6,ROW(all!$A$1:$A$35000)/(all!$A$1:$A$35000=$A$1),A521)</f>
        <v>14888</v>
      </c>
      <c r="E521" s="128" t="str">
        <f t="shared" ref="E521:E775" si="5">HYPERLINK("#all!A"&amp;D521)</f>
        <v>#all!A14888</v>
      </c>
    </row>
    <row r="522" spans="1:5" x14ac:dyDescent="0.25">
      <c r="A522" s="127">
        <f>ROWS($A$8:A522)</f>
        <v>515</v>
      </c>
      <c r="B522" s="124">
        <f t="array" ref="B522">SMALL(IF(all!$A$1:$A$35000=$A$1,ROW(all!$A$1:$A$35000)),A522)</f>
        <v>14917</v>
      </c>
      <c r="C522" s="129" t="s">
        <v>401</v>
      </c>
      <c r="D522" s="124">
        <f>_xlfn.AGGREGATE(15,6,ROW(all!$A$1:$A$35000)/(all!$A$1:$A$35000=$A$1),A522)</f>
        <v>14917</v>
      </c>
      <c r="E522" s="128" t="str">
        <f t="shared" si="5"/>
        <v>#all!A14917</v>
      </c>
    </row>
    <row r="523" spans="1:5" x14ac:dyDescent="0.25">
      <c r="A523" s="127">
        <f>ROWS($A$8:A523)</f>
        <v>516</v>
      </c>
      <c r="B523" s="124">
        <f t="array" ref="B523">SMALL(IF(all!$A$1:$A$35000=$A$1,ROW(all!$A$1:$A$35000)),A523)</f>
        <v>14946</v>
      </c>
      <c r="C523" s="129" t="s">
        <v>401</v>
      </c>
      <c r="D523" s="124">
        <f>_xlfn.AGGREGATE(15,6,ROW(all!$A$1:$A$35000)/(all!$A$1:$A$35000=$A$1),A523)</f>
        <v>14946</v>
      </c>
      <c r="E523" s="128" t="str">
        <f t="shared" si="5"/>
        <v>#all!A14946</v>
      </c>
    </row>
    <row r="524" spans="1:5" x14ac:dyDescent="0.25">
      <c r="A524" s="127">
        <f>ROWS($A$8:A524)</f>
        <v>517</v>
      </c>
      <c r="B524" s="124">
        <f t="array" ref="B524">SMALL(IF(all!$A$1:$A$35000=$A$1,ROW(all!$A$1:$A$35000)),A524)</f>
        <v>14975</v>
      </c>
      <c r="C524" s="129" t="s">
        <v>401</v>
      </c>
      <c r="D524" s="124">
        <f>_xlfn.AGGREGATE(15,6,ROW(all!$A$1:$A$35000)/(all!$A$1:$A$35000=$A$1),A524)</f>
        <v>14975</v>
      </c>
      <c r="E524" s="128" t="str">
        <f t="shared" si="5"/>
        <v>#all!A14975</v>
      </c>
    </row>
    <row r="525" spans="1:5" x14ac:dyDescent="0.25">
      <c r="A525" s="127">
        <f>ROWS($A$8:A525)</f>
        <v>518</v>
      </c>
      <c r="B525" s="124">
        <f t="array" ref="B525">SMALL(IF(all!$A$1:$A$35000=$A$1,ROW(all!$A$1:$A$35000)),A525)</f>
        <v>15004</v>
      </c>
      <c r="C525" s="129" t="s">
        <v>401</v>
      </c>
      <c r="D525" s="124">
        <f>_xlfn.AGGREGATE(15,6,ROW(all!$A$1:$A$35000)/(all!$A$1:$A$35000=$A$1),A525)</f>
        <v>15004</v>
      </c>
      <c r="E525" s="128" t="str">
        <f t="shared" si="5"/>
        <v>#all!A15004</v>
      </c>
    </row>
    <row r="526" spans="1:5" x14ac:dyDescent="0.25">
      <c r="A526" s="127">
        <f>ROWS($A$8:A526)</f>
        <v>519</v>
      </c>
      <c r="B526" s="124">
        <f t="array" ref="B526">SMALL(IF(all!$A$1:$A$35000=$A$1,ROW(all!$A$1:$A$35000)),A526)</f>
        <v>15033</v>
      </c>
      <c r="C526" s="129" t="s">
        <v>401</v>
      </c>
      <c r="D526" s="124">
        <f>_xlfn.AGGREGATE(15,6,ROW(all!$A$1:$A$35000)/(all!$A$1:$A$35000=$A$1),A526)</f>
        <v>15033</v>
      </c>
      <c r="E526" s="128" t="str">
        <f t="shared" si="5"/>
        <v>#all!A15033</v>
      </c>
    </row>
    <row r="527" spans="1:5" x14ac:dyDescent="0.25">
      <c r="A527" s="127">
        <f>ROWS($A$8:A527)</f>
        <v>520</v>
      </c>
      <c r="B527" s="124">
        <f t="array" ref="B527">SMALL(IF(all!$A$1:$A$35000=$A$1,ROW(all!$A$1:$A$35000)),A527)</f>
        <v>15062</v>
      </c>
      <c r="C527" s="129" t="s">
        <v>401</v>
      </c>
      <c r="D527" s="124">
        <f>_xlfn.AGGREGATE(15,6,ROW(all!$A$1:$A$35000)/(all!$A$1:$A$35000=$A$1),A527)</f>
        <v>15062</v>
      </c>
      <c r="E527" s="128" t="str">
        <f t="shared" si="5"/>
        <v>#all!A15062</v>
      </c>
    </row>
    <row r="528" spans="1:5" x14ac:dyDescent="0.25">
      <c r="A528" s="127">
        <f>ROWS($A$8:A528)</f>
        <v>521</v>
      </c>
      <c r="B528" s="124">
        <f t="array" ref="B528">SMALL(IF(all!$A$1:$A$35000=$A$1,ROW(all!$A$1:$A$35000)),A528)</f>
        <v>15091</v>
      </c>
      <c r="C528" s="129" t="s">
        <v>401</v>
      </c>
      <c r="D528" s="124">
        <f>_xlfn.AGGREGATE(15,6,ROW(all!$A$1:$A$35000)/(all!$A$1:$A$35000=$A$1),A528)</f>
        <v>15091</v>
      </c>
      <c r="E528" s="128" t="str">
        <f t="shared" si="5"/>
        <v>#all!A15091</v>
      </c>
    </row>
    <row r="529" spans="1:5" x14ac:dyDescent="0.25">
      <c r="A529" s="127">
        <f>ROWS($A$8:A529)</f>
        <v>522</v>
      </c>
      <c r="B529" s="124">
        <f t="array" ref="B529">SMALL(IF(all!$A$1:$A$35000=$A$1,ROW(all!$A$1:$A$35000)),A529)</f>
        <v>15120</v>
      </c>
      <c r="C529" s="129" t="s">
        <v>401</v>
      </c>
      <c r="D529" s="124">
        <f>_xlfn.AGGREGATE(15,6,ROW(all!$A$1:$A$35000)/(all!$A$1:$A$35000=$A$1),A529)</f>
        <v>15120</v>
      </c>
      <c r="E529" s="128" t="str">
        <f t="shared" si="5"/>
        <v>#all!A15120</v>
      </c>
    </row>
    <row r="530" spans="1:5" x14ac:dyDescent="0.25">
      <c r="A530" s="127">
        <f>ROWS($A$8:A530)</f>
        <v>523</v>
      </c>
      <c r="B530" s="124">
        <f t="array" ref="B530">SMALL(IF(all!$A$1:$A$35000=$A$1,ROW(all!$A$1:$A$35000)),A530)</f>
        <v>15153</v>
      </c>
      <c r="C530" s="129" t="s">
        <v>401</v>
      </c>
      <c r="D530" s="124">
        <f>_xlfn.AGGREGATE(15,6,ROW(all!$A$1:$A$35000)/(all!$A$1:$A$35000=$A$1),A530)</f>
        <v>15153</v>
      </c>
      <c r="E530" s="128" t="str">
        <f t="shared" si="5"/>
        <v>#all!A15153</v>
      </c>
    </row>
    <row r="531" spans="1:5" x14ac:dyDescent="0.25">
      <c r="A531" s="127">
        <f>ROWS($A$8:A531)</f>
        <v>524</v>
      </c>
      <c r="B531" s="124">
        <f t="array" ref="B531">SMALL(IF(all!$A$1:$A$35000=$A$1,ROW(all!$A$1:$A$35000)),A531)</f>
        <v>15182</v>
      </c>
      <c r="C531" s="129" t="s">
        <v>401</v>
      </c>
      <c r="D531" s="124">
        <f>_xlfn.AGGREGATE(15,6,ROW(all!$A$1:$A$35000)/(all!$A$1:$A$35000=$A$1),A531)</f>
        <v>15182</v>
      </c>
      <c r="E531" s="128" t="str">
        <f t="shared" si="5"/>
        <v>#all!A15182</v>
      </c>
    </row>
    <row r="532" spans="1:5" x14ac:dyDescent="0.25">
      <c r="A532" s="127">
        <f>ROWS($A$8:A532)</f>
        <v>525</v>
      </c>
      <c r="B532" s="124">
        <f t="array" ref="B532">SMALL(IF(all!$A$1:$A$35000=$A$1,ROW(all!$A$1:$A$35000)),A532)</f>
        <v>15215</v>
      </c>
      <c r="C532" s="129" t="s">
        <v>401</v>
      </c>
      <c r="D532" s="124">
        <f>_xlfn.AGGREGATE(15,6,ROW(all!$A$1:$A$35000)/(all!$A$1:$A$35000=$A$1),A532)</f>
        <v>15215</v>
      </c>
      <c r="E532" s="128" t="str">
        <f t="shared" si="5"/>
        <v>#all!A15215</v>
      </c>
    </row>
    <row r="533" spans="1:5" x14ac:dyDescent="0.25">
      <c r="A533" s="127">
        <f>ROWS($A$8:A533)</f>
        <v>526</v>
      </c>
      <c r="B533" s="124">
        <f t="array" ref="B533">SMALL(IF(all!$A$1:$A$35000=$A$1,ROW(all!$A$1:$A$35000)),A533)</f>
        <v>15270</v>
      </c>
      <c r="C533" s="129" t="s">
        <v>401</v>
      </c>
      <c r="D533" s="124">
        <f>_xlfn.AGGREGATE(15,6,ROW(all!$A$1:$A$35000)/(all!$A$1:$A$35000=$A$1),A533)</f>
        <v>15270</v>
      </c>
      <c r="E533" s="128" t="str">
        <f t="shared" si="5"/>
        <v>#all!A15270</v>
      </c>
    </row>
    <row r="534" spans="1:5" x14ac:dyDescent="0.25">
      <c r="A534" s="127">
        <f>ROWS($A$8:A534)</f>
        <v>527</v>
      </c>
      <c r="B534" s="124">
        <f t="array" ref="B534">SMALL(IF(all!$A$1:$A$35000=$A$1,ROW(all!$A$1:$A$35000)),A534)</f>
        <v>15288</v>
      </c>
      <c r="C534" s="129" t="s">
        <v>401</v>
      </c>
      <c r="D534" s="124">
        <f>_xlfn.AGGREGATE(15,6,ROW(all!$A$1:$A$35000)/(all!$A$1:$A$35000=$A$1),A534)</f>
        <v>15288</v>
      </c>
      <c r="E534" s="128" t="str">
        <f t="shared" si="5"/>
        <v>#all!A15288</v>
      </c>
    </row>
    <row r="535" spans="1:5" x14ac:dyDescent="0.25">
      <c r="A535" s="127">
        <f>ROWS($A$8:A535)</f>
        <v>528</v>
      </c>
      <c r="B535" s="124">
        <f t="array" ref="B535">SMALL(IF(all!$A$1:$A$35000=$A$1,ROW(all!$A$1:$A$35000)),A535)</f>
        <v>15303</v>
      </c>
      <c r="C535" s="129" t="s">
        <v>401</v>
      </c>
      <c r="D535" s="124">
        <f>_xlfn.AGGREGATE(15,6,ROW(all!$A$1:$A$35000)/(all!$A$1:$A$35000=$A$1),A535)</f>
        <v>15303</v>
      </c>
      <c r="E535" s="128" t="str">
        <f t="shared" si="5"/>
        <v>#all!A15303</v>
      </c>
    </row>
    <row r="536" spans="1:5" x14ac:dyDescent="0.25">
      <c r="A536" s="127">
        <f>ROWS($A$8:A536)</f>
        <v>529</v>
      </c>
      <c r="B536" s="124">
        <f t="array" ref="B536">SMALL(IF(all!$A$1:$A$35000=$A$1,ROW(all!$A$1:$A$35000)),A536)</f>
        <v>15321</v>
      </c>
      <c r="C536" s="129" t="s">
        <v>401</v>
      </c>
      <c r="D536" s="124">
        <f>_xlfn.AGGREGATE(15,6,ROW(all!$A$1:$A$35000)/(all!$A$1:$A$35000=$A$1),A536)</f>
        <v>15321</v>
      </c>
      <c r="E536" s="128" t="str">
        <f t="shared" si="5"/>
        <v>#all!A15321</v>
      </c>
    </row>
    <row r="537" spans="1:5" x14ac:dyDescent="0.25">
      <c r="A537" s="127">
        <f>ROWS($A$8:A537)</f>
        <v>530</v>
      </c>
      <c r="B537" s="124">
        <f t="array" ref="B537">SMALL(IF(all!$A$1:$A$35000=$A$1,ROW(all!$A$1:$A$35000)),A537)</f>
        <v>15339</v>
      </c>
      <c r="C537" s="129" t="s">
        <v>401</v>
      </c>
      <c r="D537" s="124">
        <f>_xlfn.AGGREGATE(15,6,ROW(all!$A$1:$A$35000)/(all!$A$1:$A$35000=$A$1),A537)</f>
        <v>15339</v>
      </c>
      <c r="E537" s="128" t="str">
        <f t="shared" si="5"/>
        <v>#all!A15339</v>
      </c>
    </row>
    <row r="538" spans="1:5" x14ac:dyDescent="0.25">
      <c r="A538" s="127">
        <f>ROWS($A$8:A538)</f>
        <v>531</v>
      </c>
      <c r="B538" s="124">
        <f t="array" ref="B538">SMALL(IF(all!$A$1:$A$35000=$A$1,ROW(all!$A$1:$A$35000)),A538)</f>
        <v>15357</v>
      </c>
      <c r="C538" s="129" t="s">
        <v>401</v>
      </c>
      <c r="D538" s="124">
        <f>_xlfn.AGGREGATE(15,6,ROW(all!$A$1:$A$35000)/(all!$A$1:$A$35000=$A$1),A538)</f>
        <v>15357</v>
      </c>
      <c r="E538" s="128" t="str">
        <f t="shared" si="5"/>
        <v>#all!A15357</v>
      </c>
    </row>
    <row r="539" spans="1:5" x14ac:dyDescent="0.25">
      <c r="A539" s="127">
        <f>ROWS($A$8:A539)</f>
        <v>532</v>
      </c>
      <c r="B539" s="124">
        <f t="array" ref="B539">SMALL(IF(all!$A$1:$A$35000=$A$1,ROW(all!$A$1:$A$35000)),A539)</f>
        <v>15408</v>
      </c>
      <c r="C539" s="129" t="s">
        <v>401</v>
      </c>
      <c r="D539" s="124">
        <f>_xlfn.AGGREGATE(15,6,ROW(all!$A$1:$A$35000)/(all!$A$1:$A$35000=$A$1),A539)</f>
        <v>15408</v>
      </c>
      <c r="E539" s="128" t="str">
        <f t="shared" si="5"/>
        <v>#all!A15408</v>
      </c>
    </row>
    <row r="540" spans="1:5" x14ac:dyDescent="0.25">
      <c r="A540" s="127">
        <f>ROWS($A$8:A540)</f>
        <v>533</v>
      </c>
      <c r="B540" s="124">
        <f t="array" ref="B540">SMALL(IF(all!$A$1:$A$35000=$A$1,ROW(all!$A$1:$A$35000)),A540)</f>
        <v>15437</v>
      </c>
      <c r="C540" s="129" t="s">
        <v>401</v>
      </c>
      <c r="D540" s="124">
        <f>_xlfn.AGGREGATE(15,6,ROW(all!$A$1:$A$35000)/(all!$A$1:$A$35000=$A$1),A540)</f>
        <v>15437</v>
      </c>
      <c r="E540" s="128" t="str">
        <f t="shared" si="5"/>
        <v>#all!A15437</v>
      </c>
    </row>
    <row r="541" spans="1:5" x14ac:dyDescent="0.25">
      <c r="A541" s="127">
        <f>ROWS($A$8:A541)</f>
        <v>534</v>
      </c>
      <c r="B541" s="124">
        <f t="array" ref="B541">SMALL(IF(all!$A$1:$A$35000=$A$1,ROW(all!$A$1:$A$35000)),A541)</f>
        <v>15466</v>
      </c>
      <c r="C541" s="129" t="s">
        <v>401</v>
      </c>
      <c r="D541" s="124">
        <f>_xlfn.AGGREGATE(15,6,ROW(all!$A$1:$A$35000)/(all!$A$1:$A$35000=$A$1),A541)</f>
        <v>15466</v>
      </c>
      <c r="E541" s="128" t="str">
        <f t="shared" si="5"/>
        <v>#all!A15466</v>
      </c>
    </row>
    <row r="542" spans="1:5" x14ac:dyDescent="0.25">
      <c r="A542" s="127">
        <f>ROWS($A$8:A542)</f>
        <v>535</v>
      </c>
      <c r="B542" s="124">
        <f t="array" ref="B542">SMALL(IF(all!$A$1:$A$35000=$A$1,ROW(all!$A$1:$A$35000)),A542)</f>
        <v>15495</v>
      </c>
      <c r="C542" s="129" t="s">
        <v>401</v>
      </c>
      <c r="D542" s="124">
        <f>_xlfn.AGGREGATE(15,6,ROW(all!$A$1:$A$35000)/(all!$A$1:$A$35000=$A$1),A542)</f>
        <v>15495</v>
      </c>
      <c r="E542" s="128" t="str">
        <f t="shared" si="5"/>
        <v>#all!A15495</v>
      </c>
    </row>
    <row r="543" spans="1:5" x14ac:dyDescent="0.25">
      <c r="A543" s="127">
        <f>ROWS($A$8:A543)</f>
        <v>536</v>
      </c>
      <c r="B543" s="124">
        <f t="array" ref="B543">SMALL(IF(all!$A$1:$A$35000=$A$1,ROW(all!$A$1:$A$35000)),A543)</f>
        <v>15524</v>
      </c>
      <c r="C543" s="129" t="s">
        <v>401</v>
      </c>
      <c r="D543" s="124">
        <f>_xlfn.AGGREGATE(15,6,ROW(all!$A$1:$A$35000)/(all!$A$1:$A$35000=$A$1),A543)</f>
        <v>15524</v>
      </c>
      <c r="E543" s="128" t="str">
        <f t="shared" si="5"/>
        <v>#all!A15524</v>
      </c>
    </row>
    <row r="544" spans="1:5" x14ac:dyDescent="0.25">
      <c r="A544" s="127">
        <f>ROWS($A$8:A544)</f>
        <v>537</v>
      </c>
      <c r="B544" s="124">
        <f t="array" ref="B544">SMALL(IF(all!$A$1:$A$35000=$A$1,ROW(all!$A$1:$A$35000)),A544)</f>
        <v>15553</v>
      </c>
      <c r="C544" s="129" t="s">
        <v>401</v>
      </c>
      <c r="D544" s="124">
        <f>_xlfn.AGGREGATE(15,6,ROW(all!$A$1:$A$35000)/(all!$A$1:$A$35000=$A$1),A544)</f>
        <v>15553</v>
      </c>
      <c r="E544" s="128" t="str">
        <f t="shared" si="5"/>
        <v>#all!A15553</v>
      </c>
    </row>
    <row r="545" spans="1:5" x14ac:dyDescent="0.25">
      <c r="A545" s="127">
        <f>ROWS($A$8:A545)</f>
        <v>538</v>
      </c>
      <c r="B545" s="124">
        <f t="array" ref="B545">SMALL(IF(all!$A$1:$A$35000=$A$1,ROW(all!$A$1:$A$35000)),A545)</f>
        <v>15582</v>
      </c>
      <c r="C545" s="129" t="s">
        <v>401</v>
      </c>
      <c r="D545" s="124">
        <f>_xlfn.AGGREGATE(15,6,ROW(all!$A$1:$A$35000)/(all!$A$1:$A$35000=$A$1),A545)</f>
        <v>15582</v>
      </c>
      <c r="E545" s="128" t="str">
        <f t="shared" si="5"/>
        <v>#all!A15582</v>
      </c>
    </row>
    <row r="546" spans="1:5" x14ac:dyDescent="0.25">
      <c r="A546" s="127">
        <f>ROWS($A$8:A546)</f>
        <v>539</v>
      </c>
      <c r="B546" s="124">
        <f t="array" ref="B546">SMALL(IF(all!$A$1:$A$35000=$A$1,ROW(all!$A$1:$A$35000)),A546)</f>
        <v>15611</v>
      </c>
      <c r="C546" s="129" t="s">
        <v>401</v>
      </c>
      <c r="D546" s="124">
        <f>_xlfn.AGGREGATE(15,6,ROW(all!$A$1:$A$35000)/(all!$A$1:$A$35000=$A$1),A546)</f>
        <v>15611</v>
      </c>
      <c r="E546" s="128" t="str">
        <f t="shared" si="5"/>
        <v>#all!A15611</v>
      </c>
    </row>
    <row r="547" spans="1:5" x14ac:dyDescent="0.25">
      <c r="A547" s="127">
        <f>ROWS($A$8:A547)</f>
        <v>540</v>
      </c>
      <c r="B547" s="124">
        <f t="array" ref="B547">SMALL(IF(all!$A$1:$A$35000=$A$1,ROW(all!$A$1:$A$35000)),A547)</f>
        <v>15640</v>
      </c>
      <c r="C547" s="129" t="s">
        <v>401</v>
      </c>
      <c r="D547" s="124">
        <f>_xlfn.AGGREGATE(15,6,ROW(all!$A$1:$A$35000)/(all!$A$1:$A$35000=$A$1),A547)</f>
        <v>15640</v>
      </c>
      <c r="E547" s="128" t="str">
        <f t="shared" si="5"/>
        <v>#all!A15640</v>
      </c>
    </row>
    <row r="548" spans="1:5" x14ac:dyDescent="0.25">
      <c r="A548" s="127">
        <f>ROWS($A$8:A548)</f>
        <v>541</v>
      </c>
      <c r="B548" s="124">
        <f t="array" ref="B548">SMALL(IF(all!$A$1:$A$35000=$A$1,ROW(all!$A$1:$A$35000)),A548)</f>
        <v>15669</v>
      </c>
      <c r="C548" s="129" t="s">
        <v>401</v>
      </c>
      <c r="D548" s="124">
        <f>_xlfn.AGGREGATE(15,6,ROW(all!$A$1:$A$35000)/(all!$A$1:$A$35000=$A$1),A548)</f>
        <v>15669</v>
      </c>
      <c r="E548" s="128" t="str">
        <f t="shared" si="5"/>
        <v>#all!A15669</v>
      </c>
    </row>
    <row r="549" spans="1:5" x14ac:dyDescent="0.25">
      <c r="A549" s="127">
        <f>ROWS($A$8:A549)</f>
        <v>542</v>
      </c>
      <c r="B549" s="124">
        <f t="array" ref="B549">SMALL(IF(all!$A$1:$A$35000=$A$1,ROW(all!$A$1:$A$35000)),A549)</f>
        <v>15698</v>
      </c>
      <c r="C549" s="129" t="s">
        <v>401</v>
      </c>
      <c r="D549" s="124">
        <f>_xlfn.AGGREGATE(15,6,ROW(all!$A$1:$A$35000)/(all!$A$1:$A$35000=$A$1),A549)</f>
        <v>15698</v>
      </c>
      <c r="E549" s="128" t="str">
        <f t="shared" si="5"/>
        <v>#all!A15698</v>
      </c>
    </row>
    <row r="550" spans="1:5" x14ac:dyDescent="0.25">
      <c r="A550" s="127">
        <f>ROWS($A$8:A550)</f>
        <v>543</v>
      </c>
      <c r="B550" s="124">
        <f t="array" ref="B550">SMALL(IF(all!$A$1:$A$35000=$A$1,ROW(all!$A$1:$A$35000)),A550)</f>
        <v>15727</v>
      </c>
      <c r="C550" s="129" t="s">
        <v>401</v>
      </c>
      <c r="D550" s="124">
        <f>_xlfn.AGGREGATE(15,6,ROW(all!$A$1:$A$35000)/(all!$A$1:$A$35000=$A$1),A550)</f>
        <v>15727</v>
      </c>
      <c r="E550" s="128" t="str">
        <f t="shared" si="5"/>
        <v>#all!A15727</v>
      </c>
    </row>
    <row r="551" spans="1:5" x14ac:dyDescent="0.25">
      <c r="A551" s="127">
        <f>ROWS($A$8:A551)</f>
        <v>544</v>
      </c>
      <c r="B551" s="124">
        <f t="array" ref="B551">SMALL(IF(all!$A$1:$A$35000=$A$1,ROW(all!$A$1:$A$35000)),A551)</f>
        <v>15760</v>
      </c>
      <c r="C551" s="129" t="s">
        <v>401</v>
      </c>
      <c r="D551" s="124">
        <f>_xlfn.AGGREGATE(15,6,ROW(all!$A$1:$A$35000)/(all!$A$1:$A$35000=$A$1),A551)</f>
        <v>15760</v>
      </c>
      <c r="E551" s="128" t="str">
        <f t="shared" si="5"/>
        <v>#all!A15760</v>
      </c>
    </row>
    <row r="552" spans="1:5" x14ac:dyDescent="0.25">
      <c r="A552" s="127">
        <f>ROWS($A$8:A552)</f>
        <v>545</v>
      </c>
      <c r="B552" s="124">
        <f t="array" ref="B552">SMALL(IF(all!$A$1:$A$35000=$A$1,ROW(all!$A$1:$A$35000)),A552)</f>
        <v>15789</v>
      </c>
      <c r="C552" s="129" t="s">
        <v>401</v>
      </c>
      <c r="D552" s="124">
        <f>_xlfn.AGGREGATE(15,6,ROW(all!$A$1:$A$35000)/(all!$A$1:$A$35000=$A$1),A552)</f>
        <v>15789</v>
      </c>
      <c r="E552" s="128" t="str">
        <f t="shared" si="5"/>
        <v>#all!A15789</v>
      </c>
    </row>
    <row r="553" spans="1:5" x14ac:dyDescent="0.25">
      <c r="A553" s="127">
        <f>ROWS($A$8:A553)</f>
        <v>546</v>
      </c>
      <c r="B553" s="124">
        <f t="array" ref="B553">SMALL(IF(all!$A$1:$A$35000=$A$1,ROW(all!$A$1:$A$35000)),A553)</f>
        <v>15822</v>
      </c>
      <c r="C553" s="129" t="s">
        <v>401</v>
      </c>
      <c r="D553" s="124">
        <f>_xlfn.AGGREGATE(15,6,ROW(all!$A$1:$A$35000)/(all!$A$1:$A$35000=$A$1),A553)</f>
        <v>15822</v>
      </c>
      <c r="E553" s="128" t="str">
        <f t="shared" si="5"/>
        <v>#all!A15822</v>
      </c>
    </row>
    <row r="554" spans="1:5" x14ac:dyDescent="0.25">
      <c r="A554" s="127">
        <f>ROWS($A$8:A554)</f>
        <v>547</v>
      </c>
      <c r="B554" s="124">
        <f t="array" ref="B554">SMALL(IF(all!$A$1:$A$35000=$A$1,ROW(all!$A$1:$A$35000)),A554)</f>
        <v>15877</v>
      </c>
      <c r="C554" s="129" t="s">
        <v>401</v>
      </c>
      <c r="D554" s="124">
        <f>_xlfn.AGGREGATE(15,6,ROW(all!$A$1:$A$35000)/(all!$A$1:$A$35000=$A$1),A554)</f>
        <v>15877</v>
      </c>
      <c r="E554" s="128" t="str">
        <f t="shared" si="5"/>
        <v>#all!A15877</v>
      </c>
    </row>
    <row r="555" spans="1:5" x14ac:dyDescent="0.25">
      <c r="A555" s="127">
        <f>ROWS($A$8:A555)</f>
        <v>548</v>
      </c>
      <c r="B555" s="124">
        <f t="array" ref="B555">SMALL(IF(all!$A$1:$A$35000=$A$1,ROW(all!$A$1:$A$35000)),A555)</f>
        <v>15895</v>
      </c>
      <c r="C555" s="129" t="s">
        <v>401</v>
      </c>
      <c r="D555" s="124">
        <f>_xlfn.AGGREGATE(15,6,ROW(all!$A$1:$A$35000)/(all!$A$1:$A$35000=$A$1),A555)</f>
        <v>15895</v>
      </c>
      <c r="E555" s="128" t="str">
        <f t="shared" si="5"/>
        <v>#all!A15895</v>
      </c>
    </row>
    <row r="556" spans="1:5" x14ac:dyDescent="0.25">
      <c r="A556" s="127">
        <f>ROWS($A$8:A556)</f>
        <v>549</v>
      </c>
      <c r="B556" s="124">
        <f t="array" ref="B556">SMALL(IF(all!$A$1:$A$35000=$A$1,ROW(all!$A$1:$A$35000)),A556)</f>
        <v>15910</v>
      </c>
      <c r="C556" s="129" t="s">
        <v>401</v>
      </c>
      <c r="D556" s="124">
        <f>_xlfn.AGGREGATE(15,6,ROW(all!$A$1:$A$35000)/(all!$A$1:$A$35000=$A$1),A556)</f>
        <v>15910</v>
      </c>
      <c r="E556" s="128" t="str">
        <f t="shared" si="5"/>
        <v>#all!A15910</v>
      </c>
    </row>
    <row r="557" spans="1:5" x14ac:dyDescent="0.25">
      <c r="A557" s="127">
        <f>ROWS($A$8:A557)</f>
        <v>550</v>
      </c>
      <c r="B557" s="124">
        <f t="array" ref="B557">SMALL(IF(all!$A$1:$A$35000=$A$1,ROW(all!$A$1:$A$35000)),A557)</f>
        <v>15928</v>
      </c>
      <c r="C557" s="129" t="s">
        <v>401</v>
      </c>
      <c r="D557" s="124">
        <f>_xlfn.AGGREGATE(15,6,ROW(all!$A$1:$A$35000)/(all!$A$1:$A$35000=$A$1),A557)</f>
        <v>15928</v>
      </c>
      <c r="E557" s="128" t="str">
        <f t="shared" si="5"/>
        <v>#all!A15928</v>
      </c>
    </row>
    <row r="558" spans="1:5" x14ac:dyDescent="0.25">
      <c r="A558" s="127">
        <f>ROWS($A$8:A558)</f>
        <v>551</v>
      </c>
      <c r="B558" s="124">
        <f t="array" ref="B558">SMALL(IF(all!$A$1:$A$35000=$A$1,ROW(all!$A$1:$A$35000)),A558)</f>
        <v>15946</v>
      </c>
      <c r="C558" s="129" t="s">
        <v>401</v>
      </c>
      <c r="D558" s="124">
        <f>_xlfn.AGGREGATE(15,6,ROW(all!$A$1:$A$35000)/(all!$A$1:$A$35000=$A$1),A558)</f>
        <v>15946</v>
      </c>
      <c r="E558" s="128" t="str">
        <f t="shared" si="5"/>
        <v>#all!A15946</v>
      </c>
    </row>
    <row r="559" spans="1:5" x14ac:dyDescent="0.25">
      <c r="A559" s="127">
        <f>ROWS($A$8:A559)</f>
        <v>552</v>
      </c>
      <c r="B559" s="124">
        <f t="array" ref="B559">SMALL(IF(all!$A$1:$A$35000=$A$1,ROW(all!$A$1:$A$35000)),A559)</f>
        <v>15964</v>
      </c>
      <c r="C559" s="129" t="s">
        <v>401</v>
      </c>
      <c r="D559" s="124">
        <f>_xlfn.AGGREGATE(15,6,ROW(all!$A$1:$A$35000)/(all!$A$1:$A$35000=$A$1),A559)</f>
        <v>15964</v>
      </c>
      <c r="E559" s="128" t="str">
        <f t="shared" si="5"/>
        <v>#all!A15964</v>
      </c>
    </row>
    <row r="560" spans="1:5" x14ac:dyDescent="0.25">
      <c r="A560" s="127">
        <f>ROWS($A$8:A560)</f>
        <v>553</v>
      </c>
      <c r="B560" s="124">
        <f t="array" ref="B560">SMALL(IF(all!$A$1:$A$35000=$A$1,ROW(all!$A$1:$A$35000)),A560)</f>
        <v>16017</v>
      </c>
      <c r="C560" s="129" t="s">
        <v>401</v>
      </c>
      <c r="D560" s="124">
        <f>_xlfn.AGGREGATE(15,6,ROW(all!$A$1:$A$35000)/(all!$A$1:$A$35000=$A$1),A560)</f>
        <v>16017</v>
      </c>
      <c r="E560" s="128" t="str">
        <f t="shared" si="5"/>
        <v>#all!A16017</v>
      </c>
    </row>
    <row r="561" spans="1:5" x14ac:dyDescent="0.25">
      <c r="A561" s="127">
        <f>ROWS($A$8:A561)</f>
        <v>554</v>
      </c>
      <c r="B561" s="124">
        <f t="array" ref="B561">SMALL(IF(all!$A$1:$A$35000=$A$1,ROW(all!$A$1:$A$35000)),A561)</f>
        <v>16046</v>
      </c>
      <c r="C561" s="129" t="s">
        <v>401</v>
      </c>
      <c r="D561" s="124">
        <f>_xlfn.AGGREGATE(15,6,ROW(all!$A$1:$A$35000)/(all!$A$1:$A$35000=$A$1),A561)</f>
        <v>16046</v>
      </c>
      <c r="E561" s="128" t="str">
        <f t="shared" si="5"/>
        <v>#all!A16046</v>
      </c>
    </row>
    <row r="562" spans="1:5" x14ac:dyDescent="0.25">
      <c r="A562" s="127">
        <f>ROWS($A$8:A562)</f>
        <v>555</v>
      </c>
      <c r="B562" s="124">
        <f t="array" ref="B562">SMALL(IF(all!$A$1:$A$35000=$A$1,ROW(all!$A$1:$A$35000)),A562)</f>
        <v>16075</v>
      </c>
      <c r="C562" s="129" t="s">
        <v>401</v>
      </c>
      <c r="D562" s="124">
        <f>_xlfn.AGGREGATE(15,6,ROW(all!$A$1:$A$35000)/(all!$A$1:$A$35000=$A$1),A562)</f>
        <v>16075</v>
      </c>
      <c r="E562" s="128" t="str">
        <f t="shared" si="5"/>
        <v>#all!A16075</v>
      </c>
    </row>
    <row r="563" spans="1:5" x14ac:dyDescent="0.25">
      <c r="A563" s="127">
        <f>ROWS($A$8:A563)</f>
        <v>556</v>
      </c>
      <c r="B563" s="124">
        <f t="array" ref="B563">SMALL(IF(all!$A$1:$A$35000=$A$1,ROW(all!$A$1:$A$35000)),A563)</f>
        <v>16104</v>
      </c>
      <c r="C563" s="129" t="s">
        <v>401</v>
      </c>
      <c r="D563" s="124">
        <f>_xlfn.AGGREGATE(15,6,ROW(all!$A$1:$A$35000)/(all!$A$1:$A$35000=$A$1),A563)</f>
        <v>16104</v>
      </c>
      <c r="E563" s="128" t="str">
        <f t="shared" si="5"/>
        <v>#all!A16104</v>
      </c>
    </row>
    <row r="564" spans="1:5" x14ac:dyDescent="0.25">
      <c r="A564" s="127">
        <f>ROWS($A$8:A564)</f>
        <v>557</v>
      </c>
      <c r="B564" s="124">
        <f t="array" ref="B564">SMALL(IF(all!$A$1:$A$35000=$A$1,ROW(all!$A$1:$A$35000)),A564)</f>
        <v>16133</v>
      </c>
      <c r="C564" s="129" t="s">
        <v>401</v>
      </c>
      <c r="D564" s="124">
        <f>_xlfn.AGGREGATE(15,6,ROW(all!$A$1:$A$35000)/(all!$A$1:$A$35000=$A$1),A564)</f>
        <v>16133</v>
      </c>
      <c r="E564" s="128" t="str">
        <f t="shared" si="5"/>
        <v>#all!A16133</v>
      </c>
    </row>
    <row r="565" spans="1:5" x14ac:dyDescent="0.25">
      <c r="A565" s="127">
        <f>ROWS($A$8:A565)</f>
        <v>558</v>
      </c>
      <c r="B565" s="124">
        <f t="array" ref="B565">SMALL(IF(all!$A$1:$A$35000=$A$1,ROW(all!$A$1:$A$35000)),A565)</f>
        <v>16162</v>
      </c>
      <c r="C565" s="129" t="s">
        <v>401</v>
      </c>
      <c r="D565" s="124">
        <f>_xlfn.AGGREGATE(15,6,ROW(all!$A$1:$A$35000)/(all!$A$1:$A$35000=$A$1),A565)</f>
        <v>16162</v>
      </c>
      <c r="E565" s="128" t="str">
        <f t="shared" si="5"/>
        <v>#all!A16162</v>
      </c>
    </row>
    <row r="566" spans="1:5" x14ac:dyDescent="0.25">
      <c r="A566" s="127">
        <f>ROWS($A$8:A566)</f>
        <v>559</v>
      </c>
      <c r="B566" s="124">
        <f t="array" ref="B566">SMALL(IF(all!$A$1:$A$35000=$A$1,ROW(all!$A$1:$A$35000)),A566)</f>
        <v>16191</v>
      </c>
      <c r="C566" s="129" t="s">
        <v>401</v>
      </c>
      <c r="D566" s="124">
        <f>_xlfn.AGGREGATE(15,6,ROW(all!$A$1:$A$35000)/(all!$A$1:$A$35000=$A$1),A566)</f>
        <v>16191</v>
      </c>
      <c r="E566" s="128" t="str">
        <f t="shared" si="5"/>
        <v>#all!A16191</v>
      </c>
    </row>
    <row r="567" spans="1:5" x14ac:dyDescent="0.25">
      <c r="A567" s="127">
        <f>ROWS($A$8:A567)</f>
        <v>560</v>
      </c>
      <c r="B567" s="124">
        <f t="array" ref="B567">SMALL(IF(all!$A$1:$A$35000=$A$1,ROW(all!$A$1:$A$35000)),A567)</f>
        <v>16220</v>
      </c>
      <c r="C567" s="129" t="s">
        <v>401</v>
      </c>
      <c r="D567" s="124">
        <f>_xlfn.AGGREGATE(15,6,ROW(all!$A$1:$A$35000)/(all!$A$1:$A$35000=$A$1),A567)</f>
        <v>16220</v>
      </c>
      <c r="E567" s="128" t="str">
        <f t="shared" si="5"/>
        <v>#all!A16220</v>
      </c>
    </row>
    <row r="568" spans="1:5" x14ac:dyDescent="0.25">
      <c r="A568" s="127">
        <f>ROWS($A$8:A568)</f>
        <v>561</v>
      </c>
      <c r="B568" s="124">
        <f t="array" ref="B568">SMALL(IF(all!$A$1:$A$35000=$A$1,ROW(all!$A$1:$A$35000)),A568)</f>
        <v>16249</v>
      </c>
      <c r="C568" s="129" t="s">
        <v>401</v>
      </c>
      <c r="D568" s="124">
        <f>_xlfn.AGGREGATE(15,6,ROW(all!$A$1:$A$35000)/(all!$A$1:$A$35000=$A$1),A568)</f>
        <v>16249</v>
      </c>
      <c r="E568" s="128" t="str">
        <f t="shared" si="5"/>
        <v>#all!A16249</v>
      </c>
    </row>
    <row r="569" spans="1:5" x14ac:dyDescent="0.25">
      <c r="A569" s="127">
        <f>ROWS($A$8:A569)</f>
        <v>562</v>
      </c>
      <c r="B569" s="124">
        <f t="array" ref="B569">SMALL(IF(all!$A$1:$A$35000=$A$1,ROW(all!$A$1:$A$35000)),A569)</f>
        <v>16278</v>
      </c>
      <c r="C569" s="129" t="s">
        <v>401</v>
      </c>
      <c r="D569" s="124">
        <f>_xlfn.AGGREGATE(15,6,ROW(all!$A$1:$A$35000)/(all!$A$1:$A$35000=$A$1),A569)</f>
        <v>16278</v>
      </c>
      <c r="E569" s="128" t="str">
        <f t="shared" si="5"/>
        <v>#all!A16278</v>
      </c>
    </row>
    <row r="570" spans="1:5" x14ac:dyDescent="0.25">
      <c r="A570" s="127">
        <f>ROWS($A$8:A570)</f>
        <v>563</v>
      </c>
      <c r="B570" s="124">
        <f t="array" ref="B570">SMALL(IF(all!$A$1:$A$35000=$A$1,ROW(all!$A$1:$A$35000)),A570)</f>
        <v>16307</v>
      </c>
      <c r="C570" s="129" t="s">
        <v>401</v>
      </c>
      <c r="D570" s="124">
        <f>_xlfn.AGGREGATE(15,6,ROW(all!$A$1:$A$35000)/(all!$A$1:$A$35000=$A$1),A570)</f>
        <v>16307</v>
      </c>
      <c r="E570" s="128" t="str">
        <f t="shared" si="5"/>
        <v>#all!A16307</v>
      </c>
    </row>
    <row r="571" spans="1:5" x14ac:dyDescent="0.25">
      <c r="A571" s="127">
        <f>ROWS($A$8:A571)</f>
        <v>564</v>
      </c>
      <c r="B571" s="124">
        <f t="array" ref="B571">SMALL(IF(all!$A$1:$A$35000=$A$1,ROW(all!$A$1:$A$35000)),A571)</f>
        <v>16336</v>
      </c>
      <c r="C571" s="129" t="s">
        <v>401</v>
      </c>
      <c r="D571" s="124">
        <f>_xlfn.AGGREGATE(15,6,ROW(all!$A$1:$A$35000)/(all!$A$1:$A$35000=$A$1),A571)</f>
        <v>16336</v>
      </c>
      <c r="E571" s="128" t="str">
        <f t="shared" si="5"/>
        <v>#all!A16336</v>
      </c>
    </row>
    <row r="572" spans="1:5" x14ac:dyDescent="0.25">
      <c r="A572" s="127">
        <f>ROWS($A$8:A572)</f>
        <v>565</v>
      </c>
      <c r="B572" s="124">
        <f t="array" ref="B572">SMALL(IF(all!$A$1:$A$35000=$A$1,ROW(all!$A$1:$A$35000)),A572)</f>
        <v>16369</v>
      </c>
      <c r="C572" s="129" t="s">
        <v>401</v>
      </c>
      <c r="D572" s="124">
        <f>_xlfn.AGGREGATE(15,6,ROW(all!$A$1:$A$35000)/(all!$A$1:$A$35000=$A$1),A572)</f>
        <v>16369</v>
      </c>
      <c r="E572" s="128" t="str">
        <f t="shared" si="5"/>
        <v>#all!A16369</v>
      </c>
    </row>
    <row r="573" spans="1:5" x14ac:dyDescent="0.25">
      <c r="A573" s="127">
        <f>ROWS($A$8:A573)</f>
        <v>566</v>
      </c>
      <c r="B573" s="124">
        <f t="array" ref="B573">SMALL(IF(all!$A$1:$A$35000=$A$1,ROW(all!$A$1:$A$35000)),A573)</f>
        <v>16398</v>
      </c>
      <c r="C573" s="129" t="s">
        <v>401</v>
      </c>
      <c r="D573" s="124">
        <f>_xlfn.AGGREGATE(15,6,ROW(all!$A$1:$A$35000)/(all!$A$1:$A$35000=$A$1),A573)</f>
        <v>16398</v>
      </c>
      <c r="E573" s="128" t="str">
        <f t="shared" si="5"/>
        <v>#all!A16398</v>
      </c>
    </row>
    <row r="574" spans="1:5" x14ac:dyDescent="0.25">
      <c r="A574" s="127">
        <f>ROWS($A$8:A574)</f>
        <v>567</v>
      </c>
      <c r="B574" s="124">
        <f t="array" ref="B574">SMALL(IF(all!$A$1:$A$35000=$A$1,ROW(all!$A$1:$A$35000)),A574)</f>
        <v>16431</v>
      </c>
      <c r="C574" s="129" t="s">
        <v>401</v>
      </c>
      <c r="D574" s="124">
        <f>_xlfn.AGGREGATE(15,6,ROW(all!$A$1:$A$35000)/(all!$A$1:$A$35000=$A$1),A574)</f>
        <v>16431</v>
      </c>
      <c r="E574" s="128" t="str">
        <f t="shared" si="5"/>
        <v>#all!A16431</v>
      </c>
    </row>
    <row r="575" spans="1:5" x14ac:dyDescent="0.25">
      <c r="A575" s="127">
        <f>ROWS($A$8:A575)</f>
        <v>568</v>
      </c>
      <c r="B575" s="124">
        <f t="array" ref="B575">SMALL(IF(all!$A$1:$A$35000=$A$1,ROW(all!$A$1:$A$35000)),A575)</f>
        <v>16486</v>
      </c>
      <c r="C575" s="129" t="s">
        <v>401</v>
      </c>
      <c r="D575" s="124">
        <f>_xlfn.AGGREGATE(15,6,ROW(all!$A$1:$A$35000)/(all!$A$1:$A$35000=$A$1),A575)</f>
        <v>16486</v>
      </c>
      <c r="E575" s="128" t="str">
        <f t="shared" si="5"/>
        <v>#all!A16486</v>
      </c>
    </row>
    <row r="576" spans="1:5" x14ac:dyDescent="0.25">
      <c r="A576" s="127">
        <f>ROWS($A$8:A576)</f>
        <v>569</v>
      </c>
      <c r="B576" s="124">
        <f t="array" ref="B576">SMALL(IF(all!$A$1:$A$35000=$A$1,ROW(all!$A$1:$A$35000)),A576)</f>
        <v>16504</v>
      </c>
      <c r="C576" s="129" t="s">
        <v>401</v>
      </c>
      <c r="D576" s="124">
        <f>_xlfn.AGGREGATE(15,6,ROW(all!$A$1:$A$35000)/(all!$A$1:$A$35000=$A$1),A576)</f>
        <v>16504</v>
      </c>
      <c r="E576" s="128" t="str">
        <f t="shared" si="5"/>
        <v>#all!A16504</v>
      </c>
    </row>
    <row r="577" spans="1:5" x14ac:dyDescent="0.25">
      <c r="A577" s="127">
        <f>ROWS($A$8:A577)</f>
        <v>570</v>
      </c>
      <c r="B577" s="124">
        <f t="array" ref="B577">SMALL(IF(all!$A$1:$A$35000=$A$1,ROW(all!$A$1:$A$35000)),A577)</f>
        <v>16519</v>
      </c>
      <c r="C577" s="129" t="s">
        <v>401</v>
      </c>
      <c r="D577" s="124">
        <f>_xlfn.AGGREGATE(15,6,ROW(all!$A$1:$A$35000)/(all!$A$1:$A$35000=$A$1),A577)</f>
        <v>16519</v>
      </c>
      <c r="E577" s="128" t="str">
        <f t="shared" si="5"/>
        <v>#all!A16519</v>
      </c>
    </row>
    <row r="578" spans="1:5" x14ac:dyDescent="0.25">
      <c r="A578" s="127">
        <f>ROWS($A$8:A578)</f>
        <v>571</v>
      </c>
      <c r="B578" s="124">
        <f t="array" ref="B578">SMALL(IF(all!$A$1:$A$35000=$A$1,ROW(all!$A$1:$A$35000)),A578)</f>
        <v>16537</v>
      </c>
      <c r="C578" s="129" t="s">
        <v>401</v>
      </c>
      <c r="D578" s="124">
        <f>_xlfn.AGGREGATE(15,6,ROW(all!$A$1:$A$35000)/(all!$A$1:$A$35000=$A$1),A578)</f>
        <v>16537</v>
      </c>
      <c r="E578" s="128" t="str">
        <f t="shared" si="5"/>
        <v>#all!A16537</v>
      </c>
    </row>
    <row r="579" spans="1:5" x14ac:dyDescent="0.25">
      <c r="A579" s="127">
        <f>ROWS($A$8:A579)</f>
        <v>572</v>
      </c>
      <c r="B579" s="124">
        <f t="array" ref="B579">SMALL(IF(all!$A$1:$A$35000=$A$1,ROW(all!$A$1:$A$35000)),A579)</f>
        <v>16555</v>
      </c>
      <c r="C579" s="129" t="s">
        <v>401</v>
      </c>
      <c r="D579" s="124">
        <f>_xlfn.AGGREGATE(15,6,ROW(all!$A$1:$A$35000)/(all!$A$1:$A$35000=$A$1),A579)</f>
        <v>16555</v>
      </c>
      <c r="E579" s="128" t="str">
        <f t="shared" si="5"/>
        <v>#all!A16555</v>
      </c>
    </row>
    <row r="580" spans="1:5" x14ac:dyDescent="0.25">
      <c r="A580" s="127">
        <f>ROWS($A$8:A580)</f>
        <v>573</v>
      </c>
      <c r="B580" s="124">
        <f t="array" ref="B580">SMALL(IF(all!$A$1:$A$35000=$A$1,ROW(all!$A$1:$A$35000)),A580)</f>
        <v>16573</v>
      </c>
      <c r="C580" s="129" t="s">
        <v>401</v>
      </c>
      <c r="D580" s="124">
        <f>_xlfn.AGGREGATE(15,6,ROW(all!$A$1:$A$35000)/(all!$A$1:$A$35000=$A$1),A580)</f>
        <v>16573</v>
      </c>
      <c r="E580" s="128" t="str">
        <f t="shared" si="5"/>
        <v>#all!A16573</v>
      </c>
    </row>
    <row r="581" spans="1:5" x14ac:dyDescent="0.25">
      <c r="A581" s="127">
        <f>ROWS($A$8:A581)</f>
        <v>574</v>
      </c>
      <c r="B581" s="124">
        <f t="array" ref="B581">SMALL(IF(all!$A$1:$A$35000=$A$1,ROW(all!$A$1:$A$35000)),A581)</f>
        <v>16624</v>
      </c>
      <c r="C581" s="129" t="s">
        <v>401</v>
      </c>
      <c r="D581" s="124">
        <f>_xlfn.AGGREGATE(15,6,ROW(all!$A$1:$A$35000)/(all!$A$1:$A$35000=$A$1),A581)</f>
        <v>16624</v>
      </c>
      <c r="E581" s="128" t="str">
        <f t="shared" si="5"/>
        <v>#all!A16624</v>
      </c>
    </row>
    <row r="582" spans="1:5" x14ac:dyDescent="0.25">
      <c r="A582" s="127">
        <f>ROWS($A$8:A582)</f>
        <v>575</v>
      </c>
      <c r="B582" s="124">
        <f t="array" ref="B582">SMALL(IF(all!$A$1:$A$35000=$A$1,ROW(all!$A$1:$A$35000)),A582)</f>
        <v>16653</v>
      </c>
      <c r="C582" s="129" t="s">
        <v>401</v>
      </c>
      <c r="D582" s="124">
        <f>_xlfn.AGGREGATE(15,6,ROW(all!$A$1:$A$35000)/(all!$A$1:$A$35000=$A$1),A582)</f>
        <v>16653</v>
      </c>
      <c r="E582" s="128" t="str">
        <f t="shared" si="5"/>
        <v>#all!A16653</v>
      </c>
    </row>
    <row r="583" spans="1:5" x14ac:dyDescent="0.25">
      <c r="A583" s="127">
        <f>ROWS($A$8:A583)</f>
        <v>576</v>
      </c>
      <c r="B583" s="124">
        <f t="array" ref="B583">SMALL(IF(all!$A$1:$A$35000=$A$1,ROW(all!$A$1:$A$35000)),A583)</f>
        <v>16682</v>
      </c>
      <c r="C583" s="129" t="s">
        <v>401</v>
      </c>
      <c r="D583" s="124">
        <f>_xlfn.AGGREGATE(15,6,ROW(all!$A$1:$A$35000)/(all!$A$1:$A$35000=$A$1),A583)</f>
        <v>16682</v>
      </c>
      <c r="E583" s="128" t="str">
        <f t="shared" si="5"/>
        <v>#all!A16682</v>
      </c>
    </row>
    <row r="584" spans="1:5" x14ac:dyDescent="0.25">
      <c r="A584" s="127">
        <f>ROWS($A$8:A584)</f>
        <v>577</v>
      </c>
      <c r="B584" s="124">
        <f t="array" ref="B584">SMALL(IF(all!$A$1:$A$35000=$A$1,ROW(all!$A$1:$A$35000)),A584)</f>
        <v>16711</v>
      </c>
      <c r="C584" s="129" t="s">
        <v>401</v>
      </c>
      <c r="D584" s="124">
        <f>_xlfn.AGGREGATE(15,6,ROW(all!$A$1:$A$35000)/(all!$A$1:$A$35000=$A$1),A584)</f>
        <v>16711</v>
      </c>
      <c r="E584" s="128" t="str">
        <f t="shared" si="5"/>
        <v>#all!A16711</v>
      </c>
    </row>
    <row r="585" spans="1:5" x14ac:dyDescent="0.25">
      <c r="A585" s="127">
        <f>ROWS($A$8:A585)</f>
        <v>578</v>
      </c>
      <c r="B585" s="124">
        <f t="array" ref="B585">SMALL(IF(all!$A$1:$A$35000=$A$1,ROW(all!$A$1:$A$35000)),A585)</f>
        <v>16740</v>
      </c>
      <c r="C585" s="129" t="s">
        <v>401</v>
      </c>
      <c r="D585" s="124">
        <f>_xlfn.AGGREGATE(15,6,ROW(all!$A$1:$A$35000)/(all!$A$1:$A$35000=$A$1),A585)</f>
        <v>16740</v>
      </c>
      <c r="E585" s="128" t="str">
        <f t="shared" si="5"/>
        <v>#all!A16740</v>
      </c>
    </row>
    <row r="586" spans="1:5" x14ac:dyDescent="0.25">
      <c r="A586" s="127">
        <f>ROWS($A$8:A586)</f>
        <v>579</v>
      </c>
      <c r="B586" s="124">
        <f t="array" ref="B586">SMALL(IF(all!$A$1:$A$35000=$A$1,ROW(all!$A$1:$A$35000)),A586)</f>
        <v>16769</v>
      </c>
      <c r="C586" s="129" t="s">
        <v>401</v>
      </c>
      <c r="D586" s="124">
        <f>_xlfn.AGGREGATE(15,6,ROW(all!$A$1:$A$35000)/(all!$A$1:$A$35000=$A$1),A586)</f>
        <v>16769</v>
      </c>
      <c r="E586" s="128" t="str">
        <f t="shared" si="5"/>
        <v>#all!A16769</v>
      </c>
    </row>
    <row r="587" spans="1:5" x14ac:dyDescent="0.25">
      <c r="A587" s="127">
        <f>ROWS($A$8:A587)</f>
        <v>580</v>
      </c>
      <c r="B587" s="124">
        <f t="array" ref="B587">SMALL(IF(all!$A$1:$A$35000=$A$1,ROW(all!$A$1:$A$35000)),A587)</f>
        <v>16798</v>
      </c>
      <c r="C587" s="129" t="s">
        <v>401</v>
      </c>
      <c r="D587" s="124">
        <f>_xlfn.AGGREGATE(15,6,ROW(all!$A$1:$A$35000)/(all!$A$1:$A$35000=$A$1),A587)</f>
        <v>16798</v>
      </c>
      <c r="E587" s="128" t="str">
        <f t="shared" si="5"/>
        <v>#all!A16798</v>
      </c>
    </row>
    <row r="588" spans="1:5" x14ac:dyDescent="0.25">
      <c r="A588" s="127">
        <f>ROWS($A$8:A588)</f>
        <v>581</v>
      </c>
      <c r="B588" s="124">
        <f t="array" ref="B588">SMALL(IF(all!$A$1:$A$35000=$A$1,ROW(all!$A$1:$A$35000)),A588)</f>
        <v>16827</v>
      </c>
      <c r="C588" s="129" t="s">
        <v>401</v>
      </c>
      <c r="D588" s="124">
        <f>_xlfn.AGGREGATE(15,6,ROW(all!$A$1:$A$35000)/(all!$A$1:$A$35000=$A$1),A588)</f>
        <v>16827</v>
      </c>
      <c r="E588" s="128" t="str">
        <f t="shared" si="5"/>
        <v>#all!A16827</v>
      </c>
    </row>
    <row r="589" spans="1:5" x14ac:dyDescent="0.25">
      <c r="A589" s="127">
        <f>ROWS($A$8:A589)</f>
        <v>582</v>
      </c>
      <c r="B589" s="124">
        <f t="array" ref="B589">SMALL(IF(all!$A$1:$A$35000=$A$1,ROW(all!$A$1:$A$35000)),A589)</f>
        <v>16856</v>
      </c>
      <c r="C589" s="129" t="s">
        <v>401</v>
      </c>
      <c r="D589" s="124">
        <f>_xlfn.AGGREGATE(15,6,ROW(all!$A$1:$A$35000)/(all!$A$1:$A$35000=$A$1),A589)</f>
        <v>16856</v>
      </c>
      <c r="E589" s="128" t="str">
        <f t="shared" si="5"/>
        <v>#all!A16856</v>
      </c>
    </row>
    <row r="590" spans="1:5" x14ac:dyDescent="0.25">
      <c r="A590" s="127">
        <f>ROWS($A$8:A590)</f>
        <v>583</v>
      </c>
      <c r="B590" s="124">
        <f t="array" ref="B590">SMALL(IF(all!$A$1:$A$35000=$A$1,ROW(all!$A$1:$A$35000)),A590)</f>
        <v>16885</v>
      </c>
      <c r="C590" s="129" t="s">
        <v>401</v>
      </c>
      <c r="D590" s="124">
        <f>_xlfn.AGGREGATE(15,6,ROW(all!$A$1:$A$35000)/(all!$A$1:$A$35000=$A$1),A590)</f>
        <v>16885</v>
      </c>
      <c r="E590" s="128" t="str">
        <f t="shared" si="5"/>
        <v>#all!A16885</v>
      </c>
    </row>
    <row r="591" spans="1:5" x14ac:dyDescent="0.25">
      <c r="A591" s="127">
        <f>ROWS($A$8:A591)</f>
        <v>584</v>
      </c>
      <c r="B591" s="124">
        <f t="array" ref="B591">SMALL(IF(all!$A$1:$A$35000=$A$1,ROW(all!$A$1:$A$35000)),A591)</f>
        <v>16914</v>
      </c>
      <c r="C591" s="129" t="s">
        <v>401</v>
      </c>
      <c r="D591" s="124">
        <f>_xlfn.AGGREGATE(15,6,ROW(all!$A$1:$A$35000)/(all!$A$1:$A$35000=$A$1),A591)</f>
        <v>16914</v>
      </c>
      <c r="E591" s="128" t="str">
        <f t="shared" si="5"/>
        <v>#all!A16914</v>
      </c>
    </row>
    <row r="592" spans="1:5" x14ac:dyDescent="0.25">
      <c r="A592" s="127">
        <f>ROWS($A$8:A592)</f>
        <v>585</v>
      </c>
      <c r="B592" s="124">
        <f t="array" ref="B592">SMALL(IF(all!$A$1:$A$35000=$A$1,ROW(all!$A$1:$A$35000)),A592)</f>
        <v>16943</v>
      </c>
      <c r="C592" s="129" t="s">
        <v>401</v>
      </c>
      <c r="D592" s="124">
        <f>_xlfn.AGGREGATE(15,6,ROW(all!$A$1:$A$35000)/(all!$A$1:$A$35000=$A$1),A592)</f>
        <v>16943</v>
      </c>
      <c r="E592" s="128" t="str">
        <f t="shared" si="5"/>
        <v>#all!A16943</v>
      </c>
    </row>
    <row r="593" spans="1:5" x14ac:dyDescent="0.25">
      <c r="A593" s="127">
        <f>ROWS($A$8:A593)</f>
        <v>586</v>
      </c>
      <c r="B593" s="124">
        <f t="array" ref="B593">SMALL(IF(all!$A$1:$A$35000=$A$1,ROW(all!$A$1:$A$35000)),A593)</f>
        <v>16976</v>
      </c>
      <c r="C593" s="129" t="s">
        <v>401</v>
      </c>
      <c r="D593" s="124">
        <f>_xlfn.AGGREGATE(15,6,ROW(all!$A$1:$A$35000)/(all!$A$1:$A$35000=$A$1),A593)</f>
        <v>16976</v>
      </c>
      <c r="E593" s="128" t="str">
        <f t="shared" si="5"/>
        <v>#all!A16976</v>
      </c>
    </row>
    <row r="594" spans="1:5" x14ac:dyDescent="0.25">
      <c r="A594" s="127">
        <f>ROWS($A$8:A594)</f>
        <v>587</v>
      </c>
      <c r="B594" s="124">
        <f t="array" ref="B594">SMALL(IF(all!$A$1:$A$35000=$A$1,ROW(all!$A$1:$A$35000)),A594)</f>
        <v>17005</v>
      </c>
      <c r="C594" s="129" t="s">
        <v>401</v>
      </c>
      <c r="D594" s="124">
        <f>_xlfn.AGGREGATE(15,6,ROW(all!$A$1:$A$35000)/(all!$A$1:$A$35000=$A$1),A594)</f>
        <v>17005</v>
      </c>
      <c r="E594" s="128" t="str">
        <f t="shared" si="5"/>
        <v>#all!A17005</v>
      </c>
    </row>
    <row r="595" spans="1:5" x14ac:dyDescent="0.25">
      <c r="A595" s="127">
        <f>ROWS($A$8:A595)</f>
        <v>588</v>
      </c>
      <c r="B595" s="124">
        <f t="array" ref="B595">SMALL(IF(all!$A$1:$A$35000=$A$1,ROW(all!$A$1:$A$35000)),A595)</f>
        <v>17038</v>
      </c>
      <c r="C595" s="129" t="s">
        <v>401</v>
      </c>
      <c r="D595" s="124">
        <f>_xlfn.AGGREGATE(15,6,ROW(all!$A$1:$A$35000)/(all!$A$1:$A$35000=$A$1),A595)</f>
        <v>17038</v>
      </c>
      <c r="E595" s="128" t="str">
        <f t="shared" si="5"/>
        <v>#all!A17038</v>
      </c>
    </row>
    <row r="596" spans="1:5" x14ac:dyDescent="0.25">
      <c r="A596" s="127">
        <f>ROWS($A$8:A596)</f>
        <v>589</v>
      </c>
      <c r="B596" s="124">
        <f t="array" ref="B596">SMALL(IF(all!$A$1:$A$35000=$A$1,ROW(all!$A$1:$A$35000)),A596)</f>
        <v>17093</v>
      </c>
      <c r="C596" s="129" t="s">
        <v>401</v>
      </c>
      <c r="D596" s="124">
        <f>_xlfn.AGGREGATE(15,6,ROW(all!$A$1:$A$35000)/(all!$A$1:$A$35000=$A$1),A596)</f>
        <v>17093</v>
      </c>
      <c r="E596" s="128" t="str">
        <f t="shared" si="5"/>
        <v>#all!A17093</v>
      </c>
    </row>
    <row r="597" spans="1:5" x14ac:dyDescent="0.25">
      <c r="A597" s="127">
        <f>ROWS($A$8:A597)</f>
        <v>590</v>
      </c>
      <c r="B597" s="124">
        <f t="array" ref="B597">SMALL(IF(all!$A$1:$A$35000=$A$1,ROW(all!$A$1:$A$35000)),A597)</f>
        <v>17111</v>
      </c>
      <c r="C597" s="129" t="s">
        <v>401</v>
      </c>
      <c r="D597" s="124">
        <f>_xlfn.AGGREGATE(15,6,ROW(all!$A$1:$A$35000)/(all!$A$1:$A$35000=$A$1),A597)</f>
        <v>17111</v>
      </c>
      <c r="E597" s="128" t="str">
        <f t="shared" si="5"/>
        <v>#all!A17111</v>
      </c>
    </row>
    <row r="598" spans="1:5" x14ac:dyDescent="0.25">
      <c r="A598" s="127">
        <f>ROWS($A$8:A598)</f>
        <v>591</v>
      </c>
      <c r="B598" s="124">
        <f t="array" ref="B598">SMALL(IF(all!$A$1:$A$35000=$A$1,ROW(all!$A$1:$A$35000)),A598)</f>
        <v>17126</v>
      </c>
      <c r="C598" s="129" t="s">
        <v>401</v>
      </c>
      <c r="D598" s="124">
        <f>_xlfn.AGGREGATE(15,6,ROW(all!$A$1:$A$35000)/(all!$A$1:$A$35000=$A$1),A598)</f>
        <v>17126</v>
      </c>
      <c r="E598" s="128" t="str">
        <f t="shared" si="5"/>
        <v>#all!A17126</v>
      </c>
    </row>
    <row r="599" spans="1:5" x14ac:dyDescent="0.25">
      <c r="A599" s="127">
        <f>ROWS($A$8:A599)</f>
        <v>592</v>
      </c>
      <c r="B599" s="124">
        <f t="array" ref="B599">SMALL(IF(all!$A$1:$A$35000=$A$1,ROW(all!$A$1:$A$35000)),A599)</f>
        <v>17144</v>
      </c>
      <c r="C599" s="129" t="s">
        <v>401</v>
      </c>
      <c r="D599" s="124">
        <f>_xlfn.AGGREGATE(15,6,ROW(all!$A$1:$A$35000)/(all!$A$1:$A$35000=$A$1),A599)</f>
        <v>17144</v>
      </c>
      <c r="E599" s="128" t="str">
        <f t="shared" si="5"/>
        <v>#all!A17144</v>
      </c>
    </row>
    <row r="600" spans="1:5" x14ac:dyDescent="0.25">
      <c r="A600" s="127">
        <f>ROWS($A$8:A600)</f>
        <v>593</v>
      </c>
      <c r="B600" s="124">
        <f t="array" ref="B600">SMALL(IF(all!$A$1:$A$35000=$A$1,ROW(all!$A$1:$A$35000)),A600)</f>
        <v>17162</v>
      </c>
      <c r="C600" s="129" t="s">
        <v>401</v>
      </c>
      <c r="D600" s="124">
        <f>_xlfn.AGGREGATE(15,6,ROW(all!$A$1:$A$35000)/(all!$A$1:$A$35000=$A$1),A600)</f>
        <v>17162</v>
      </c>
      <c r="E600" s="128" t="str">
        <f t="shared" si="5"/>
        <v>#all!A17162</v>
      </c>
    </row>
    <row r="601" spans="1:5" x14ac:dyDescent="0.25">
      <c r="A601" s="127">
        <f>ROWS($A$8:A601)</f>
        <v>594</v>
      </c>
      <c r="B601" s="124">
        <f t="array" ref="B601">SMALL(IF(all!$A$1:$A$35000=$A$1,ROW(all!$A$1:$A$35000)),A601)</f>
        <v>17180</v>
      </c>
      <c r="C601" s="129" t="s">
        <v>401</v>
      </c>
      <c r="D601" s="124">
        <f>_xlfn.AGGREGATE(15,6,ROW(all!$A$1:$A$35000)/(all!$A$1:$A$35000=$A$1),A601)</f>
        <v>17180</v>
      </c>
      <c r="E601" s="128" t="str">
        <f t="shared" si="5"/>
        <v>#all!A17180</v>
      </c>
    </row>
    <row r="602" spans="1:5" x14ac:dyDescent="0.25">
      <c r="A602" s="127">
        <f>ROWS($A$8:A602)</f>
        <v>595</v>
      </c>
      <c r="B602" s="124">
        <f t="array" ref="B602">SMALL(IF(all!$A$1:$A$35000=$A$1,ROW(all!$A$1:$A$35000)),A602)</f>
        <v>17239</v>
      </c>
      <c r="C602" s="129" t="s">
        <v>401</v>
      </c>
      <c r="D602" s="124">
        <f>_xlfn.AGGREGATE(15,6,ROW(all!$A$1:$A$35000)/(all!$A$1:$A$35000=$A$1),A602)</f>
        <v>17239</v>
      </c>
      <c r="E602" s="128" t="str">
        <f t="shared" si="5"/>
        <v>#all!A17239</v>
      </c>
    </row>
    <row r="603" spans="1:5" x14ac:dyDescent="0.25">
      <c r="A603" s="127">
        <f>ROWS($A$8:A603)</f>
        <v>596</v>
      </c>
      <c r="B603" s="124">
        <f t="array" ref="B603">SMALL(IF(all!$A$1:$A$35000=$A$1,ROW(all!$A$1:$A$35000)),A603)</f>
        <v>17268</v>
      </c>
      <c r="C603" s="129" t="s">
        <v>401</v>
      </c>
      <c r="D603" s="124">
        <f>_xlfn.AGGREGATE(15,6,ROW(all!$A$1:$A$35000)/(all!$A$1:$A$35000=$A$1),A603)</f>
        <v>17268</v>
      </c>
      <c r="E603" s="128" t="str">
        <f t="shared" si="5"/>
        <v>#all!A17268</v>
      </c>
    </row>
    <row r="604" spans="1:5" x14ac:dyDescent="0.25">
      <c r="A604" s="127">
        <f>ROWS($A$8:A604)</f>
        <v>597</v>
      </c>
      <c r="B604" s="124">
        <f t="array" ref="B604">SMALL(IF(all!$A$1:$A$35000=$A$1,ROW(all!$A$1:$A$35000)),A604)</f>
        <v>17297</v>
      </c>
      <c r="C604" s="129" t="s">
        <v>401</v>
      </c>
      <c r="D604" s="124">
        <f>_xlfn.AGGREGATE(15,6,ROW(all!$A$1:$A$35000)/(all!$A$1:$A$35000=$A$1),A604)</f>
        <v>17297</v>
      </c>
      <c r="E604" s="128" t="str">
        <f t="shared" si="5"/>
        <v>#all!A17297</v>
      </c>
    </row>
    <row r="605" spans="1:5" x14ac:dyDescent="0.25">
      <c r="A605" s="127">
        <f>ROWS($A$8:A605)</f>
        <v>598</v>
      </c>
      <c r="B605" s="124">
        <f t="array" ref="B605">SMALL(IF(all!$A$1:$A$35000=$A$1,ROW(all!$A$1:$A$35000)),A605)</f>
        <v>17326</v>
      </c>
      <c r="C605" s="129" t="s">
        <v>401</v>
      </c>
      <c r="D605" s="124">
        <f>_xlfn.AGGREGATE(15,6,ROW(all!$A$1:$A$35000)/(all!$A$1:$A$35000=$A$1),A605)</f>
        <v>17326</v>
      </c>
      <c r="E605" s="128" t="str">
        <f t="shared" si="5"/>
        <v>#all!A17326</v>
      </c>
    </row>
    <row r="606" spans="1:5" x14ac:dyDescent="0.25">
      <c r="A606" s="127">
        <f>ROWS($A$8:A606)</f>
        <v>599</v>
      </c>
      <c r="B606" s="124">
        <f t="array" ref="B606">SMALL(IF(all!$A$1:$A$35000=$A$1,ROW(all!$A$1:$A$35000)),A606)</f>
        <v>17355</v>
      </c>
      <c r="C606" s="129" t="s">
        <v>401</v>
      </c>
      <c r="D606" s="124">
        <f>_xlfn.AGGREGATE(15,6,ROW(all!$A$1:$A$35000)/(all!$A$1:$A$35000=$A$1),A606)</f>
        <v>17355</v>
      </c>
      <c r="E606" s="128" t="str">
        <f t="shared" si="5"/>
        <v>#all!A17355</v>
      </c>
    </row>
    <row r="607" spans="1:5" x14ac:dyDescent="0.25">
      <c r="A607" s="127">
        <f>ROWS($A$8:A607)</f>
        <v>600</v>
      </c>
      <c r="B607" s="124">
        <f t="array" ref="B607">SMALL(IF(all!$A$1:$A$35000=$A$1,ROW(all!$A$1:$A$35000)),A607)</f>
        <v>17384</v>
      </c>
      <c r="C607" s="129" t="s">
        <v>401</v>
      </c>
      <c r="D607" s="124">
        <f>_xlfn.AGGREGATE(15,6,ROW(all!$A$1:$A$35000)/(all!$A$1:$A$35000=$A$1),A607)</f>
        <v>17384</v>
      </c>
      <c r="E607" s="128" t="str">
        <f t="shared" si="5"/>
        <v>#all!A17384</v>
      </c>
    </row>
    <row r="608" spans="1:5" x14ac:dyDescent="0.25">
      <c r="A608" s="127">
        <f>ROWS($A$8:A608)</f>
        <v>601</v>
      </c>
      <c r="B608" s="124">
        <f t="array" ref="B608">SMALL(IF(all!$A$1:$A$35000=$A$1,ROW(all!$A$1:$A$35000)),A608)</f>
        <v>17413</v>
      </c>
      <c r="C608" s="129" t="s">
        <v>401</v>
      </c>
      <c r="D608" s="124">
        <f>_xlfn.AGGREGATE(15,6,ROW(all!$A$1:$A$35000)/(all!$A$1:$A$35000=$A$1),A608)</f>
        <v>17413</v>
      </c>
      <c r="E608" s="128" t="str">
        <f t="shared" si="5"/>
        <v>#all!A17413</v>
      </c>
    </row>
    <row r="609" spans="1:5" x14ac:dyDescent="0.25">
      <c r="A609" s="127">
        <f>ROWS($A$8:A609)</f>
        <v>602</v>
      </c>
      <c r="B609" s="124">
        <f t="array" ref="B609">SMALL(IF(all!$A$1:$A$35000=$A$1,ROW(all!$A$1:$A$35000)),A609)</f>
        <v>17442</v>
      </c>
      <c r="C609" s="129" t="s">
        <v>401</v>
      </c>
      <c r="D609" s="124">
        <f>_xlfn.AGGREGATE(15,6,ROW(all!$A$1:$A$35000)/(all!$A$1:$A$35000=$A$1),A609)</f>
        <v>17442</v>
      </c>
      <c r="E609" s="128" t="str">
        <f t="shared" si="5"/>
        <v>#all!A17442</v>
      </c>
    </row>
    <row r="610" spans="1:5" x14ac:dyDescent="0.25">
      <c r="A610" s="127">
        <f>ROWS($A$8:A610)</f>
        <v>603</v>
      </c>
      <c r="B610" s="124">
        <f t="array" ref="B610">SMALL(IF(all!$A$1:$A$35000=$A$1,ROW(all!$A$1:$A$35000)),A610)</f>
        <v>17471</v>
      </c>
      <c r="C610" s="129" t="s">
        <v>401</v>
      </c>
      <c r="D610" s="124">
        <f>_xlfn.AGGREGATE(15,6,ROW(all!$A$1:$A$35000)/(all!$A$1:$A$35000=$A$1),A610)</f>
        <v>17471</v>
      </c>
      <c r="E610" s="128" t="str">
        <f t="shared" si="5"/>
        <v>#all!A17471</v>
      </c>
    </row>
    <row r="611" spans="1:5" x14ac:dyDescent="0.25">
      <c r="A611" s="127">
        <f>ROWS($A$8:A611)</f>
        <v>604</v>
      </c>
      <c r="B611" s="124">
        <f t="array" ref="B611">SMALL(IF(all!$A$1:$A$35000=$A$1,ROW(all!$A$1:$A$35000)),A611)</f>
        <v>17500</v>
      </c>
      <c r="C611" s="129" t="s">
        <v>401</v>
      </c>
      <c r="D611" s="124">
        <f>_xlfn.AGGREGATE(15,6,ROW(all!$A$1:$A$35000)/(all!$A$1:$A$35000=$A$1),A611)</f>
        <v>17500</v>
      </c>
      <c r="E611" s="128" t="str">
        <f t="shared" si="5"/>
        <v>#all!A17500</v>
      </c>
    </row>
    <row r="612" spans="1:5" x14ac:dyDescent="0.25">
      <c r="A612" s="127">
        <f>ROWS($A$8:A612)</f>
        <v>605</v>
      </c>
      <c r="B612" s="124">
        <f t="array" ref="B612">SMALL(IF(all!$A$1:$A$35000=$A$1,ROW(all!$A$1:$A$35000)),A612)</f>
        <v>17529</v>
      </c>
      <c r="C612" s="129" t="s">
        <v>401</v>
      </c>
      <c r="D612" s="124">
        <f>_xlfn.AGGREGATE(15,6,ROW(all!$A$1:$A$35000)/(all!$A$1:$A$35000=$A$1),A612)</f>
        <v>17529</v>
      </c>
      <c r="E612" s="128" t="str">
        <f t="shared" si="5"/>
        <v>#all!A17529</v>
      </c>
    </row>
    <row r="613" spans="1:5" x14ac:dyDescent="0.25">
      <c r="A613" s="127">
        <f>ROWS($A$8:A613)</f>
        <v>606</v>
      </c>
      <c r="B613" s="124">
        <f t="array" ref="B613">SMALL(IF(all!$A$1:$A$35000=$A$1,ROW(all!$A$1:$A$35000)),A613)</f>
        <v>17558</v>
      </c>
      <c r="C613" s="129" t="s">
        <v>401</v>
      </c>
      <c r="D613" s="124">
        <f>_xlfn.AGGREGATE(15,6,ROW(all!$A$1:$A$35000)/(all!$A$1:$A$35000=$A$1),A613)</f>
        <v>17558</v>
      </c>
      <c r="E613" s="128" t="str">
        <f t="shared" si="5"/>
        <v>#all!A17558</v>
      </c>
    </row>
    <row r="614" spans="1:5" x14ac:dyDescent="0.25">
      <c r="A614" s="127">
        <f>ROWS($A$8:A614)</f>
        <v>607</v>
      </c>
      <c r="B614" s="124">
        <f t="array" ref="B614">SMALL(IF(all!$A$1:$A$35000=$A$1,ROW(all!$A$1:$A$35000)),A614)</f>
        <v>17591</v>
      </c>
      <c r="C614" s="129" t="s">
        <v>401</v>
      </c>
      <c r="D614" s="124">
        <f>_xlfn.AGGREGATE(15,6,ROW(all!$A$1:$A$35000)/(all!$A$1:$A$35000=$A$1),A614)</f>
        <v>17591</v>
      </c>
      <c r="E614" s="128" t="str">
        <f t="shared" si="5"/>
        <v>#all!A17591</v>
      </c>
    </row>
    <row r="615" spans="1:5" x14ac:dyDescent="0.25">
      <c r="A615" s="127">
        <f>ROWS($A$8:A615)</f>
        <v>608</v>
      </c>
      <c r="B615" s="124">
        <f t="array" ref="B615">SMALL(IF(all!$A$1:$A$35000=$A$1,ROW(all!$A$1:$A$35000)),A615)</f>
        <v>17620</v>
      </c>
      <c r="C615" s="129" t="s">
        <v>401</v>
      </c>
      <c r="D615" s="124">
        <f>_xlfn.AGGREGATE(15,6,ROW(all!$A$1:$A$35000)/(all!$A$1:$A$35000=$A$1),A615)</f>
        <v>17620</v>
      </c>
      <c r="E615" s="128" t="str">
        <f t="shared" si="5"/>
        <v>#all!A17620</v>
      </c>
    </row>
    <row r="616" spans="1:5" x14ac:dyDescent="0.25">
      <c r="A616" s="127">
        <f>ROWS($A$8:A616)</f>
        <v>609</v>
      </c>
      <c r="B616" s="124">
        <f t="array" ref="B616">SMALL(IF(all!$A$1:$A$35000=$A$1,ROW(all!$A$1:$A$35000)),A616)</f>
        <v>17653</v>
      </c>
      <c r="C616" s="129" t="s">
        <v>401</v>
      </c>
      <c r="D616" s="124">
        <f>_xlfn.AGGREGATE(15,6,ROW(all!$A$1:$A$35000)/(all!$A$1:$A$35000=$A$1),A616)</f>
        <v>17653</v>
      </c>
      <c r="E616" s="128" t="str">
        <f t="shared" si="5"/>
        <v>#all!A17653</v>
      </c>
    </row>
    <row r="617" spans="1:5" x14ac:dyDescent="0.25">
      <c r="A617" s="127">
        <f>ROWS($A$8:A617)</f>
        <v>610</v>
      </c>
      <c r="B617" s="124">
        <f t="array" ref="B617">SMALL(IF(all!$A$1:$A$35000=$A$1,ROW(all!$A$1:$A$35000)),A617)</f>
        <v>17708</v>
      </c>
      <c r="C617" s="129" t="s">
        <v>401</v>
      </c>
      <c r="D617" s="124">
        <f>_xlfn.AGGREGATE(15,6,ROW(all!$A$1:$A$35000)/(all!$A$1:$A$35000=$A$1),A617)</f>
        <v>17708</v>
      </c>
      <c r="E617" s="128" t="str">
        <f t="shared" si="5"/>
        <v>#all!A17708</v>
      </c>
    </row>
    <row r="618" spans="1:5" x14ac:dyDescent="0.25">
      <c r="A618" s="127">
        <f>ROWS($A$8:A618)</f>
        <v>611</v>
      </c>
      <c r="B618" s="124">
        <f t="array" ref="B618">SMALL(IF(all!$A$1:$A$35000=$A$1,ROW(all!$A$1:$A$35000)),A618)</f>
        <v>17726</v>
      </c>
      <c r="C618" s="129" t="s">
        <v>401</v>
      </c>
      <c r="D618" s="124">
        <f>_xlfn.AGGREGATE(15,6,ROW(all!$A$1:$A$35000)/(all!$A$1:$A$35000=$A$1),A618)</f>
        <v>17726</v>
      </c>
      <c r="E618" s="128" t="str">
        <f t="shared" si="5"/>
        <v>#all!A17726</v>
      </c>
    </row>
    <row r="619" spans="1:5" x14ac:dyDescent="0.25">
      <c r="A619" s="127">
        <f>ROWS($A$8:A619)</f>
        <v>612</v>
      </c>
      <c r="B619" s="124">
        <f t="array" ref="B619">SMALL(IF(all!$A$1:$A$35000=$A$1,ROW(all!$A$1:$A$35000)),A619)</f>
        <v>17741</v>
      </c>
      <c r="C619" s="129" t="s">
        <v>401</v>
      </c>
      <c r="D619" s="124">
        <f>_xlfn.AGGREGATE(15,6,ROW(all!$A$1:$A$35000)/(all!$A$1:$A$35000=$A$1),A619)</f>
        <v>17741</v>
      </c>
      <c r="E619" s="128" t="str">
        <f t="shared" si="5"/>
        <v>#all!A17741</v>
      </c>
    </row>
    <row r="620" spans="1:5" x14ac:dyDescent="0.25">
      <c r="A620" s="127">
        <f>ROWS($A$8:A620)</f>
        <v>613</v>
      </c>
      <c r="B620" s="124">
        <f t="array" ref="B620">SMALL(IF(all!$A$1:$A$35000=$A$1,ROW(all!$A$1:$A$35000)),A620)</f>
        <v>17759</v>
      </c>
      <c r="C620" s="129" t="s">
        <v>401</v>
      </c>
      <c r="D620" s="124">
        <f>_xlfn.AGGREGATE(15,6,ROW(all!$A$1:$A$35000)/(all!$A$1:$A$35000=$A$1),A620)</f>
        <v>17759</v>
      </c>
      <c r="E620" s="128" t="str">
        <f t="shared" si="5"/>
        <v>#all!A17759</v>
      </c>
    </row>
    <row r="621" spans="1:5" x14ac:dyDescent="0.25">
      <c r="A621" s="127">
        <f>ROWS($A$8:A621)</f>
        <v>614</v>
      </c>
      <c r="B621" s="124">
        <f t="array" ref="B621">SMALL(IF(all!$A$1:$A$35000=$A$1,ROW(all!$A$1:$A$35000)),A621)</f>
        <v>17777</v>
      </c>
      <c r="C621" s="129" t="s">
        <v>401</v>
      </c>
      <c r="D621" s="124">
        <f>_xlfn.AGGREGATE(15,6,ROW(all!$A$1:$A$35000)/(all!$A$1:$A$35000=$A$1),A621)</f>
        <v>17777</v>
      </c>
      <c r="E621" s="128" t="str">
        <f t="shared" si="5"/>
        <v>#all!A17777</v>
      </c>
    </row>
    <row r="622" spans="1:5" x14ac:dyDescent="0.25">
      <c r="A622" s="127">
        <f>ROWS($A$8:A622)</f>
        <v>615</v>
      </c>
      <c r="B622" s="124">
        <f t="array" ref="B622">SMALL(IF(all!$A$1:$A$35000=$A$1,ROW(all!$A$1:$A$35000)),A622)</f>
        <v>17795</v>
      </c>
      <c r="C622" s="129" t="s">
        <v>401</v>
      </c>
      <c r="D622" s="124">
        <f>_xlfn.AGGREGATE(15,6,ROW(all!$A$1:$A$35000)/(all!$A$1:$A$35000=$A$1),A622)</f>
        <v>17795</v>
      </c>
      <c r="E622" s="128" t="str">
        <f t="shared" si="5"/>
        <v>#all!A17795</v>
      </c>
    </row>
    <row r="623" spans="1:5" x14ac:dyDescent="0.25">
      <c r="A623" s="127">
        <f>ROWS($A$8:A623)</f>
        <v>616</v>
      </c>
      <c r="B623" s="124">
        <f t="array" ref="B623">SMALL(IF(all!$A$1:$A$35000=$A$1,ROW(all!$A$1:$A$35000)),A623)</f>
        <v>17846</v>
      </c>
      <c r="C623" s="129" t="s">
        <v>401</v>
      </c>
      <c r="D623" s="124">
        <f>_xlfn.AGGREGATE(15,6,ROW(all!$A$1:$A$35000)/(all!$A$1:$A$35000=$A$1),A623)</f>
        <v>17846</v>
      </c>
      <c r="E623" s="128" t="str">
        <f t="shared" si="5"/>
        <v>#all!A17846</v>
      </c>
    </row>
    <row r="624" spans="1:5" x14ac:dyDescent="0.25">
      <c r="A624" s="127">
        <f>ROWS($A$8:A624)</f>
        <v>617</v>
      </c>
      <c r="B624" s="124">
        <f t="array" ref="B624">SMALL(IF(all!$A$1:$A$35000=$A$1,ROW(all!$A$1:$A$35000)),A624)</f>
        <v>17875</v>
      </c>
      <c r="C624" s="129" t="s">
        <v>401</v>
      </c>
      <c r="D624" s="124">
        <f>_xlfn.AGGREGATE(15,6,ROW(all!$A$1:$A$35000)/(all!$A$1:$A$35000=$A$1),A624)</f>
        <v>17875</v>
      </c>
      <c r="E624" s="128" t="str">
        <f t="shared" si="5"/>
        <v>#all!A17875</v>
      </c>
    </row>
    <row r="625" spans="1:5" x14ac:dyDescent="0.25">
      <c r="A625" s="127">
        <f>ROWS($A$8:A625)</f>
        <v>618</v>
      </c>
      <c r="B625" s="124">
        <f t="array" ref="B625">SMALL(IF(all!$A$1:$A$35000=$A$1,ROW(all!$A$1:$A$35000)),A625)</f>
        <v>17904</v>
      </c>
      <c r="C625" s="129" t="s">
        <v>401</v>
      </c>
      <c r="D625" s="124">
        <f>_xlfn.AGGREGATE(15,6,ROW(all!$A$1:$A$35000)/(all!$A$1:$A$35000=$A$1),A625)</f>
        <v>17904</v>
      </c>
      <c r="E625" s="128" t="str">
        <f t="shared" si="5"/>
        <v>#all!A17904</v>
      </c>
    </row>
    <row r="626" spans="1:5" x14ac:dyDescent="0.25">
      <c r="A626" s="127">
        <f>ROWS($A$8:A626)</f>
        <v>619</v>
      </c>
      <c r="B626" s="124">
        <f t="array" ref="B626">SMALL(IF(all!$A$1:$A$35000=$A$1,ROW(all!$A$1:$A$35000)),A626)</f>
        <v>17933</v>
      </c>
      <c r="C626" s="129" t="s">
        <v>401</v>
      </c>
      <c r="D626" s="124">
        <f>_xlfn.AGGREGATE(15,6,ROW(all!$A$1:$A$35000)/(all!$A$1:$A$35000=$A$1),A626)</f>
        <v>17933</v>
      </c>
      <c r="E626" s="128" t="str">
        <f t="shared" si="5"/>
        <v>#all!A17933</v>
      </c>
    </row>
    <row r="627" spans="1:5" x14ac:dyDescent="0.25">
      <c r="A627" s="127">
        <f>ROWS($A$8:A627)</f>
        <v>620</v>
      </c>
      <c r="B627" s="124">
        <f t="array" ref="B627">SMALL(IF(all!$A$1:$A$35000=$A$1,ROW(all!$A$1:$A$35000)),A627)</f>
        <v>17962</v>
      </c>
      <c r="C627" s="129" t="s">
        <v>401</v>
      </c>
      <c r="D627" s="124">
        <f>_xlfn.AGGREGATE(15,6,ROW(all!$A$1:$A$35000)/(all!$A$1:$A$35000=$A$1),A627)</f>
        <v>17962</v>
      </c>
      <c r="E627" s="128" t="str">
        <f t="shared" si="5"/>
        <v>#all!A17962</v>
      </c>
    </row>
    <row r="628" spans="1:5" x14ac:dyDescent="0.25">
      <c r="A628" s="127">
        <f>ROWS($A$8:A628)</f>
        <v>621</v>
      </c>
      <c r="B628" s="124">
        <f t="array" ref="B628">SMALL(IF(all!$A$1:$A$35000=$A$1,ROW(all!$A$1:$A$35000)),A628)</f>
        <v>17991</v>
      </c>
      <c r="C628" s="129" t="s">
        <v>401</v>
      </c>
      <c r="D628" s="124">
        <f>_xlfn.AGGREGATE(15,6,ROW(all!$A$1:$A$35000)/(all!$A$1:$A$35000=$A$1),A628)</f>
        <v>17991</v>
      </c>
      <c r="E628" s="128" t="str">
        <f t="shared" si="5"/>
        <v>#all!A17991</v>
      </c>
    </row>
    <row r="629" spans="1:5" x14ac:dyDescent="0.25">
      <c r="A629" s="127">
        <f>ROWS($A$8:A629)</f>
        <v>622</v>
      </c>
      <c r="B629" s="124">
        <f t="array" ref="B629">SMALL(IF(all!$A$1:$A$35000=$A$1,ROW(all!$A$1:$A$35000)),A629)</f>
        <v>18020</v>
      </c>
      <c r="C629" s="129" t="s">
        <v>401</v>
      </c>
      <c r="D629" s="124">
        <f>_xlfn.AGGREGATE(15,6,ROW(all!$A$1:$A$35000)/(all!$A$1:$A$35000=$A$1),A629)</f>
        <v>18020</v>
      </c>
      <c r="E629" s="128" t="str">
        <f t="shared" si="5"/>
        <v>#all!A18020</v>
      </c>
    </row>
    <row r="630" spans="1:5" x14ac:dyDescent="0.25">
      <c r="A630" s="127">
        <f>ROWS($A$8:A630)</f>
        <v>623</v>
      </c>
      <c r="B630" s="124">
        <f t="array" ref="B630">SMALL(IF(all!$A$1:$A$35000=$A$1,ROW(all!$A$1:$A$35000)),A630)</f>
        <v>18049</v>
      </c>
      <c r="C630" s="129" t="s">
        <v>401</v>
      </c>
      <c r="D630" s="124">
        <f>_xlfn.AGGREGATE(15,6,ROW(all!$A$1:$A$35000)/(all!$A$1:$A$35000=$A$1),A630)</f>
        <v>18049</v>
      </c>
      <c r="E630" s="128" t="str">
        <f t="shared" si="5"/>
        <v>#all!A18049</v>
      </c>
    </row>
    <row r="631" spans="1:5" x14ac:dyDescent="0.25">
      <c r="A631" s="127">
        <f>ROWS($A$8:A631)</f>
        <v>624</v>
      </c>
      <c r="B631" s="124">
        <f t="array" ref="B631">SMALL(IF(all!$A$1:$A$35000=$A$1,ROW(all!$A$1:$A$35000)),A631)</f>
        <v>18078</v>
      </c>
      <c r="C631" s="129" t="s">
        <v>401</v>
      </c>
      <c r="D631" s="124">
        <f>_xlfn.AGGREGATE(15,6,ROW(all!$A$1:$A$35000)/(all!$A$1:$A$35000=$A$1),A631)</f>
        <v>18078</v>
      </c>
      <c r="E631" s="128" t="str">
        <f t="shared" si="5"/>
        <v>#all!A18078</v>
      </c>
    </row>
    <row r="632" spans="1:5" x14ac:dyDescent="0.25">
      <c r="A632" s="127">
        <f>ROWS($A$8:A632)</f>
        <v>625</v>
      </c>
      <c r="B632" s="124">
        <f t="array" ref="B632">SMALL(IF(all!$A$1:$A$35000=$A$1,ROW(all!$A$1:$A$35000)),A632)</f>
        <v>18107</v>
      </c>
      <c r="C632" s="129" t="s">
        <v>401</v>
      </c>
      <c r="D632" s="124">
        <f>_xlfn.AGGREGATE(15,6,ROW(all!$A$1:$A$35000)/(all!$A$1:$A$35000=$A$1),A632)</f>
        <v>18107</v>
      </c>
      <c r="E632" s="128" t="str">
        <f t="shared" si="5"/>
        <v>#all!A18107</v>
      </c>
    </row>
    <row r="633" spans="1:5" x14ac:dyDescent="0.25">
      <c r="A633" s="127">
        <f>ROWS($A$8:A633)</f>
        <v>626</v>
      </c>
      <c r="B633" s="124">
        <f t="array" ref="B633">SMALL(IF(all!$A$1:$A$35000=$A$1,ROW(all!$A$1:$A$35000)),A633)</f>
        <v>18136</v>
      </c>
      <c r="C633" s="129" t="s">
        <v>401</v>
      </c>
      <c r="D633" s="124">
        <f>_xlfn.AGGREGATE(15,6,ROW(all!$A$1:$A$35000)/(all!$A$1:$A$35000=$A$1),A633)</f>
        <v>18136</v>
      </c>
      <c r="E633" s="128" t="str">
        <f t="shared" si="5"/>
        <v>#all!A18136</v>
      </c>
    </row>
    <row r="634" spans="1:5" x14ac:dyDescent="0.25">
      <c r="A634" s="127">
        <f>ROWS($A$8:A634)</f>
        <v>627</v>
      </c>
      <c r="B634" s="124">
        <f t="array" ref="B634">SMALL(IF(all!$A$1:$A$35000=$A$1,ROW(all!$A$1:$A$35000)),A634)</f>
        <v>18165</v>
      </c>
      <c r="C634" s="129" t="s">
        <v>401</v>
      </c>
      <c r="D634" s="124">
        <f>_xlfn.AGGREGATE(15,6,ROW(all!$A$1:$A$35000)/(all!$A$1:$A$35000=$A$1),A634)</f>
        <v>18165</v>
      </c>
      <c r="E634" s="128" t="str">
        <f t="shared" si="5"/>
        <v>#all!A18165</v>
      </c>
    </row>
    <row r="635" spans="1:5" x14ac:dyDescent="0.25">
      <c r="A635" s="127">
        <f>ROWS($A$8:A635)</f>
        <v>628</v>
      </c>
      <c r="B635" s="124">
        <f t="array" ref="B635">SMALL(IF(all!$A$1:$A$35000=$A$1,ROW(all!$A$1:$A$35000)),A635)</f>
        <v>18198</v>
      </c>
      <c r="C635" s="129" t="s">
        <v>401</v>
      </c>
      <c r="D635" s="124">
        <f>_xlfn.AGGREGATE(15,6,ROW(all!$A$1:$A$35000)/(all!$A$1:$A$35000=$A$1),A635)</f>
        <v>18198</v>
      </c>
      <c r="E635" s="128" t="str">
        <f t="shared" si="5"/>
        <v>#all!A18198</v>
      </c>
    </row>
    <row r="636" spans="1:5" x14ac:dyDescent="0.25">
      <c r="A636" s="127">
        <f>ROWS($A$8:A636)</f>
        <v>629</v>
      </c>
      <c r="B636" s="124">
        <f t="array" ref="B636">SMALL(IF(all!$A$1:$A$35000=$A$1,ROW(all!$A$1:$A$35000)),A636)</f>
        <v>18227</v>
      </c>
      <c r="C636" s="129" t="s">
        <v>401</v>
      </c>
      <c r="D636" s="124">
        <f>_xlfn.AGGREGATE(15,6,ROW(all!$A$1:$A$35000)/(all!$A$1:$A$35000=$A$1),A636)</f>
        <v>18227</v>
      </c>
      <c r="E636" s="128" t="str">
        <f t="shared" si="5"/>
        <v>#all!A18227</v>
      </c>
    </row>
    <row r="637" spans="1:5" x14ac:dyDescent="0.25">
      <c r="A637" s="127">
        <f>ROWS($A$8:A637)</f>
        <v>630</v>
      </c>
      <c r="B637" s="124">
        <f t="array" ref="B637">SMALL(IF(all!$A$1:$A$35000=$A$1,ROW(all!$A$1:$A$35000)),A637)</f>
        <v>18260</v>
      </c>
      <c r="C637" s="129" t="s">
        <v>401</v>
      </c>
      <c r="D637" s="124">
        <f>_xlfn.AGGREGATE(15,6,ROW(all!$A$1:$A$35000)/(all!$A$1:$A$35000=$A$1),A637)</f>
        <v>18260</v>
      </c>
      <c r="E637" s="128" t="str">
        <f t="shared" si="5"/>
        <v>#all!A18260</v>
      </c>
    </row>
    <row r="638" spans="1:5" x14ac:dyDescent="0.25">
      <c r="A638" s="127">
        <f>ROWS($A$8:A638)</f>
        <v>631</v>
      </c>
      <c r="B638" s="124">
        <f t="array" ref="B638">SMALL(IF(all!$A$1:$A$35000=$A$1,ROW(all!$A$1:$A$35000)),A638)</f>
        <v>18315</v>
      </c>
      <c r="C638" s="129" t="s">
        <v>401</v>
      </c>
      <c r="D638" s="124">
        <f>_xlfn.AGGREGATE(15,6,ROW(all!$A$1:$A$35000)/(all!$A$1:$A$35000=$A$1),A638)</f>
        <v>18315</v>
      </c>
      <c r="E638" s="128" t="str">
        <f t="shared" si="5"/>
        <v>#all!A18315</v>
      </c>
    </row>
    <row r="639" spans="1:5" x14ac:dyDescent="0.25">
      <c r="A639" s="127">
        <f>ROWS($A$8:A639)</f>
        <v>632</v>
      </c>
      <c r="B639" s="124">
        <f t="array" ref="B639">SMALL(IF(all!$A$1:$A$35000=$A$1,ROW(all!$A$1:$A$35000)),A639)</f>
        <v>18333</v>
      </c>
      <c r="C639" s="129" t="s">
        <v>401</v>
      </c>
      <c r="D639" s="124">
        <f>_xlfn.AGGREGATE(15,6,ROW(all!$A$1:$A$35000)/(all!$A$1:$A$35000=$A$1),A639)</f>
        <v>18333</v>
      </c>
      <c r="E639" s="128" t="str">
        <f t="shared" si="5"/>
        <v>#all!A18333</v>
      </c>
    </row>
    <row r="640" spans="1:5" x14ac:dyDescent="0.25">
      <c r="A640" s="127">
        <f>ROWS($A$8:A640)</f>
        <v>633</v>
      </c>
      <c r="B640" s="124">
        <f t="array" ref="B640">SMALL(IF(all!$A$1:$A$35000=$A$1,ROW(all!$A$1:$A$35000)),A640)</f>
        <v>18348</v>
      </c>
      <c r="C640" s="129" t="s">
        <v>401</v>
      </c>
      <c r="D640" s="124">
        <f>_xlfn.AGGREGATE(15,6,ROW(all!$A$1:$A$35000)/(all!$A$1:$A$35000=$A$1),A640)</f>
        <v>18348</v>
      </c>
      <c r="E640" s="128" t="str">
        <f t="shared" si="5"/>
        <v>#all!A18348</v>
      </c>
    </row>
    <row r="641" spans="1:5" x14ac:dyDescent="0.25">
      <c r="A641" s="127">
        <f>ROWS($A$8:A641)</f>
        <v>634</v>
      </c>
      <c r="B641" s="124">
        <f t="array" ref="B641">SMALL(IF(all!$A$1:$A$35000=$A$1,ROW(all!$A$1:$A$35000)),A641)</f>
        <v>18366</v>
      </c>
      <c r="C641" s="129" t="s">
        <v>401</v>
      </c>
      <c r="D641" s="124">
        <f>_xlfn.AGGREGATE(15,6,ROW(all!$A$1:$A$35000)/(all!$A$1:$A$35000=$A$1),A641)</f>
        <v>18366</v>
      </c>
      <c r="E641" s="128" t="str">
        <f t="shared" si="5"/>
        <v>#all!A18366</v>
      </c>
    </row>
    <row r="642" spans="1:5" x14ac:dyDescent="0.25">
      <c r="A642" s="127">
        <f>ROWS($A$8:A642)</f>
        <v>635</v>
      </c>
      <c r="B642" s="124">
        <f t="array" ref="B642">SMALL(IF(all!$A$1:$A$35000=$A$1,ROW(all!$A$1:$A$35000)),A642)</f>
        <v>18384</v>
      </c>
      <c r="C642" s="129" t="s">
        <v>401</v>
      </c>
      <c r="D642" s="124">
        <f>_xlfn.AGGREGATE(15,6,ROW(all!$A$1:$A$35000)/(all!$A$1:$A$35000=$A$1),A642)</f>
        <v>18384</v>
      </c>
      <c r="E642" s="128" t="str">
        <f t="shared" si="5"/>
        <v>#all!A18384</v>
      </c>
    </row>
    <row r="643" spans="1:5" x14ac:dyDescent="0.25">
      <c r="A643" s="127">
        <f>ROWS($A$8:A643)</f>
        <v>636</v>
      </c>
      <c r="B643" s="124">
        <f t="array" ref="B643">SMALL(IF(all!$A$1:$A$35000=$A$1,ROW(all!$A$1:$A$35000)),A643)</f>
        <v>18402</v>
      </c>
      <c r="C643" s="129" t="s">
        <v>401</v>
      </c>
      <c r="D643" s="124">
        <f>_xlfn.AGGREGATE(15,6,ROW(all!$A$1:$A$35000)/(all!$A$1:$A$35000=$A$1),A643)</f>
        <v>18402</v>
      </c>
      <c r="E643" s="128" t="str">
        <f t="shared" si="5"/>
        <v>#all!A18402</v>
      </c>
    </row>
    <row r="644" spans="1:5" x14ac:dyDescent="0.25">
      <c r="A644" s="127">
        <f>ROWS($A$8:A644)</f>
        <v>637</v>
      </c>
      <c r="B644" s="124">
        <f t="array" ref="B644">SMALL(IF(all!$A$1:$A$35000=$A$1,ROW(all!$A$1:$A$35000)),A644)</f>
        <v>18455</v>
      </c>
      <c r="C644" s="129" t="s">
        <v>401</v>
      </c>
      <c r="D644" s="124">
        <f>_xlfn.AGGREGATE(15,6,ROW(all!$A$1:$A$35000)/(all!$A$1:$A$35000=$A$1),A644)</f>
        <v>18455</v>
      </c>
      <c r="E644" s="128" t="str">
        <f t="shared" si="5"/>
        <v>#all!A18455</v>
      </c>
    </row>
    <row r="645" spans="1:5" x14ac:dyDescent="0.25">
      <c r="A645" s="127">
        <f>ROWS($A$8:A645)</f>
        <v>638</v>
      </c>
      <c r="B645" s="124">
        <f t="array" ref="B645">SMALL(IF(all!$A$1:$A$35000=$A$1,ROW(all!$A$1:$A$35000)),A645)</f>
        <v>18484</v>
      </c>
      <c r="C645" s="129" t="s">
        <v>401</v>
      </c>
      <c r="D645" s="124">
        <f>_xlfn.AGGREGATE(15,6,ROW(all!$A$1:$A$35000)/(all!$A$1:$A$35000=$A$1),A645)</f>
        <v>18484</v>
      </c>
      <c r="E645" s="128" t="str">
        <f t="shared" si="5"/>
        <v>#all!A18484</v>
      </c>
    </row>
    <row r="646" spans="1:5" x14ac:dyDescent="0.25">
      <c r="A646" s="127">
        <f>ROWS($A$8:A646)</f>
        <v>639</v>
      </c>
      <c r="B646" s="124">
        <f t="array" ref="B646">SMALL(IF(all!$A$1:$A$35000=$A$1,ROW(all!$A$1:$A$35000)),A646)</f>
        <v>18513</v>
      </c>
      <c r="C646" s="129" t="s">
        <v>401</v>
      </c>
      <c r="D646" s="124">
        <f>_xlfn.AGGREGATE(15,6,ROW(all!$A$1:$A$35000)/(all!$A$1:$A$35000=$A$1),A646)</f>
        <v>18513</v>
      </c>
      <c r="E646" s="128" t="str">
        <f t="shared" si="5"/>
        <v>#all!A18513</v>
      </c>
    </row>
    <row r="647" spans="1:5" x14ac:dyDescent="0.25">
      <c r="A647" s="127">
        <f>ROWS($A$8:A647)</f>
        <v>640</v>
      </c>
      <c r="B647" s="124">
        <f t="array" ref="B647">SMALL(IF(all!$A$1:$A$35000=$A$1,ROW(all!$A$1:$A$35000)),A647)</f>
        <v>18542</v>
      </c>
      <c r="C647" s="129" t="s">
        <v>401</v>
      </c>
      <c r="D647" s="124">
        <f>_xlfn.AGGREGATE(15,6,ROW(all!$A$1:$A$35000)/(all!$A$1:$A$35000=$A$1),A647)</f>
        <v>18542</v>
      </c>
      <c r="E647" s="128" t="str">
        <f t="shared" si="5"/>
        <v>#all!A18542</v>
      </c>
    </row>
    <row r="648" spans="1:5" x14ac:dyDescent="0.25">
      <c r="A648" s="127">
        <f>ROWS($A$8:A648)</f>
        <v>641</v>
      </c>
      <c r="B648" s="124">
        <f t="array" ref="B648">SMALL(IF(all!$A$1:$A$35000=$A$1,ROW(all!$A$1:$A$35000)),A648)</f>
        <v>18571</v>
      </c>
      <c r="C648" s="129" t="s">
        <v>401</v>
      </c>
      <c r="D648" s="124">
        <f>_xlfn.AGGREGATE(15,6,ROW(all!$A$1:$A$35000)/(all!$A$1:$A$35000=$A$1),A648)</f>
        <v>18571</v>
      </c>
      <c r="E648" s="128" t="str">
        <f t="shared" si="5"/>
        <v>#all!A18571</v>
      </c>
    </row>
    <row r="649" spans="1:5" x14ac:dyDescent="0.25">
      <c r="A649" s="127">
        <f>ROWS($A$8:A649)</f>
        <v>642</v>
      </c>
      <c r="B649" s="124">
        <f t="array" ref="B649">SMALL(IF(all!$A$1:$A$35000=$A$1,ROW(all!$A$1:$A$35000)),A649)</f>
        <v>18600</v>
      </c>
      <c r="C649" s="129" t="s">
        <v>401</v>
      </c>
      <c r="D649" s="124">
        <f>_xlfn.AGGREGATE(15,6,ROW(all!$A$1:$A$35000)/(all!$A$1:$A$35000=$A$1),A649)</f>
        <v>18600</v>
      </c>
      <c r="E649" s="128" t="str">
        <f t="shared" si="5"/>
        <v>#all!A18600</v>
      </c>
    </row>
    <row r="650" spans="1:5" x14ac:dyDescent="0.25">
      <c r="A650" s="127">
        <f>ROWS($A$8:A650)</f>
        <v>643</v>
      </c>
      <c r="B650" s="124">
        <f t="array" ref="B650">SMALL(IF(all!$A$1:$A$35000=$A$1,ROW(all!$A$1:$A$35000)),A650)</f>
        <v>18629</v>
      </c>
      <c r="C650" s="129" t="s">
        <v>401</v>
      </c>
      <c r="D650" s="124">
        <f>_xlfn.AGGREGATE(15,6,ROW(all!$A$1:$A$35000)/(all!$A$1:$A$35000=$A$1),A650)</f>
        <v>18629</v>
      </c>
      <c r="E650" s="128" t="str">
        <f t="shared" si="5"/>
        <v>#all!A18629</v>
      </c>
    </row>
    <row r="651" spans="1:5" x14ac:dyDescent="0.25">
      <c r="A651" s="127">
        <f>ROWS($A$8:A651)</f>
        <v>644</v>
      </c>
      <c r="B651" s="124">
        <f t="array" ref="B651">SMALL(IF(all!$A$1:$A$35000=$A$1,ROW(all!$A$1:$A$35000)),A651)</f>
        <v>18658</v>
      </c>
      <c r="C651" s="129" t="s">
        <v>401</v>
      </c>
      <c r="D651" s="124">
        <f>_xlfn.AGGREGATE(15,6,ROW(all!$A$1:$A$35000)/(all!$A$1:$A$35000=$A$1),A651)</f>
        <v>18658</v>
      </c>
      <c r="E651" s="128" t="str">
        <f t="shared" si="5"/>
        <v>#all!A18658</v>
      </c>
    </row>
    <row r="652" spans="1:5" x14ac:dyDescent="0.25">
      <c r="A652" s="127">
        <f>ROWS($A$8:A652)</f>
        <v>645</v>
      </c>
      <c r="B652" s="124">
        <f t="array" ref="B652">SMALL(IF(all!$A$1:$A$35000=$A$1,ROW(all!$A$1:$A$35000)),A652)</f>
        <v>18687</v>
      </c>
      <c r="C652" s="129" t="s">
        <v>401</v>
      </c>
      <c r="D652" s="124">
        <f>_xlfn.AGGREGATE(15,6,ROW(all!$A$1:$A$35000)/(all!$A$1:$A$35000=$A$1),A652)</f>
        <v>18687</v>
      </c>
      <c r="E652" s="128" t="str">
        <f t="shared" si="5"/>
        <v>#all!A18687</v>
      </c>
    </row>
    <row r="653" spans="1:5" x14ac:dyDescent="0.25">
      <c r="A653" s="127">
        <f>ROWS($A$8:A653)</f>
        <v>646</v>
      </c>
      <c r="B653" s="124">
        <f t="array" ref="B653">SMALL(IF(all!$A$1:$A$35000=$A$1,ROW(all!$A$1:$A$35000)),A653)</f>
        <v>18716</v>
      </c>
      <c r="C653" s="129" t="s">
        <v>401</v>
      </c>
      <c r="D653" s="124">
        <f>_xlfn.AGGREGATE(15,6,ROW(all!$A$1:$A$35000)/(all!$A$1:$A$35000=$A$1),A653)</f>
        <v>18716</v>
      </c>
      <c r="E653" s="128" t="str">
        <f t="shared" si="5"/>
        <v>#all!A18716</v>
      </c>
    </row>
    <row r="654" spans="1:5" x14ac:dyDescent="0.25">
      <c r="A654" s="127">
        <f>ROWS($A$8:A654)</f>
        <v>647</v>
      </c>
      <c r="B654" s="124">
        <f t="array" ref="B654">SMALL(IF(all!$A$1:$A$35000=$A$1,ROW(all!$A$1:$A$35000)),A654)</f>
        <v>18745</v>
      </c>
      <c r="C654" s="129" t="s">
        <v>401</v>
      </c>
      <c r="D654" s="124">
        <f>_xlfn.AGGREGATE(15,6,ROW(all!$A$1:$A$35000)/(all!$A$1:$A$35000=$A$1),A654)</f>
        <v>18745</v>
      </c>
      <c r="E654" s="128" t="str">
        <f t="shared" si="5"/>
        <v>#all!A18745</v>
      </c>
    </row>
    <row r="655" spans="1:5" x14ac:dyDescent="0.25">
      <c r="A655" s="127">
        <f>ROWS($A$8:A655)</f>
        <v>648</v>
      </c>
      <c r="B655" s="124">
        <f t="array" ref="B655">SMALL(IF(all!$A$1:$A$35000=$A$1,ROW(all!$A$1:$A$35000)),A655)</f>
        <v>18774</v>
      </c>
      <c r="C655" s="129" t="s">
        <v>401</v>
      </c>
      <c r="D655" s="124">
        <f>_xlfn.AGGREGATE(15,6,ROW(all!$A$1:$A$35000)/(all!$A$1:$A$35000=$A$1),A655)</f>
        <v>18774</v>
      </c>
      <c r="E655" s="128" t="str">
        <f t="shared" si="5"/>
        <v>#all!A18774</v>
      </c>
    </row>
    <row r="656" spans="1:5" x14ac:dyDescent="0.25">
      <c r="A656" s="127">
        <f>ROWS($A$8:A656)</f>
        <v>649</v>
      </c>
      <c r="B656" s="124">
        <f t="array" ref="B656">SMALL(IF(all!$A$1:$A$35000=$A$1,ROW(all!$A$1:$A$35000)),A656)</f>
        <v>18807</v>
      </c>
      <c r="C656" s="129" t="s">
        <v>401</v>
      </c>
      <c r="D656" s="124">
        <f>_xlfn.AGGREGATE(15,6,ROW(all!$A$1:$A$35000)/(all!$A$1:$A$35000=$A$1),A656)</f>
        <v>18807</v>
      </c>
      <c r="E656" s="128" t="str">
        <f t="shared" si="5"/>
        <v>#all!A18807</v>
      </c>
    </row>
    <row r="657" spans="1:5" x14ac:dyDescent="0.25">
      <c r="A657" s="127">
        <f>ROWS($A$8:A657)</f>
        <v>650</v>
      </c>
      <c r="B657" s="124">
        <f t="array" ref="B657">SMALL(IF(all!$A$1:$A$35000=$A$1,ROW(all!$A$1:$A$35000)),A657)</f>
        <v>18836</v>
      </c>
      <c r="C657" s="129" t="s">
        <v>401</v>
      </c>
      <c r="D657" s="124">
        <f>_xlfn.AGGREGATE(15,6,ROW(all!$A$1:$A$35000)/(all!$A$1:$A$35000=$A$1),A657)</f>
        <v>18836</v>
      </c>
      <c r="E657" s="128" t="str">
        <f t="shared" si="5"/>
        <v>#all!A18836</v>
      </c>
    </row>
    <row r="658" spans="1:5" x14ac:dyDescent="0.25">
      <c r="A658" s="127">
        <f>ROWS($A$8:A658)</f>
        <v>651</v>
      </c>
      <c r="B658" s="124">
        <f t="array" ref="B658">SMALL(IF(all!$A$1:$A$35000=$A$1,ROW(all!$A$1:$A$35000)),A658)</f>
        <v>18869</v>
      </c>
      <c r="C658" s="129" t="s">
        <v>401</v>
      </c>
      <c r="D658" s="124">
        <f>_xlfn.AGGREGATE(15,6,ROW(all!$A$1:$A$35000)/(all!$A$1:$A$35000=$A$1),A658)</f>
        <v>18869</v>
      </c>
      <c r="E658" s="128" t="str">
        <f t="shared" si="5"/>
        <v>#all!A18869</v>
      </c>
    </row>
    <row r="659" spans="1:5" x14ac:dyDescent="0.25">
      <c r="A659" s="127">
        <f>ROWS($A$8:A659)</f>
        <v>652</v>
      </c>
      <c r="B659" s="124">
        <f t="array" ref="B659">SMALL(IF(all!$A$1:$A$35000=$A$1,ROW(all!$A$1:$A$35000)),A659)</f>
        <v>18924</v>
      </c>
      <c r="C659" s="129" t="s">
        <v>401</v>
      </c>
      <c r="D659" s="124">
        <f>_xlfn.AGGREGATE(15,6,ROW(all!$A$1:$A$35000)/(all!$A$1:$A$35000=$A$1),A659)</f>
        <v>18924</v>
      </c>
      <c r="E659" s="128" t="str">
        <f t="shared" si="5"/>
        <v>#all!A18924</v>
      </c>
    </row>
    <row r="660" spans="1:5" x14ac:dyDescent="0.25">
      <c r="A660" s="127">
        <f>ROWS($A$8:A660)</f>
        <v>653</v>
      </c>
      <c r="B660" s="124">
        <f t="array" ref="B660">SMALL(IF(all!$A$1:$A$35000=$A$1,ROW(all!$A$1:$A$35000)),A660)</f>
        <v>18942</v>
      </c>
      <c r="C660" s="129" t="s">
        <v>401</v>
      </c>
      <c r="D660" s="124">
        <f>_xlfn.AGGREGATE(15,6,ROW(all!$A$1:$A$35000)/(all!$A$1:$A$35000=$A$1),A660)</f>
        <v>18942</v>
      </c>
      <c r="E660" s="128" t="str">
        <f t="shared" si="5"/>
        <v>#all!A18942</v>
      </c>
    </row>
    <row r="661" spans="1:5" x14ac:dyDescent="0.25">
      <c r="A661" s="127">
        <f>ROWS($A$8:A661)</f>
        <v>654</v>
      </c>
      <c r="B661" s="124">
        <f t="array" ref="B661">SMALL(IF(all!$A$1:$A$35000=$A$1,ROW(all!$A$1:$A$35000)),A661)</f>
        <v>18957</v>
      </c>
      <c r="C661" s="129" t="s">
        <v>401</v>
      </c>
      <c r="D661" s="124">
        <f>_xlfn.AGGREGATE(15,6,ROW(all!$A$1:$A$35000)/(all!$A$1:$A$35000=$A$1),A661)</f>
        <v>18957</v>
      </c>
      <c r="E661" s="128" t="str">
        <f t="shared" si="5"/>
        <v>#all!A18957</v>
      </c>
    </row>
    <row r="662" spans="1:5" x14ac:dyDescent="0.25">
      <c r="A662" s="127">
        <f>ROWS($A$8:A662)</f>
        <v>655</v>
      </c>
      <c r="B662" s="124">
        <f t="array" ref="B662">SMALL(IF(all!$A$1:$A$35000=$A$1,ROW(all!$A$1:$A$35000)),A662)</f>
        <v>18975</v>
      </c>
      <c r="C662" s="129" t="s">
        <v>401</v>
      </c>
      <c r="D662" s="124">
        <f>_xlfn.AGGREGATE(15,6,ROW(all!$A$1:$A$35000)/(all!$A$1:$A$35000=$A$1),A662)</f>
        <v>18975</v>
      </c>
      <c r="E662" s="128" t="str">
        <f t="shared" si="5"/>
        <v>#all!A18975</v>
      </c>
    </row>
    <row r="663" spans="1:5" x14ac:dyDescent="0.25">
      <c r="A663" s="127">
        <f>ROWS($A$8:A663)</f>
        <v>656</v>
      </c>
      <c r="B663" s="124">
        <f t="array" ref="B663">SMALL(IF(all!$A$1:$A$35000=$A$1,ROW(all!$A$1:$A$35000)),A663)</f>
        <v>18993</v>
      </c>
      <c r="C663" s="129" t="s">
        <v>401</v>
      </c>
      <c r="D663" s="124">
        <f>_xlfn.AGGREGATE(15,6,ROW(all!$A$1:$A$35000)/(all!$A$1:$A$35000=$A$1),A663)</f>
        <v>18993</v>
      </c>
      <c r="E663" s="128" t="str">
        <f t="shared" si="5"/>
        <v>#all!A18993</v>
      </c>
    </row>
    <row r="664" spans="1:5" x14ac:dyDescent="0.25">
      <c r="A664" s="127">
        <f>ROWS($A$8:A664)</f>
        <v>657</v>
      </c>
      <c r="B664" s="124">
        <f t="array" ref="B664">SMALL(IF(all!$A$1:$A$35000=$A$1,ROW(all!$A$1:$A$35000)),A664)</f>
        <v>19011</v>
      </c>
      <c r="C664" s="129" t="s">
        <v>401</v>
      </c>
      <c r="D664" s="124">
        <f>_xlfn.AGGREGATE(15,6,ROW(all!$A$1:$A$35000)/(all!$A$1:$A$35000=$A$1),A664)</f>
        <v>19011</v>
      </c>
      <c r="E664" s="128" t="str">
        <f t="shared" si="5"/>
        <v>#all!A19011</v>
      </c>
    </row>
    <row r="665" spans="1:5" x14ac:dyDescent="0.25">
      <c r="A665" s="127">
        <f>ROWS($A$8:A665)</f>
        <v>658</v>
      </c>
      <c r="B665" s="124">
        <f t="array" ref="B665">SMALL(IF(all!$A$1:$A$35000=$A$1,ROW(all!$A$1:$A$35000)),A665)</f>
        <v>19062</v>
      </c>
      <c r="C665" s="129" t="s">
        <v>401</v>
      </c>
      <c r="D665" s="124">
        <f>_xlfn.AGGREGATE(15,6,ROW(all!$A$1:$A$35000)/(all!$A$1:$A$35000=$A$1),A665)</f>
        <v>19062</v>
      </c>
      <c r="E665" s="128" t="str">
        <f t="shared" si="5"/>
        <v>#all!A19062</v>
      </c>
    </row>
    <row r="666" spans="1:5" x14ac:dyDescent="0.25">
      <c r="A666" s="127">
        <f>ROWS($A$8:A666)</f>
        <v>659</v>
      </c>
      <c r="B666" s="124">
        <f t="array" ref="B666">SMALL(IF(all!$A$1:$A$35000=$A$1,ROW(all!$A$1:$A$35000)),A666)</f>
        <v>19091</v>
      </c>
      <c r="C666" s="129" t="s">
        <v>401</v>
      </c>
      <c r="D666" s="124">
        <f>_xlfn.AGGREGATE(15,6,ROW(all!$A$1:$A$35000)/(all!$A$1:$A$35000=$A$1),A666)</f>
        <v>19091</v>
      </c>
      <c r="E666" s="128" t="str">
        <f t="shared" si="5"/>
        <v>#all!A19091</v>
      </c>
    </row>
    <row r="667" spans="1:5" x14ac:dyDescent="0.25">
      <c r="A667" s="127">
        <f>ROWS($A$8:A667)</f>
        <v>660</v>
      </c>
      <c r="B667" s="124">
        <f t="array" ref="B667">SMALL(IF(all!$A$1:$A$35000=$A$1,ROW(all!$A$1:$A$35000)),A667)</f>
        <v>19120</v>
      </c>
      <c r="C667" s="129" t="s">
        <v>401</v>
      </c>
      <c r="D667" s="124">
        <f>_xlfn.AGGREGATE(15,6,ROW(all!$A$1:$A$35000)/(all!$A$1:$A$35000=$A$1),A667)</f>
        <v>19120</v>
      </c>
      <c r="E667" s="128" t="str">
        <f t="shared" si="5"/>
        <v>#all!A19120</v>
      </c>
    </row>
    <row r="668" spans="1:5" x14ac:dyDescent="0.25">
      <c r="A668" s="127">
        <f>ROWS($A$8:A668)</f>
        <v>661</v>
      </c>
      <c r="B668" s="124">
        <f t="array" ref="B668">SMALL(IF(all!$A$1:$A$35000=$A$1,ROW(all!$A$1:$A$35000)),A668)</f>
        <v>19149</v>
      </c>
      <c r="C668" s="129" t="s">
        <v>401</v>
      </c>
      <c r="D668" s="124">
        <f>_xlfn.AGGREGATE(15,6,ROW(all!$A$1:$A$35000)/(all!$A$1:$A$35000=$A$1),A668)</f>
        <v>19149</v>
      </c>
      <c r="E668" s="128" t="str">
        <f t="shared" si="5"/>
        <v>#all!A19149</v>
      </c>
    </row>
    <row r="669" spans="1:5" x14ac:dyDescent="0.25">
      <c r="A669" s="127">
        <f>ROWS($A$8:A669)</f>
        <v>662</v>
      </c>
      <c r="B669" s="124">
        <f t="array" ref="B669">SMALL(IF(all!$A$1:$A$35000=$A$1,ROW(all!$A$1:$A$35000)),A669)</f>
        <v>19178</v>
      </c>
      <c r="C669" s="129" t="s">
        <v>401</v>
      </c>
      <c r="D669" s="124">
        <f>_xlfn.AGGREGATE(15,6,ROW(all!$A$1:$A$35000)/(all!$A$1:$A$35000=$A$1),A669)</f>
        <v>19178</v>
      </c>
      <c r="E669" s="128" t="str">
        <f t="shared" si="5"/>
        <v>#all!A19178</v>
      </c>
    </row>
    <row r="670" spans="1:5" x14ac:dyDescent="0.25">
      <c r="A670" s="127">
        <f>ROWS($A$8:A670)</f>
        <v>663</v>
      </c>
      <c r="B670" s="124">
        <f t="array" ref="B670">SMALL(IF(all!$A$1:$A$35000=$A$1,ROW(all!$A$1:$A$35000)),A670)</f>
        <v>19207</v>
      </c>
      <c r="C670" s="129" t="s">
        <v>401</v>
      </c>
      <c r="D670" s="124">
        <f>_xlfn.AGGREGATE(15,6,ROW(all!$A$1:$A$35000)/(all!$A$1:$A$35000=$A$1),A670)</f>
        <v>19207</v>
      </c>
      <c r="E670" s="128" t="str">
        <f t="shared" si="5"/>
        <v>#all!A19207</v>
      </c>
    </row>
    <row r="671" spans="1:5" x14ac:dyDescent="0.25">
      <c r="A671" s="127">
        <f>ROWS($A$8:A671)</f>
        <v>664</v>
      </c>
      <c r="B671" s="124">
        <f t="array" ref="B671">SMALL(IF(all!$A$1:$A$35000=$A$1,ROW(all!$A$1:$A$35000)),A671)</f>
        <v>19236</v>
      </c>
      <c r="C671" s="129" t="s">
        <v>401</v>
      </c>
      <c r="D671" s="124">
        <f>_xlfn.AGGREGATE(15,6,ROW(all!$A$1:$A$35000)/(all!$A$1:$A$35000=$A$1),A671)</f>
        <v>19236</v>
      </c>
      <c r="E671" s="128" t="str">
        <f t="shared" si="5"/>
        <v>#all!A19236</v>
      </c>
    </row>
    <row r="672" spans="1:5" x14ac:dyDescent="0.25">
      <c r="A672" s="127">
        <f>ROWS($A$8:A672)</f>
        <v>665</v>
      </c>
      <c r="B672" s="124">
        <f t="array" ref="B672">SMALL(IF(all!$A$1:$A$35000=$A$1,ROW(all!$A$1:$A$35000)),A672)</f>
        <v>19265</v>
      </c>
      <c r="C672" s="129" t="s">
        <v>401</v>
      </c>
      <c r="D672" s="124">
        <f>_xlfn.AGGREGATE(15,6,ROW(all!$A$1:$A$35000)/(all!$A$1:$A$35000=$A$1),A672)</f>
        <v>19265</v>
      </c>
      <c r="E672" s="128" t="str">
        <f t="shared" si="5"/>
        <v>#all!A19265</v>
      </c>
    </row>
    <row r="673" spans="1:5" x14ac:dyDescent="0.25">
      <c r="A673" s="127">
        <f>ROWS($A$8:A673)</f>
        <v>666</v>
      </c>
      <c r="B673" s="124">
        <f t="array" ref="B673">SMALL(IF(all!$A$1:$A$35000=$A$1,ROW(all!$A$1:$A$35000)),A673)</f>
        <v>19294</v>
      </c>
      <c r="C673" s="129" t="s">
        <v>401</v>
      </c>
      <c r="D673" s="124">
        <f>_xlfn.AGGREGATE(15,6,ROW(all!$A$1:$A$35000)/(all!$A$1:$A$35000=$A$1),A673)</f>
        <v>19294</v>
      </c>
      <c r="E673" s="128" t="str">
        <f t="shared" si="5"/>
        <v>#all!A19294</v>
      </c>
    </row>
    <row r="674" spans="1:5" x14ac:dyDescent="0.25">
      <c r="A674" s="127">
        <f>ROWS($A$8:A674)</f>
        <v>667</v>
      </c>
      <c r="B674" s="124">
        <f t="array" ref="B674">SMALL(IF(all!$A$1:$A$35000=$A$1,ROW(all!$A$1:$A$35000)),A674)</f>
        <v>19323</v>
      </c>
      <c r="C674" s="129" t="s">
        <v>401</v>
      </c>
      <c r="D674" s="124">
        <f>_xlfn.AGGREGATE(15,6,ROW(all!$A$1:$A$35000)/(all!$A$1:$A$35000=$A$1),A674)</f>
        <v>19323</v>
      </c>
      <c r="E674" s="128" t="str">
        <f t="shared" si="5"/>
        <v>#all!A19323</v>
      </c>
    </row>
    <row r="675" spans="1:5" x14ac:dyDescent="0.25">
      <c r="A675" s="127">
        <f>ROWS($A$8:A675)</f>
        <v>668</v>
      </c>
      <c r="B675" s="124">
        <f t="array" ref="B675">SMALL(IF(all!$A$1:$A$35000=$A$1,ROW(all!$A$1:$A$35000)),A675)</f>
        <v>19352</v>
      </c>
      <c r="C675" s="129" t="s">
        <v>401</v>
      </c>
      <c r="D675" s="124">
        <f>_xlfn.AGGREGATE(15,6,ROW(all!$A$1:$A$35000)/(all!$A$1:$A$35000=$A$1),A675)</f>
        <v>19352</v>
      </c>
      <c r="E675" s="128" t="str">
        <f t="shared" si="5"/>
        <v>#all!A19352</v>
      </c>
    </row>
    <row r="676" spans="1:5" x14ac:dyDescent="0.25">
      <c r="A676" s="127">
        <f>ROWS($A$8:A676)</f>
        <v>669</v>
      </c>
      <c r="B676" s="124">
        <f t="array" ref="B676">SMALL(IF(all!$A$1:$A$35000=$A$1,ROW(all!$A$1:$A$35000)),A676)</f>
        <v>19381</v>
      </c>
      <c r="C676" s="129" t="s">
        <v>401</v>
      </c>
      <c r="D676" s="124">
        <f>_xlfn.AGGREGATE(15,6,ROW(all!$A$1:$A$35000)/(all!$A$1:$A$35000=$A$1),A676)</f>
        <v>19381</v>
      </c>
      <c r="E676" s="128" t="str">
        <f t="shared" si="5"/>
        <v>#all!A19381</v>
      </c>
    </row>
    <row r="677" spans="1:5" x14ac:dyDescent="0.25">
      <c r="A677" s="127">
        <f>ROWS($A$8:A677)</f>
        <v>670</v>
      </c>
      <c r="B677" s="124">
        <f t="array" ref="B677">SMALL(IF(all!$A$1:$A$35000=$A$1,ROW(all!$A$1:$A$35000)),A677)</f>
        <v>19414</v>
      </c>
      <c r="C677" s="129" t="s">
        <v>401</v>
      </c>
      <c r="D677" s="124">
        <f>_xlfn.AGGREGATE(15,6,ROW(all!$A$1:$A$35000)/(all!$A$1:$A$35000=$A$1),A677)</f>
        <v>19414</v>
      </c>
      <c r="E677" s="128" t="str">
        <f t="shared" si="5"/>
        <v>#all!A19414</v>
      </c>
    </row>
    <row r="678" spans="1:5" x14ac:dyDescent="0.25">
      <c r="A678" s="127">
        <f>ROWS($A$8:A678)</f>
        <v>671</v>
      </c>
      <c r="B678" s="124">
        <f t="array" ref="B678">SMALL(IF(all!$A$1:$A$35000=$A$1,ROW(all!$A$1:$A$35000)),A678)</f>
        <v>19443</v>
      </c>
      <c r="C678" s="129" t="s">
        <v>401</v>
      </c>
      <c r="D678" s="124">
        <f>_xlfn.AGGREGATE(15,6,ROW(all!$A$1:$A$35000)/(all!$A$1:$A$35000=$A$1),A678)</f>
        <v>19443</v>
      </c>
      <c r="E678" s="128" t="str">
        <f t="shared" si="5"/>
        <v>#all!A19443</v>
      </c>
    </row>
    <row r="679" spans="1:5" x14ac:dyDescent="0.25">
      <c r="A679" s="127">
        <f>ROWS($A$8:A679)</f>
        <v>672</v>
      </c>
      <c r="B679" s="124">
        <f t="array" ref="B679">SMALL(IF(all!$A$1:$A$35000=$A$1,ROW(all!$A$1:$A$35000)),A679)</f>
        <v>19476</v>
      </c>
      <c r="C679" s="129" t="s">
        <v>401</v>
      </c>
      <c r="D679" s="124">
        <f>_xlfn.AGGREGATE(15,6,ROW(all!$A$1:$A$35000)/(all!$A$1:$A$35000=$A$1),A679)</f>
        <v>19476</v>
      </c>
      <c r="E679" s="128" t="str">
        <f t="shared" si="5"/>
        <v>#all!A19476</v>
      </c>
    </row>
    <row r="680" spans="1:5" x14ac:dyDescent="0.25">
      <c r="A680" s="127">
        <f>ROWS($A$8:A680)</f>
        <v>673</v>
      </c>
      <c r="B680" s="124">
        <f t="array" ref="B680">SMALL(IF(all!$A$1:$A$35000=$A$1,ROW(all!$A$1:$A$35000)),A680)</f>
        <v>19531</v>
      </c>
      <c r="C680" s="129" t="s">
        <v>401</v>
      </c>
      <c r="D680" s="124">
        <f>_xlfn.AGGREGATE(15,6,ROW(all!$A$1:$A$35000)/(all!$A$1:$A$35000=$A$1),A680)</f>
        <v>19531</v>
      </c>
      <c r="E680" s="128" t="str">
        <f t="shared" si="5"/>
        <v>#all!A19531</v>
      </c>
    </row>
    <row r="681" spans="1:5" x14ac:dyDescent="0.25">
      <c r="A681" s="127">
        <f>ROWS($A$8:A681)</f>
        <v>674</v>
      </c>
      <c r="B681" s="124">
        <f t="array" ref="B681">SMALL(IF(all!$A$1:$A$35000=$A$1,ROW(all!$A$1:$A$35000)),A681)</f>
        <v>19549</v>
      </c>
      <c r="C681" s="129" t="s">
        <v>401</v>
      </c>
      <c r="D681" s="124">
        <f>_xlfn.AGGREGATE(15,6,ROW(all!$A$1:$A$35000)/(all!$A$1:$A$35000=$A$1),A681)</f>
        <v>19549</v>
      </c>
      <c r="E681" s="128" t="str">
        <f t="shared" si="5"/>
        <v>#all!A19549</v>
      </c>
    </row>
    <row r="682" spans="1:5" x14ac:dyDescent="0.25">
      <c r="A682" s="127">
        <f>ROWS($A$8:A682)</f>
        <v>675</v>
      </c>
      <c r="B682" s="124">
        <f t="array" ref="B682">SMALL(IF(all!$A$1:$A$35000=$A$1,ROW(all!$A$1:$A$35000)),A682)</f>
        <v>19564</v>
      </c>
      <c r="C682" s="129" t="s">
        <v>401</v>
      </c>
      <c r="D682" s="124">
        <f>_xlfn.AGGREGATE(15,6,ROW(all!$A$1:$A$35000)/(all!$A$1:$A$35000=$A$1),A682)</f>
        <v>19564</v>
      </c>
      <c r="E682" s="128" t="str">
        <f t="shared" si="5"/>
        <v>#all!A19564</v>
      </c>
    </row>
    <row r="683" spans="1:5" x14ac:dyDescent="0.25">
      <c r="A683" s="127">
        <f>ROWS($A$8:A683)</f>
        <v>676</v>
      </c>
      <c r="B683" s="124">
        <f t="array" ref="B683">SMALL(IF(all!$A$1:$A$35000=$A$1,ROW(all!$A$1:$A$35000)),A683)</f>
        <v>19582</v>
      </c>
      <c r="C683" s="129" t="s">
        <v>401</v>
      </c>
      <c r="D683" s="124">
        <f>_xlfn.AGGREGATE(15,6,ROW(all!$A$1:$A$35000)/(all!$A$1:$A$35000=$A$1),A683)</f>
        <v>19582</v>
      </c>
      <c r="E683" s="128" t="str">
        <f t="shared" si="5"/>
        <v>#all!A19582</v>
      </c>
    </row>
    <row r="684" spans="1:5" x14ac:dyDescent="0.25">
      <c r="A684" s="127">
        <f>ROWS($A$8:A684)</f>
        <v>677</v>
      </c>
      <c r="B684" s="124">
        <f t="array" ref="B684">SMALL(IF(all!$A$1:$A$35000=$A$1,ROW(all!$A$1:$A$35000)),A684)</f>
        <v>19600</v>
      </c>
      <c r="C684" s="129" t="s">
        <v>401</v>
      </c>
      <c r="D684" s="124">
        <f>_xlfn.AGGREGATE(15,6,ROW(all!$A$1:$A$35000)/(all!$A$1:$A$35000=$A$1),A684)</f>
        <v>19600</v>
      </c>
      <c r="E684" s="128" t="str">
        <f t="shared" si="5"/>
        <v>#all!A19600</v>
      </c>
    </row>
    <row r="685" spans="1:5" x14ac:dyDescent="0.25">
      <c r="A685" s="127">
        <f>ROWS($A$8:A685)</f>
        <v>678</v>
      </c>
      <c r="B685" s="124">
        <f t="array" ref="B685">SMALL(IF(all!$A$1:$A$35000=$A$1,ROW(all!$A$1:$A$35000)),A685)</f>
        <v>19618</v>
      </c>
      <c r="C685" s="129" t="s">
        <v>401</v>
      </c>
      <c r="D685" s="124">
        <f>_xlfn.AGGREGATE(15,6,ROW(all!$A$1:$A$35000)/(all!$A$1:$A$35000=$A$1),A685)</f>
        <v>19618</v>
      </c>
      <c r="E685" s="128" t="str">
        <f t="shared" si="5"/>
        <v>#all!A19618</v>
      </c>
    </row>
    <row r="686" spans="1:5" x14ac:dyDescent="0.25">
      <c r="A686" s="127">
        <f>ROWS($A$8:A686)</f>
        <v>679</v>
      </c>
      <c r="B686" s="124">
        <f t="array" ref="B686">SMALL(IF(all!$A$1:$A$35000=$A$1,ROW(all!$A$1:$A$35000)),A686)</f>
        <v>19677</v>
      </c>
      <c r="C686" s="129" t="s">
        <v>401</v>
      </c>
      <c r="D686" s="124">
        <f>_xlfn.AGGREGATE(15,6,ROW(all!$A$1:$A$35000)/(all!$A$1:$A$35000=$A$1),A686)</f>
        <v>19677</v>
      </c>
      <c r="E686" s="128" t="str">
        <f t="shared" si="5"/>
        <v>#all!A19677</v>
      </c>
    </row>
    <row r="687" spans="1:5" x14ac:dyDescent="0.25">
      <c r="A687" s="127">
        <f>ROWS($A$8:A687)</f>
        <v>680</v>
      </c>
      <c r="B687" s="124">
        <f t="array" ref="B687">SMALL(IF(all!$A$1:$A$35000=$A$1,ROW(all!$A$1:$A$35000)),A687)</f>
        <v>19706</v>
      </c>
      <c r="C687" s="129" t="s">
        <v>401</v>
      </c>
      <c r="D687" s="124">
        <f>_xlfn.AGGREGATE(15,6,ROW(all!$A$1:$A$35000)/(all!$A$1:$A$35000=$A$1),A687)</f>
        <v>19706</v>
      </c>
      <c r="E687" s="128" t="str">
        <f t="shared" si="5"/>
        <v>#all!A19706</v>
      </c>
    </row>
    <row r="688" spans="1:5" x14ac:dyDescent="0.25">
      <c r="A688" s="127">
        <f>ROWS($A$8:A688)</f>
        <v>681</v>
      </c>
      <c r="B688" s="124">
        <f t="array" ref="B688">SMALL(IF(all!$A$1:$A$35000=$A$1,ROW(all!$A$1:$A$35000)),A688)</f>
        <v>19735</v>
      </c>
      <c r="C688" s="129" t="s">
        <v>401</v>
      </c>
      <c r="D688" s="124">
        <f>_xlfn.AGGREGATE(15,6,ROW(all!$A$1:$A$35000)/(all!$A$1:$A$35000=$A$1),A688)</f>
        <v>19735</v>
      </c>
      <c r="E688" s="128" t="str">
        <f t="shared" si="5"/>
        <v>#all!A19735</v>
      </c>
    </row>
    <row r="689" spans="1:5" x14ac:dyDescent="0.25">
      <c r="A689" s="127">
        <f>ROWS($A$8:A689)</f>
        <v>682</v>
      </c>
      <c r="B689" s="124">
        <f t="array" ref="B689">SMALL(IF(all!$A$1:$A$35000=$A$1,ROW(all!$A$1:$A$35000)),A689)</f>
        <v>19764</v>
      </c>
      <c r="C689" s="129" t="s">
        <v>401</v>
      </c>
      <c r="D689" s="124">
        <f>_xlfn.AGGREGATE(15,6,ROW(all!$A$1:$A$35000)/(all!$A$1:$A$35000=$A$1),A689)</f>
        <v>19764</v>
      </c>
      <c r="E689" s="128" t="str">
        <f t="shared" si="5"/>
        <v>#all!A19764</v>
      </c>
    </row>
    <row r="690" spans="1:5" x14ac:dyDescent="0.25">
      <c r="A690" s="127">
        <f>ROWS($A$8:A690)</f>
        <v>683</v>
      </c>
      <c r="B690" s="124">
        <f t="array" ref="B690">SMALL(IF(all!$A$1:$A$35000=$A$1,ROW(all!$A$1:$A$35000)),A690)</f>
        <v>19793</v>
      </c>
      <c r="C690" s="129" t="s">
        <v>401</v>
      </c>
      <c r="D690" s="124">
        <f>_xlfn.AGGREGATE(15,6,ROW(all!$A$1:$A$35000)/(all!$A$1:$A$35000=$A$1),A690)</f>
        <v>19793</v>
      </c>
      <c r="E690" s="128" t="str">
        <f t="shared" si="5"/>
        <v>#all!A19793</v>
      </c>
    </row>
    <row r="691" spans="1:5" x14ac:dyDescent="0.25">
      <c r="A691" s="127">
        <f>ROWS($A$8:A691)</f>
        <v>684</v>
      </c>
      <c r="B691" s="124">
        <f t="array" ref="B691">SMALL(IF(all!$A$1:$A$35000=$A$1,ROW(all!$A$1:$A$35000)),A691)</f>
        <v>19822</v>
      </c>
      <c r="C691" s="129" t="s">
        <v>401</v>
      </c>
      <c r="D691" s="124">
        <f>_xlfn.AGGREGATE(15,6,ROW(all!$A$1:$A$35000)/(all!$A$1:$A$35000=$A$1),A691)</f>
        <v>19822</v>
      </c>
      <c r="E691" s="128" t="str">
        <f t="shared" si="5"/>
        <v>#all!A19822</v>
      </c>
    </row>
    <row r="692" spans="1:5" x14ac:dyDescent="0.25">
      <c r="A692" s="127">
        <f>ROWS($A$8:A692)</f>
        <v>685</v>
      </c>
      <c r="B692" s="124">
        <f t="array" ref="B692">SMALL(IF(all!$A$1:$A$35000=$A$1,ROW(all!$A$1:$A$35000)),A692)</f>
        <v>19851</v>
      </c>
      <c r="C692" s="129" t="s">
        <v>401</v>
      </c>
      <c r="D692" s="124">
        <f>_xlfn.AGGREGATE(15,6,ROW(all!$A$1:$A$35000)/(all!$A$1:$A$35000=$A$1),A692)</f>
        <v>19851</v>
      </c>
      <c r="E692" s="128" t="str">
        <f t="shared" si="5"/>
        <v>#all!A19851</v>
      </c>
    </row>
    <row r="693" spans="1:5" x14ac:dyDescent="0.25">
      <c r="A693" s="127">
        <f>ROWS($A$8:A693)</f>
        <v>686</v>
      </c>
      <c r="B693" s="124">
        <f t="array" ref="B693">SMALL(IF(all!$A$1:$A$35000=$A$1,ROW(all!$A$1:$A$35000)),A693)</f>
        <v>19880</v>
      </c>
      <c r="C693" s="129" t="s">
        <v>401</v>
      </c>
      <c r="D693" s="124">
        <f>_xlfn.AGGREGATE(15,6,ROW(all!$A$1:$A$35000)/(all!$A$1:$A$35000=$A$1),A693)</f>
        <v>19880</v>
      </c>
      <c r="E693" s="128" t="str">
        <f t="shared" si="5"/>
        <v>#all!A19880</v>
      </c>
    </row>
    <row r="694" spans="1:5" x14ac:dyDescent="0.25">
      <c r="A694" s="127">
        <f>ROWS($A$8:A694)</f>
        <v>687</v>
      </c>
      <c r="B694" s="124">
        <f t="array" ref="B694">SMALL(IF(all!$A$1:$A$35000=$A$1,ROW(all!$A$1:$A$35000)),A694)</f>
        <v>19909</v>
      </c>
      <c r="C694" s="129" t="s">
        <v>401</v>
      </c>
      <c r="D694" s="124">
        <f>_xlfn.AGGREGATE(15,6,ROW(all!$A$1:$A$35000)/(all!$A$1:$A$35000=$A$1),A694)</f>
        <v>19909</v>
      </c>
      <c r="E694" s="128" t="str">
        <f t="shared" si="5"/>
        <v>#all!A19909</v>
      </c>
    </row>
    <row r="695" spans="1:5" x14ac:dyDescent="0.25">
      <c r="A695" s="127">
        <f>ROWS($A$8:A695)</f>
        <v>688</v>
      </c>
      <c r="B695" s="124">
        <f t="array" ref="B695">SMALL(IF(all!$A$1:$A$35000=$A$1,ROW(all!$A$1:$A$35000)),A695)</f>
        <v>19938</v>
      </c>
      <c r="C695" s="129" t="s">
        <v>401</v>
      </c>
      <c r="D695" s="124">
        <f>_xlfn.AGGREGATE(15,6,ROW(all!$A$1:$A$35000)/(all!$A$1:$A$35000=$A$1),A695)</f>
        <v>19938</v>
      </c>
      <c r="E695" s="128" t="str">
        <f t="shared" si="5"/>
        <v>#all!A19938</v>
      </c>
    </row>
    <row r="696" spans="1:5" x14ac:dyDescent="0.25">
      <c r="A696" s="127">
        <f>ROWS($A$8:A696)</f>
        <v>689</v>
      </c>
      <c r="B696" s="124">
        <f t="array" ref="B696">SMALL(IF(all!$A$1:$A$35000=$A$1,ROW(all!$A$1:$A$35000)),A696)</f>
        <v>19967</v>
      </c>
      <c r="C696" s="129" t="s">
        <v>401</v>
      </c>
      <c r="D696" s="124">
        <f>_xlfn.AGGREGATE(15,6,ROW(all!$A$1:$A$35000)/(all!$A$1:$A$35000=$A$1),A696)</f>
        <v>19967</v>
      </c>
      <c r="E696" s="128" t="str">
        <f t="shared" si="5"/>
        <v>#all!A19967</v>
      </c>
    </row>
    <row r="697" spans="1:5" x14ac:dyDescent="0.25">
      <c r="A697" s="127">
        <f>ROWS($A$8:A697)</f>
        <v>690</v>
      </c>
      <c r="B697" s="124">
        <f t="array" ref="B697">SMALL(IF(all!$A$1:$A$35000=$A$1,ROW(all!$A$1:$A$35000)),A697)</f>
        <v>19996</v>
      </c>
      <c r="C697" s="129" t="s">
        <v>401</v>
      </c>
      <c r="D697" s="124">
        <f>_xlfn.AGGREGATE(15,6,ROW(all!$A$1:$A$35000)/(all!$A$1:$A$35000=$A$1),A697)</f>
        <v>19996</v>
      </c>
      <c r="E697" s="128" t="str">
        <f t="shared" si="5"/>
        <v>#all!A19996</v>
      </c>
    </row>
    <row r="698" spans="1:5" x14ac:dyDescent="0.25">
      <c r="A698" s="127">
        <f>ROWS($A$8:A698)</f>
        <v>691</v>
      </c>
      <c r="B698" s="124">
        <f t="array" ref="B698">SMALL(IF(all!$A$1:$A$35000=$A$1,ROW(all!$A$1:$A$35000)),A698)</f>
        <v>20029</v>
      </c>
      <c r="C698" s="129" t="s">
        <v>401</v>
      </c>
      <c r="D698" s="124">
        <f>_xlfn.AGGREGATE(15,6,ROW(all!$A$1:$A$35000)/(all!$A$1:$A$35000=$A$1),A698)</f>
        <v>20029</v>
      </c>
      <c r="E698" s="128" t="str">
        <f t="shared" si="5"/>
        <v>#all!A20029</v>
      </c>
    </row>
    <row r="699" spans="1:5" x14ac:dyDescent="0.25">
      <c r="A699" s="127">
        <f>ROWS($A$8:A699)</f>
        <v>692</v>
      </c>
      <c r="B699" s="124">
        <f t="array" ref="B699">SMALL(IF(all!$A$1:$A$35000=$A$1,ROW(all!$A$1:$A$35000)),A699)</f>
        <v>20058</v>
      </c>
      <c r="C699" s="129" t="s">
        <v>401</v>
      </c>
      <c r="D699" s="124">
        <f>_xlfn.AGGREGATE(15,6,ROW(all!$A$1:$A$35000)/(all!$A$1:$A$35000=$A$1),A699)</f>
        <v>20058</v>
      </c>
      <c r="E699" s="128" t="str">
        <f t="shared" si="5"/>
        <v>#all!A20058</v>
      </c>
    </row>
    <row r="700" spans="1:5" x14ac:dyDescent="0.25">
      <c r="A700" s="127">
        <f>ROWS($A$8:A700)</f>
        <v>693</v>
      </c>
      <c r="B700" s="124">
        <f t="array" ref="B700">SMALL(IF(all!$A$1:$A$35000=$A$1,ROW(all!$A$1:$A$35000)),A700)</f>
        <v>20091</v>
      </c>
      <c r="C700" s="129" t="s">
        <v>401</v>
      </c>
      <c r="D700" s="124">
        <f>_xlfn.AGGREGATE(15,6,ROW(all!$A$1:$A$35000)/(all!$A$1:$A$35000=$A$1),A700)</f>
        <v>20091</v>
      </c>
      <c r="E700" s="128" t="str">
        <f t="shared" si="5"/>
        <v>#all!A20091</v>
      </c>
    </row>
    <row r="701" spans="1:5" x14ac:dyDescent="0.25">
      <c r="A701" s="127">
        <f>ROWS($A$8:A701)</f>
        <v>694</v>
      </c>
      <c r="B701" s="124">
        <f t="array" ref="B701">SMALL(IF(all!$A$1:$A$35000=$A$1,ROW(all!$A$1:$A$35000)),A701)</f>
        <v>20146</v>
      </c>
      <c r="C701" s="129" t="s">
        <v>401</v>
      </c>
      <c r="D701" s="124">
        <f>_xlfn.AGGREGATE(15,6,ROW(all!$A$1:$A$35000)/(all!$A$1:$A$35000=$A$1),A701)</f>
        <v>20146</v>
      </c>
      <c r="E701" s="128" t="str">
        <f t="shared" si="5"/>
        <v>#all!A20146</v>
      </c>
    </row>
    <row r="702" spans="1:5" x14ac:dyDescent="0.25">
      <c r="A702" s="127">
        <f>ROWS($A$8:A702)</f>
        <v>695</v>
      </c>
      <c r="B702" s="124">
        <f t="array" ref="B702">SMALL(IF(all!$A$1:$A$35000=$A$1,ROW(all!$A$1:$A$35000)),A702)</f>
        <v>20164</v>
      </c>
      <c r="C702" s="129" t="s">
        <v>401</v>
      </c>
      <c r="D702" s="124">
        <f>_xlfn.AGGREGATE(15,6,ROW(all!$A$1:$A$35000)/(all!$A$1:$A$35000=$A$1),A702)</f>
        <v>20164</v>
      </c>
      <c r="E702" s="128" t="str">
        <f t="shared" si="5"/>
        <v>#all!A20164</v>
      </c>
    </row>
    <row r="703" spans="1:5" x14ac:dyDescent="0.25">
      <c r="A703" s="127">
        <f>ROWS($A$8:A703)</f>
        <v>696</v>
      </c>
      <c r="B703" s="124">
        <f t="array" ref="B703">SMALL(IF(all!$A$1:$A$35000=$A$1,ROW(all!$A$1:$A$35000)),A703)</f>
        <v>20179</v>
      </c>
      <c r="C703" s="129" t="s">
        <v>401</v>
      </c>
      <c r="D703" s="124">
        <f>_xlfn.AGGREGATE(15,6,ROW(all!$A$1:$A$35000)/(all!$A$1:$A$35000=$A$1),A703)</f>
        <v>20179</v>
      </c>
      <c r="E703" s="128" t="str">
        <f t="shared" si="5"/>
        <v>#all!A20179</v>
      </c>
    </row>
    <row r="704" spans="1:5" x14ac:dyDescent="0.25">
      <c r="A704" s="127">
        <f>ROWS($A$8:A704)</f>
        <v>697</v>
      </c>
      <c r="B704" s="124">
        <f t="array" ref="B704">SMALL(IF(all!$A$1:$A$35000=$A$1,ROW(all!$A$1:$A$35000)),A704)</f>
        <v>20197</v>
      </c>
      <c r="C704" s="129" t="s">
        <v>401</v>
      </c>
      <c r="D704" s="124">
        <f>_xlfn.AGGREGATE(15,6,ROW(all!$A$1:$A$35000)/(all!$A$1:$A$35000=$A$1),A704)</f>
        <v>20197</v>
      </c>
      <c r="E704" s="128" t="str">
        <f t="shared" si="5"/>
        <v>#all!A20197</v>
      </c>
    </row>
    <row r="705" spans="1:5" x14ac:dyDescent="0.25">
      <c r="A705" s="127">
        <f>ROWS($A$8:A705)</f>
        <v>698</v>
      </c>
      <c r="B705" s="124">
        <f t="array" ref="B705">SMALL(IF(all!$A$1:$A$35000=$A$1,ROW(all!$A$1:$A$35000)),A705)</f>
        <v>20215</v>
      </c>
      <c r="C705" s="129" t="s">
        <v>401</v>
      </c>
      <c r="D705" s="124">
        <f>_xlfn.AGGREGATE(15,6,ROW(all!$A$1:$A$35000)/(all!$A$1:$A$35000=$A$1),A705)</f>
        <v>20215</v>
      </c>
      <c r="E705" s="128" t="str">
        <f t="shared" si="5"/>
        <v>#all!A20215</v>
      </c>
    </row>
    <row r="706" spans="1:5" x14ac:dyDescent="0.25">
      <c r="A706" s="127">
        <f>ROWS($A$8:A706)</f>
        <v>699</v>
      </c>
      <c r="B706" s="124">
        <f t="array" ref="B706">SMALL(IF(all!$A$1:$A$35000=$A$1,ROW(all!$A$1:$A$35000)),A706)</f>
        <v>20233</v>
      </c>
      <c r="C706" s="129" t="s">
        <v>401</v>
      </c>
      <c r="D706" s="124">
        <f>_xlfn.AGGREGATE(15,6,ROW(all!$A$1:$A$35000)/(all!$A$1:$A$35000=$A$1),A706)</f>
        <v>20233</v>
      </c>
      <c r="E706" s="128" t="str">
        <f t="shared" si="5"/>
        <v>#all!A20233</v>
      </c>
    </row>
    <row r="707" spans="1:5" x14ac:dyDescent="0.25">
      <c r="A707" s="127">
        <f>ROWS($A$8:A707)</f>
        <v>700</v>
      </c>
      <c r="B707" s="124">
        <f t="array" ref="B707">SMALL(IF(all!$A$1:$A$35000=$A$1,ROW(all!$A$1:$A$35000)),A707)</f>
        <v>20284</v>
      </c>
      <c r="C707" s="129" t="s">
        <v>401</v>
      </c>
      <c r="D707" s="124">
        <f>_xlfn.AGGREGATE(15,6,ROW(all!$A$1:$A$35000)/(all!$A$1:$A$35000=$A$1),A707)</f>
        <v>20284</v>
      </c>
      <c r="E707" s="128" t="str">
        <f t="shared" si="5"/>
        <v>#all!A20284</v>
      </c>
    </row>
    <row r="708" spans="1:5" x14ac:dyDescent="0.25">
      <c r="A708" s="127">
        <f>ROWS($A$8:A708)</f>
        <v>701</v>
      </c>
      <c r="B708" s="124">
        <f t="array" ref="B708">SMALL(IF(all!$A$1:$A$35000=$A$1,ROW(all!$A$1:$A$35000)),A708)</f>
        <v>20313</v>
      </c>
      <c r="C708" s="129" t="s">
        <v>401</v>
      </c>
      <c r="D708" s="124">
        <f>_xlfn.AGGREGATE(15,6,ROW(all!$A$1:$A$35000)/(all!$A$1:$A$35000=$A$1),A708)</f>
        <v>20313</v>
      </c>
      <c r="E708" s="128" t="str">
        <f t="shared" si="5"/>
        <v>#all!A20313</v>
      </c>
    </row>
    <row r="709" spans="1:5" x14ac:dyDescent="0.25">
      <c r="A709" s="127">
        <f>ROWS($A$8:A709)</f>
        <v>702</v>
      </c>
      <c r="B709" s="124">
        <f t="array" ref="B709">SMALL(IF(all!$A$1:$A$35000=$A$1,ROW(all!$A$1:$A$35000)),A709)</f>
        <v>20342</v>
      </c>
      <c r="C709" s="129" t="s">
        <v>401</v>
      </c>
      <c r="D709" s="124">
        <f>_xlfn.AGGREGATE(15,6,ROW(all!$A$1:$A$35000)/(all!$A$1:$A$35000=$A$1),A709)</f>
        <v>20342</v>
      </c>
      <c r="E709" s="128" t="str">
        <f t="shared" si="5"/>
        <v>#all!A20342</v>
      </c>
    </row>
    <row r="710" spans="1:5" x14ac:dyDescent="0.25">
      <c r="A710" s="127">
        <f>ROWS($A$8:A710)</f>
        <v>703</v>
      </c>
      <c r="B710" s="124">
        <f t="array" ref="B710">SMALL(IF(all!$A$1:$A$35000=$A$1,ROW(all!$A$1:$A$35000)),A710)</f>
        <v>20371</v>
      </c>
      <c r="C710" s="129" t="s">
        <v>401</v>
      </c>
      <c r="D710" s="124">
        <f>_xlfn.AGGREGATE(15,6,ROW(all!$A$1:$A$35000)/(all!$A$1:$A$35000=$A$1),A710)</f>
        <v>20371</v>
      </c>
      <c r="E710" s="128" t="str">
        <f t="shared" si="5"/>
        <v>#all!A20371</v>
      </c>
    </row>
    <row r="711" spans="1:5" x14ac:dyDescent="0.25">
      <c r="A711" s="127">
        <f>ROWS($A$8:A711)</f>
        <v>704</v>
      </c>
      <c r="B711" s="124">
        <f t="array" ref="B711">SMALL(IF(all!$A$1:$A$35000=$A$1,ROW(all!$A$1:$A$35000)),A711)</f>
        <v>20400</v>
      </c>
      <c r="C711" s="129" t="s">
        <v>401</v>
      </c>
      <c r="D711" s="124">
        <f>_xlfn.AGGREGATE(15,6,ROW(all!$A$1:$A$35000)/(all!$A$1:$A$35000=$A$1),A711)</f>
        <v>20400</v>
      </c>
      <c r="E711" s="128" t="str">
        <f t="shared" si="5"/>
        <v>#all!A20400</v>
      </c>
    </row>
    <row r="712" spans="1:5" x14ac:dyDescent="0.25">
      <c r="A712" s="127">
        <f>ROWS($A$8:A712)</f>
        <v>705</v>
      </c>
      <c r="B712" s="124">
        <f t="array" ref="B712">SMALL(IF(all!$A$1:$A$35000=$A$1,ROW(all!$A$1:$A$35000)),A712)</f>
        <v>20429</v>
      </c>
      <c r="C712" s="129" t="s">
        <v>401</v>
      </c>
      <c r="D712" s="124">
        <f>_xlfn.AGGREGATE(15,6,ROW(all!$A$1:$A$35000)/(all!$A$1:$A$35000=$A$1),A712)</f>
        <v>20429</v>
      </c>
      <c r="E712" s="128" t="str">
        <f t="shared" si="5"/>
        <v>#all!A20429</v>
      </c>
    </row>
    <row r="713" spans="1:5" x14ac:dyDescent="0.25">
      <c r="A713" s="127">
        <f>ROWS($A$8:A713)</f>
        <v>706</v>
      </c>
      <c r="B713" s="124">
        <f t="array" ref="B713">SMALL(IF(all!$A$1:$A$35000=$A$1,ROW(all!$A$1:$A$35000)),A713)</f>
        <v>20458</v>
      </c>
      <c r="C713" s="129" t="s">
        <v>401</v>
      </c>
      <c r="D713" s="124">
        <f>_xlfn.AGGREGATE(15,6,ROW(all!$A$1:$A$35000)/(all!$A$1:$A$35000=$A$1),A713)</f>
        <v>20458</v>
      </c>
      <c r="E713" s="128" t="str">
        <f t="shared" si="5"/>
        <v>#all!A20458</v>
      </c>
    </row>
    <row r="714" spans="1:5" x14ac:dyDescent="0.25">
      <c r="A714" s="127">
        <f>ROWS($A$8:A714)</f>
        <v>707</v>
      </c>
      <c r="B714" s="124">
        <f t="array" ref="B714">SMALL(IF(all!$A$1:$A$35000=$A$1,ROW(all!$A$1:$A$35000)),A714)</f>
        <v>20487</v>
      </c>
      <c r="C714" s="129" t="s">
        <v>401</v>
      </c>
      <c r="D714" s="124">
        <f>_xlfn.AGGREGATE(15,6,ROW(all!$A$1:$A$35000)/(all!$A$1:$A$35000=$A$1),A714)</f>
        <v>20487</v>
      </c>
      <c r="E714" s="128" t="str">
        <f t="shared" si="5"/>
        <v>#all!A20487</v>
      </c>
    </row>
    <row r="715" spans="1:5" x14ac:dyDescent="0.25">
      <c r="A715" s="127">
        <f>ROWS($A$8:A715)</f>
        <v>708</v>
      </c>
      <c r="B715" s="124">
        <f t="array" ref="B715">SMALL(IF(all!$A$1:$A$35000=$A$1,ROW(all!$A$1:$A$35000)),A715)</f>
        <v>20516</v>
      </c>
      <c r="C715" s="129" t="s">
        <v>401</v>
      </c>
      <c r="D715" s="124">
        <f>_xlfn.AGGREGATE(15,6,ROW(all!$A$1:$A$35000)/(all!$A$1:$A$35000=$A$1),A715)</f>
        <v>20516</v>
      </c>
      <c r="E715" s="128" t="str">
        <f t="shared" si="5"/>
        <v>#all!A20516</v>
      </c>
    </row>
    <row r="716" spans="1:5" x14ac:dyDescent="0.25">
      <c r="A716" s="127">
        <f>ROWS($A$8:A716)</f>
        <v>709</v>
      </c>
      <c r="B716" s="124">
        <f t="array" ref="B716">SMALL(IF(all!$A$1:$A$35000=$A$1,ROW(all!$A$1:$A$35000)),A716)</f>
        <v>20545</v>
      </c>
      <c r="C716" s="129" t="s">
        <v>401</v>
      </c>
      <c r="D716" s="124">
        <f>_xlfn.AGGREGATE(15,6,ROW(all!$A$1:$A$35000)/(all!$A$1:$A$35000=$A$1),A716)</f>
        <v>20545</v>
      </c>
      <c r="E716" s="128" t="str">
        <f t="shared" si="5"/>
        <v>#all!A20545</v>
      </c>
    </row>
    <row r="717" spans="1:5" x14ac:dyDescent="0.25">
      <c r="A717" s="127">
        <f>ROWS($A$8:A717)</f>
        <v>710</v>
      </c>
      <c r="B717" s="124">
        <f t="array" ref="B717">SMALL(IF(all!$A$1:$A$35000=$A$1,ROW(all!$A$1:$A$35000)),A717)</f>
        <v>20574</v>
      </c>
      <c r="C717" s="129" t="s">
        <v>401</v>
      </c>
      <c r="D717" s="124">
        <f>_xlfn.AGGREGATE(15,6,ROW(all!$A$1:$A$35000)/(all!$A$1:$A$35000=$A$1),A717)</f>
        <v>20574</v>
      </c>
      <c r="E717" s="128" t="str">
        <f t="shared" si="5"/>
        <v>#all!A20574</v>
      </c>
    </row>
    <row r="718" spans="1:5" x14ac:dyDescent="0.25">
      <c r="A718" s="127">
        <f>ROWS($A$8:A718)</f>
        <v>711</v>
      </c>
      <c r="B718" s="124">
        <f t="array" ref="B718">SMALL(IF(all!$A$1:$A$35000=$A$1,ROW(all!$A$1:$A$35000)),A718)</f>
        <v>20603</v>
      </c>
      <c r="C718" s="129" t="s">
        <v>401</v>
      </c>
      <c r="D718" s="124">
        <f>_xlfn.AGGREGATE(15,6,ROW(all!$A$1:$A$35000)/(all!$A$1:$A$35000=$A$1),A718)</f>
        <v>20603</v>
      </c>
      <c r="E718" s="128" t="str">
        <f t="shared" si="5"/>
        <v>#all!A20603</v>
      </c>
    </row>
    <row r="719" spans="1:5" x14ac:dyDescent="0.25">
      <c r="A719" s="127">
        <f>ROWS($A$8:A719)</f>
        <v>712</v>
      </c>
      <c r="B719" s="124">
        <f t="array" ref="B719">SMALL(IF(all!$A$1:$A$35000=$A$1,ROW(all!$A$1:$A$35000)),A719)</f>
        <v>20636</v>
      </c>
      <c r="C719" s="129" t="s">
        <v>401</v>
      </c>
      <c r="D719" s="124">
        <f>_xlfn.AGGREGATE(15,6,ROW(all!$A$1:$A$35000)/(all!$A$1:$A$35000=$A$1),A719)</f>
        <v>20636</v>
      </c>
      <c r="E719" s="128" t="str">
        <f t="shared" si="5"/>
        <v>#all!A20636</v>
      </c>
    </row>
    <row r="720" spans="1:5" x14ac:dyDescent="0.25">
      <c r="A720" s="127">
        <f>ROWS($A$8:A720)</f>
        <v>713</v>
      </c>
      <c r="B720" s="124">
        <f t="array" ref="B720">SMALL(IF(all!$A$1:$A$35000=$A$1,ROW(all!$A$1:$A$35000)),A720)</f>
        <v>20665</v>
      </c>
      <c r="C720" s="129" t="s">
        <v>401</v>
      </c>
      <c r="D720" s="124">
        <f>_xlfn.AGGREGATE(15,6,ROW(all!$A$1:$A$35000)/(all!$A$1:$A$35000=$A$1),A720)</f>
        <v>20665</v>
      </c>
      <c r="E720" s="128" t="str">
        <f t="shared" si="5"/>
        <v>#all!A20665</v>
      </c>
    </row>
    <row r="721" spans="1:5" x14ac:dyDescent="0.25">
      <c r="A721" s="127">
        <f>ROWS($A$8:A721)</f>
        <v>714</v>
      </c>
      <c r="B721" s="124">
        <f t="array" ref="B721">SMALL(IF(all!$A$1:$A$35000=$A$1,ROW(all!$A$1:$A$35000)),A721)</f>
        <v>20698</v>
      </c>
      <c r="C721" s="129" t="s">
        <v>401</v>
      </c>
      <c r="D721" s="124">
        <f>_xlfn.AGGREGATE(15,6,ROW(all!$A$1:$A$35000)/(all!$A$1:$A$35000=$A$1),A721)</f>
        <v>20698</v>
      </c>
      <c r="E721" s="128" t="str">
        <f t="shared" si="5"/>
        <v>#all!A20698</v>
      </c>
    </row>
    <row r="722" spans="1:5" x14ac:dyDescent="0.25">
      <c r="A722" s="127">
        <f>ROWS($A$8:A722)</f>
        <v>715</v>
      </c>
      <c r="B722" s="124">
        <f t="array" ref="B722">SMALL(IF(all!$A$1:$A$35000=$A$1,ROW(all!$A$1:$A$35000)),A722)</f>
        <v>20753</v>
      </c>
      <c r="C722" s="129" t="s">
        <v>401</v>
      </c>
      <c r="D722" s="124">
        <f>_xlfn.AGGREGATE(15,6,ROW(all!$A$1:$A$35000)/(all!$A$1:$A$35000=$A$1),A722)</f>
        <v>20753</v>
      </c>
      <c r="E722" s="128" t="str">
        <f t="shared" si="5"/>
        <v>#all!A20753</v>
      </c>
    </row>
    <row r="723" spans="1:5" x14ac:dyDescent="0.25">
      <c r="A723" s="127">
        <f>ROWS($A$8:A723)</f>
        <v>716</v>
      </c>
      <c r="B723" s="124">
        <f t="array" ref="B723">SMALL(IF(all!$A$1:$A$35000=$A$1,ROW(all!$A$1:$A$35000)),A723)</f>
        <v>20771</v>
      </c>
      <c r="C723" s="129" t="s">
        <v>401</v>
      </c>
      <c r="D723" s="124">
        <f>_xlfn.AGGREGATE(15,6,ROW(all!$A$1:$A$35000)/(all!$A$1:$A$35000=$A$1),A723)</f>
        <v>20771</v>
      </c>
      <c r="E723" s="128" t="str">
        <f t="shared" si="5"/>
        <v>#all!A20771</v>
      </c>
    </row>
    <row r="724" spans="1:5" x14ac:dyDescent="0.25">
      <c r="A724" s="127">
        <f>ROWS($A$8:A724)</f>
        <v>717</v>
      </c>
      <c r="B724" s="124">
        <f t="array" ref="B724">SMALL(IF(all!$A$1:$A$35000=$A$1,ROW(all!$A$1:$A$35000)),A724)</f>
        <v>20786</v>
      </c>
      <c r="C724" s="129" t="s">
        <v>401</v>
      </c>
      <c r="D724" s="124">
        <f>_xlfn.AGGREGATE(15,6,ROW(all!$A$1:$A$35000)/(all!$A$1:$A$35000=$A$1),A724)</f>
        <v>20786</v>
      </c>
      <c r="E724" s="128" t="str">
        <f t="shared" si="5"/>
        <v>#all!A20786</v>
      </c>
    </row>
    <row r="725" spans="1:5" x14ac:dyDescent="0.25">
      <c r="A725" s="127">
        <f>ROWS($A$8:A725)</f>
        <v>718</v>
      </c>
      <c r="B725" s="124">
        <f t="array" ref="B725">SMALL(IF(all!$A$1:$A$35000=$A$1,ROW(all!$A$1:$A$35000)),A725)</f>
        <v>20804</v>
      </c>
      <c r="C725" s="129" t="s">
        <v>401</v>
      </c>
      <c r="D725" s="124">
        <f>_xlfn.AGGREGATE(15,6,ROW(all!$A$1:$A$35000)/(all!$A$1:$A$35000=$A$1),A725)</f>
        <v>20804</v>
      </c>
      <c r="E725" s="128" t="str">
        <f t="shared" si="5"/>
        <v>#all!A20804</v>
      </c>
    </row>
    <row r="726" spans="1:5" x14ac:dyDescent="0.25">
      <c r="A726" s="127">
        <f>ROWS($A$8:A726)</f>
        <v>719</v>
      </c>
      <c r="B726" s="124">
        <f t="array" ref="B726">SMALL(IF(all!$A$1:$A$35000=$A$1,ROW(all!$A$1:$A$35000)),A726)</f>
        <v>20822</v>
      </c>
      <c r="C726" s="129" t="s">
        <v>401</v>
      </c>
      <c r="D726" s="124">
        <f>_xlfn.AGGREGATE(15,6,ROW(all!$A$1:$A$35000)/(all!$A$1:$A$35000=$A$1),A726)</f>
        <v>20822</v>
      </c>
      <c r="E726" s="128" t="str">
        <f t="shared" si="5"/>
        <v>#all!A20822</v>
      </c>
    </row>
    <row r="727" spans="1:5" x14ac:dyDescent="0.25">
      <c r="A727" s="127">
        <f>ROWS($A$8:A727)</f>
        <v>720</v>
      </c>
      <c r="B727" s="124">
        <f t="array" ref="B727">SMALL(IF(all!$A$1:$A$35000=$A$1,ROW(all!$A$1:$A$35000)),A727)</f>
        <v>20840</v>
      </c>
      <c r="C727" s="129" t="s">
        <v>401</v>
      </c>
      <c r="D727" s="124">
        <f>_xlfn.AGGREGATE(15,6,ROW(all!$A$1:$A$35000)/(all!$A$1:$A$35000=$A$1),A727)</f>
        <v>20840</v>
      </c>
      <c r="E727" s="128" t="str">
        <f t="shared" si="5"/>
        <v>#all!A20840</v>
      </c>
    </row>
    <row r="728" spans="1:5" x14ac:dyDescent="0.25">
      <c r="A728" s="127">
        <f>ROWS($A$8:A728)</f>
        <v>721</v>
      </c>
      <c r="B728" s="124">
        <f t="array" ref="B728">SMALL(IF(all!$A$1:$A$35000=$A$1,ROW(all!$A$1:$A$35000)),A728)</f>
        <v>20893</v>
      </c>
      <c r="C728" s="129" t="s">
        <v>401</v>
      </c>
      <c r="D728" s="124">
        <f>_xlfn.AGGREGATE(15,6,ROW(all!$A$1:$A$35000)/(all!$A$1:$A$35000=$A$1),A728)</f>
        <v>20893</v>
      </c>
      <c r="E728" s="128" t="str">
        <f t="shared" si="5"/>
        <v>#all!A20893</v>
      </c>
    </row>
    <row r="729" spans="1:5" x14ac:dyDescent="0.25">
      <c r="A729" s="127">
        <f>ROWS($A$8:A729)</f>
        <v>722</v>
      </c>
      <c r="B729" s="124">
        <f t="array" ref="B729">SMALL(IF(all!$A$1:$A$35000=$A$1,ROW(all!$A$1:$A$35000)),A729)</f>
        <v>20922</v>
      </c>
      <c r="C729" s="129" t="s">
        <v>401</v>
      </c>
      <c r="D729" s="124">
        <f>_xlfn.AGGREGATE(15,6,ROW(all!$A$1:$A$35000)/(all!$A$1:$A$35000=$A$1),A729)</f>
        <v>20922</v>
      </c>
      <c r="E729" s="128" t="str">
        <f t="shared" si="5"/>
        <v>#all!A20922</v>
      </c>
    </row>
    <row r="730" spans="1:5" x14ac:dyDescent="0.25">
      <c r="A730" s="127">
        <f>ROWS($A$8:A730)</f>
        <v>723</v>
      </c>
      <c r="B730" s="124">
        <f t="array" ref="B730">SMALL(IF(all!$A$1:$A$35000=$A$1,ROW(all!$A$1:$A$35000)),A730)</f>
        <v>20951</v>
      </c>
      <c r="C730" s="129" t="s">
        <v>401</v>
      </c>
      <c r="D730" s="124">
        <f>_xlfn.AGGREGATE(15,6,ROW(all!$A$1:$A$35000)/(all!$A$1:$A$35000=$A$1),A730)</f>
        <v>20951</v>
      </c>
      <c r="E730" s="128" t="str">
        <f t="shared" si="5"/>
        <v>#all!A20951</v>
      </c>
    </row>
    <row r="731" spans="1:5" x14ac:dyDescent="0.25">
      <c r="A731" s="127">
        <f>ROWS($A$8:A731)</f>
        <v>724</v>
      </c>
      <c r="B731" s="124">
        <f t="array" ref="B731">SMALL(IF(all!$A$1:$A$35000=$A$1,ROW(all!$A$1:$A$35000)),A731)</f>
        <v>20980</v>
      </c>
      <c r="C731" s="129" t="s">
        <v>401</v>
      </c>
      <c r="D731" s="124">
        <f>_xlfn.AGGREGATE(15,6,ROW(all!$A$1:$A$35000)/(all!$A$1:$A$35000=$A$1),A731)</f>
        <v>20980</v>
      </c>
      <c r="E731" s="128" t="str">
        <f t="shared" si="5"/>
        <v>#all!A20980</v>
      </c>
    </row>
    <row r="732" spans="1:5" x14ac:dyDescent="0.25">
      <c r="A732" s="127">
        <f>ROWS($A$8:A732)</f>
        <v>725</v>
      </c>
      <c r="B732" s="124">
        <f t="array" ref="B732">SMALL(IF(all!$A$1:$A$35000=$A$1,ROW(all!$A$1:$A$35000)),A732)</f>
        <v>21009</v>
      </c>
      <c r="C732" s="129" t="s">
        <v>401</v>
      </c>
      <c r="D732" s="124">
        <f>_xlfn.AGGREGATE(15,6,ROW(all!$A$1:$A$35000)/(all!$A$1:$A$35000=$A$1),A732)</f>
        <v>21009</v>
      </c>
      <c r="E732" s="128" t="str">
        <f t="shared" si="5"/>
        <v>#all!A21009</v>
      </c>
    </row>
    <row r="733" spans="1:5" x14ac:dyDescent="0.25">
      <c r="A733" s="127">
        <f>ROWS($A$8:A733)</f>
        <v>726</v>
      </c>
      <c r="B733" s="124">
        <f t="array" ref="B733">SMALL(IF(all!$A$1:$A$35000=$A$1,ROW(all!$A$1:$A$35000)),A733)</f>
        <v>21038</v>
      </c>
      <c r="C733" s="129" t="s">
        <v>401</v>
      </c>
      <c r="D733" s="124">
        <f>_xlfn.AGGREGATE(15,6,ROW(all!$A$1:$A$35000)/(all!$A$1:$A$35000=$A$1),A733)</f>
        <v>21038</v>
      </c>
      <c r="E733" s="128" t="str">
        <f t="shared" si="5"/>
        <v>#all!A21038</v>
      </c>
    </row>
    <row r="734" spans="1:5" x14ac:dyDescent="0.25">
      <c r="A734" s="127">
        <f>ROWS($A$8:A734)</f>
        <v>727</v>
      </c>
      <c r="B734" s="124">
        <f t="array" ref="B734">SMALL(IF(all!$A$1:$A$35000=$A$1,ROW(all!$A$1:$A$35000)),A734)</f>
        <v>21067</v>
      </c>
      <c r="C734" s="129" t="s">
        <v>401</v>
      </c>
      <c r="D734" s="124">
        <f>_xlfn.AGGREGATE(15,6,ROW(all!$A$1:$A$35000)/(all!$A$1:$A$35000=$A$1),A734)</f>
        <v>21067</v>
      </c>
      <c r="E734" s="128" t="str">
        <f t="shared" si="5"/>
        <v>#all!A21067</v>
      </c>
    </row>
    <row r="735" spans="1:5" x14ac:dyDescent="0.25">
      <c r="A735" s="127">
        <f>ROWS($A$8:A735)</f>
        <v>728</v>
      </c>
      <c r="B735" s="124">
        <f t="array" ref="B735">SMALL(IF(all!$A$1:$A$35000=$A$1,ROW(all!$A$1:$A$35000)),A735)</f>
        <v>21096</v>
      </c>
      <c r="C735" s="129" t="s">
        <v>401</v>
      </c>
      <c r="D735" s="124">
        <f>_xlfn.AGGREGATE(15,6,ROW(all!$A$1:$A$35000)/(all!$A$1:$A$35000=$A$1),A735)</f>
        <v>21096</v>
      </c>
      <c r="E735" s="128" t="str">
        <f t="shared" si="5"/>
        <v>#all!A21096</v>
      </c>
    </row>
    <row r="736" spans="1:5" x14ac:dyDescent="0.25">
      <c r="A736" s="127">
        <f>ROWS($A$8:A736)</f>
        <v>729</v>
      </c>
      <c r="B736" s="124">
        <f t="array" ref="B736">SMALL(IF(all!$A$1:$A$35000=$A$1,ROW(all!$A$1:$A$35000)),A736)</f>
        <v>21125</v>
      </c>
      <c r="C736" s="129" t="s">
        <v>401</v>
      </c>
      <c r="D736" s="124">
        <f>_xlfn.AGGREGATE(15,6,ROW(all!$A$1:$A$35000)/(all!$A$1:$A$35000=$A$1),A736)</f>
        <v>21125</v>
      </c>
      <c r="E736" s="128" t="str">
        <f t="shared" si="5"/>
        <v>#all!A21125</v>
      </c>
    </row>
    <row r="737" spans="1:5" x14ac:dyDescent="0.25">
      <c r="A737" s="127">
        <f>ROWS($A$8:A737)</f>
        <v>730</v>
      </c>
      <c r="B737" s="124">
        <f t="array" ref="B737">SMALL(IF(all!$A$1:$A$35000=$A$1,ROW(all!$A$1:$A$35000)),A737)</f>
        <v>21154</v>
      </c>
      <c r="C737" s="129" t="s">
        <v>401</v>
      </c>
      <c r="D737" s="124">
        <f>_xlfn.AGGREGATE(15,6,ROW(all!$A$1:$A$35000)/(all!$A$1:$A$35000=$A$1),A737)</f>
        <v>21154</v>
      </c>
      <c r="E737" s="128" t="str">
        <f t="shared" si="5"/>
        <v>#all!A21154</v>
      </c>
    </row>
    <row r="738" spans="1:5" x14ac:dyDescent="0.25">
      <c r="A738" s="127">
        <f>ROWS($A$8:A738)</f>
        <v>731</v>
      </c>
      <c r="B738" s="124">
        <f t="array" ref="B738">SMALL(IF(all!$A$1:$A$35000=$A$1,ROW(all!$A$1:$A$35000)),A738)</f>
        <v>21183</v>
      </c>
      <c r="C738" s="129" t="s">
        <v>401</v>
      </c>
      <c r="D738" s="124">
        <f>_xlfn.AGGREGATE(15,6,ROW(all!$A$1:$A$35000)/(all!$A$1:$A$35000=$A$1),A738)</f>
        <v>21183</v>
      </c>
      <c r="E738" s="128" t="str">
        <f t="shared" si="5"/>
        <v>#all!A21183</v>
      </c>
    </row>
    <row r="739" spans="1:5" x14ac:dyDescent="0.25">
      <c r="A739" s="127">
        <f>ROWS($A$8:A739)</f>
        <v>732</v>
      </c>
      <c r="B739" s="124">
        <f t="array" ref="B739">SMALL(IF(all!$A$1:$A$35000=$A$1,ROW(all!$A$1:$A$35000)),A739)</f>
        <v>21212</v>
      </c>
      <c r="C739" s="129" t="s">
        <v>401</v>
      </c>
      <c r="D739" s="124">
        <f>_xlfn.AGGREGATE(15,6,ROW(all!$A$1:$A$35000)/(all!$A$1:$A$35000=$A$1),A739)</f>
        <v>21212</v>
      </c>
      <c r="E739" s="128" t="str">
        <f t="shared" si="5"/>
        <v>#all!A21212</v>
      </c>
    </row>
    <row r="740" spans="1:5" x14ac:dyDescent="0.25">
      <c r="A740" s="127">
        <f>ROWS($A$8:A740)</f>
        <v>733</v>
      </c>
      <c r="B740" s="124">
        <f t="array" ref="B740">SMALL(IF(all!$A$1:$A$35000=$A$1,ROW(all!$A$1:$A$35000)),A740)</f>
        <v>21245</v>
      </c>
      <c r="C740" s="129" t="s">
        <v>401</v>
      </c>
      <c r="D740" s="124">
        <f>_xlfn.AGGREGATE(15,6,ROW(all!$A$1:$A$35000)/(all!$A$1:$A$35000=$A$1),A740)</f>
        <v>21245</v>
      </c>
      <c r="E740" s="128" t="str">
        <f t="shared" si="5"/>
        <v>#all!A21245</v>
      </c>
    </row>
    <row r="741" spans="1:5" x14ac:dyDescent="0.25">
      <c r="A741" s="127">
        <f>ROWS($A$8:A741)</f>
        <v>734</v>
      </c>
      <c r="B741" s="124">
        <f t="array" ref="B741">SMALL(IF(all!$A$1:$A$35000=$A$1,ROW(all!$A$1:$A$35000)),A741)</f>
        <v>21274</v>
      </c>
      <c r="C741" s="129" t="s">
        <v>401</v>
      </c>
      <c r="D741" s="124">
        <f>_xlfn.AGGREGATE(15,6,ROW(all!$A$1:$A$35000)/(all!$A$1:$A$35000=$A$1),A741)</f>
        <v>21274</v>
      </c>
      <c r="E741" s="128" t="str">
        <f t="shared" si="5"/>
        <v>#all!A21274</v>
      </c>
    </row>
    <row r="742" spans="1:5" x14ac:dyDescent="0.25">
      <c r="A742" s="127">
        <f>ROWS($A$8:A742)</f>
        <v>735</v>
      </c>
      <c r="B742" s="124">
        <f t="array" ref="B742">SMALL(IF(all!$A$1:$A$35000=$A$1,ROW(all!$A$1:$A$35000)),A742)</f>
        <v>21307</v>
      </c>
      <c r="C742" s="129" t="s">
        <v>401</v>
      </c>
      <c r="D742" s="124">
        <f>_xlfn.AGGREGATE(15,6,ROW(all!$A$1:$A$35000)/(all!$A$1:$A$35000=$A$1),A742)</f>
        <v>21307</v>
      </c>
      <c r="E742" s="128" t="str">
        <f t="shared" si="5"/>
        <v>#all!A21307</v>
      </c>
    </row>
    <row r="743" spans="1:5" x14ac:dyDescent="0.25">
      <c r="A743" s="127">
        <f>ROWS($A$8:A743)</f>
        <v>736</v>
      </c>
      <c r="B743" s="124">
        <f t="array" ref="B743">SMALL(IF(all!$A$1:$A$35000=$A$1,ROW(all!$A$1:$A$35000)),A743)</f>
        <v>21362</v>
      </c>
      <c r="C743" s="129" t="s">
        <v>401</v>
      </c>
      <c r="D743" s="124">
        <f>_xlfn.AGGREGATE(15,6,ROW(all!$A$1:$A$35000)/(all!$A$1:$A$35000=$A$1),A743)</f>
        <v>21362</v>
      </c>
      <c r="E743" s="128" t="str">
        <f t="shared" si="5"/>
        <v>#all!A21362</v>
      </c>
    </row>
    <row r="744" spans="1:5" x14ac:dyDescent="0.25">
      <c r="A744" s="127">
        <f>ROWS($A$8:A744)</f>
        <v>737</v>
      </c>
      <c r="B744" s="124">
        <f t="array" ref="B744">SMALL(IF(all!$A$1:$A$35000=$A$1,ROW(all!$A$1:$A$35000)),A744)</f>
        <v>21380</v>
      </c>
      <c r="C744" s="129" t="s">
        <v>401</v>
      </c>
      <c r="D744" s="124">
        <f>_xlfn.AGGREGATE(15,6,ROW(all!$A$1:$A$35000)/(all!$A$1:$A$35000=$A$1),A744)</f>
        <v>21380</v>
      </c>
      <c r="E744" s="128" t="str">
        <f t="shared" si="5"/>
        <v>#all!A21380</v>
      </c>
    </row>
    <row r="745" spans="1:5" x14ac:dyDescent="0.25">
      <c r="A745" s="127">
        <f>ROWS($A$8:A745)</f>
        <v>738</v>
      </c>
      <c r="B745" s="124">
        <f t="array" ref="B745">SMALL(IF(all!$A$1:$A$35000=$A$1,ROW(all!$A$1:$A$35000)),A745)</f>
        <v>21395</v>
      </c>
      <c r="C745" s="129" t="s">
        <v>401</v>
      </c>
      <c r="D745" s="124">
        <f>_xlfn.AGGREGATE(15,6,ROW(all!$A$1:$A$35000)/(all!$A$1:$A$35000=$A$1),A745)</f>
        <v>21395</v>
      </c>
      <c r="E745" s="128" t="str">
        <f t="shared" si="5"/>
        <v>#all!A21395</v>
      </c>
    </row>
    <row r="746" spans="1:5" x14ac:dyDescent="0.25">
      <c r="A746" s="127">
        <f>ROWS($A$8:A746)</f>
        <v>739</v>
      </c>
      <c r="B746" s="124">
        <f t="array" ref="B746">SMALL(IF(all!$A$1:$A$35000=$A$1,ROW(all!$A$1:$A$35000)),A746)</f>
        <v>21413</v>
      </c>
      <c r="C746" s="129" t="s">
        <v>401</v>
      </c>
      <c r="D746" s="124">
        <f>_xlfn.AGGREGATE(15,6,ROW(all!$A$1:$A$35000)/(all!$A$1:$A$35000=$A$1),A746)</f>
        <v>21413</v>
      </c>
      <c r="E746" s="128" t="str">
        <f t="shared" si="5"/>
        <v>#all!A21413</v>
      </c>
    </row>
    <row r="747" spans="1:5" x14ac:dyDescent="0.25">
      <c r="A747" s="127">
        <f>ROWS($A$8:A747)</f>
        <v>740</v>
      </c>
      <c r="B747" s="124">
        <f t="array" ref="B747">SMALL(IF(all!$A$1:$A$35000=$A$1,ROW(all!$A$1:$A$35000)),A747)</f>
        <v>21431</v>
      </c>
      <c r="C747" s="129" t="s">
        <v>401</v>
      </c>
      <c r="D747" s="124">
        <f>_xlfn.AGGREGATE(15,6,ROW(all!$A$1:$A$35000)/(all!$A$1:$A$35000=$A$1),A747)</f>
        <v>21431</v>
      </c>
      <c r="E747" s="128" t="str">
        <f t="shared" si="5"/>
        <v>#all!A21431</v>
      </c>
    </row>
    <row r="748" spans="1:5" x14ac:dyDescent="0.25">
      <c r="A748" s="127">
        <f>ROWS($A$8:A748)</f>
        <v>741</v>
      </c>
      <c r="B748" s="124">
        <f t="array" ref="B748">SMALL(IF(all!$A$1:$A$35000=$A$1,ROW(all!$A$1:$A$35000)),A748)</f>
        <v>21449</v>
      </c>
      <c r="C748" s="129" t="s">
        <v>401</v>
      </c>
      <c r="D748" s="124">
        <f>_xlfn.AGGREGATE(15,6,ROW(all!$A$1:$A$35000)/(all!$A$1:$A$35000=$A$1),A748)</f>
        <v>21449</v>
      </c>
      <c r="E748" s="128" t="str">
        <f t="shared" si="5"/>
        <v>#all!A21449</v>
      </c>
    </row>
    <row r="749" spans="1:5" x14ac:dyDescent="0.25">
      <c r="A749" s="127">
        <f>ROWS($A$8:A749)</f>
        <v>742</v>
      </c>
      <c r="B749" s="124">
        <f t="array" ref="B749">SMALL(IF(all!$A$1:$A$35000=$A$1,ROW(all!$A$1:$A$35000)),A749)</f>
        <v>21500</v>
      </c>
      <c r="C749" s="129" t="s">
        <v>401</v>
      </c>
      <c r="D749" s="124">
        <f>_xlfn.AGGREGATE(15,6,ROW(all!$A$1:$A$35000)/(all!$A$1:$A$35000=$A$1),A749)</f>
        <v>21500</v>
      </c>
      <c r="E749" s="128" t="str">
        <f t="shared" si="5"/>
        <v>#all!A21500</v>
      </c>
    </row>
    <row r="750" spans="1:5" x14ac:dyDescent="0.25">
      <c r="A750" s="127">
        <f>ROWS($A$8:A750)</f>
        <v>743</v>
      </c>
      <c r="B750" s="124">
        <f t="array" ref="B750">SMALL(IF(all!$A$1:$A$35000=$A$1,ROW(all!$A$1:$A$35000)),A750)</f>
        <v>21529</v>
      </c>
      <c r="C750" s="129" t="s">
        <v>401</v>
      </c>
      <c r="D750" s="124">
        <f>_xlfn.AGGREGATE(15,6,ROW(all!$A$1:$A$35000)/(all!$A$1:$A$35000=$A$1),A750)</f>
        <v>21529</v>
      </c>
      <c r="E750" s="128" t="str">
        <f t="shared" si="5"/>
        <v>#all!A21529</v>
      </c>
    </row>
    <row r="751" spans="1:5" x14ac:dyDescent="0.25">
      <c r="A751" s="127">
        <f>ROWS($A$8:A751)</f>
        <v>744</v>
      </c>
      <c r="B751" s="124">
        <f t="array" ref="B751">SMALL(IF(all!$A$1:$A$35000=$A$1,ROW(all!$A$1:$A$35000)),A751)</f>
        <v>21558</v>
      </c>
      <c r="C751" s="129" t="s">
        <v>401</v>
      </c>
      <c r="D751" s="124">
        <f>_xlfn.AGGREGATE(15,6,ROW(all!$A$1:$A$35000)/(all!$A$1:$A$35000=$A$1),A751)</f>
        <v>21558</v>
      </c>
      <c r="E751" s="128" t="str">
        <f t="shared" si="5"/>
        <v>#all!A21558</v>
      </c>
    </row>
    <row r="752" spans="1:5" x14ac:dyDescent="0.25">
      <c r="A752" s="127">
        <f>ROWS($A$8:A752)</f>
        <v>745</v>
      </c>
      <c r="B752" s="124">
        <f t="array" ref="B752">SMALL(IF(all!$A$1:$A$35000=$A$1,ROW(all!$A$1:$A$35000)),A752)</f>
        <v>21587</v>
      </c>
      <c r="C752" s="129" t="s">
        <v>401</v>
      </c>
      <c r="D752" s="124">
        <f>_xlfn.AGGREGATE(15,6,ROW(all!$A$1:$A$35000)/(all!$A$1:$A$35000=$A$1),A752)</f>
        <v>21587</v>
      </c>
      <c r="E752" s="128" t="str">
        <f t="shared" si="5"/>
        <v>#all!A21587</v>
      </c>
    </row>
    <row r="753" spans="1:5" x14ac:dyDescent="0.25">
      <c r="A753" s="127">
        <f>ROWS($A$8:A753)</f>
        <v>746</v>
      </c>
      <c r="B753" s="124">
        <f t="array" ref="B753">SMALL(IF(all!$A$1:$A$35000=$A$1,ROW(all!$A$1:$A$35000)),A753)</f>
        <v>21616</v>
      </c>
      <c r="C753" s="129" t="s">
        <v>401</v>
      </c>
      <c r="D753" s="124">
        <f>_xlfn.AGGREGATE(15,6,ROW(all!$A$1:$A$35000)/(all!$A$1:$A$35000=$A$1),A753)</f>
        <v>21616</v>
      </c>
      <c r="E753" s="128" t="str">
        <f t="shared" si="5"/>
        <v>#all!A21616</v>
      </c>
    </row>
    <row r="754" spans="1:5" x14ac:dyDescent="0.25">
      <c r="A754" s="127">
        <f>ROWS($A$8:A754)</f>
        <v>747</v>
      </c>
      <c r="B754" s="124">
        <f t="array" ref="B754">SMALL(IF(all!$A$1:$A$35000=$A$1,ROW(all!$A$1:$A$35000)),A754)</f>
        <v>21645</v>
      </c>
      <c r="C754" s="129" t="s">
        <v>401</v>
      </c>
      <c r="D754" s="124">
        <f>_xlfn.AGGREGATE(15,6,ROW(all!$A$1:$A$35000)/(all!$A$1:$A$35000=$A$1),A754)</f>
        <v>21645</v>
      </c>
      <c r="E754" s="128" t="str">
        <f t="shared" si="5"/>
        <v>#all!A21645</v>
      </c>
    </row>
    <row r="755" spans="1:5" x14ac:dyDescent="0.25">
      <c r="A755" s="127">
        <f>ROWS($A$8:A755)</f>
        <v>748</v>
      </c>
      <c r="B755" s="124">
        <f t="array" ref="B755">SMALL(IF(all!$A$1:$A$35000=$A$1,ROW(all!$A$1:$A$35000)),A755)</f>
        <v>21674</v>
      </c>
      <c r="C755" s="129" t="s">
        <v>401</v>
      </c>
      <c r="D755" s="124">
        <f>_xlfn.AGGREGATE(15,6,ROW(all!$A$1:$A$35000)/(all!$A$1:$A$35000=$A$1),A755)</f>
        <v>21674</v>
      </c>
      <c r="E755" s="128" t="str">
        <f t="shared" si="5"/>
        <v>#all!A21674</v>
      </c>
    </row>
    <row r="756" spans="1:5" x14ac:dyDescent="0.25">
      <c r="A756" s="127">
        <f>ROWS($A$8:A756)</f>
        <v>749</v>
      </c>
      <c r="B756" s="124">
        <f t="array" ref="B756">SMALL(IF(all!$A$1:$A$35000=$A$1,ROW(all!$A$1:$A$35000)),A756)</f>
        <v>21703</v>
      </c>
      <c r="C756" s="129" t="s">
        <v>401</v>
      </c>
      <c r="D756" s="124">
        <f>_xlfn.AGGREGATE(15,6,ROW(all!$A$1:$A$35000)/(all!$A$1:$A$35000=$A$1),A756)</f>
        <v>21703</v>
      </c>
      <c r="E756" s="128" t="str">
        <f t="shared" si="5"/>
        <v>#all!A21703</v>
      </c>
    </row>
    <row r="757" spans="1:5" x14ac:dyDescent="0.25">
      <c r="A757" s="127">
        <f>ROWS($A$8:A757)</f>
        <v>750</v>
      </c>
      <c r="B757" s="124">
        <f t="array" ref="B757">SMALL(IF(all!$A$1:$A$35000=$A$1,ROW(all!$A$1:$A$35000)),A757)</f>
        <v>21732</v>
      </c>
      <c r="C757" s="129" t="s">
        <v>401</v>
      </c>
      <c r="D757" s="124">
        <f>_xlfn.AGGREGATE(15,6,ROW(all!$A$1:$A$35000)/(all!$A$1:$A$35000=$A$1),A757)</f>
        <v>21732</v>
      </c>
      <c r="E757" s="128" t="str">
        <f t="shared" si="5"/>
        <v>#all!A21732</v>
      </c>
    </row>
    <row r="758" spans="1:5" x14ac:dyDescent="0.25">
      <c r="A758" s="127">
        <f>ROWS($A$8:A758)</f>
        <v>751</v>
      </c>
      <c r="B758" s="124">
        <f t="array" ref="B758">SMALL(IF(all!$A$1:$A$35000=$A$1,ROW(all!$A$1:$A$35000)),A758)</f>
        <v>21761</v>
      </c>
      <c r="C758" s="129" t="s">
        <v>401</v>
      </c>
      <c r="D758" s="124">
        <f>_xlfn.AGGREGATE(15,6,ROW(all!$A$1:$A$35000)/(all!$A$1:$A$35000=$A$1),A758)</f>
        <v>21761</v>
      </c>
      <c r="E758" s="128" t="str">
        <f t="shared" si="5"/>
        <v>#all!A21761</v>
      </c>
    </row>
    <row r="759" spans="1:5" x14ac:dyDescent="0.25">
      <c r="A759" s="127">
        <f>ROWS($A$8:A759)</f>
        <v>752</v>
      </c>
      <c r="B759" s="124">
        <f t="array" ref="B759">SMALL(IF(all!$A$1:$A$35000=$A$1,ROW(all!$A$1:$A$35000)),A759)</f>
        <v>21790</v>
      </c>
      <c r="C759" s="129" t="s">
        <v>401</v>
      </c>
      <c r="D759" s="124">
        <f>_xlfn.AGGREGATE(15,6,ROW(all!$A$1:$A$35000)/(all!$A$1:$A$35000=$A$1),A759)</f>
        <v>21790</v>
      </c>
      <c r="E759" s="128" t="str">
        <f t="shared" si="5"/>
        <v>#all!A21790</v>
      </c>
    </row>
    <row r="760" spans="1:5" x14ac:dyDescent="0.25">
      <c r="A760" s="127">
        <f>ROWS($A$8:A760)</f>
        <v>753</v>
      </c>
      <c r="B760" s="124">
        <f t="array" ref="B760">SMALL(IF(all!$A$1:$A$35000=$A$1,ROW(all!$A$1:$A$35000)),A760)</f>
        <v>21819</v>
      </c>
      <c r="C760" s="129" t="s">
        <v>401</v>
      </c>
      <c r="D760" s="124">
        <f>_xlfn.AGGREGATE(15,6,ROW(all!$A$1:$A$35000)/(all!$A$1:$A$35000=$A$1),A760)</f>
        <v>21819</v>
      </c>
      <c r="E760" s="128" t="str">
        <f t="shared" si="5"/>
        <v>#all!A21819</v>
      </c>
    </row>
    <row r="761" spans="1:5" x14ac:dyDescent="0.25">
      <c r="A761" s="127">
        <f>ROWS($A$8:A761)</f>
        <v>754</v>
      </c>
      <c r="B761" s="124">
        <f t="array" ref="B761">SMALL(IF(all!$A$1:$A$35000=$A$1,ROW(all!$A$1:$A$35000)),A761)</f>
        <v>21852</v>
      </c>
      <c r="C761" s="129" t="s">
        <v>401</v>
      </c>
      <c r="D761" s="124">
        <f>_xlfn.AGGREGATE(15,6,ROW(all!$A$1:$A$35000)/(all!$A$1:$A$35000=$A$1),A761)</f>
        <v>21852</v>
      </c>
      <c r="E761" s="128" t="str">
        <f t="shared" si="5"/>
        <v>#all!A21852</v>
      </c>
    </row>
    <row r="762" spans="1:5" x14ac:dyDescent="0.25">
      <c r="A762" s="127">
        <f>ROWS($A$8:A762)</f>
        <v>755</v>
      </c>
      <c r="B762" s="124">
        <f t="array" ref="B762">SMALL(IF(all!$A$1:$A$35000=$A$1,ROW(all!$A$1:$A$35000)),A762)</f>
        <v>21881</v>
      </c>
      <c r="C762" s="129" t="s">
        <v>401</v>
      </c>
      <c r="D762" s="124">
        <f>_xlfn.AGGREGATE(15,6,ROW(all!$A$1:$A$35000)/(all!$A$1:$A$35000=$A$1),A762)</f>
        <v>21881</v>
      </c>
      <c r="E762" s="128" t="str">
        <f t="shared" si="5"/>
        <v>#all!A21881</v>
      </c>
    </row>
    <row r="763" spans="1:5" x14ac:dyDescent="0.25">
      <c r="A763" s="127">
        <f>ROWS($A$8:A763)</f>
        <v>756</v>
      </c>
      <c r="B763" s="124">
        <f t="array" ref="B763">SMALL(IF(all!$A$1:$A$35000=$A$1,ROW(all!$A$1:$A$35000)),A763)</f>
        <v>21914</v>
      </c>
      <c r="C763" s="129" t="s">
        <v>401</v>
      </c>
      <c r="D763" s="124">
        <f>_xlfn.AGGREGATE(15,6,ROW(all!$A$1:$A$35000)/(all!$A$1:$A$35000=$A$1),A763)</f>
        <v>21914</v>
      </c>
      <c r="E763" s="128" t="str">
        <f t="shared" si="5"/>
        <v>#all!A21914</v>
      </c>
    </row>
    <row r="764" spans="1:5" x14ac:dyDescent="0.25">
      <c r="A764" s="127">
        <f>ROWS($A$8:A764)</f>
        <v>757</v>
      </c>
      <c r="B764" s="124">
        <f t="array" ref="B764">SMALL(IF(all!$A$1:$A$35000=$A$1,ROW(all!$A$1:$A$35000)),A764)</f>
        <v>21969</v>
      </c>
      <c r="C764" s="129" t="s">
        <v>401</v>
      </c>
      <c r="D764" s="124">
        <f>_xlfn.AGGREGATE(15,6,ROW(all!$A$1:$A$35000)/(all!$A$1:$A$35000=$A$1),A764)</f>
        <v>21969</v>
      </c>
      <c r="E764" s="128" t="str">
        <f t="shared" si="5"/>
        <v>#all!A21969</v>
      </c>
    </row>
    <row r="765" spans="1:5" x14ac:dyDescent="0.25">
      <c r="A765" s="127">
        <f>ROWS($A$8:A765)</f>
        <v>758</v>
      </c>
      <c r="B765" s="124">
        <f t="array" ref="B765">SMALL(IF(all!$A$1:$A$35000=$A$1,ROW(all!$A$1:$A$35000)),A765)</f>
        <v>21987</v>
      </c>
      <c r="C765" s="129" t="s">
        <v>401</v>
      </c>
      <c r="D765" s="124">
        <f>_xlfn.AGGREGATE(15,6,ROW(all!$A$1:$A$35000)/(all!$A$1:$A$35000=$A$1),A765)</f>
        <v>21987</v>
      </c>
      <c r="E765" s="128" t="str">
        <f t="shared" si="5"/>
        <v>#all!A21987</v>
      </c>
    </row>
    <row r="766" spans="1:5" x14ac:dyDescent="0.25">
      <c r="A766" s="127">
        <f>ROWS($A$8:A766)</f>
        <v>759</v>
      </c>
      <c r="B766" s="124">
        <f t="array" ref="B766">SMALL(IF(all!$A$1:$A$35000=$A$1,ROW(all!$A$1:$A$35000)),A766)</f>
        <v>22002</v>
      </c>
      <c r="C766" s="129" t="s">
        <v>401</v>
      </c>
      <c r="D766" s="124">
        <f>_xlfn.AGGREGATE(15,6,ROW(all!$A$1:$A$35000)/(all!$A$1:$A$35000=$A$1),A766)</f>
        <v>22002</v>
      </c>
      <c r="E766" s="128" t="str">
        <f t="shared" si="5"/>
        <v>#all!A22002</v>
      </c>
    </row>
    <row r="767" spans="1:5" x14ac:dyDescent="0.25">
      <c r="A767" s="127">
        <f>ROWS($A$8:A767)</f>
        <v>760</v>
      </c>
      <c r="B767" s="124">
        <f t="array" ref="B767">SMALL(IF(all!$A$1:$A$35000=$A$1,ROW(all!$A$1:$A$35000)),A767)</f>
        <v>22020</v>
      </c>
      <c r="C767" s="129" t="s">
        <v>401</v>
      </c>
      <c r="D767" s="124">
        <f>_xlfn.AGGREGATE(15,6,ROW(all!$A$1:$A$35000)/(all!$A$1:$A$35000=$A$1),A767)</f>
        <v>22020</v>
      </c>
      <c r="E767" s="128" t="str">
        <f t="shared" si="5"/>
        <v>#all!A22020</v>
      </c>
    </row>
    <row r="768" spans="1:5" x14ac:dyDescent="0.25">
      <c r="A768" s="127">
        <f>ROWS($A$8:A768)</f>
        <v>761</v>
      </c>
      <c r="B768" s="124">
        <f t="array" ref="B768">SMALL(IF(all!$A$1:$A$35000=$A$1,ROW(all!$A$1:$A$35000)),A768)</f>
        <v>22038</v>
      </c>
      <c r="C768" s="129" t="s">
        <v>401</v>
      </c>
      <c r="D768" s="124">
        <f>_xlfn.AGGREGATE(15,6,ROW(all!$A$1:$A$35000)/(all!$A$1:$A$35000=$A$1),A768)</f>
        <v>22038</v>
      </c>
      <c r="E768" s="128" t="str">
        <f t="shared" si="5"/>
        <v>#all!A22038</v>
      </c>
    </row>
    <row r="769" spans="1:5" x14ac:dyDescent="0.25">
      <c r="A769" s="127">
        <f>ROWS($A$8:A769)</f>
        <v>762</v>
      </c>
      <c r="B769" s="124">
        <f t="array" ref="B769">SMALL(IF(all!$A$1:$A$35000=$A$1,ROW(all!$A$1:$A$35000)),A769)</f>
        <v>22056</v>
      </c>
      <c r="C769" s="129" t="s">
        <v>401</v>
      </c>
      <c r="D769" s="124">
        <f>_xlfn.AGGREGATE(15,6,ROW(all!$A$1:$A$35000)/(all!$A$1:$A$35000=$A$1),A769)</f>
        <v>22056</v>
      </c>
      <c r="E769" s="128" t="str">
        <f t="shared" si="5"/>
        <v>#all!A22056</v>
      </c>
    </row>
    <row r="770" spans="1:5" x14ac:dyDescent="0.25">
      <c r="A770" s="127">
        <f>ROWS($A$8:A770)</f>
        <v>763</v>
      </c>
      <c r="B770" s="124">
        <f t="array" ref="B770">SMALL(IF(all!$A$1:$A$35000=$A$1,ROW(all!$A$1:$A$35000)),A770)</f>
        <v>22115</v>
      </c>
      <c r="C770" s="129" t="s">
        <v>401</v>
      </c>
      <c r="D770" s="124">
        <f>_xlfn.AGGREGATE(15,6,ROW(all!$A$1:$A$35000)/(all!$A$1:$A$35000=$A$1),A770)</f>
        <v>22115</v>
      </c>
      <c r="E770" s="128" t="str">
        <f t="shared" si="5"/>
        <v>#all!A22115</v>
      </c>
    </row>
    <row r="771" spans="1:5" x14ac:dyDescent="0.25">
      <c r="A771" s="127">
        <f>ROWS($A$8:A771)</f>
        <v>764</v>
      </c>
      <c r="B771" s="124">
        <f t="array" ref="B771">SMALL(IF(all!$A$1:$A$35000=$A$1,ROW(all!$A$1:$A$35000)),A771)</f>
        <v>22144</v>
      </c>
      <c r="C771" s="129" t="s">
        <v>401</v>
      </c>
      <c r="D771" s="124">
        <f>_xlfn.AGGREGATE(15,6,ROW(all!$A$1:$A$35000)/(all!$A$1:$A$35000=$A$1),A771)</f>
        <v>22144</v>
      </c>
      <c r="E771" s="128" t="str">
        <f t="shared" si="5"/>
        <v>#all!A22144</v>
      </c>
    </row>
    <row r="772" spans="1:5" x14ac:dyDescent="0.25">
      <c r="A772" s="127">
        <f>ROWS($A$8:A772)</f>
        <v>765</v>
      </c>
      <c r="B772" s="124">
        <f t="array" ref="B772">SMALL(IF(all!$A$1:$A$35000=$A$1,ROW(all!$A$1:$A$35000)),A772)</f>
        <v>22173</v>
      </c>
      <c r="C772" s="129" t="s">
        <v>401</v>
      </c>
      <c r="D772" s="124">
        <f>_xlfn.AGGREGATE(15,6,ROW(all!$A$1:$A$35000)/(all!$A$1:$A$35000=$A$1),A772)</f>
        <v>22173</v>
      </c>
      <c r="E772" s="128" t="str">
        <f t="shared" si="5"/>
        <v>#all!A22173</v>
      </c>
    </row>
    <row r="773" spans="1:5" x14ac:dyDescent="0.25">
      <c r="A773" s="127">
        <f>ROWS($A$8:A773)</f>
        <v>766</v>
      </c>
      <c r="B773" s="124">
        <f t="array" ref="B773">SMALL(IF(all!$A$1:$A$35000=$A$1,ROW(all!$A$1:$A$35000)),A773)</f>
        <v>22202</v>
      </c>
      <c r="C773" s="129" t="s">
        <v>401</v>
      </c>
      <c r="D773" s="124">
        <f>_xlfn.AGGREGATE(15,6,ROW(all!$A$1:$A$35000)/(all!$A$1:$A$35000=$A$1),A773)</f>
        <v>22202</v>
      </c>
      <c r="E773" s="128" t="str">
        <f t="shared" si="5"/>
        <v>#all!A22202</v>
      </c>
    </row>
    <row r="774" spans="1:5" x14ac:dyDescent="0.25">
      <c r="A774" s="127">
        <f>ROWS($A$8:A774)</f>
        <v>767</v>
      </c>
      <c r="B774" s="124">
        <f t="array" ref="B774">SMALL(IF(all!$A$1:$A$35000=$A$1,ROW(all!$A$1:$A$35000)),A774)</f>
        <v>22231</v>
      </c>
      <c r="C774" s="129" t="s">
        <v>401</v>
      </c>
      <c r="D774" s="124">
        <f>_xlfn.AGGREGATE(15,6,ROW(all!$A$1:$A$35000)/(all!$A$1:$A$35000=$A$1),A774)</f>
        <v>22231</v>
      </c>
      <c r="E774" s="128" t="str">
        <f t="shared" si="5"/>
        <v>#all!A22231</v>
      </c>
    </row>
    <row r="775" spans="1:5" x14ac:dyDescent="0.25">
      <c r="A775" s="127">
        <f>ROWS($A$8:A775)</f>
        <v>768</v>
      </c>
      <c r="B775" s="124">
        <f t="array" ref="B775">SMALL(IF(all!$A$1:$A$35000=$A$1,ROW(all!$A$1:$A$35000)),A775)</f>
        <v>22260</v>
      </c>
      <c r="C775" s="129" t="s">
        <v>401</v>
      </c>
      <c r="D775" s="124">
        <f>_xlfn.AGGREGATE(15,6,ROW(all!$A$1:$A$35000)/(all!$A$1:$A$35000=$A$1),A775)</f>
        <v>22260</v>
      </c>
      <c r="E775" s="128" t="str">
        <f t="shared" si="5"/>
        <v>#all!A22260</v>
      </c>
    </row>
    <row r="776" spans="1:5" x14ac:dyDescent="0.25">
      <c r="A776" s="127">
        <f>ROWS($A$8:A776)</f>
        <v>769</v>
      </c>
      <c r="B776" s="124">
        <f t="array" ref="B776">SMALL(IF(all!$A$1:$A$35000=$A$1,ROW(all!$A$1:$A$35000)),A776)</f>
        <v>22289</v>
      </c>
      <c r="C776" s="129" t="s">
        <v>401</v>
      </c>
      <c r="D776" s="124">
        <f>_xlfn.AGGREGATE(15,6,ROW(all!$A$1:$A$35000)/(all!$A$1:$A$35000=$A$1),A776)</f>
        <v>22289</v>
      </c>
      <c r="E776" s="128" t="str">
        <f t="shared" ref="E776:E839" si="6">HYPERLINK("#all!A"&amp;D776)</f>
        <v>#all!A22289</v>
      </c>
    </row>
    <row r="777" spans="1:5" x14ac:dyDescent="0.25">
      <c r="A777" s="127">
        <f>ROWS($A$8:A777)</f>
        <v>770</v>
      </c>
      <c r="B777" s="124">
        <f t="array" ref="B777">SMALL(IF(all!$A$1:$A$35000=$A$1,ROW(all!$A$1:$A$35000)),A777)</f>
        <v>22318</v>
      </c>
      <c r="C777" s="129" t="s">
        <v>401</v>
      </c>
      <c r="D777" s="124">
        <f>_xlfn.AGGREGATE(15,6,ROW(all!$A$1:$A$35000)/(all!$A$1:$A$35000=$A$1),A777)</f>
        <v>22318</v>
      </c>
      <c r="E777" s="128" t="str">
        <f t="shared" si="6"/>
        <v>#all!A22318</v>
      </c>
    </row>
    <row r="778" spans="1:5" x14ac:dyDescent="0.25">
      <c r="A778" s="127">
        <f>ROWS($A$8:A778)</f>
        <v>771</v>
      </c>
      <c r="B778" s="124">
        <f t="array" ref="B778">SMALL(IF(all!$A$1:$A$35000=$A$1,ROW(all!$A$1:$A$35000)),A778)</f>
        <v>22347</v>
      </c>
      <c r="C778" s="129" t="s">
        <v>401</v>
      </c>
      <c r="D778" s="124">
        <f>_xlfn.AGGREGATE(15,6,ROW(all!$A$1:$A$35000)/(all!$A$1:$A$35000=$A$1),A778)</f>
        <v>22347</v>
      </c>
      <c r="E778" s="128" t="str">
        <f t="shared" si="6"/>
        <v>#all!A22347</v>
      </c>
    </row>
    <row r="779" spans="1:5" x14ac:dyDescent="0.25">
      <c r="A779" s="127">
        <f>ROWS($A$8:A779)</f>
        <v>772</v>
      </c>
      <c r="B779" s="124">
        <f t="array" ref="B779">SMALL(IF(all!$A$1:$A$35000=$A$1,ROW(all!$A$1:$A$35000)),A779)</f>
        <v>22376</v>
      </c>
      <c r="C779" s="129" t="s">
        <v>401</v>
      </c>
      <c r="D779" s="124">
        <f>_xlfn.AGGREGATE(15,6,ROW(all!$A$1:$A$35000)/(all!$A$1:$A$35000=$A$1),A779)</f>
        <v>22376</v>
      </c>
      <c r="E779" s="128" t="str">
        <f t="shared" si="6"/>
        <v>#all!A22376</v>
      </c>
    </row>
    <row r="780" spans="1:5" x14ac:dyDescent="0.25">
      <c r="A780" s="127">
        <f>ROWS($A$8:A780)</f>
        <v>773</v>
      </c>
      <c r="B780" s="124">
        <f t="array" ref="B780">SMALL(IF(all!$A$1:$A$35000=$A$1,ROW(all!$A$1:$A$35000)),A780)</f>
        <v>22405</v>
      </c>
      <c r="C780" s="129" t="s">
        <v>401</v>
      </c>
      <c r="D780" s="124">
        <f>_xlfn.AGGREGATE(15,6,ROW(all!$A$1:$A$35000)/(all!$A$1:$A$35000=$A$1),A780)</f>
        <v>22405</v>
      </c>
      <c r="E780" s="128" t="str">
        <f t="shared" si="6"/>
        <v>#all!A22405</v>
      </c>
    </row>
    <row r="781" spans="1:5" x14ac:dyDescent="0.25">
      <c r="A781" s="127">
        <f>ROWS($A$8:A781)</f>
        <v>774</v>
      </c>
      <c r="B781" s="124">
        <f t="array" ref="B781">SMALL(IF(all!$A$1:$A$35000=$A$1,ROW(all!$A$1:$A$35000)),A781)</f>
        <v>22434</v>
      </c>
      <c r="C781" s="129" t="s">
        <v>401</v>
      </c>
      <c r="D781" s="124">
        <f>_xlfn.AGGREGATE(15,6,ROW(all!$A$1:$A$35000)/(all!$A$1:$A$35000=$A$1),A781)</f>
        <v>22434</v>
      </c>
      <c r="E781" s="128" t="str">
        <f t="shared" si="6"/>
        <v>#all!A22434</v>
      </c>
    </row>
    <row r="782" spans="1:5" x14ac:dyDescent="0.25">
      <c r="A782" s="127">
        <f>ROWS($A$8:A782)</f>
        <v>775</v>
      </c>
      <c r="B782" s="124">
        <f t="array" ref="B782">SMALL(IF(all!$A$1:$A$35000=$A$1,ROW(all!$A$1:$A$35000)),A782)</f>
        <v>22467</v>
      </c>
      <c r="C782" s="129" t="s">
        <v>401</v>
      </c>
      <c r="D782" s="124">
        <f>_xlfn.AGGREGATE(15,6,ROW(all!$A$1:$A$35000)/(all!$A$1:$A$35000=$A$1),A782)</f>
        <v>22467</v>
      </c>
      <c r="E782" s="128" t="str">
        <f t="shared" si="6"/>
        <v>#all!A22467</v>
      </c>
    </row>
    <row r="783" spans="1:5" x14ac:dyDescent="0.25">
      <c r="A783" s="127">
        <f>ROWS($A$8:A783)</f>
        <v>776</v>
      </c>
      <c r="B783" s="124">
        <f t="array" ref="B783">SMALL(IF(all!$A$1:$A$35000=$A$1,ROW(all!$A$1:$A$35000)),A783)</f>
        <v>22496</v>
      </c>
      <c r="C783" s="129" t="s">
        <v>401</v>
      </c>
      <c r="D783" s="124">
        <f>_xlfn.AGGREGATE(15,6,ROW(all!$A$1:$A$35000)/(all!$A$1:$A$35000=$A$1),A783)</f>
        <v>22496</v>
      </c>
      <c r="E783" s="128" t="str">
        <f t="shared" si="6"/>
        <v>#all!A22496</v>
      </c>
    </row>
    <row r="784" spans="1:5" x14ac:dyDescent="0.25">
      <c r="A784" s="127">
        <f>ROWS($A$8:A784)</f>
        <v>777</v>
      </c>
      <c r="B784" s="124">
        <f t="array" ref="B784">SMALL(IF(all!$A$1:$A$35000=$A$1,ROW(all!$A$1:$A$35000)),A784)</f>
        <v>22529</v>
      </c>
      <c r="C784" s="129" t="s">
        <v>401</v>
      </c>
      <c r="D784" s="124">
        <f>_xlfn.AGGREGATE(15,6,ROW(all!$A$1:$A$35000)/(all!$A$1:$A$35000=$A$1),A784)</f>
        <v>22529</v>
      </c>
      <c r="E784" s="128" t="str">
        <f t="shared" si="6"/>
        <v>#all!A22529</v>
      </c>
    </row>
    <row r="785" spans="1:5" x14ac:dyDescent="0.25">
      <c r="A785" s="127">
        <f>ROWS($A$8:A785)</f>
        <v>778</v>
      </c>
      <c r="B785" s="124">
        <f t="array" ref="B785">SMALL(IF(all!$A$1:$A$35000=$A$1,ROW(all!$A$1:$A$35000)),A785)</f>
        <v>22584</v>
      </c>
      <c r="C785" s="129" t="s">
        <v>401</v>
      </c>
      <c r="D785" s="124">
        <f>_xlfn.AGGREGATE(15,6,ROW(all!$A$1:$A$35000)/(all!$A$1:$A$35000=$A$1),A785)</f>
        <v>22584</v>
      </c>
      <c r="E785" s="128" t="str">
        <f t="shared" si="6"/>
        <v>#all!A22584</v>
      </c>
    </row>
    <row r="786" spans="1:5" x14ac:dyDescent="0.25">
      <c r="A786" s="127">
        <f>ROWS($A$8:A786)</f>
        <v>779</v>
      </c>
      <c r="B786" s="124">
        <f t="array" ref="B786">SMALL(IF(all!$A$1:$A$35000=$A$1,ROW(all!$A$1:$A$35000)),A786)</f>
        <v>22602</v>
      </c>
      <c r="C786" s="129" t="s">
        <v>401</v>
      </c>
      <c r="D786" s="124">
        <f>_xlfn.AGGREGATE(15,6,ROW(all!$A$1:$A$35000)/(all!$A$1:$A$35000=$A$1),A786)</f>
        <v>22602</v>
      </c>
      <c r="E786" s="128" t="str">
        <f t="shared" si="6"/>
        <v>#all!A22602</v>
      </c>
    </row>
    <row r="787" spans="1:5" x14ac:dyDescent="0.25">
      <c r="A787" s="127">
        <f>ROWS($A$8:A787)</f>
        <v>780</v>
      </c>
      <c r="B787" s="124">
        <f t="array" ref="B787">SMALL(IF(all!$A$1:$A$35000=$A$1,ROW(all!$A$1:$A$35000)),A787)</f>
        <v>22617</v>
      </c>
      <c r="C787" s="129" t="s">
        <v>401</v>
      </c>
      <c r="D787" s="124">
        <f>_xlfn.AGGREGATE(15,6,ROW(all!$A$1:$A$35000)/(all!$A$1:$A$35000=$A$1),A787)</f>
        <v>22617</v>
      </c>
      <c r="E787" s="128" t="str">
        <f t="shared" si="6"/>
        <v>#all!A22617</v>
      </c>
    </row>
    <row r="788" spans="1:5" x14ac:dyDescent="0.25">
      <c r="A788" s="127">
        <f>ROWS($A$8:A788)</f>
        <v>781</v>
      </c>
      <c r="B788" s="124">
        <f t="array" ref="B788">SMALL(IF(all!$A$1:$A$35000=$A$1,ROW(all!$A$1:$A$35000)),A788)</f>
        <v>22635</v>
      </c>
      <c r="C788" s="129" t="s">
        <v>401</v>
      </c>
      <c r="D788" s="124">
        <f>_xlfn.AGGREGATE(15,6,ROW(all!$A$1:$A$35000)/(all!$A$1:$A$35000=$A$1),A788)</f>
        <v>22635</v>
      </c>
      <c r="E788" s="128" t="str">
        <f t="shared" si="6"/>
        <v>#all!A22635</v>
      </c>
    </row>
    <row r="789" spans="1:5" x14ac:dyDescent="0.25">
      <c r="A789" s="127">
        <f>ROWS($A$8:A789)</f>
        <v>782</v>
      </c>
      <c r="B789" s="124">
        <f t="array" ref="B789">SMALL(IF(all!$A$1:$A$35000=$A$1,ROW(all!$A$1:$A$35000)),A789)</f>
        <v>22653</v>
      </c>
      <c r="C789" s="129" t="s">
        <v>401</v>
      </c>
      <c r="D789" s="124">
        <f>_xlfn.AGGREGATE(15,6,ROW(all!$A$1:$A$35000)/(all!$A$1:$A$35000=$A$1),A789)</f>
        <v>22653</v>
      </c>
      <c r="E789" s="128" t="str">
        <f t="shared" si="6"/>
        <v>#all!A22653</v>
      </c>
    </row>
    <row r="790" spans="1:5" x14ac:dyDescent="0.25">
      <c r="A790" s="127">
        <f>ROWS($A$8:A790)</f>
        <v>783</v>
      </c>
      <c r="B790" s="124">
        <f t="array" ref="B790">SMALL(IF(all!$A$1:$A$35000=$A$1,ROW(all!$A$1:$A$35000)),A790)</f>
        <v>22671</v>
      </c>
      <c r="C790" s="129" t="s">
        <v>401</v>
      </c>
      <c r="D790" s="124">
        <f>_xlfn.AGGREGATE(15,6,ROW(all!$A$1:$A$35000)/(all!$A$1:$A$35000=$A$1),A790)</f>
        <v>22671</v>
      </c>
      <c r="E790" s="128" t="str">
        <f t="shared" si="6"/>
        <v>#all!A22671</v>
      </c>
    </row>
    <row r="791" spans="1:5" x14ac:dyDescent="0.25">
      <c r="A791" s="127">
        <f>ROWS($A$8:A791)</f>
        <v>784</v>
      </c>
      <c r="B791" s="124">
        <f t="array" ref="B791">SMALL(IF(all!$A$1:$A$35000=$A$1,ROW(all!$A$1:$A$35000)),A791)</f>
        <v>22722</v>
      </c>
      <c r="C791" s="129" t="s">
        <v>401</v>
      </c>
      <c r="D791" s="124">
        <f>_xlfn.AGGREGATE(15,6,ROW(all!$A$1:$A$35000)/(all!$A$1:$A$35000=$A$1),A791)</f>
        <v>22722</v>
      </c>
      <c r="E791" s="128" t="str">
        <f t="shared" si="6"/>
        <v>#all!A22722</v>
      </c>
    </row>
    <row r="792" spans="1:5" x14ac:dyDescent="0.25">
      <c r="A792" s="127">
        <f>ROWS($A$8:A792)</f>
        <v>785</v>
      </c>
      <c r="B792" s="124">
        <f t="array" ref="B792">SMALL(IF(all!$A$1:$A$35000=$A$1,ROW(all!$A$1:$A$35000)),A792)</f>
        <v>22751</v>
      </c>
      <c r="C792" s="129" t="s">
        <v>401</v>
      </c>
      <c r="D792" s="124">
        <f>_xlfn.AGGREGATE(15,6,ROW(all!$A$1:$A$35000)/(all!$A$1:$A$35000=$A$1),A792)</f>
        <v>22751</v>
      </c>
      <c r="E792" s="128" t="str">
        <f t="shared" si="6"/>
        <v>#all!A22751</v>
      </c>
    </row>
    <row r="793" spans="1:5" x14ac:dyDescent="0.25">
      <c r="A793" s="127">
        <f>ROWS($A$8:A793)</f>
        <v>786</v>
      </c>
      <c r="B793" s="124">
        <f t="array" ref="B793">SMALL(IF(all!$A$1:$A$35000=$A$1,ROW(all!$A$1:$A$35000)),A793)</f>
        <v>22780</v>
      </c>
      <c r="C793" s="129" t="s">
        <v>401</v>
      </c>
      <c r="D793" s="124">
        <f>_xlfn.AGGREGATE(15,6,ROW(all!$A$1:$A$35000)/(all!$A$1:$A$35000=$A$1),A793)</f>
        <v>22780</v>
      </c>
      <c r="E793" s="128" t="str">
        <f t="shared" si="6"/>
        <v>#all!A22780</v>
      </c>
    </row>
    <row r="794" spans="1:5" x14ac:dyDescent="0.25">
      <c r="A794" s="127">
        <f>ROWS($A$8:A794)</f>
        <v>787</v>
      </c>
      <c r="B794" s="124">
        <f t="array" ref="B794">SMALL(IF(all!$A$1:$A$35000=$A$1,ROW(all!$A$1:$A$35000)),A794)</f>
        <v>22809</v>
      </c>
      <c r="C794" s="129" t="s">
        <v>401</v>
      </c>
      <c r="D794" s="124">
        <f>_xlfn.AGGREGATE(15,6,ROW(all!$A$1:$A$35000)/(all!$A$1:$A$35000=$A$1),A794)</f>
        <v>22809</v>
      </c>
      <c r="E794" s="128" t="str">
        <f t="shared" si="6"/>
        <v>#all!A22809</v>
      </c>
    </row>
    <row r="795" spans="1:5" x14ac:dyDescent="0.25">
      <c r="A795" s="127">
        <f>ROWS($A$8:A795)</f>
        <v>788</v>
      </c>
      <c r="B795" s="124">
        <f t="array" ref="B795">SMALL(IF(all!$A$1:$A$35000=$A$1,ROW(all!$A$1:$A$35000)),A795)</f>
        <v>22838</v>
      </c>
      <c r="C795" s="129" t="s">
        <v>401</v>
      </c>
      <c r="D795" s="124">
        <f>_xlfn.AGGREGATE(15,6,ROW(all!$A$1:$A$35000)/(all!$A$1:$A$35000=$A$1),A795)</f>
        <v>22838</v>
      </c>
      <c r="E795" s="128" t="str">
        <f t="shared" si="6"/>
        <v>#all!A22838</v>
      </c>
    </row>
    <row r="796" spans="1:5" x14ac:dyDescent="0.25">
      <c r="A796" s="127">
        <f>ROWS($A$8:A796)</f>
        <v>789</v>
      </c>
      <c r="B796" s="124">
        <f t="array" ref="B796">SMALL(IF(all!$A$1:$A$35000=$A$1,ROW(all!$A$1:$A$35000)),A796)</f>
        <v>22867</v>
      </c>
      <c r="C796" s="129" t="s">
        <v>401</v>
      </c>
      <c r="D796" s="124">
        <f>_xlfn.AGGREGATE(15,6,ROW(all!$A$1:$A$35000)/(all!$A$1:$A$35000=$A$1),A796)</f>
        <v>22867</v>
      </c>
      <c r="E796" s="128" t="str">
        <f t="shared" si="6"/>
        <v>#all!A22867</v>
      </c>
    </row>
    <row r="797" spans="1:5" x14ac:dyDescent="0.25">
      <c r="A797" s="127">
        <f>ROWS($A$8:A797)</f>
        <v>790</v>
      </c>
      <c r="B797" s="124">
        <f t="array" ref="B797">SMALL(IF(all!$A$1:$A$35000=$A$1,ROW(all!$A$1:$A$35000)),A797)</f>
        <v>22896</v>
      </c>
      <c r="C797" s="129" t="s">
        <v>401</v>
      </c>
      <c r="D797" s="124">
        <f>_xlfn.AGGREGATE(15,6,ROW(all!$A$1:$A$35000)/(all!$A$1:$A$35000=$A$1),A797)</f>
        <v>22896</v>
      </c>
      <c r="E797" s="128" t="str">
        <f t="shared" si="6"/>
        <v>#all!A22896</v>
      </c>
    </row>
    <row r="798" spans="1:5" x14ac:dyDescent="0.25">
      <c r="A798" s="127">
        <f>ROWS($A$8:A798)</f>
        <v>791</v>
      </c>
      <c r="B798" s="124">
        <f t="array" ref="B798">SMALL(IF(all!$A$1:$A$35000=$A$1,ROW(all!$A$1:$A$35000)),A798)</f>
        <v>22925</v>
      </c>
      <c r="C798" s="129" t="s">
        <v>401</v>
      </c>
      <c r="D798" s="124">
        <f>_xlfn.AGGREGATE(15,6,ROW(all!$A$1:$A$35000)/(all!$A$1:$A$35000=$A$1),A798)</f>
        <v>22925</v>
      </c>
      <c r="E798" s="128" t="str">
        <f t="shared" si="6"/>
        <v>#all!A22925</v>
      </c>
    </row>
    <row r="799" spans="1:5" x14ac:dyDescent="0.25">
      <c r="A799" s="127">
        <f>ROWS($A$8:A799)</f>
        <v>792</v>
      </c>
      <c r="B799" s="124">
        <f t="array" ref="B799">SMALL(IF(all!$A$1:$A$35000=$A$1,ROW(all!$A$1:$A$35000)),A799)</f>
        <v>22954</v>
      </c>
      <c r="C799" s="129" t="s">
        <v>401</v>
      </c>
      <c r="D799" s="124">
        <f>_xlfn.AGGREGATE(15,6,ROW(all!$A$1:$A$35000)/(all!$A$1:$A$35000=$A$1),A799)</f>
        <v>22954</v>
      </c>
      <c r="E799" s="128" t="str">
        <f t="shared" si="6"/>
        <v>#all!A22954</v>
      </c>
    </row>
    <row r="800" spans="1:5" x14ac:dyDescent="0.25">
      <c r="A800" s="127">
        <f>ROWS($A$8:A800)</f>
        <v>793</v>
      </c>
      <c r="B800" s="124">
        <f t="array" ref="B800">SMALL(IF(all!$A$1:$A$35000=$A$1,ROW(all!$A$1:$A$35000)),A800)</f>
        <v>22983</v>
      </c>
      <c r="C800" s="129" t="s">
        <v>401</v>
      </c>
      <c r="D800" s="124">
        <f>_xlfn.AGGREGATE(15,6,ROW(all!$A$1:$A$35000)/(all!$A$1:$A$35000=$A$1),A800)</f>
        <v>22983</v>
      </c>
      <c r="E800" s="128" t="str">
        <f t="shared" si="6"/>
        <v>#all!A22983</v>
      </c>
    </row>
    <row r="801" spans="1:5" x14ac:dyDescent="0.25">
      <c r="A801" s="127">
        <f>ROWS($A$8:A801)</f>
        <v>794</v>
      </c>
      <c r="B801" s="124">
        <f t="array" ref="B801">SMALL(IF(all!$A$1:$A$35000=$A$1,ROW(all!$A$1:$A$35000)),A801)</f>
        <v>23012</v>
      </c>
      <c r="C801" s="129" t="s">
        <v>401</v>
      </c>
      <c r="D801" s="124">
        <f>_xlfn.AGGREGATE(15,6,ROW(all!$A$1:$A$35000)/(all!$A$1:$A$35000=$A$1),A801)</f>
        <v>23012</v>
      </c>
      <c r="E801" s="128" t="str">
        <f t="shared" si="6"/>
        <v>#all!A23012</v>
      </c>
    </row>
    <row r="802" spans="1:5" x14ac:dyDescent="0.25">
      <c r="A802" s="127">
        <f>ROWS($A$8:A802)</f>
        <v>795</v>
      </c>
      <c r="B802" s="124">
        <f t="array" ref="B802">SMALL(IF(all!$A$1:$A$35000=$A$1,ROW(all!$A$1:$A$35000)),A802)</f>
        <v>23041</v>
      </c>
      <c r="C802" s="129" t="s">
        <v>401</v>
      </c>
      <c r="D802" s="124">
        <f>_xlfn.AGGREGATE(15,6,ROW(all!$A$1:$A$35000)/(all!$A$1:$A$35000=$A$1),A802)</f>
        <v>23041</v>
      </c>
      <c r="E802" s="128" t="str">
        <f t="shared" si="6"/>
        <v>#all!A23041</v>
      </c>
    </row>
    <row r="803" spans="1:5" x14ac:dyDescent="0.25">
      <c r="A803" s="127">
        <f>ROWS($A$8:A803)</f>
        <v>796</v>
      </c>
      <c r="B803" s="124">
        <f t="array" ref="B803">SMALL(IF(all!$A$1:$A$35000=$A$1,ROW(all!$A$1:$A$35000)),A803)</f>
        <v>23074</v>
      </c>
      <c r="C803" s="129" t="s">
        <v>401</v>
      </c>
      <c r="D803" s="124">
        <f>_xlfn.AGGREGATE(15,6,ROW(all!$A$1:$A$35000)/(all!$A$1:$A$35000=$A$1),A803)</f>
        <v>23074</v>
      </c>
      <c r="E803" s="128" t="str">
        <f t="shared" si="6"/>
        <v>#all!A23074</v>
      </c>
    </row>
    <row r="804" spans="1:5" x14ac:dyDescent="0.25">
      <c r="A804" s="127">
        <f>ROWS($A$8:A804)</f>
        <v>797</v>
      </c>
      <c r="B804" s="124">
        <f t="array" ref="B804">SMALL(IF(all!$A$1:$A$35000=$A$1,ROW(all!$A$1:$A$35000)),A804)</f>
        <v>23103</v>
      </c>
      <c r="C804" s="129" t="s">
        <v>401</v>
      </c>
      <c r="D804" s="124">
        <f>_xlfn.AGGREGATE(15,6,ROW(all!$A$1:$A$35000)/(all!$A$1:$A$35000=$A$1),A804)</f>
        <v>23103</v>
      </c>
      <c r="E804" s="128" t="str">
        <f t="shared" si="6"/>
        <v>#all!A23103</v>
      </c>
    </row>
    <row r="805" spans="1:5" x14ac:dyDescent="0.25">
      <c r="A805" s="127">
        <f>ROWS($A$8:A805)</f>
        <v>798</v>
      </c>
      <c r="B805" s="124">
        <f t="array" ref="B805">SMALL(IF(all!$A$1:$A$35000=$A$1,ROW(all!$A$1:$A$35000)),A805)</f>
        <v>23136</v>
      </c>
      <c r="C805" s="129" t="s">
        <v>401</v>
      </c>
      <c r="D805" s="124">
        <f>_xlfn.AGGREGATE(15,6,ROW(all!$A$1:$A$35000)/(all!$A$1:$A$35000=$A$1),A805)</f>
        <v>23136</v>
      </c>
      <c r="E805" s="128" t="str">
        <f t="shared" si="6"/>
        <v>#all!A23136</v>
      </c>
    </row>
    <row r="806" spans="1:5" x14ac:dyDescent="0.25">
      <c r="A806" s="127">
        <f>ROWS($A$8:A806)</f>
        <v>799</v>
      </c>
      <c r="B806" s="124">
        <f t="array" ref="B806">SMALL(IF(all!$A$1:$A$35000=$A$1,ROW(all!$A$1:$A$35000)),A806)</f>
        <v>23191</v>
      </c>
      <c r="C806" s="129" t="s">
        <v>401</v>
      </c>
      <c r="D806" s="124">
        <f>_xlfn.AGGREGATE(15,6,ROW(all!$A$1:$A$35000)/(all!$A$1:$A$35000=$A$1),A806)</f>
        <v>23191</v>
      </c>
      <c r="E806" s="128" t="str">
        <f t="shared" si="6"/>
        <v>#all!A23191</v>
      </c>
    </row>
    <row r="807" spans="1:5" x14ac:dyDescent="0.25">
      <c r="A807" s="127">
        <f>ROWS($A$8:A807)</f>
        <v>800</v>
      </c>
      <c r="B807" s="124">
        <f t="array" ref="B807">SMALL(IF(all!$A$1:$A$35000=$A$1,ROW(all!$A$1:$A$35000)),A807)</f>
        <v>23209</v>
      </c>
      <c r="C807" s="129" t="s">
        <v>401</v>
      </c>
      <c r="D807" s="124">
        <f>_xlfn.AGGREGATE(15,6,ROW(all!$A$1:$A$35000)/(all!$A$1:$A$35000=$A$1),A807)</f>
        <v>23209</v>
      </c>
      <c r="E807" s="128" t="str">
        <f t="shared" si="6"/>
        <v>#all!A23209</v>
      </c>
    </row>
    <row r="808" spans="1:5" x14ac:dyDescent="0.25">
      <c r="A808" s="127">
        <f>ROWS($A$8:A808)</f>
        <v>801</v>
      </c>
      <c r="B808" s="124">
        <f t="array" ref="B808">SMALL(IF(all!$A$1:$A$35000=$A$1,ROW(all!$A$1:$A$35000)),A808)</f>
        <v>23224</v>
      </c>
      <c r="C808" s="129" t="s">
        <v>401</v>
      </c>
      <c r="D808" s="124">
        <f>_xlfn.AGGREGATE(15,6,ROW(all!$A$1:$A$35000)/(all!$A$1:$A$35000=$A$1),A808)</f>
        <v>23224</v>
      </c>
      <c r="E808" s="128" t="str">
        <f t="shared" si="6"/>
        <v>#all!A23224</v>
      </c>
    </row>
    <row r="809" spans="1:5" x14ac:dyDescent="0.25">
      <c r="A809" s="127">
        <f>ROWS($A$8:A809)</f>
        <v>802</v>
      </c>
      <c r="B809" s="124">
        <f t="array" ref="B809">SMALL(IF(all!$A$1:$A$35000=$A$1,ROW(all!$A$1:$A$35000)),A809)</f>
        <v>23242</v>
      </c>
      <c r="C809" s="129" t="s">
        <v>401</v>
      </c>
      <c r="D809" s="124">
        <f>_xlfn.AGGREGATE(15,6,ROW(all!$A$1:$A$35000)/(all!$A$1:$A$35000=$A$1),A809)</f>
        <v>23242</v>
      </c>
      <c r="E809" s="128" t="str">
        <f t="shared" si="6"/>
        <v>#all!A23242</v>
      </c>
    </row>
    <row r="810" spans="1:5" x14ac:dyDescent="0.25">
      <c r="A810" s="127">
        <f>ROWS($A$8:A810)</f>
        <v>803</v>
      </c>
      <c r="B810" s="124">
        <f t="array" ref="B810">SMALL(IF(all!$A$1:$A$35000=$A$1,ROW(all!$A$1:$A$35000)),A810)</f>
        <v>23260</v>
      </c>
      <c r="C810" s="129" t="s">
        <v>401</v>
      </c>
      <c r="D810" s="124">
        <f>_xlfn.AGGREGATE(15,6,ROW(all!$A$1:$A$35000)/(all!$A$1:$A$35000=$A$1),A810)</f>
        <v>23260</v>
      </c>
      <c r="E810" s="128" t="str">
        <f t="shared" si="6"/>
        <v>#all!A23260</v>
      </c>
    </row>
    <row r="811" spans="1:5" x14ac:dyDescent="0.25">
      <c r="A811" s="127">
        <f>ROWS($A$8:A811)</f>
        <v>804</v>
      </c>
      <c r="B811" s="124">
        <f t="array" ref="B811">SMALL(IF(all!$A$1:$A$35000=$A$1,ROW(all!$A$1:$A$35000)),A811)</f>
        <v>23278</v>
      </c>
      <c r="C811" s="129" t="s">
        <v>401</v>
      </c>
      <c r="D811" s="124">
        <f>_xlfn.AGGREGATE(15,6,ROW(all!$A$1:$A$35000)/(all!$A$1:$A$35000=$A$1),A811)</f>
        <v>23278</v>
      </c>
      <c r="E811" s="128" t="str">
        <f t="shared" si="6"/>
        <v>#all!A23278</v>
      </c>
    </row>
    <row r="812" spans="1:5" x14ac:dyDescent="0.25">
      <c r="A812" s="127">
        <f>ROWS($A$8:A812)</f>
        <v>805</v>
      </c>
      <c r="B812" s="124">
        <f t="array" ref="B812">SMALL(IF(all!$A$1:$A$35000=$A$1,ROW(all!$A$1:$A$35000)),A812)</f>
        <v>23331</v>
      </c>
      <c r="C812" s="129" t="s">
        <v>401</v>
      </c>
      <c r="D812" s="124">
        <f>_xlfn.AGGREGATE(15,6,ROW(all!$A$1:$A$35000)/(all!$A$1:$A$35000=$A$1),A812)</f>
        <v>23331</v>
      </c>
      <c r="E812" s="128" t="str">
        <f t="shared" si="6"/>
        <v>#all!A23331</v>
      </c>
    </row>
    <row r="813" spans="1:5" x14ac:dyDescent="0.25">
      <c r="A813" s="127">
        <f>ROWS($A$8:A813)</f>
        <v>806</v>
      </c>
      <c r="B813" s="124">
        <f t="array" ref="B813">SMALL(IF(all!$A$1:$A$35000=$A$1,ROW(all!$A$1:$A$35000)),A813)</f>
        <v>23360</v>
      </c>
      <c r="C813" s="129" t="s">
        <v>401</v>
      </c>
      <c r="D813" s="124">
        <f>_xlfn.AGGREGATE(15,6,ROW(all!$A$1:$A$35000)/(all!$A$1:$A$35000=$A$1),A813)</f>
        <v>23360</v>
      </c>
      <c r="E813" s="128" t="str">
        <f t="shared" si="6"/>
        <v>#all!A23360</v>
      </c>
    </row>
    <row r="814" spans="1:5" x14ac:dyDescent="0.25">
      <c r="A814" s="127">
        <f>ROWS($A$8:A814)</f>
        <v>807</v>
      </c>
      <c r="B814" s="124">
        <f t="array" ref="B814">SMALL(IF(all!$A$1:$A$35000=$A$1,ROW(all!$A$1:$A$35000)),A814)</f>
        <v>23389</v>
      </c>
      <c r="C814" s="129" t="s">
        <v>401</v>
      </c>
      <c r="D814" s="124">
        <f>_xlfn.AGGREGATE(15,6,ROW(all!$A$1:$A$35000)/(all!$A$1:$A$35000=$A$1),A814)</f>
        <v>23389</v>
      </c>
      <c r="E814" s="128" t="str">
        <f t="shared" si="6"/>
        <v>#all!A23389</v>
      </c>
    </row>
    <row r="815" spans="1:5" x14ac:dyDescent="0.25">
      <c r="A815" s="127">
        <f>ROWS($A$8:A815)</f>
        <v>808</v>
      </c>
      <c r="B815" s="124">
        <f t="array" ref="B815">SMALL(IF(all!$A$1:$A$35000=$A$1,ROW(all!$A$1:$A$35000)),A815)</f>
        <v>23418</v>
      </c>
      <c r="C815" s="129" t="s">
        <v>401</v>
      </c>
      <c r="D815" s="124">
        <f>_xlfn.AGGREGATE(15,6,ROW(all!$A$1:$A$35000)/(all!$A$1:$A$35000=$A$1),A815)</f>
        <v>23418</v>
      </c>
      <c r="E815" s="128" t="str">
        <f t="shared" si="6"/>
        <v>#all!A23418</v>
      </c>
    </row>
    <row r="816" spans="1:5" x14ac:dyDescent="0.25">
      <c r="A816" s="127">
        <f>ROWS($A$8:A816)</f>
        <v>809</v>
      </c>
      <c r="B816" s="124">
        <f t="array" ref="B816">SMALL(IF(all!$A$1:$A$35000=$A$1,ROW(all!$A$1:$A$35000)),A816)</f>
        <v>23447</v>
      </c>
      <c r="C816" s="129" t="s">
        <v>401</v>
      </c>
      <c r="D816" s="124">
        <f>_xlfn.AGGREGATE(15,6,ROW(all!$A$1:$A$35000)/(all!$A$1:$A$35000=$A$1),A816)</f>
        <v>23447</v>
      </c>
      <c r="E816" s="128" t="str">
        <f t="shared" si="6"/>
        <v>#all!A23447</v>
      </c>
    </row>
    <row r="817" spans="1:5" x14ac:dyDescent="0.25">
      <c r="A817" s="127">
        <f>ROWS($A$8:A817)</f>
        <v>810</v>
      </c>
      <c r="B817" s="124">
        <f t="array" ref="B817">SMALL(IF(all!$A$1:$A$35000=$A$1,ROW(all!$A$1:$A$35000)),A817)</f>
        <v>23476</v>
      </c>
      <c r="C817" s="129" t="s">
        <v>401</v>
      </c>
      <c r="D817" s="124">
        <f>_xlfn.AGGREGATE(15,6,ROW(all!$A$1:$A$35000)/(all!$A$1:$A$35000=$A$1),A817)</f>
        <v>23476</v>
      </c>
      <c r="E817" s="128" t="str">
        <f t="shared" si="6"/>
        <v>#all!A23476</v>
      </c>
    </row>
    <row r="818" spans="1:5" x14ac:dyDescent="0.25">
      <c r="A818" s="127">
        <f>ROWS($A$8:A818)</f>
        <v>811</v>
      </c>
      <c r="B818" s="124">
        <f t="array" ref="B818">SMALL(IF(all!$A$1:$A$35000=$A$1,ROW(all!$A$1:$A$35000)),A818)</f>
        <v>23505</v>
      </c>
      <c r="C818" s="129" t="s">
        <v>401</v>
      </c>
      <c r="D818" s="124">
        <f>_xlfn.AGGREGATE(15,6,ROW(all!$A$1:$A$35000)/(all!$A$1:$A$35000=$A$1),A818)</f>
        <v>23505</v>
      </c>
      <c r="E818" s="128" t="str">
        <f t="shared" si="6"/>
        <v>#all!A23505</v>
      </c>
    </row>
    <row r="819" spans="1:5" x14ac:dyDescent="0.25">
      <c r="A819" s="127">
        <f>ROWS($A$8:A819)</f>
        <v>812</v>
      </c>
      <c r="B819" s="124">
        <f t="array" ref="B819">SMALL(IF(all!$A$1:$A$35000=$A$1,ROW(all!$A$1:$A$35000)),A819)</f>
        <v>23534</v>
      </c>
      <c r="C819" s="129" t="s">
        <v>401</v>
      </c>
      <c r="D819" s="124">
        <f>_xlfn.AGGREGATE(15,6,ROW(all!$A$1:$A$35000)/(all!$A$1:$A$35000=$A$1),A819)</f>
        <v>23534</v>
      </c>
      <c r="E819" s="128" t="str">
        <f t="shared" si="6"/>
        <v>#all!A23534</v>
      </c>
    </row>
    <row r="820" spans="1:5" x14ac:dyDescent="0.25">
      <c r="A820" s="127">
        <f>ROWS($A$8:A820)</f>
        <v>813</v>
      </c>
      <c r="B820" s="124">
        <f t="array" ref="B820">SMALL(IF(all!$A$1:$A$35000=$A$1,ROW(all!$A$1:$A$35000)),A820)</f>
        <v>23563</v>
      </c>
      <c r="C820" s="129" t="s">
        <v>401</v>
      </c>
      <c r="D820" s="124">
        <f>_xlfn.AGGREGATE(15,6,ROW(all!$A$1:$A$35000)/(all!$A$1:$A$35000=$A$1),A820)</f>
        <v>23563</v>
      </c>
      <c r="E820" s="128" t="str">
        <f t="shared" si="6"/>
        <v>#all!A23563</v>
      </c>
    </row>
    <row r="821" spans="1:5" x14ac:dyDescent="0.25">
      <c r="A821" s="127">
        <f>ROWS($A$8:A821)</f>
        <v>814</v>
      </c>
      <c r="B821" s="124">
        <f t="array" ref="B821">SMALL(IF(all!$A$1:$A$35000=$A$1,ROW(all!$A$1:$A$35000)),A821)</f>
        <v>23592</v>
      </c>
      <c r="C821" s="129" t="s">
        <v>401</v>
      </c>
      <c r="D821" s="124">
        <f>_xlfn.AGGREGATE(15,6,ROW(all!$A$1:$A$35000)/(all!$A$1:$A$35000=$A$1),A821)</f>
        <v>23592</v>
      </c>
      <c r="E821" s="128" t="str">
        <f t="shared" si="6"/>
        <v>#all!A23592</v>
      </c>
    </row>
    <row r="822" spans="1:5" x14ac:dyDescent="0.25">
      <c r="A822" s="127">
        <f>ROWS($A$8:A822)</f>
        <v>815</v>
      </c>
      <c r="B822" s="124">
        <f t="array" ref="B822">SMALL(IF(all!$A$1:$A$35000=$A$1,ROW(all!$A$1:$A$35000)),A822)</f>
        <v>23621</v>
      </c>
      <c r="C822" s="129" t="s">
        <v>401</v>
      </c>
      <c r="D822" s="124">
        <f>_xlfn.AGGREGATE(15,6,ROW(all!$A$1:$A$35000)/(all!$A$1:$A$35000=$A$1),A822)</f>
        <v>23621</v>
      </c>
      <c r="E822" s="128" t="str">
        <f t="shared" si="6"/>
        <v>#all!A23621</v>
      </c>
    </row>
    <row r="823" spans="1:5" x14ac:dyDescent="0.25">
      <c r="A823" s="127">
        <f>ROWS($A$8:A823)</f>
        <v>816</v>
      </c>
      <c r="B823" s="124">
        <f t="array" ref="B823">SMALL(IF(all!$A$1:$A$35000=$A$1,ROW(all!$A$1:$A$35000)),A823)</f>
        <v>23650</v>
      </c>
      <c r="C823" s="129" t="s">
        <v>401</v>
      </c>
      <c r="D823" s="124">
        <f>_xlfn.AGGREGATE(15,6,ROW(all!$A$1:$A$35000)/(all!$A$1:$A$35000=$A$1),A823)</f>
        <v>23650</v>
      </c>
      <c r="E823" s="128" t="str">
        <f t="shared" si="6"/>
        <v>#all!A23650</v>
      </c>
    </row>
    <row r="824" spans="1:5" x14ac:dyDescent="0.25">
      <c r="A824" s="127">
        <f>ROWS($A$8:A824)</f>
        <v>817</v>
      </c>
      <c r="B824" s="124">
        <f t="array" ref="B824">SMALL(IF(all!$A$1:$A$35000=$A$1,ROW(all!$A$1:$A$35000)),A824)</f>
        <v>23683</v>
      </c>
      <c r="C824" s="129" t="s">
        <v>401</v>
      </c>
      <c r="D824" s="124">
        <f>_xlfn.AGGREGATE(15,6,ROW(all!$A$1:$A$35000)/(all!$A$1:$A$35000=$A$1),A824)</f>
        <v>23683</v>
      </c>
      <c r="E824" s="128" t="str">
        <f t="shared" si="6"/>
        <v>#all!A23683</v>
      </c>
    </row>
    <row r="825" spans="1:5" x14ac:dyDescent="0.25">
      <c r="A825" s="127">
        <f>ROWS($A$8:A825)</f>
        <v>818</v>
      </c>
      <c r="B825" s="124">
        <f t="array" ref="B825">SMALL(IF(all!$A$1:$A$35000=$A$1,ROW(all!$A$1:$A$35000)),A825)</f>
        <v>23712</v>
      </c>
      <c r="C825" s="129" t="s">
        <v>401</v>
      </c>
      <c r="D825" s="124">
        <f>_xlfn.AGGREGATE(15,6,ROW(all!$A$1:$A$35000)/(all!$A$1:$A$35000=$A$1),A825)</f>
        <v>23712</v>
      </c>
      <c r="E825" s="128" t="str">
        <f t="shared" si="6"/>
        <v>#all!A23712</v>
      </c>
    </row>
    <row r="826" spans="1:5" x14ac:dyDescent="0.25">
      <c r="A826" s="127">
        <f>ROWS($A$8:A826)</f>
        <v>819</v>
      </c>
      <c r="B826" s="124">
        <f t="array" ref="B826">SMALL(IF(all!$A$1:$A$35000=$A$1,ROW(all!$A$1:$A$35000)),A826)</f>
        <v>23745</v>
      </c>
      <c r="C826" s="129" t="s">
        <v>401</v>
      </c>
      <c r="D826" s="124">
        <f>_xlfn.AGGREGATE(15,6,ROW(all!$A$1:$A$35000)/(all!$A$1:$A$35000=$A$1),A826)</f>
        <v>23745</v>
      </c>
      <c r="E826" s="128" t="str">
        <f t="shared" si="6"/>
        <v>#all!A23745</v>
      </c>
    </row>
    <row r="827" spans="1:5" x14ac:dyDescent="0.25">
      <c r="A827" s="127">
        <f>ROWS($A$8:A827)</f>
        <v>820</v>
      </c>
      <c r="B827" s="124">
        <f t="array" ref="B827">SMALL(IF(all!$A$1:$A$35000=$A$1,ROW(all!$A$1:$A$35000)),A827)</f>
        <v>23800</v>
      </c>
      <c r="C827" s="129" t="s">
        <v>401</v>
      </c>
      <c r="D827" s="124">
        <f>_xlfn.AGGREGATE(15,6,ROW(all!$A$1:$A$35000)/(all!$A$1:$A$35000=$A$1),A827)</f>
        <v>23800</v>
      </c>
      <c r="E827" s="128" t="str">
        <f t="shared" si="6"/>
        <v>#all!A23800</v>
      </c>
    </row>
    <row r="828" spans="1:5" x14ac:dyDescent="0.25">
      <c r="A828" s="127">
        <f>ROWS($A$8:A828)</f>
        <v>821</v>
      </c>
      <c r="B828" s="124">
        <f t="array" ref="B828">SMALL(IF(all!$A$1:$A$35000=$A$1,ROW(all!$A$1:$A$35000)),A828)</f>
        <v>23818</v>
      </c>
      <c r="C828" s="129" t="s">
        <v>401</v>
      </c>
      <c r="D828" s="124">
        <f>_xlfn.AGGREGATE(15,6,ROW(all!$A$1:$A$35000)/(all!$A$1:$A$35000=$A$1),A828)</f>
        <v>23818</v>
      </c>
      <c r="E828" s="128" t="str">
        <f t="shared" si="6"/>
        <v>#all!A23818</v>
      </c>
    </row>
    <row r="829" spans="1:5" x14ac:dyDescent="0.25">
      <c r="A829" s="127">
        <f>ROWS($A$8:A829)</f>
        <v>822</v>
      </c>
      <c r="B829" s="124">
        <f t="array" ref="B829">SMALL(IF(all!$A$1:$A$35000=$A$1,ROW(all!$A$1:$A$35000)),A829)</f>
        <v>23833</v>
      </c>
      <c r="C829" s="129" t="s">
        <v>401</v>
      </c>
      <c r="D829" s="124">
        <f>_xlfn.AGGREGATE(15,6,ROW(all!$A$1:$A$35000)/(all!$A$1:$A$35000=$A$1),A829)</f>
        <v>23833</v>
      </c>
      <c r="E829" s="128" t="str">
        <f t="shared" si="6"/>
        <v>#all!A23833</v>
      </c>
    </row>
    <row r="830" spans="1:5" x14ac:dyDescent="0.25">
      <c r="A830" s="127">
        <f>ROWS($A$8:A830)</f>
        <v>823</v>
      </c>
      <c r="B830" s="124">
        <f t="array" ref="B830">SMALL(IF(all!$A$1:$A$35000=$A$1,ROW(all!$A$1:$A$35000)),A830)</f>
        <v>23851</v>
      </c>
      <c r="C830" s="129" t="s">
        <v>401</v>
      </c>
      <c r="D830" s="124">
        <f>_xlfn.AGGREGATE(15,6,ROW(all!$A$1:$A$35000)/(all!$A$1:$A$35000=$A$1),A830)</f>
        <v>23851</v>
      </c>
      <c r="E830" s="128" t="str">
        <f t="shared" si="6"/>
        <v>#all!A23851</v>
      </c>
    </row>
    <row r="831" spans="1:5" x14ac:dyDescent="0.25">
      <c r="A831" s="127">
        <f>ROWS($A$8:A831)</f>
        <v>824</v>
      </c>
      <c r="B831" s="124">
        <f t="array" ref="B831">SMALL(IF(all!$A$1:$A$35000=$A$1,ROW(all!$A$1:$A$35000)),A831)</f>
        <v>23869</v>
      </c>
      <c r="C831" s="129" t="s">
        <v>401</v>
      </c>
      <c r="D831" s="124">
        <f>_xlfn.AGGREGATE(15,6,ROW(all!$A$1:$A$35000)/(all!$A$1:$A$35000=$A$1),A831)</f>
        <v>23869</v>
      </c>
      <c r="E831" s="128" t="str">
        <f t="shared" si="6"/>
        <v>#all!A23869</v>
      </c>
    </row>
    <row r="832" spans="1:5" x14ac:dyDescent="0.25">
      <c r="A832" s="127">
        <f>ROWS($A$8:A832)</f>
        <v>825</v>
      </c>
      <c r="B832" s="124">
        <f t="array" ref="B832">SMALL(IF(all!$A$1:$A$35000=$A$1,ROW(all!$A$1:$A$35000)),A832)</f>
        <v>23887</v>
      </c>
      <c r="C832" s="129" t="s">
        <v>401</v>
      </c>
      <c r="D832" s="124">
        <f>_xlfn.AGGREGATE(15,6,ROW(all!$A$1:$A$35000)/(all!$A$1:$A$35000=$A$1),A832)</f>
        <v>23887</v>
      </c>
      <c r="E832" s="128" t="str">
        <f t="shared" si="6"/>
        <v>#all!A23887</v>
      </c>
    </row>
    <row r="833" spans="1:5" x14ac:dyDescent="0.25">
      <c r="A833" s="127">
        <f>ROWS($A$8:A833)</f>
        <v>826</v>
      </c>
      <c r="B833" s="124">
        <f t="array" ref="B833">SMALL(IF(all!$A$1:$A$35000=$A$1,ROW(all!$A$1:$A$35000)),A833)</f>
        <v>23938</v>
      </c>
      <c r="C833" s="129" t="s">
        <v>401</v>
      </c>
      <c r="D833" s="124">
        <f>_xlfn.AGGREGATE(15,6,ROW(all!$A$1:$A$35000)/(all!$A$1:$A$35000=$A$1),A833)</f>
        <v>23938</v>
      </c>
      <c r="E833" s="128" t="str">
        <f t="shared" si="6"/>
        <v>#all!A23938</v>
      </c>
    </row>
    <row r="834" spans="1:5" x14ac:dyDescent="0.25">
      <c r="A834" s="127">
        <f>ROWS($A$8:A834)</f>
        <v>827</v>
      </c>
      <c r="B834" s="124">
        <f t="array" ref="B834">SMALL(IF(all!$A$1:$A$35000=$A$1,ROW(all!$A$1:$A$35000)),A834)</f>
        <v>23967</v>
      </c>
      <c r="C834" s="129" t="s">
        <v>401</v>
      </c>
      <c r="D834" s="124">
        <f>_xlfn.AGGREGATE(15,6,ROW(all!$A$1:$A$35000)/(all!$A$1:$A$35000=$A$1),A834)</f>
        <v>23967</v>
      </c>
      <c r="E834" s="128" t="str">
        <f t="shared" si="6"/>
        <v>#all!A23967</v>
      </c>
    </row>
    <row r="835" spans="1:5" x14ac:dyDescent="0.25">
      <c r="A835" s="127">
        <f>ROWS($A$8:A835)</f>
        <v>828</v>
      </c>
      <c r="B835" s="124">
        <f t="array" ref="B835">SMALL(IF(all!$A$1:$A$35000=$A$1,ROW(all!$A$1:$A$35000)),A835)</f>
        <v>23996</v>
      </c>
      <c r="C835" s="129" t="s">
        <v>401</v>
      </c>
      <c r="D835" s="124">
        <f>_xlfn.AGGREGATE(15,6,ROW(all!$A$1:$A$35000)/(all!$A$1:$A$35000=$A$1),A835)</f>
        <v>23996</v>
      </c>
      <c r="E835" s="128" t="str">
        <f t="shared" si="6"/>
        <v>#all!A23996</v>
      </c>
    </row>
    <row r="836" spans="1:5" x14ac:dyDescent="0.25">
      <c r="A836" s="127">
        <f>ROWS($A$8:A836)</f>
        <v>829</v>
      </c>
      <c r="B836" s="124">
        <f t="array" ref="B836">SMALL(IF(all!$A$1:$A$35000=$A$1,ROW(all!$A$1:$A$35000)),A836)</f>
        <v>24025</v>
      </c>
      <c r="C836" s="129" t="s">
        <v>401</v>
      </c>
      <c r="D836" s="124">
        <f>_xlfn.AGGREGATE(15,6,ROW(all!$A$1:$A$35000)/(all!$A$1:$A$35000=$A$1),A836)</f>
        <v>24025</v>
      </c>
      <c r="E836" s="128" t="str">
        <f t="shared" si="6"/>
        <v>#all!A24025</v>
      </c>
    </row>
    <row r="837" spans="1:5" x14ac:dyDescent="0.25">
      <c r="A837" s="127">
        <f>ROWS($A$8:A837)</f>
        <v>830</v>
      </c>
      <c r="B837" s="124">
        <f t="array" ref="B837">SMALL(IF(all!$A$1:$A$35000=$A$1,ROW(all!$A$1:$A$35000)),A837)</f>
        <v>24054</v>
      </c>
      <c r="C837" s="129" t="s">
        <v>401</v>
      </c>
      <c r="D837" s="124">
        <f>_xlfn.AGGREGATE(15,6,ROW(all!$A$1:$A$35000)/(all!$A$1:$A$35000=$A$1),A837)</f>
        <v>24054</v>
      </c>
      <c r="E837" s="128" t="str">
        <f t="shared" si="6"/>
        <v>#all!A24054</v>
      </c>
    </row>
    <row r="838" spans="1:5" x14ac:dyDescent="0.25">
      <c r="A838" s="127">
        <f>ROWS($A$8:A838)</f>
        <v>831</v>
      </c>
      <c r="B838" s="124">
        <f t="array" ref="B838">SMALL(IF(all!$A$1:$A$35000=$A$1,ROW(all!$A$1:$A$35000)),A838)</f>
        <v>24083</v>
      </c>
      <c r="C838" s="129" t="s">
        <v>401</v>
      </c>
      <c r="D838" s="124">
        <f>_xlfn.AGGREGATE(15,6,ROW(all!$A$1:$A$35000)/(all!$A$1:$A$35000=$A$1),A838)</f>
        <v>24083</v>
      </c>
      <c r="E838" s="128" t="str">
        <f t="shared" si="6"/>
        <v>#all!A24083</v>
      </c>
    </row>
    <row r="839" spans="1:5" x14ac:dyDescent="0.25">
      <c r="A839" s="127">
        <f>ROWS($A$8:A839)</f>
        <v>832</v>
      </c>
      <c r="B839" s="124">
        <f t="array" ref="B839">SMALL(IF(all!$A$1:$A$35000=$A$1,ROW(all!$A$1:$A$35000)),A839)</f>
        <v>24112</v>
      </c>
      <c r="C839" s="129" t="s">
        <v>401</v>
      </c>
      <c r="D839" s="124">
        <f>_xlfn.AGGREGATE(15,6,ROW(all!$A$1:$A$35000)/(all!$A$1:$A$35000=$A$1),A839)</f>
        <v>24112</v>
      </c>
      <c r="E839" s="128" t="str">
        <f t="shared" si="6"/>
        <v>#all!A24112</v>
      </c>
    </row>
    <row r="840" spans="1:5" x14ac:dyDescent="0.25">
      <c r="A840" s="127">
        <f>ROWS($A$8:A840)</f>
        <v>833</v>
      </c>
      <c r="B840" s="124">
        <f t="array" ref="B840">SMALL(IF(all!$A$1:$A$35000=$A$1,ROW(all!$A$1:$A$35000)),A840)</f>
        <v>24141</v>
      </c>
      <c r="C840" s="129" t="s">
        <v>401</v>
      </c>
      <c r="D840" s="124">
        <f>_xlfn.AGGREGATE(15,6,ROW(all!$A$1:$A$35000)/(all!$A$1:$A$35000=$A$1),A840)</f>
        <v>24141</v>
      </c>
      <c r="E840" s="128" t="str">
        <f t="shared" ref="E840:E903" si="7">HYPERLINK("#all!A"&amp;D840)</f>
        <v>#all!A24141</v>
      </c>
    </row>
    <row r="841" spans="1:5" x14ac:dyDescent="0.25">
      <c r="A841" s="127">
        <f>ROWS($A$8:A841)</f>
        <v>834</v>
      </c>
      <c r="B841" s="124">
        <f t="array" ref="B841">SMALL(IF(all!$A$1:$A$35000=$A$1,ROW(all!$A$1:$A$35000)),A841)</f>
        <v>24170</v>
      </c>
      <c r="C841" s="129" t="s">
        <v>401</v>
      </c>
      <c r="D841" s="124">
        <f>_xlfn.AGGREGATE(15,6,ROW(all!$A$1:$A$35000)/(all!$A$1:$A$35000=$A$1),A841)</f>
        <v>24170</v>
      </c>
      <c r="E841" s="128" t="str">
        <f t="shared" si="7"/>
        <v>#all!A24170</v>
      </c>
    </row>
    <row r="842" spans="1:5" x14ac:dyDescent="0.25">
      <c r="A842" s="127">
        <f>ROWS($A$8:A842)</f>
        <v>835</v>
      </c>
      <c r="B842" s="124">
        <f t="array" ref="B842">SMALL(IF(all!$A$1:$A$35000=$A$1,ROW(all!$A$1:$A$35000)),A842)</f>
        <v>24199</v>
      </c>
      <c r="C842" s="129" t="s">
        <v>401</v>
      </c>
      <c r="D842" s="124">
        <f>_xlfn.AGGREGATE(15,6,ROW(all!$A$1:$A$35000)/(all!$A$1:$A$35000=$A$1),A842)</f>
        <v>24199</v>
      </c>
      <c r="E842" s="128" t="str">
        <f t="shared" si="7"/>
        <v>#all!A24199</v>
      </c>
    </row>
    <row r="843" spans="1:5" x14ac:dyDescent="0.25">
      <c r="A843" s="127">
        <f>ROWS($A$8:A843)</f>
        <v>836</v>
      </c>
      <c r="B843" s="124">
        <f t="array" ref="B843">SMALL(IF(all!$A$1:$A$35000=$A$1,ROW(all!$A$1:$A$35000)),A843)</f>
        <v>24228</v>
      </c>
      <c r="C843" s="129" t="s">
        <v>401</v>
      </c>
      <c r="D843" s="124">
        <f>_xlfn.AGGREGATE(15,6,ROW(all!$A$1:$A$35000)/(all!$A$1:$A$35000=$A$1),A843)</f>
        <v>24228</v>
      </c>
      <c r="E843" s="128" t="str">
        <f t="shared" si="7"/>
        <v>#all!A24228</v>
      </c>
    </row>
    <row r="844" spans="1:5" x14ac:dyDescent="0.25">
      <c r="A844" s="127">
        <f>ROWS($A$8:A844)</f>
        <v>837</v>
      </c>
      <c r="B844" s="124">
        <f t="array" ref="B844">SMALL(IF(all!$A$1:$A$35000=$A$1,ROW(all!$A$1:$A$35000)),A844)</f>
        <v>24257</v>
      </c>
      <c r="C844" s="129" t="s">
        <v>401</v>
      </c>
      <c r="D844" s="124">
        <f>_xlfn.AGGREGATE(15,6,ROW(all!$A$1:$A$35000)/(all!$A$1:$A$35000=$A$1),A844)</f>
        <v>24257</v>
      </c>
      <c r="E844" s="128" t="str">
        <f t="shared" si="7"/>
        <v>#all!A24257</v>
      </c>
    </row>
    <row r="845" spans="1:5" x14ac:dyDescent="0.25">
      <c r="A845" s="127">
        <f>ROWS($A$8:A845)</f>
        <v>838</v>
      </c>
      <c r="B845" s="124">
        <f t="array" ref="B845">SMALL(IF(all!$A$1:$A$35000=$A$1,ROW(all!$A$1:$A$35000)),A845)</f>
        <v>24290</v>
      </c>
      <c r="C845" s="129" t="s">
        <v>401</v>
      </c>
      <c r="D845" s="124">
        <f>_xlfn.AGGREGATE(15,6,ROW(all!$A$1:$A$35000)/(all!$A$1:$A$35000=$A$1),A845)</f>
        <v>24290</v>
      </c>
      <c r="E845" s="128" t="str">
        <f t="shared" si="7"/>
        <v>#all!A24290</v>
      </c>
    </row>
    <row r="846" spans="1:5" x14ac:dyDescent="0.25">
      <c r="A846" s="127">
        <f>ROWS($A$8:A846)</f>
        <v>839</v>
      </c>
      <c r="B846" s="124">
        <f t="array" ref="B846">SMALL(IF(all!$A$1:$A$35000=$A$1,ROW(all!$A$1:$A$35000)),A846)</f>
        <v>24319</v>
      </c>
      <c r="C846" s="129" t="s">
        <v>401</v>
      </c>
      <c r="D846" s="124">
        <f>_xlfn.AGGREGATE(15,6,ROW(all!$A$1:$A$35000)/(all!$A$1:$A$35000=$A$1),A846)</f>
        <v>24319</v>
      </c>
      <c r="E846" s="128" t="str">
        <f t="shared" si="7"/>
        <v>#all!A24319</v>
      </c>
    </row>
    <row r="847" spans="1:5" x14ac:dyDescent="0.25">
      <c r="A847" s="127">
        <f>ROWS($A$8:A847)</f>
        <v>840</v>
      </c>
      <c r="B847" s="124">
        <f t="array" ref="B847">SMALL(IF(all!$A$1:$A$35000=$A$1,ROW(all!$A$1:$A$35000)),A847)</f>
        <v>24352</v>
      </c>
      <c r="C847" s="129" t="s">
        <v>401</v>
      </c>
      <c r="D847" s="124">
        <f>_xlfn.AGGREGATE(15,6,ROW(all!$A$1:$A$35000)/(all!$A$1:$A$35000=$A$1),A847)</f>
        <v>24352</v>
      </c>
      <c r="E847" s="128" t="str">
        <f t="shared" si="7"/>
        <v>#all!A24352</v>
      </c>
    </row>
    <row r="848" spans="1:5" x14ac:dyDescent="0.25">
      <c r="A848" s="127">
        <f>ROWS($A$8:A848)</f>
        <v>841</v>
      </c>
      <c r="B848" s="124">
        <f t="array" ref="B848">SMALL(IF(all!$A$1:$A$35000=$A$1,ROW(all!$A$1:$A$35000)),A848)</f>
        <v>24407</v>
      </c>
      <c r="C848" s="129" t="s">
        <v>401</v>
      </c>
      <c r="D848" s="124">
        <f>_xlfn.AGGREGATE(15,6,ROW(all!$A$1:$A$35000)/(all!$A$1:$A$35000=$A$1),A848)</f>
        <v>24407</v>
      </c>
      <c r="E848" s="128" t="str">
        <f t="shared" si="7"/>
        <v>#all!A24407</v>
      </c>
    </row>
    <row r="849" spans="1:5" x14ac:dyDescent="0.25">
      <c r="A849" s="127">
        <f>ROWS($A$8:A849)</f>
        <v>842</v>
      </c>
      <c r="B849" s="124">
        <f t="array" ref="B849">SMALL(IF(all!$A$1:$A$35000=$A$1,ROW(all!$A$1:$A$35000)),A849)</f>
        <v>24425</v>
      </c>
      <c r="C849" s="129" t="s">
        <v>401</v>
      </c>
      <c r="D849" s="124">
        <f>_xlfn.AGGREGATE(15,6,ROW(all!$A$1:$A$35000)/(all!$A$1:$A$35000=$A$1),A849)</f>
        <v>24425</v>
      </c>
      <c r="E849" s="128" t="str">
        <f t="shared" si="7"/>
        <v>#all!A24425</v>
      </c>
    </row>
    <row r="850" spans="1:5" x14ac:dyDescent="0.25">
      <c r="A850" s="127">
        <f>ROWS($A$8:A850)</f>
        <v>843</v>
      </c>
      <c r="B850" s="124">
        <f t="array" ref="B850">SMALL(IF(all!$A$1:$A$35000=$A$1,ROW(all!$A$1:$A$35000)),A850)</f>
        <v>24440</v>
      </c>
      <c r="C850" s="129" t="s">
        <v>401</v>
      </c>
      <c r="D850" s="124">
        <f>_xlfn.AGGREGATE(15,6,ROW(all!$A$1:$A$35000)/(all!$A$1:$A$35000=$A$1),A850)</f>
        <v>24440</v>
      </c>
      <c r="E850" s="128" t="str">
        <f t="shared" si="7"/>
        <v>#all!A24440</v>
      </c>
    </row>
    <row r="851" spans="1:5" x14ac:dyDescent="0.25">
      <c r="A851" s="127">
        <f>ROWS($A$8:A851)</f>
        <v>844</v>
      </c>
      <c r="B851" s="124">
        <f t="array" ref="B851">SMALL(IF(all!$A$1:$A$35000=$A$1,ROW(all!$A$1:$A$35000)),A851)</f>
        <v>24458</v>
      </c>
      <c r="C851" s="129" t="s">
        <v>401</v>
      </c>
      <c r="D851" s="124">
        <f>_xlfn.AGGREGATE(15,6,ROW(all!$A$1:$A$35000)/(all!$A$1:$A$35000=$A$1),A851)</f>
        <v>24458</v>
      </c>
      <c r="E851" s="128" t="str">
        <f t="shared" si="7"/>
        <v>#all!A24458</v>
      </c>
    </row>
    <row r="852" spans="1:5" x14ac:dyDescent="0.25">
      <c r="A852" s="127">
        <f>ROWS($A$8:A852)</f>
        <v>845</v>
      </c>
      <c r="B852" s="124">
        <f t="array" ref="B852">SMALL(IF(all!$A$1:$A$35000=$A$1,ROW(all!$A$1:$A$35000)),A852)</f>
        <v>24476</v>
      </c>
      <c r="C852" s="129" t="s">
        <v>401</v>
      </c>
      <c r="D852" s="124">
        <f>_xlfn.AGGREGATE(15,6,ROW(all!$A$1:$A$35000)/(all!$A$1:$A$35000=$A$1),A852)</f>
        <v>24476</v>
      </c>
      <c r="E852" s="128" t="str">
        <f t="shared" si="7"/>
        <v>#all!A24476</v>
      </c>
    </row>
    <row r="853" spans="1:5" x14ac:dyDescent="0.25">
      <c r="A853" s="127">
        <f>ROWS($A$8:A853)</f>
        <v>846</v>
      </c>
      <c r="B853" s="124">
        <f t="array" ref="B853">SMALL(IF(all!$A$1:$A$35000=$A$1,ROW(all!$A$1:$A$35000)),A853)</f>
        <v>24494</v>
      </c>
      <c r="C853" s="129" t="s">
        <v>401</v>
      </c>
      <c r="D853" s="124">
        <f>_xlfn.AGGREGATE(15,6,ROW(all!$A$1:$A$35000)/(all!$A$1:$A$35000=$A$1),A853)</f>
        <v>24494</v>
      </c>
      <c r="E853" s="128" t="str">
        <f t="shared" si="7"/>
        <v>#all!A24494</v>
      </c>
    </row>
    <row r="854" spans="1:5" x14ac:dyDescent="0.25">
      <c r="A854" s="127">
        <f>ROWS($A$8:A854)</f>
        <v>847</v>
      </c>
      <c r="B854" s="124">
        <f t="array" ref="B854">SMALL(IF(all!$A$1:$A$35000=$A$1,ROW(all!$A$1:$A$35000)),A854)</f>
        <v>24553</v>
      </c>
      <c r="C854" s="129" t="s">
        <v>401</v>
      </c>
      <c r="D854" s="124">
        <f>_xlfn.AGGREGATE(15,6,ROW(all!$A$1:$A$35000)/(all!$A$1:$A$35000=$A$1),A854)</f>
        <v>24553</v>
      </c>
      <c r="E854" s="128" t="str">
        <f t="shared" si="7"/>
        <v>#all!A24553</v>
      </c>
    </row>
    <row r="855" spans="1:5" x14ac:dyDescent="0.25">
      <c r="A855" s="127">
        <f>ROWS($A$8:A855)</f>
        <v>848</v>
      </c>
      <c r="B855" s="124">
        <f t="array" ref="B855">SMALL(IF(all!$A$1:$A$35000=$A$1,ROW(all!$A$1:$A$35000)),A855)</f>
        <v>24582</v>
      </c>
      <c r="C855" s="129" t="s">
        <v>401</v>
      </c>
      <c r="D855" s="124">
        <f>_xlfn.AGGREGATE(15,6,ROW(all!$A$1:$A$35000)/(all!$A$1:$A$35000=$A$1),A855)</f>
        <v>24582</v>
      </c>
      <c r="E855" s="128" t="str">
        <f t="shared" si="7"/>
        <v>#all!A24582</v>
      </c>
    </row>
    <row r="856" spans="1:5" x14ac:dyDescent="0.25">
      <c r="A856" s="127">
        <f>ROWS($A$8:A856)</f>
        <v>849</v>
      </c>
      <c r="B856" s="124">
        <f t="array" ref="B856">SMALL(IF(all!$A$1:$A$35000=$A$1,ROW(all!$A$1:$A$35000)),A856)</f>
        <v>24611</v>
      </c>
      <c r="C856" s="129" t="s">
        <v>401</v>
      </c>
      <c r="D856" s="124">
        <f>_xlfn.AGGREGATE(15,6,ROW(all!$A$1:$A$35000)/(all!$A$1:$A$35000=$A$1),A856)</f>
        <v>24611</v>
      </c>
      <c r="E856" s="128" t="str">
        <f t="shared" si="7"/>
        <v>#all!A24611</v>
      </c>
    </row>
    <row r="857" spans="1:5" x14ac:dyDescent="0.25">
      <c r="A857" s="127">
        <f>ROWS($A$8:A857)</f>
        <v>850</v>
      </c>
      <c r="B857" s="124">
        <f t="array" ref="B857">SMALL(IF(all!$A$1:$A$35000=$A$1,ROW(all!$A$1:$A$35000)),A857)</f>
        <v>24640</v>
      </c>
      <c r="C857" s="129" t="s">
        <v>401</v>
      </c>
      <c r="D857" s="124">
        <f>_xlfn.AGGREGATE(15,6,ROW(all!$A$1:$A$35000)/(all!$A$1:$A$35000=$A$1),A857)</f>
        <v>24640</v>
      </c>
      <c r="E857" s="128" t="str">
        <f t="shared" si="7"/>
        <v>#all!A24640</v>
      </c>
    </row>
    <row r="858" spans="1:5" x14ac:dyDescent="0.25">
      <c r="A858" s="127">
        <f>ROWS($A$8:A858)</f>
        <v>851</v>
      </c>
      <c r="B858" s="124">
        <f t="array" ref="B858">SMALL(IF(all!$A$1:$A$35000=$A$1,ROW(all!$A$1:$A$35000)),A858)</f>
        <v>24669</v>
      </c>
      <c r="C858" s="129" t="s">
        <v>401</v>
      </c>
      <c r="D858" s="124">
        <f>_xlfn.AGGREGATE(15,6,ROW(all!$A$1:$A$35000)/(all!$A$1:$A$35000=$A$1),A858)</f>
        <v>24669</v>
      </c>
      <c r="E858" s="128" t="str">
        <f t="shared" si="7"/>
        <v>#all!A24669</v>
      </c>
    </row>
    <row r="859" spans="1:5" x14ac:dyDescent="0.25">
      <c r="A859" s="127">
        <f>ROWS($A$8:A859)</f>
        <v>852</v>
      </c>
      <c r="B859" s="124">
        <f t="array" ref="B859">SMALL(IF(all!$A$1:$A$35000=$A$1,ROW(all!$A$1:$A$35000)),A859)</f>
        <v>24698</v>
      </c>
      <c r="C859" s="129" t="s">
        <v>401</v>
      </c>
      <c r="D859" s="124">
        <f>_xlfn.AGGREGATE(15,6,ROW(all!$A$1:$A$35000)/(all!$A$1:$A$35000=$A$1),A859)</f>
        <v>24698</v>
      </c>
      <c r="E859" s="128" t="str">
        <f t="shared" si="7"/>
        <v>#all!A24698</v>
      </c>
    </row>
    <row r="860" spans="1:5" x14ac:dyDescent="0.25">
      <c r="A860" s="127">
        <f>ROWS($A$8:A860)</f>
        <v>853</v>
      </c>
      <c r="B860" s="124">
        <f t="array" ref="B860">SMALL(IF(all!$A$1:$A$35000=$A$1,ROW(all!$A$1:$A$35000)),A860)</f>
        <v>24727</v>
      </c>
      <c r="C860" s="129" t="s">
        <v>401</v>
      </c>
      <c r="D860" s="124">
        <f>_xlfn.AGGREGATE(15,6,ROW(all!$A$1:$A$35000)/(all!$A$1:$A$35000=$A$1),A860)</f>
        <v>24727</v>
      </c>
      <c r="E860" s="128" t="str">
        <f t="shared" si="7"/>
        <v>#all!A24727</v>
      </c>
    </row>
    <row r="861" spans="1:5" x14ac:dyDescent="0.25">
      <c r="A861" s="127">
        <f>ROWS($A$8:A861)</f>
        <v>854</v>
      </c>
      <c r="B861" s="124">
        <f t="array" ref="B861">SMALL(IF(all!$A$1:$A$35000=$A$1,ROW(all!$A$1:$A$35000)),A861)</f>
        <v>24756</v>
      </c>
      <c r="C861" s="129" t="s">
        <v>401</v>
      </c>
      <c r="D861" s="124">
        <f>_xlfn.AGGREGATE(15,6,ROW(all!$A$1:$A$35000)/(all!$A$1:$A$35000=$A$1),A861)</f>
        <v>24756</v>
      </c>
      <c r="E861" s="128" t="str">
        <f t="shared" si="7"/>
        <v>#all!A24756</v>
      </c>
    </row>
    <row r="862" spans="1:5" x14ac:dyDescent="0.25">
      <c r="A862" s="127">
        <f>ROWS($A$8:A862)</f>
        <v>855</v>
      </c>
      <c r="B862" s="124">
        <f t="array" ref="B862">SMALL(IF(all!$A$1:$A$35000=$A$1,ROW(all!$A$1:$A$35000)),A862)</f>
        <v>24785</v>
      </c>
      <c r="C862" s="129" t="s">
        <v>401</v>
      </c>
      <c r="D862" s="124">
        <f>_xlfn.AGGREGATE(15,6,ROW(all!$A$1:$A$35000)/(all!$A$1:$A$35000=$A$1),A862)</f>
        <v>24785</v>
      </c>
      <c r="E862" s="128" t="str">
        <f t="shared" si="7"/>
        <v>#all!A24785</v>
      </c>
    </row>
    <row r="863" spans="1:5" x14ac:dyDescent="0.25">
      <c r="A863" s="127">
        <f>ROWS($A$8:A863)</f>
        <v>856</v>
      </c>
      <c r="B863" s="124">
        <f t="array" ref="B863">SMALL(IF(all!$A$1:$A$35000=$A$1,ROW(all!$A$1:$A$35000)),A863)</f>
        <v>24814</v>
      </c>
      <c r="C863" s="129" t="s">
        <v>401</v>
      </c>
      <c r="D863" s="124">
        <f>_xlfn.AGGREGATE(15,6,ROW(all!$A$1:$A$35000)/(all!$A$1:$A$35000=$A$1),A863)</f>
        <v>24814</v>
      </c>
      <c r="E863" s="128" t="str">
        <f t="shared" si="7"/>
        <v>#all!A24814</v>
      </c>
    </row>
    <row r="864" spans="1:5" x14ac:dyDescent="0.25">
      <c r="A864" s="127">
        <f>ROWS($A$8:A864)</f>
        <v>857</v>
      </c>
      <c r="B864" s="124">
        <f t="array" ref="B864">SMALL(IF(all!$A$1:$A$35000=$A$1,ROW(all!$A$1:$A$35000)),A864)</f>
        <v>24843</v>
      </c>
      <c r="C864" s="129" t="s">
        <v>401</v>
      </c>
      <c r="D864" s="124">
        <f>_xlfn.AGGREGATE(15,6,ROW(all!$A$1:$A$35000)/(all!$A$1:$A$35000=$A$1),A864)</f>
        <v>24843</v>
      </c>
      <c r="E864" s="128" t="str">
        <f t="shared" si="7"/>
        <v>#all!A24843</v>
      </c>
    </row>
    <row r="865" spans="1:5" x14ac:dyDescent="0.25">
      <c r="A865" s="127">
        <f>ROWS($A$8:A865)</f>
        <v>858</v>
      </c>
      <c r="B865" s="124">
        <f t="array" ref="B865">SMALL(IF(all!$A$1:$A$35000=$A$1,ROW(all!$A$1:$A$35000)),A865)</f>
        <v>24872</v>
      </c>
      <c r="C865" s="129" t="s">
        <v>401</v>
      </c>
      <c r="D865" s="124">
        <f>_xlfn.AGGREGATE(15,6,ROW(all!$A$1:$A$35000)/(all!$A$1:$A$35000=$A$1),A865)</f>
        <v>24872</v>
      </c>
      <c r="E865" s="128" t="str">
        <f t="shared" si="7"/>
        <v>#all!A24872</v>
      </c>
    </row>
    <row r="866" spans="1:5" x14ac:dyDescent="0.25">
      <c r="A866" s="127">
        <f>ROWS($A$8:A866)</f>
        <v>859</v>
      </c>
      <c r="B866" s="124">
        <f t="array" ref="B866">SMALL(IF(all!$A$1:$A$35000=$A$1,ROW(all!$A$1:$A$35000)),A866)</f>
        <v>24905</v>
      </c>
      <c r="C866" s="129" t="s">
        <v>401</v>
      </c>
      <c r="D866" s="124">
        <f>_xlfn.AGGREGATE(15,6,ROW(all!$A$1:$A$35000)/(all!$A$1:$A$35000=$A$1),A866)</f>
        <v>24905</v>
      </c>
      <c r="E866" s="128" t="str">
        <f t="shared" si="7"/>
        <v>#all!A24905</v>
      </c>
    </row>
    <row r="867" spans="1:5" x14ac:dyDescent="0.25">
      <c r="A867" s="127">
        <f>ROWS($A$8:A867)</f>
        <v>860</v>
      </c>
      <c r="B867" s="124">
        <f t="array" ref="B867">SMALL(IF(all!$A$1:$A$35000=$A$1,ROW(all!$A$1:$A$35000)),A867)</f>
        <v>24934</v>
      </c>
      <c r="C867" s="129" t="s">
        <v>401</v>
      </c>
      <c r="D867" s="124">
        <f>_xlfn.AGGREGATE(15,6,ROW(all!$A$1:$A$35000)/(all!$A$1:$A$35000=$A$1),A867)</f>
        <v>24934</v>
      </c>
      <c r="E867" s="128" t="str">
        <f t="shared" si="7"/>
        <v>#all!A24934</v>
      </c>
    </row>
    <row r="868" spans="1:5" x14ac:dyDescent="0.25">
      <c r="A868" s="127">
        <f>ROWS($A$8:A868)</f>
        <v>861</v>
      </c>
      <c r="B868" s="124">
        <f t="array" ref="B868">SMALL(IF(all!$A$1:$A$35000=$A$1,ROW(all!$A$1:$A$35000)),A868)</f>
        <v>24967</v>
      </c>
      <c r="C868" s="129" t="s">
        <v>401</v>
      </c>
      <c r="D868" s="124">
        <f>_xlfn.AGGREGATE(15,6,ROW(all!$A$1:$A$35000)/(all!$A$1:$A$35000=$A$1),A868)</f>
        <v>24967</v>
      </c>
      <c r="E868" s="128" t="str">
        <f t="shared" si="7"/>
        <v>#all!A24967</v>
      </c>
    </row>
    <row r="869" spans="1:5" x14ac:dyDescent="0.25">
      <c r="A869" s="127">
        <f>ROWS($A$8:A869)</f>
        <v>862</v>
      </c>
      <c r="B869" s="124">
        <f t="array" ref="B869">SMALL(IF(all!$A$1:$A$35000=$A$1,ROW(all!$A$1:$A$35000)),A869)</f>
        <v>25022</v>
      </c>
      <c r="C869" s="129" t="s">
        <v>401</v>
      </c>
      <c r="D869" s="124">
        <f>_xlfn.AGGREGATE(15,6,ROW(all!$A$1:$A$35000)/(all!$A$1:$A$35000=$A$1),A869)</f>
        <v>25022</v>
      </c>
      <c r="E869" s="128" t="str">
        <f t="shared" si="7"/>
        <v>#all!A25022</v>
      </c>
    </row>
    <row r="870" spans="1:5" x14ac:dyDescent="0.25">
      <c r="A870" s="127">
        <f>ROWS($A$8:A870)</f>
        <v>863</v>
      </c>
      <c r="B870" s="124">
        <f t="array" ref="B870">SMALL(IF(all!$A$1:$A$35000=$A$1,ROW(all!$A$1:$A$35000)),A870)</f>
        <v>25040</v>
      </c>
      <c r="C870" s="129" t="s">
        <v>401</v>
      </c>
      <c r="D870" s="124">
        <f>_xlfn.AGGREGATE(15,6,ROW(all!$A$1:$A$35000)/(all!$A$1:$A$35000=$A$1),A870)</f>
        <v>25040</v>
      </c>
      <c r="E870" s="128" t="str">
        <f t="shared" si="7"/>
        <v>#all!A25040</v>
      </c>
    </row>
    <row r="871" spans="1:5" x14ac:dyDescent="0.25">
      <c r="A871" s="127">
        <f>ROWS($A$8:A871)</f>
        <v>864</v>
      </c>
      <c r="B871" s="124">
        <f t="array" ref="B871">SMALL(IF(all!$A$1:$A$35000=$A$1,ROW(all!$A$1:$A$35000)),A871)</f>
        <v>25055</v>
      </c>
      <c r="C871" s="129" t="s">
        <v>401</v>
      </c>
      <c r="D871" s="124">
        <f>_xlfn.AGGREGATE(15,6,ROW(all!$A$1:$A$35000)/(all!$A$1:$A$35000=$A$1),A871)</f>
        <v>25055</v>
      </c>
      <c r="E871" s="128" t="str">
        <f t="shared" si="7"/>
        <v>#all!A25055</v>
      </c>
    </row>
    <row r="872" spans="1:5" x14ac:dyDescent="0.25">
      <c r="A872" s="127">
        <f>ROWS($A$8:A872)</f>
        <v>865</v>
      </c>
      <c r="B872" s="124">
        <f t="array" ref="B872">SMALL(IF(all!$A$1:$A$35000=$A$1,ROW(all!$A$1:$A$35000)),A872)</f>
        <v>25073</v>
      </c>
      <c r="C872" s="129" t="s">
        <v>401</v>
      </c>
      <c r="D872" s="124">
        <f>_xlfn.AGGREGATE(15,6,ROW(all!$A$1:$A$35000)/(all!$A$1:$A$35000=$A$1),A872)</f>
        <v>25073</v>
      </c>
      <c r="E872" s="128" t="str">
        <f t="shared" si="7"/>
        <v>#all!A25073</v>
      </c>
    </row>
    <row r="873" spans="1:5" x14ac:dyDescent="0.25">
      <c r="A873" s="127">
        <f>ROWS($A$8:A873)</f>
        <v>866</v>
      </c>
      <c r="B873" s="124">
        <f t="array" ref="B873">SMALL(IF(all!$A$1:$A$35000=$A$1,ROW(all!$A$1:$A$35000)),A873)</f>
        <v>25091</v>
      </c>
      <c r="C873" s="129" t="s">
        <v>401</v>
      </c>
      <c r="D873" s="124">
        <f>_xlfn.AGGREGATE(15,6,ROW(all!$A$1:$A$35000)/(all!$A$1:$A$35000=$A$1),A873)</f>
        <v>25091</v>
      </c>
      <c r="E873" s="128" t="str">
        <f t="shared" si="7"/>
        <v>#all!A25091</v>
      </c>
    </row>
    <row r="874" spans="1:5" x14ac:dyDescent="0.25">
      <c r="A874" s="127">
        <f>ROWS($A$8:A874)</f>
        <v>867</v>
      </c>
      <c r="B874" s="124">
        <f t="array" ref="B874">SMALL(IF(all!$A$1:$A$35000=$A$1,ROW(all!$A$1:$A$35000)),A874)</f>
        <v>25109</v>
      </c>
      <c r="C874" s="129" t="s">
        <v>401</v>
      </c>
      <c r="D874" s="124">
        <f>_xlfn.AGGREGATE(15,6,ROW(all!$A$1:$A$35000)/(all!$A$1:$A$35000=$A$1),A874)</f>
        <v>25109</v>
      </c>
      <c r="E874" s="128" t="str">
        <f t="shared" si="7"/>
        <v>#all!A25109</v>
      </c>
    </row>
    <row r="875" spans="1:5" x14ac:dyDescent="0.25">
      <c r="A875" s="127">
        <f>ROWS($A$8:A875)</f>
        <v>868</v>
      </c>
      <c r="B875" s="124">
        <f t="array" ref="B875">SMALL(IF(all!$A$1:$A$35000=$A$1,ROW(all!$A$1:$A$35000)),A875)</f>
        <v>25160</v>
      </c>
      <c r="C875" s="129" t="s">
        <v>401</v>
      </c>
      <c r="D875" s="124">
        <f>_xlfn.AGGREGATE(15,6,ROW(all!$A$1:$A$35000)/(all!$A$1:$A$35000=$A$1),A875)</f>
        <v>25160</v>
      </c>
      <c r="E875" s="128" t="str">
        <f t="shared" si="7"/>
        <v>#all!A25160</v>
      </c>
    </row>
    <row r="876" spans="1:5" x14ac:dyDescent="0.25">
      <c r="A876" s="127">
        <f>ROWS($A$8:A876)</f>
        <v>869</v>
      </c>
      <c r="B876" s="124">
        <f t="array" ref="B876">SMALL(IF(all!$A$1:$A$35000=$A$1,ROW(all!$A$1:$A$35000)),A876)</f>
        <v>25189</v>
      </c>
      <c r="C876" s="129" t="s">
        <v>401</v>
      </c>
      <c r="D876" s="124">
        <f>_xlfn.AGGREGATE(15,6,ROW(all!$A$1:$A$35000)/(all!$A$1:$A$35000=$A$1),A876)</f>
        <v>25189</v>
      </c>
      <c r="E876" s="128" t="str">
        <f t="shared" si="7"/>
        <v>#all!A25189</v>
      </c>
    </row>
    <row r="877" spans="1:5" x14ac:dyDescent="0.25">
      <c r="A877" s="127">
        <f>ROWS($A$8:A877)</f>
        <v>870</v>
      </c>
      <c r="B877" s="124">
        <f t="array" ref="B877">SMALL(IF(all!$A$1:$A$35000=$A$1,ROW(all!$A$1:$A$35000)),A877)</f>
        <v>25218</v>
      </c>
      <c r="C877" s="129" t="s">
        <v>401</v>
      </c>
      <c r="D877" s="124">
        <f>_xlfn.AGGREGATE(15,6,ROW(all!$A$1:$A$35000)/(all!$A$1:$A$35000=$A$1),A877)</f>
        <v>25218</v>
      </c>
      <c r="E877" s="128" t="str">
        <f t="shared" si="7"/>
        <v>#all!A25218</v>
      </c>
    </row>
    <row r="878" spans="1:5" x14ac:dyDescent="0.25">
      <c r="A878" s="127">
        <f>ROWS($A$8:A878)</f>
        <v>871</v>
      </c>
      <c r="B878" s="124">
        <f t="array" ref="B878">SMALL(IF(all!$A$1:$A$35000=$A$1,ROW(all!$A$1:$A$35000)),A878)</f>
        <v>25247</v>
      </c>
      <c r="C878" s="129" t="s">
        <v>401</v>
      </c>
      <c r="D878" s="124">
        <f>_xlfn.AGGREGATE(15,6,ROW(all!$A$1:$A$35000)/(all!$A$1:$A$35000=$A$1),A878)</f>
        <v>25247</v>
      </c>
      <c r="E878" s="128" t="str">
        <f t="shared" si="7"/>
        <v>#all!A25247</v>
      </c>
    </row>
    <row r="879" spans="1:5" x14ac:dyDescent="0.25">
      <c r="A879" s="127">
        <f>ROWS($A$8:A879)</f>
        <v>872</v>
      </c>
      <c r="B879" s="124">
        <f t="array" ref="B879">SMALL(IF(all!$A$1:$A$35000=$A$1,ROW(all!$A$1:$A$35000)),A879)</f>
        <v>25276</v>
      </c>
      <c r="C879" s="129" t="s">
        <v>401</v>
      </c>
      <c r="D879" s="124">
        <f>_xlfn.AGGREGATE(15,6,ROW(all!$A$1:$A$35000)/(all!$A$1:$A$35000=$A$1),A879)</f>
        <v>25276</v>
      </c>
      <c r="E879" s="128" t="str">
        <f t="shared" si="7"/>
        <v>#all!A25276</v>
      </c>
    </row>
    <row r="880" spans="1:5" x14ac:dyDescent="0.25">
      <c r="A880" s="127">
        <f>ROWS($A$8:A880)</f>
        <v>873</v>
      </c>
      <c r="B880" s="124">
        <f t="array" ref="B880">SMALL(IF(all!$A$1:$A$35000=$A$1,ROW(all!$A$1:$A$35000)),A880)</f>
        <v>25305</v>
      </c>
      <c r="C880" s="129" t="s">
        <v>401</v>
      </c>
      <c r="D880" s="124">
        <f>_xlfn.AGGREGATE(15,6,ROW(all!$A$1:$A$35000)/(all!$A$1:$A$35000=$A$1),A880)</f>
        <v>25305</v>
      </c>
      <c r="E880" s="128" t="str">
        <f t="shared" si="7"/>
        <v>#all!A25305</v>
      </c>
    </row>
    <row r="881" spans="1:5" x14ac:dyDescent="0.25">
      <c r="A881" s="127">
        <f>ROWS($A$8:A881)</f>
        <v>874</v>
      </c>
      <c r="B881" s="124">
        <f t="array" ref="B881">SMALL(IF(all!$A$1:$A$35000=$A$1,ROW(all!$A$1:$A$35000)),A881)</f>
        <v>25334</v>
      </c>
      <c r="C881" s="129" t="s">
        <v>401</v>
      </c>
      <c r="D881" s="124">
        <f>_xlfn.AGGREGATE(15,6,ROW(all!$A$1:$A$35000)/(all!$A$1:$A$35000=$A$1),A881)</f>
        <v>25334</v>
      </c>
      <c r="E881" s="128" t="str">
        <f t="shared" si="7"/>
        <v>#all!A25334</v>
      </c>
    </row>
    <row r="882" spans="1:5" x14ac:dyDescent="0.25">
      <c r="A882" s="127">
        <f>ROWS($A$8:A882)</f>
        <v>875</v>
      </c>
      <c r="B882" s="124">
        <f t="array" ref="B882">SMALL(IF(all!$A$1:$A$35000=$A$1,ROW(all!$A$1:$A$35000)),A882)</f>
        <v>25363</v>
      </c>
      <c r="C882" s="129" t="s">
        <v>401</v>
      </c>
      <c r="D882" s="124">
        <f>_xlfn.AGGREGATE(15,6,ROW(all!$A$1:$A$35000)/(all!$A$1:$A$35000=$A$1),A882)</f>
        <v>25363</v>
      </c>
      <c r="E882" s="128" t="str">
        <f t="shared" si="7"/>
        <v>#all!A25363</v>
      </c>
    </row>
    <row r="883" spans="1:5" x14ac:dyDescent="0.25">
      <c r="A883" s="127">
        <f>ROWS($A$8:A883)</f>
        <v>876</v>
      </c>
      <c r="B883" s="124">
        <f t="array" ref="B883">SMALL(IF(all!$A$1:$A$35000=$A$1,ROW(all!$A$1:$A$35000)),A883)</f>
        <v>25392</v>
      </c>
      <c r="C883" s="129" t="s">
        <v>401</v>
      </c>
      <c r="D883" s="124">
        <f>_xlfn.AGGREGATE(15,6,ROW(all!$A$1:$A$35000)/(all!$A$1:$A$35000=$A$1),A883)</f>
        <v>25392</v>
      </c>
      <c r="E883" s="128" t="str">
        <f t="shared" si="7"/>
        <v>#all!A25392</v>
      </c>
    </row>
    <row r="884" spans="1:5" x14ac:dyDescent="0.25">
      <c r="A884" s="127">
        <f>ROWS($A$8:A884)</f>
        <v>877</v>
      </c>
      <c r="B884" s="124">
        <f t="array" ref="B884">SMALL(IF(all!$A$1:$A$35000=$A$1,ROW(all!$A$1:$A$35000)),A884)</f>
        <v>25421</v>
      </c>
      <c r="C884" s="129" t="s">
        <v>401</v>
      </c>
      <c r="D884" s="124">
        <f>_xlfn.AGGREGATE(15,6,ROW(all!$A$1:$A$35000)/(all!$A$1:$A$35000=$A$1),A884)</f>
        <v>25421</v>
      </c>
      <c r="E884" s="128" t="str">
        <f t="shared" si="7"/>
        <v>#all!A25421</v>
      </c>
    </row>
    <row r="885" spans="1:5" x14ac:dyDescent="0.25">
      <c r="A885" s="127">
        <f>ROWS($A$8:A885)</f>
        <v>878</v>
      </c>
      <c r="B885" s="124">
        <f t="array" ref="B885">SMALL(IF(all!$A$1:$A$35000=$A$1,ROW(all!$A$1:$A$35000)),A885)</f>
        <v>25450</v>
      </c>
      <c r="C885" s="129" t="s">
        <v>401</v>
      </c>
      <c r="D885" s="124">
        <f>_xlfn.AGGREGATE(15,6,ROW(all!$A$1:$A$35000)/(all!$A$1:$A$35000=$A$1),A885)</f>
        <v>25450</v>
      </c>
      <c r="E885" s="128" t="str">
        <f t="shared" si="7"/>
        <v>#all!A25450</v>
      </c>
    </row>
    <row r="886" spans="1:5" x14ac:dyDescent="0.25">
      <c r="A886" s="127">
        <f>ROWS($A$8:A886)</f>
        <v>879</v>
      </c>
      <c r="B886" s="124">
        <f t="array" ref="B886">SMALL(IF(all!$A$1:$A$35000=$A$1,ROW(all!$A$1:$A$35000)),A886)</f>
        <v>25479</v>
      </c>
      <c r="C886" s="129" t="s">
        <v>401</v>
      </c>
      <c r="D886" s="124">
        <f>_xlfn.AGGREGATE(15,6,ROW(all!$A$1:$A$35000)/(all!$A$1:$A$35000=$A$1),A886)</f>
        <v>25479</v>
      </c>
      <c r="E886" s="128" t="str">
        <f t="shared" si="7"/>
        <v>#all!A25479</v>
      </c>
    </row>
    <row r="887" spans="1:5" x14ac:dyDescent="0.25">
      <c r="A887" s="127">
        <f>ROWS($A$8:A887)</f>
        <v>880</v>
      </c>
      <c r="B887" s="124">
        <f t="array" ref="B887">SMALL(IF(all!$A$1:$A$35000=$A$1,ROW(all!$A$1:$A$35000)),A887)</f>
        <v>25512</v>
      </c>
      <c r="C887" s="129" t="s">
        <v>401</v>
      </c>
      <c r="D887" s="124">
        <f>_xlfn.AGGREGATE(15,6,ROW(all!$A$1:$A$35000)/(all!$A$1:$A$35000=$A$1),A887)</f>
        <v>25512</v>
      </c>
      <c r="E887" s="128" t="str">
        <f t="shared" si="7"/>
        <v>#all!A25512</v>
      </c>
    </row>
    <row r="888" spans="1:5" x14ac:dyDescent="0.25">
      <c r="A888" s="127">
        <f>ROWS($A$8:A888)</f>
        <v>881</v>
      </c>
      <c r="B888" s="124">
        <f t="array" ref="B888">SMALL(IF(all!$A$1:$A$35000=$A$1,ROW(all!$A$1:$A$35000)),A888)</f>
        <v>25541</v>
      </c>
      <c r="C888" s="129" t="s">
        <v>401</v>
      </c>
      <c r="D888" s="124">
        <f>_xlfn.AGGREGATE(15,6,ROW(all!$A$1:$A$35000)/(all!$A$1:$A$35000=$A$1),A888)</f>
        <v>25541</v>
      </c>
      <c r="E888" s="128" t="str">
        <f t="shared" si="7"/>
        <v>#all!A25541</v>
      </c>
    </row>
    <row r="889" spans="1:5" x14ac:dyDescent="0.25">
      <c r="A889" s="127">
        <f>ROWS($A$8:A889)</f>
        <v>882</v>
      </c>
      <c r="B889" s="124">
        <f t="array" ref="B889">SMALL(IF(all!$A$1:$A$35000=$A$1,ROW(all!$A$1:$A$35000)),A889)</f>
        <v>25574</v>
      </c>
      <c r="C889" s="129" t="s">
        <v>401</v>
      </c>
      <c r="D889" s="124">
        <f>_xlfn.AGGREGATE(15,6,ROW(all!$A$1:$A$35000)/(all!$A$1:$A$35000=$A$1),A889)</f>
        <v>25574</v>
      </c>
      <c r="E889" s="128" t="str">
        <f t="shared" si="7"/>
        <v>#all!A25574</v>
      </c>
    </row>
    <row r="890" spans="1:5" x14ac:dyDescent="0.25">
      <c r="A890" s="127">
        <f>ROWS($A$8:A890)</f>
        <v>883</v>
      </c>
      <c r="B890" s="124">
        <f t="array" ref="B890">SMALL(IF(all!$A$1:$A$35000=$A$1,ROW(all!$A$1:$A$35000)),A890)</f>
        <v>25629</v>
      </c>
      <c r="C890" s="129" t="s">
        <v>401</v>
      </c>
      <c r="D890" s="124">
        <f>_xlfn.AGGREGATE(15,6,ROW(all!$A$1:$A$35000)/(all!$A$1:$A$35000=$A$1),A890)</f>
        <v>25629</v>
      </c>
      <c r="E890" s="128" t="str">
        <f t="shared" si="7"/>
        <v>#all!A25629</v>
      </c>
    </row>
    <row r="891" spans="1:5" x14ac:dyDescent="0.25">
      <c r="A891" s="127">
        <f>ROWS($A$8:A891)</f>
        <v>884</v>
      </c>
      <c r="B891" s="124">
        <f t="array" ref="B891">SMALL(IF(all!$A$1:$A$35000=$A$1,ROW(all!$A$1:$A$35000)),A891)</f>
        <v>25647</v>
      </c>
      <c r="C891" s="129" t="s">
        <v>401</v>
      </c>
      <c r="D891" s="124">
        <f>_xlfn.AGGREGATE(15,6,ROW(all!$A$1:$A$35000)/(all!$A$1:$A$35000=$A$1),A891)</f>
        <v>25647</v>
      </c>
      <c r="E891" s="128" t="str">
        <f t="shared" si="7"/>
        <v>#all!A25647</v>
      </c>
    </row>
    <row r="892" spans="1:5" x14ac:dyDescent="0.25">
      <c r="A892" s="127">
        <f>ROWS($A$8:A892)</f>
        <v>885</v>
      </c>
      <c r="B892" s="124">
        <f t="array" ref="B892">SMALL(IF(all!$A$1:$A$35000=$A$1,ROW(all!$A$1:$A$35000)),A892)</f>
        <v>25662</v>
      </c>
      <c r="C892" s="129" t="s">
        <v>401</v>
      </c>
      <c r="D892" s="124">
        <f>_xlfn.AGGREGATE(15,6,ROW(all!$A$1:$A$35000)/(all!$A$1:$A$35000=$A$1),A892)</f>
        <v>25662</v>
      </c>
      <c r="E892" s="128" t="str">
        <f t="shared" si="7"/>
        <v>#all!A25662</v>
      </c>
    </row>
    <row r="893" spans="1:5" x14ac:dyDescent="0.25">
      <c r="A893" s="127">
        <f>ROWS($A$8:A893)</f>
        <v>886</v>
      </c>
      <c r="B893" s="124">
        <f t="array" ref="B893">SMALL(IF(all!$A$1:$A$35000=$A$1,ROW(all!$A$1:$A$35000)),A893)</f>
        <v>25680</v>
      </c>
      <c r="C893" s="129" t="s">
        <v>401</v>
      </c>
      <c r="D893" s="124">
        <f>_xlfn.AGGREGATE(15,6,ROW(all!$A$1:$A$35000)/(all!$A$1:$A$35000=$A$1),A893)</f>
        <v>25680</v>
      </c>
      <c r="E893" s="128" t="str">
        <f t="shared" si="7"/>
        <v>#all!A25680</v>
      </c>
    </row>
    <row r="894" spans="1:5" x14ac:dyDescent="0.25">
      <c r="A894" s="127">
        <f>ROWS($A$8:A894)</f>
        <v>887</v>
      </c>
      <c r="B894" s="124">
        <f t="array" ref="B894">SMALL(IF(all!$A$1:$A$35000=$A$1,ROW(all!$A$1:$A$35000)),A894)</f>
        <v>25698</v>
      </c>
      <c r="C894" s="129" t="s">
        <v>401</v>
      </c>
      <c r="D894" s="124">
        <f>_xlfn.AGGREGATE(15,6,ROW(all!$A$1:$A$35000)/(all!$A$1:$A$35000=$A$1),A894)</f>
        <v>25698</v>
      </c>
      <c r="E894" s="128" t="str">
        <f t="shared" si="7"/>
        <v>#all!A25698</v>
      </c>
    </row>
    <row r="895" spans="1:5" x14ac:dyDescent="0.25">
      <c r="A895" s="127">
        <f>ROWS($A$8:A895)</f>
        <v>888</v>
      </c>
      <c r="B895" s="124">
        <f t="array" ref="B895">SMALL(IF(all!$A$1:$A$35000=$A$1,ROW(all!$A$1:$A$35000)),A895)</f>
        <v>25716</v>
      </c>
      <c r="C895" s="129" t="s">
        <v>401</v>
      </c>
      <c r="D895" s="124">
        <f>_xlfn.AGGREGATE(15,6,ROW(all!$A$1:$A$35000)/(all!$A$1:$A$35000=$A$1),A895)</f>
        <v>25716</v>
      </c>
      <c r="E895" s="128" t="str">
        <f t="shared" si="7"/>
        <v>#all!A25716</v>
      </c>
    </row>
    <row r="896" spans="1:5" x14ac:dyDescent="0.25">
      <c r="A896" s="127">
        <f>ROWS($A$8:A896)</f>
        <v>889</v>
      </c>
      <c r="B896" s="124">
        <f t="array" ref="B896">SMALL(IF(all!$A$1:$A$35000=$A$1,ROW(all!$A$1:$A$35000)),A896)</f>
        <v>25769</v>
      </c>
      <c r="C896" s="129" t="s">
        <v>401</v>
      </c>
      <c r="D896" s="124">
        <f>_xlfn.AGGREGATE(15,6,ROW(all!$A$1:$A$35000)/(all!$A$1:$A$35000=$A$1),A896)</f>
        <v>25769</v>
      </c>
      <c r="E896" s="128" t="str">
        <f t="shared" si="7"/>
        <v>#all!A25769</v>
      </c>
    </row>
    <row r="897" spans="1:5" x14ac:dyDescent="0.25">
      <c r="A897" s="127">
        <f>ROWS($A$8:A897)</f>
        <v>890</v>
      </c>
      <c r="B897" s="124">
        <f t="array" ref="B897">SMALL(IF(all!$A$1:$A$35000=$A$1,ROW(all!$A$1:$A$35000)),A897)</f>
        <v>25798</v>
      </c>
      <c r="C897" s="129" t="s">
        <v>401</v>
      </c>
      <c r="D897" s="124">
        <f>_xlfn.AGGREGATE(15,6,ROW(all!$A$1:$A$35000)/(all!$A$1:$A$35000=$A$1),A897)</f>
        <v>25798</v>
      </c>
      <c r="E897" s="128" t="str">
        <f t="shared" si="7"/>
        <v>#all!A25798</v>
      </c>
    </row>
    <row r="898" spans="1:5" x14ac:dyDescent="0.25">
      <c r="A898" s="127">
        <f>ROWS($A$8:A898)</f>
        <v>891</v>
      </c>
      <c r="B898" s="124">
        <f t="array" ref="B898">SMALL(IF(all!$A$1:$A$35000=$A$1,ROW(all!$A$1:$A$35000)),A898)</f>
        <v>25827</v>
      </c>
      <c r="C898" s="129" t="s">
        <v>401</v>
      </c>
      <c r="D898" s="124">
        <f>_xlfn.AGGREGATE(15,6,ROW(all!$A$1:$A$35000)/(all!$A$1:$A$35000=$A$1),A898)</f>
        <v>25827</v>
      </c>
      <c r="E898" s="128" t="str">
        <f t="shared" si="7"/>
        <v>#all!A25827</v>
      </c>
    </row>
    <row r="899" spans="1:5" x14ac:dyDescent="0.25">
      <c r="A899" s="127">
        <f>ROWS($A$8:A899)</f>
        <v>892</v>
      </c>
      <c r="B899" s="124">
        <f t="array" ref="B899">SMALL(IF(all!$A$1:$A$35000=$A$1,ROW(all!$A$1:$A$35000)),A899)</f>
        <v>25856</v>
      </c>
      <c r="C899" s="129" t="s">
        <v>401</v>
      </c>
      <c r="D899" s="124">
        <f>_xlfn.AGGREGATE(15,6,ROW(all!$A$1:$A$35000)/(all!$A$1:$A$35000=$A$1),A899)</f>
        <v>25856</v>
      </c>
      <c r="E899" s="128" t="str">
        <f t="shared" si="7"/>
        <v>#all!A25856</v>
      </c>
    </row>
    <row r="900" spans="1:5" x14ac:dyDescent="0.25">
      <c r="A900" s="127">
        <f>ROWS($A$8:A900)</f>
        <v>893</v>
      </c>
      <c r="B900" s="124">
        <f t="array" ref="B900">SMALL(IF(all!$A$1:$A$35000=$A$1,ROW(all!$A$1:$A$35000)),A900)</f>
        <v>25885</v>
      </c>
      <c r="C900" s="129" t="s">
        <v>401</v>
      </c>
      <c r="D900" s="124">
        <f>_xlfn.AGGREGATE(15,6,ROW(all!$A$1:$A$35000)/(all!$A$1:$A$35000=$A$1),A900)</f>
        <v>25885</v>
      </c>
      <c r="E900" s="128" t="str">
        <f t="shared" si="7"/>
        <v>#all!A25885</v>
      </c>
    </row>
    <row r="901" spans="1:5" x14ac:dyDescent="0.25">
      <c r="A901" s="127">
        <f>ROWS($A$8:A901)</f>
        <v>894</v>
      </c>
      <c r="B901" s="124">
        <f t="array" ref="B901">SMALL(IF(all!$A$1:$A$35000=$A$1,ROW(all!$A$1:$A$35000)),A901)</f>
        <v>25914</v>
      </c>
      <c r="C901" s="129" t="s">
        <v>401</v>
      </c>
      <c r="D901" s="124">
        <f>_xlfn.AGGREGATE(15,6,ROW(all!$A$1:$A$35000)/(all!$A$1:$A$35000=$A$1),A901)</f>
        <v>25914</v>
      </c>
      <c r="E901" s="128" t="str">
        <f t="shared" si="7"/>
        <v>#all!A25914</v>
      </c>
    </row>
    <row r="902" spans="1:5" x14ac:dyDescent="0.25">
      <c r="A902" s="127">
        <f>ROWS($A$8:A902)</f>
        <v>895</v>
      </c>
      <c r="B902" s="124">
        <f t="array" ref="B902">SMALL(IF(all!$A$1:$A$35000=$A$1,ROW(all!$A$1:$A$35000)),A902)</f>
        <v>25943</v>
      </c>
      <c r="C902" s="129" t="s">
        <v>401</v>
      </c>
      <c r="D902" s="124">
        <f>_xlfn.AGGREGATE(15,6,ROW(all!$A$1:$A$35000)/(all!$A$1:$A$35000=$A$1),A902)</f>
        <v>25943</v>
      </c>
      <c r="E902" s="128" t="str">
        <f t="shared" si="7"/>
        <v>#all!A25943</v>
      </c>
    </row>
    <row r="903" spans="1:5" x14ac:dyDescent="0.25">
      <c r="A903" s="127">
        <f>ROWS($A$8:A903)</f>
        <v>896</v>
      </c>
      <c r="B903" s="124">
        <f t="array" ref="B903">SMALL(IF(all!$A$1:$A$35000=$A$1,ROW(all!$A$1:$A$35000)),A903)</f>
        <v>25972</v>
      </c>
      <c r="C903" s="129" t="s">
        <v>401</v>
      </c>
      <c r="D903" s="124">
        <f>_xlfn.AGGREGATE(15,6,ROW(all!$A$1:$A$35000)/(all!$A$1:$A$35000=$A$1),A903)</f>
        <v>25972</v>
      </c>
      <c r="E903" s="128" t="str">
        <f t="shared" si="7"/>
        <v>#all!A25972</v>
      </c>
    </row>
    <row r="904" spans="1:5" x14ac:dyDescent="0.25">
      <c r="A904" s="127">
        <f>ROWS($A$8:A904)</f>
        <v>897</v>
      </c>
      <c r="B904" s="124">
        <f t="array" ref="B904">SMALL(IF(all!$A$1:$A$35000=$A$1,ROW(all!$A$1:$A$35000)),A904)</f>
        <v>26001</v>
      </c>
      <c r="C904" s="129" t="s">
        <v>401</v>
      </c>
      <c r="D904" s="124">
        <f>_xlfn.AGGREGATE(15,6,ROW(all!$A$1:$A$35000)/(all!$A$1:$A$35000=$A$1),A904)</f>
        <v>26001</v>
      </c>
      <c r="E904" s="128" t="str">
        <f t="shared" ref="E904:E967" si="8">HYPERLINK("#all!A"&amp;D904)</f>
        <v>#all!A26001</v>
      </c>
    </row>
    <row r="905" spans="1:5" x14ac:dyDescent="0.25">
      <c r="A905" s="127">
        <f>ROWS($A$8:A905)</f>
        <v>898</v>
      </c>
      <c r="B905" s="124">
        <f t="array" ref="B905">SMALL(IF(all!$A$1:$A$35000=$A$1,ROW(all!$A$1:$A$35000)),A905)</f>
        <v>26030</v>
      </c>
      <c r="C905" s="129" t="s">
        <v>401</v>
      </c>
      <c r="D905" s="124">
        <f>_xlfn.AGGREGATE(15,6,ROW(all!$A$1:$A$35000)/(all!$A$1:$A$35000=$A$1),A905)</f>
        <v>26030</v>
      </c>
      <c r="E905" s="128" t="str">
        <f t="shared" si="8"/>
        <v>#all!A26030</v>
      </c>
    </row>
    <row r="906" spans="1:5" x14ac:dyDescent="0.25">
      <c r="A906" s="127">
        <f>ROWS($A$8:A906)</f>
        <v>899</v>
      </c>
      <c r="B906" s="124">
        <f t="array" ref="B906">SMALL(IF(all!$A$1:$A$35000=$A$1,ROW(all!$A$1:$A$35000)),A906)</f>
        <v>26059</v>
      </c>
      <c r="C906" s="129" t="s">
        <v>401</v>
      </c>
      <c r="D906" s="124">
        <f>_xlfn.AGGREGATE(15,6,ROW(all!$A$1:$A$35000)/(all!$A$1:$A$35000=$A$1),A906)</f>
        <v>26059</v>
      </c>
      <c r="E906" s="128" t="str">
        <f t="shared" si="8"/>
        <v>#all!A26059</v>
      </c>
    </row>
    <row r="907" spans="1:5" x14ac:dyDescent="0.25">
      <c r="A907" s="127">
        <f>ROWS($A$8:A907)</f>
        <v>900</v>
      </c>
      <c r="B907" s="124">
        <f t="array" ref="B907">SMALL(IF(all!$A$1:$A$35000=$A$1,ROW(all!$A$1:$A$35000)),A907)</f>
        <v>26088</v>
      </c>
      <c r="C907" s="129" t="s">
        <v>401</v>
      </c>
      <c r="D907" s="124">
        <f>_xlfn.AGGREGATE(15,6,ROW(all!$A$1:$A$35000)/(all!$A$1:$A$35000=$A$1),A907)</f>
        <v>26088</v>
      </c>
      <c r="E907" s="128" t="str">
        <f t="shared" si="8"/>
        <v>#all!A26088</v>
      </c>
    </row>
    <row r="908" spans="1:5" x14ac:dyDescent="0.25">
      <c r="A908" s="127">
        <f>ROWS($A$8:A908)</f>
        <v>901</v>
      </c>
      <c r="B908" s="124">
        <f t="array" ref="B908">SMALL(IF(all!$A$1:$A$35000=$A$1,ROW(all!$A$1:$A$35000)),A908)</f>
        <v>26121</v>
      </c>
      <c r="C908" s="129" t="s">
        <v>401</v>
      </c>
      <c r="D908" s="124">
        <f>_xlfn.AGGREGATE(15,6,ROW(all!$A$1:$A$35000)/(all!$A$1:$A$35000=$A$1),A908)</f>
        <v>26121</v>
      </c>
      <c r="E908" s="128" t="str">
        <f t="shared" si="8"/>
        <v>#all!A26121</v>
      </c>
    </row>
    <row r="909" spans="1:5" x14ac:dyDescent="0.25">
      <c r="A909" s="127">
        <f>ROWS($A$8:A909)</f>
        <v>902</v>
      </c>
      <c r="B909" s="124">
        <f t="array" ref="B909">SMALL(IF(all!$A$1:$A$35000=$A$1,ROW(all!$A$1:$A$35000)),A909)</f>
        <v>26150</v>
      </c>
      <c r="C909" s="129" t="s">
        <v>401</v>
      </c>
      <c r="D909" s="124">
        <f>_xlfn.AGGREGATE(15,6,ROW(all!$A$1:$A$35000)/(all!$A$1:$A$35000=$A$1),A909)</f>
        <v>26150</v>
      </c>
      <c r="E909" s="128" t="str">
        <f t="shared" si="8"/>
        <v>#all!A26150</v>
      </c>
    </row>
    <row r="910" spans="1:5" x14ac:dyDescent="0.25">
      <c r="A910" s="127">
        <f>ROWS($A$8:A910)</f>
        <v>903</v>
      </c>
      <c r="B910" s="124">
        <f t="array" ref="B910">SMALL(IF(all!$A$1:$A$35000=$A$1,ROW(all!$A$1:$A$35000)),A910)</f>
        <v>26183</v>
      </c>
      <c r="C910" s="129" t="s">
        <v>401</v>
      </c>
      <c r="D910" s="124">
        <f>_xlfn.AGGREGATE(15,6,ROW(all!$A$1:$A$35000)/(all!$A$1:$A$35000=$A$1),A910)</f>
        <v>26183</v>
      </c>
      <c r="E910" s="128" t="str">
        <f t="shared" si="8"/>
        <v>#all!A26183</v>
      </c>
    </row>
    <row r="911" spans="1:5" x14ac:dyDescent="0.25">
      <c r="A911" s="127">
        <f>ROWS($A$8:A911)</f>
        <v>904</v>
      </c>
      <c r="B911" s="124">
        <f t="array" ref="B911">SMALL(IF(all!$A$1:$A$35000=$A$1,ROW(all!$A$1:$A$35000)),A911)</f>
        <v>26238</v>
      </c>
      <c r="C911" s="129" t="s">
        <v>401</v>
      </c>
      <c r="D911" s="124">
        <f>_xlfn.AGGREGATE(15,6,ROW(all!$A$1:$A$35000)/(all!$A$1:$A$35000=$A$1),A911)</f>
        <v>26238</v>
      </c>
      <c r="E911" s="128" t="str">
        <f t="shared" si="8"/>
        <v>#all!A26238</v>
      </c>
    </row>
    <row r="912" spans="1:5" x14ac:dyDescent="0.25">
      <c r="A912" s="127">
        <f>ROWS($A$8:A912)</f>
        <v>905</v>
      </c>
      <c r="B912" s="124">
        <f t="array" ref="B912">SMALL(IF(all!$A$1:$A$35000=$A$1,ROW(all!$A$1:$A$35000)),A912)</f>
        <v>26256</v>
      </c>
      <c r="C912" s="129" t="s">
        <v>401</v>
      </c>
      <c r="D912" s="124">
        <f>_xlfn.AGGREGATE(15,6,ROW(all!$A$1:$A$35000)/(all!$A$1:$A$35000=$A$1),A912)</f>
        <v>26256</v>
      </c>
      <c r="E912" s="128" t="str">
        <f t="shared" si="8"/>
        <v>#all!A26256</v>
      </c>
    </row>
    <row r="913" spans="1:5" x14ac:dyDescent="0.25">
      <c r="A913" s="127">
        <f>ROWS($A$8:A913)</f>
        <v>906</v>
      </c>
      <c r="B913" s="124">
        <f t="array" ref="B913">SMALL(IF(all!$A$1:$A$35000=$A$1,ROW(all!$A$1:$A$35000)),A913)</f>
        <v>26271</v>
      </c>
      <c r="C913" s="129" t="s">
        <v>401</v>
      </c>
      <c r="D913" s="124">
        <f>_xlfn.AGGREGATE(15,6,ROW(all!$A$1:$A$35000)/(all!$A$1:$A$35000=$A$1),A913)</f>
        <v>26271</v>
      </c>
      <c r="E913" s="128" t="str">
        <f t="shared" si="8"/>
        <v>#all!A26271</v>
      </c>
    </row>
    <row r="914" spans="1:5" x14ac:dyDescent="0.25">
      <c r="A914" s="127">
        <f>ROWS($A$8:A914)</f>
        <v>907</v>
      </c>
      <c r="B914" s="124">
        <f t="array" ref="B914">SMALL(IF(all!$A$1:$A$35000=$A$1,ROW(all!$A$1:$A$35000)),A914)</f>
        <v>26289</v>
      </c>
      <c r="C914" s="129" t="s">
        <v>401</v>
      </c>
      <c r="D914" s="124">
        <f>_xlfn.AGGREGATE(15,6,ROW(all!$A$1:$A$35000)/(all!$A$1:$A$35000=$A$1),A914)</f>
        <v>26289</v>
      </c>
      <c r="E914" s="128" t="str">
        <f t="shared" si="8"/>
        <v>#all!A26289</v>
      </c>
    </row>
    <row r="915" spans="1:5" x14ac:dyDescent="0.25">
      <c r="A915" s="127">
        <f>ROWS($A$8:A915)</f>
        <v>908</v>
      </c>
      <c r="B915" s="124">
        <f t="array" ref="B915">SMALL(IF(all!$A$1:$A$35000=$A$1,ROW(all!$A$1:$A$35000)),A915)</f>
        <v>26307</v>
      </c>
      <c r="C915" s="129" t="s">
        <v>401</v>
      </c>
      <c r="D915" s="124">
        <f>_xlfn.AGGREGATE(15,6,ROW(all!$A$1:$A$35000)/(all!$A$1:$A$35000=$A$1),A915)</f>
        <v>26307</v>
      </c>
      <c r="E915" s="128" t="str">
        <f t="shared" si="8"/>
        <v>#all!A26307</v>
      </c>
    </row>
    <row r="916" spans="1:5" x14ac:dyDescent="0.25">
      <c r="A916" s="127">
        <f>ROWS($A$8:A916)</f>
        <v>909</v>
      </c>
      <c r="B916" s="124">
        <f t="array" ref="B916">SMALL(IF(all!$A$1:$A$35000=$A$1,ROW(all!$A$1:$A$35000)),A916)</f>
        <v>26325</v>
      </c>
      <c r="C916" s="129" t="s">
        <v>401</v>
      </c>
      <c r="D916" s="124">
        <f>_xlfn.AGGREGATE(15,6,ROW(all!$A$1:$A$35000)/(all!$A$1:$A$35000=$A$1),A916)</f>
        <v>26325</v>
      </c>
      <c r="E916" s="128" t="str">
        <f t="shared" si="8"/>
        <v>#all!A26325</v>
      </c>
    </row>
    <row r="917" spans="1:5" x14ac:dyDescent="0.25">
      <c r="A917" s="127">
        <f>ROWS($A$8:A917)</f>
        <v>910</v>
      </c>
      <c r="B917" s="124">
        <f t="array" ref="B917">SMALL(IF(all!$A$1:$A$35000=$A$1,ROW(all!$A$1:$A$35000)),A917)</f>
        <v>26376</v>
      </c>
      <c r="C917" s="129" t="s">
        <v>401</v>
      </c>
      <c r="D917" s="124">
        <f>_xlfn.AGGREGATE(15,6,ROW(all!$A$1:$A$35000)/(all!$A$1:$A$35000=$A$1),A917)</f>
        <v>26376</v>
      </c>
      <c r="E917" s="128" t="str">
        <f t="shared" si="8"/>
        <v>#all!A26376</v>
      </c>
    </row>
    <row r="918" spans="1:5" x14ac:dyDescent="0.25">
      <c r="A918" s="127">
        <f>ROWS($A$8:A918)</f>
        <v>911</v>
      </c>
      <c r="B918" s="124">
        <f t="array" ref="B918">SMALL(IF(all!$A$1:$A$35000=$A$1,ROW(all!$A$1:$A$35000)),A918)</f>
        <v>26405</v>
      </c>
      <c r="C918" s="129" t="s">
        <v>401</v>
      </c>
      <c r="D918" s="124">
        <f>_xlfn.AGGREGATE(15,6,ROW(all!$A$1:$A$35000)/(all!$A$1:$A$35000=$A$1),A918)</f>
        <v>26405</v>
      </c>
      <c r="E918" s="128" t="str">
        <f t="shared" si="8"/>
        <v>#all!A26405</v>
      </c>
    </row>
    <row r="919" spans="1:5" x14ac:dyDescent="0.25">
      <c r="A919" s="127">
        <f>ROWS($A$8:A919)</f>
        <v>912</v>
      </c>
      <c r="B919" s="124">
        <f t="array" ref="B919">SMALL(IF(all!$A$1:$A$35000=$A$1,ROW(all!$A$1:$A$35000)),A919)</f>
        <v>26434</v>
      </c>
      <c r="C919" s="129" t="s">
        <v>401</v>
      </c>
      <c r="D919" s="124">
        <f>_xlfn.AGGREGATE(15,6,ROW(all!$A$1:$A$35000)/(all!$A$1:$A$35000=$A$1),A919)</f>
        <v>26434</v>
      </c>
      <c r="E919" s="128" t="str">
        <f t="shared" si="8"/>
        <v>#all!A26434</v>
      </c>
    </row>
    <row r="920" spans="1:5" x14ac:dyDescent="0.25">
      <c r="A920" s="127">
        <f>ROWS($A$8:A920)</f>
        <v>913</v>
      </c>
      <c r="B920" s="124">
        <f t="array" ref="B920">SMALL(IF(all!$A$1:$A$35000=$A$1,ROW(all!$A$1:$A$35000)),A920)</f>
        <v>26463</v>
      </c>
      <c r="C920" s="129" t="s">
        <v>401</v>
      </c>
      <c r="D920" s="124">
        <f>_xlfn.AGGREGATE(15,6,ROW(all!$A$1:$A$35000)/(all!$A$1:$A$35000=$A$1),A920)</f>
        <v>26463</v>
      </c>
      <c r="E920" s="128" t="str">
        <f t="shared" si="8"/>
        <v>#all!A26463</v>
      </c>
    </row>
    <row r="921" spans="1:5" x14ac:dyDescent="0.25">
      <c r="A921" s="127">
        <f>ROWS($A$8:A921)</f>
        <v>914</v>
      </c>
      <c r="B921" s="124">
        <f t="array" ref="B921">SMALL(IF(all!$A$1:$A$35000=$A$1,ROW(all!$A$1:$A$35000)),A921)</f>
        <v>26492</v>
      </c>
      <c r="C921" s="129" t="s">
        <v>401</v>
      </c>
      <c r="D921" s="124">
        <f>_xlfn.AGGREGATE(15,6,ROW(all!$A$1:$A$35000)/(all!$A$1:$A$35000=$A$1),A921)</f>
        <v>26492</v>
      </c>
      <c r="E921" s="128" t="str">
        <f t="shared" si="8"/>
        <v>#all!A26492</v>
      </c>
    </row>
    <row r="922" spans="1:5" x14ac:dyDescent="0.25">
      <c r="A922" s="127">
        <f>ROWS($A$8:A922)</f>
        <v>915</v>
      </c>
      <c r="B922" s="124">
        <f t="array" ref="B922">SMALL(IF(all!$A$1:$A$35000=$A$1,ROW(all!$A$1:$A$35000)),A922)</f>
        <v>26521</v>
      </c>
      <c r="C922" s="129" t="s">
        <v>401</v>
      </c>
      <c r="D922" s="124">
        <f>_xlfn.AGGREGATE(15,6,ROW(all!$A$1:$A$35000)/(all!$A$1:$A$35000=$A$1),A922)</f>
        <v>26521</v>
      </c>
      <c r="E922" s="128" t="str">
        <f t="shared" si="8"/>
        <v>#all!A26521</v>
      </c>
    </row>
    <row r="923" spans="1:5" x14ac:dyDescent="0.25">
      <c r="A923" s="127">
        <f>ROWS($A$8:A923)</f>
        <v>916</v>
      </c>
      <c r="B923" s="124">
        <f t="array" ref="B923">SMALL(IF(all!$A$1:$A$35000=$A$1,ROW(all!$A$1:$A$35000)),A923)</f>
        <v>26550</v>
      </c>
      <c r="C923" s="129" t="s">
        <v>401</v>
      </c>
      <c r="D923" s="124">
        <f>_xlfn.AGGREGATE(15,6,ROW(all!$A$1:$A$35000)/(all!$A$1:$A$35000=$A$1),A923)</f>
        <v>26550</v>
      </c>
      <c r="E923" s="128" t="str">
        <f t="shared" si="8"/>
        <v>#all!A26550</v>
      </c>
    </row>
    <row r="924" spans="1:5" x14ac:dyDescent="0.25">
      <c r="A924" s="127">
        <f>ROWS($A$8:A924)</f>
        <v>917</v>
      </c>
      <c r="B924" s="124">
        <f t="array" ref="B924">SMALL(IF(all!$A$1:$A$35000=$A$1,ROW(all!$A$1:$A$35000)),A924)</f>
        <v>26579</v>
      </c>
      <c r="C924" s="129" t="s">
        <v>401</v>
      </c>
      <c r="D924" s="124">
        <f>_xlfn.AGGREGATE(15,6,ROW(all!$A$1:$A$35000)/(all!$A$1:$A$35000=$A$1),A924)</f>
        <v>26579</v>
      </c>
      <c r="E924" s="128" t="str">
        <f t="shared" si="8"/>
        <v>#all!A26579</v>
      </c>
    </row>
    <row r="925" spans="1:5" x14ac:dyDescent="0.25">
      <c r="A925" s="127">
        <f>ROWS($A$8:A925)</f>
        <v>918</v>
      </c>
      <c r="B925" s="124">
        <f t="array" ref="B925">SMALL(IF(all!$A$1:$A$35000=$A$1,ROW(all!$A$1:$A$35000)),A925)</f>
        <v>26608</v>
      </c>
      <c r="C925" s="129" t="s">
        <v>401</v>
      </c>
      <c r="D925" s="124">
        <f>_xlfn.AGGREGATE(15,6,ROW(all!$A$1:$A$35000)/(all!$A$1:$A$35000=$A$1),A925)</f>
        <v>26608</v>
      </c>
      <c r="E925" s="128" t="str">
        <f t="shared" si="8"/>
        <v>#all!A26608</v>
      </c>
    </row>
    <row r="926" spans="1:5" x14ac:dyDescent="0.25">
      <c r="A926" s="127">
        <f>ROWS($A$8:A926)</f>
        <v>919</v>
      </c>
      <c r="B926" s="124">
        <f t="array" ref="B926">SMALL(IF(all!$A$1:$A$35000=$A$1,ROW(all!$A$1:$A$35000)),A926)</f>
        <v>26637</v>
      </c>
      <c r="C926" s="129" t="s">
        <v>401</v>
      </c>
      <c r="D926" s="124">
        <f>_xlfn.AGGREGATE(15,6,ROW(all!$A$1:$A$35000)/(all!$A$1:$A$35000=$A$1),A926)</f>
        <v>26637</v>
      </c>
      <c r="E926" s="128" t="str">
        <f t="shared" si="8"/>
        <v>#all!A26637</v>
      </c>
    </row>
    <row r="927" spans="1:5" x14ac:dyDescent="0.25">
      <c r="A927" s="127">
        <f>ROWS($A$8:A927)</f>
        <v>920</v>
      </c>
      <c r="B927" s="124">
        <f t="array" ref="B927">SMALL(IF(all!$A$1:$A$35000=$A$1,ROW(all!$A$1:$A$35000)),A927)</f>
        <v>26666</v>
      </c>
      <c r="C927" s="129" t="s">
        <v>401</v>
      </c>
      <c r="D927" s="124">
        <f>_xlfn.AGGREGATE(15,6,ROW(all!$A$1:$A$35000)/(all!$A$1:$A$35000=$A$1),A927)</f>
        <v>26666</v>
      </c>
      <c r="E927" s="128" t="str">
        <f t="shared" si="8"/>
        <v>#all!A26666</v>
      </c>
    </row>
    <row r="928" spans="1:5" x14ac:dyDescent="0.25">
      <c r="A928" s="127">
        <f>ROWS($A$8:A928)</f>
        <v>921</v>
      </c>
      <c r="B928" s="124">
        <f t="array" ref="B928">SMALL(IF(all!$A$1:$A$35000=$A$1,ROW(all!$A$1:$A$35000)),A928)</f>
        <v>26695</v>
      </c>
      <c r="C928" s="129" t="s">
        <v>401</v>
      </c>
      <c r="D928" s="124">
        <f>_xlfn.AGGREGATE(15,6,ROW(all!$A$1:$A$35000)/(all!$A$1:$A$35000=$A$1),A928)</f>
        <v>26695</v>
      </c>
      <c r="E928" s="128" t="str">
        <f t="shared" si="8"/>
        <v>#all!A26695</v>
      </c>
    </row>
    <row r="929" spans="1:5" x14ac:dyDescent="0.25">
      <c r="A929" s="127">
        <f>ROWS($A$8:A929)</f>
        <v>922</v>
      </c>
      <c r="B929" s="124">
        <f t="array" ref="B929">SMALL(IF(all!$A$1:$A$35000=$A$1,ROW(all!$A$1:$A$35000)),A929)</f>
        <v>26728</v>
      </c>
      <c r="C929" s="129" t="s">
        <v>401</v>
      </c>
      <c r="D929" s="124">
        <f>_xlfn.AGGREGATE(15,6,ROW(all!$A$1:$A$35000)/(all!$A$1:$A$35000=$A$1),A929)</f>
        <v>26728</v>
      </c>
      <c r="E929" s="128" t="str">
        <f t="shared" si="8"/>
        <v>#all!A26728</v>
      </c>
    </row>
    <row r="930" spans="1:5" x14ac:dyDescent="0.25">
      <c r="A930" s="127">
        <f>ROWS($A$8:A930)</f>
        <v>923</v>
      </c>
      <c r="B930" s="124">
        <f t="array" ref="B930">SMALL(IF(all!$A$1:$A$35000=$A$1,ROW(all!$A$1:$A$35000)),A930)</f>
        <v>26757</v>
      </c>
      <c r="C930" s="129" t="s">
        <v>401</v>
      </c>
      <c r="D930" s="124">
        <f>_xlfn.AGGREGATE(15,6,ROW(all!$A$1:$A$35000)/(all!$A$1:$A$35000=$A$1),A930)</f>
        <v>26757</v>
      </c>
      <c r="E930" s="128" t="str">
        <f t="shared" si="8"/>
        <v>#all!A26757</v>
      </c>
    </row>
    <row r="931" spans="1:5" x14ac:dyDescent="0.25">
      <c r="A931" s="127">
        <f>ROWS($A$8:A931)</f>
        <v>924</v>
      </c>
      <c r="B931" s="124">
        <f t="array" ref="B931">SMALL(IF(all!$A$1:$A$35000=$A$1,ROW(all!$A$1:$A$35000)),A931)</f>
        <v>26790</v>
      </c>
      <c r="C931" s="129" t="s">
        <v>401</v>
      </c>
      <c r="D931" s="124">
        <f>_xlfn.AGGREGATE(15,6,ROW(all!$A$1:$A$35000)/(all!$A$1:$A$35000=$A$1),A931)</f>
        <v>26790</v>
      </c>
      <c r="E931" s="128" t="str">
        <f t="shared" si="8"/>
        <v>#all!A26790</v>
      </c>
    </row>
    <row r="932" spans="1:5" x14ac:dyDescent="0.25">
      <c r="A932" s="127">
        <f>ROWS($A$8:A932)</f>
        <v>925</v>
      </c>
      <c r="B932" s="124">
        <f t="array" ref="B932">SMALL(IF(all!$A$1:$A$35000=$A$1,ROW(all!$A$1:$A$35000)),A932)</f>
        <v>26845</v>
      </c>
      <c r="C932" s="129" t="s">
        <v>401</v>
      </c>
      <c r="D932" s="124">
        <f>_xlfn.AGGREGATE(15,6,ROW(all!$A$1:$A$35000)/(all!$A$1:$A$35000=$A$1),A932)</f>
        <v>26845</v>
      </c>
      <c r="E932" s="128" t="str">
        <f t="shared" si="8"/>
        <v>#all!A26845</v>
      </c>
    </row>
    <row r="933" spans="1:5" x14ac:dyDescent="0.25">
      <c r="A933" s="127">
        <f>ROWS($A$8:A933)</f>
        <v>926</v>
      </c>
      <c r="B933" s="124">
        <f t="array" ref="B933">SMALL(IF(all!$A$1:$A$35000=$A$1,ROW(all!$A$1:$A$35000)),A933)</f>
        <v>26863</v>
      </c>
      <c r="C933" s="129" t="s">
        <v>401</v>
      </c>
      <c r="D933" s="124">
        <f>_xlfn.AGGREGATE(15,6,ROW(all!$A$1:$A$35000)/(all!$A$1:$A$35000=$A$1),A933)</f>
        <v>26863</v>
      </c>
      <c r="E933" s="128" t="str">
        <f t="shared" si="8"/>
        <v>#all!A26863</v>
      </c>
    </row>
    <row r="934" spans="1:5" x14ac:dyDescent="0.25">
      <c r="A934" s="127">
        <f>ROWS($A$8:A934)</f>
        <v>927</v>
      </c>
      <c r="B934" s="124">
        <f t="array" ref="B934">SMALL(IF(all!$A$1:$A$35000=$A$1,ROW(all!$A$1:$A$35000)),A934)</f>
        <v>26878</v>
      </c>
      <c r="C934" s="129" t="s">
        <v>401</v>
      </c>
      <c r="D934" s="124">
        <f>_xlfn.AGGREGATE(15,6,ROW(all!$A$1:$A$35000)/(all!$A$1:$A$35000=$A$1),A934)</f>
        <v>26878</v>
      </c>
      <c r="E934" s="128" t="str">
        <f t="shared" si="8"/>
        <v>#all!A26878</v>
      </c>
    </row>
    <row r="935" spans="1:5" x14ac:dyDescent="0.25">
      <c r="A935" s="127">
        <f>ROWS($A$8:A935)</f>
        <v>928</v>
      </c>
      <c r="B935" s="124">
        <f t="array" ref="B935">SMALL(IF(all!$A$1:$A$35000=$A$1,ROW(all!$A$1:$A$35000)),A935)</f>
        <v>26896</v>
      </c>
      <c r="C935" s="129" t="s">
        <v>401</v>
      </c>
      <c r="D935" s="124">
        <f>_xlfn.AGGREGATE(15,6,ROW(all!$A$1:$A$35000)/(all!$A$1:$A$35000=$A$1),A935)</f>
        <v>26896</v>
      </c>
      <c r="E935" s="128" t="str">
        <f t="shared" si="8"/>
        <v>#all!A26896</v>
      </c>
    </row>
    <row r="936" spans="1:5" x14ac:dyDescent="0.25">
      <c r="A936" s="127">
        <f>ROWS($A$8:A936)</f>
        <v>929</v>
      </c>
      <c r="B936" s="124">
        <f t="array" ref="B936">SMALL(IF(all!$A$1:$A$35000=$A$1,ROW(all!$A$1:$A$35000)),A936)</f>
        <v>26914</v>
      </c>
      <c r="C936" s="129" t="s">
        <v>401</v>
      </c>
      <c r="D936" s="124">
        <f>_xlfn.AGGREGATE(15,6,ROW(all!$A$1:$A$35000)/(all!$A$1:$A$35000=$A$1),A936)</f>
        <v>26914</v>
      </c>
      <c r="E936" s="128" t="str">
        <f t="shared" si="8"/>
        <v>#all!A26914</v>
      </c>
    </row>
    <row r="937" spans="1:5" x14ac:dyDescent="0.25">
      <c r="A937" s="127">
        <f>ROWS($A$8:A937)</f>
        <v>930</v>
      </c>
      <c r="B937" s="124">
        <f t="array" ref="B937">SMALL(IF(all!$A$1:$A$35000=$A$1,ROW(all!$A$1:$A$35000)),A937)</f>
        <v>26932</v>
      </c>
      <c r="C937" s="129" t="s">
        <v>401</v>
      </c>
      <c r="D937" s="124">
        <f>_xlfn.AGGREGATE(15,6,ROW(all!$A$1:$A$35000)/(all!$A$1:$A$35000=$A$1),A937)</f>
        <v>26932</v>
      </c>
      <c r="E937" s="128" t="str">
        <f t="shared" si="8"/>
        <v>#all!A26932</v>
      </c>
    </row>
    <row r="938" spans="1:5" x14ac:dyDescent="0.25">
      <c r="A938" s="127">
        <f>ROWS($A$8:A938)</f>
        <v>931</v>
      </c>
      <c r="B938" s="124">
        <f t="array" ref="B938">SMALL(IF(all!$A$1:$A$35000=$A$1,ROW(all!$A$1:$A$35000)),A938)</f>
        <v>26991</v>
      </c>
      <c r="C938" s="129" t="s">
        <v>401</v>
      </c>
      <c r="D938" s="124">
        <f>_xlfn.AGGREGATE(15,6,ROW(all!$A$1:$A$35000)/(all!$A$1:$A$35000=$A$1),A938)</f>
        <v>26991</v>
      </c>
      <c r="E938" s="128" t="str">
        <f t="shared" si="8"/>
        <v>#all!A26991</v>
      </c>
    </row>
    <row r="939" spans="1:5" x14ac:dyDescent="0.25">
      <c r="A939" s="127">
        <f>ROWS($A$8:A939)</f>
        <v>932</v>
      </c>
      <c r="B939" s="124">
        <f t="array" ref="B939">SMALL(IF(all!$A$1:$A$35000=$A$1,ROW(all!$A$1:$A$35000)),A939)</f>
        <v>27020</v>
      </c>
      <c r="C939" s="129" t="s">
        <v>401</v>
      </c>
      <c r="D939" s="124">
        <f>_xlfn.AGGREGATE(15,6,ROW(all!$A$1:$A$35000)/(all!$A$1:$A$35000=$A$1),A939)</f>
        <v>27020</v>
      </c>
      <c r="E939" s="128" t="str">
        <f t="shared" si="8"/>
        <v>#all!A27020</v>
      </c>
    </row>
    <row r="940" spans="1:5" x14ac:dyDescent="0.25">
      <c r="A940" s="127">
        <f>ROWS($A$8:A940)</f>
        <v>933</v>
      </c>
      <c r="B940" s="124">
        <f t="array" ref="B940">SMALL(IF(all!$A$1:$A$35000=$A$1,ROW(all!$A$1:$A$35000)),A940)</f>
        <v>27049</v>
      </c>
      <c r="C940" s="129" t="s">
        <v>401</v>
      </c>
      <c r="D940" s="124">
        <f>_xlfn.AGGREGATE(15,6,ROW(all!$A$1:$A$35000)/(all!$A$1:$A$35000=$A$1),A940)</f>
        <v>27049</v>
      </c>
      <c r="E940" s="128" t="str">
        <f t="shared" si="8"/>
        <v>#all!A27049</v>
      </c>
    </row>
    <row r="941" spans="1:5" x14ac:dyDescent="0.25">
      <c r="A941" s="127">
        <f>ROWS($A$8:A941)</f>
        <v>934</v>
      </c>
      <c r="B941" s="124">
        <f t="array" ref="B941">SMALL(IF(all!$A$1:$A$35000=$A$1,ROW(all!$A$1:$A$35000)),A941)</f>
        <v>27078</v>
      </c>
      <c r="C941" s="129" t="s">
        <v>401</v>
      </c>
      <c r="D941" s="124">
        <f>_xlfn.AGGREGATE(15,6,ROW(all!$A$1:$A$35000)/(all!$A$1:$A$35000=$A$1),A941)</f>
        <v>27078</v>
      </c>
      <c r="E941" s="128" t="str">
        <f t="shared" si="8"/>
        <v>#all!A27078</v>
      </c>
    </row>
    <row r="942" spans="1:5" x14ac:dyDescent="0.25">
      <c r="A942" s="127">
        <f>ROWS($A$8:A942)</f>
        <v>935</v>
      </c>
      <c r="B942" s="124">
        <f t="array" ref="B942">SMALL(IF(all!$A$1:$A$35000=$A$1,ROW(all!$A$1:$A$35000)),A942)</f>
        <v>27107</v>
      </c>
      <c r="C942" s="129" t="s">
        <v>401</v>
      </c>
      <c r="D942" s="124">
        <f>_xlfn.AGGREGATE(15,6,ROW(all!$A$1:$A$35000)/(all!$A$1:$A$35000=$A$1),A942)</f>
        <v>27107</v>
      </c>
      <c r="E942" s="128" t="str">
        <f t="shared" si="8"/>
        <v>#all!A27107</v>
      </c>
    </row>
    <row r="943" spans="1:5" x14ac:dyDescent="0.25">
      <c r="A943" s="127">
        <f>ROWS($A$8:A943)</f>
        <v>936</v>
      </c>
      <c r="B943" s="124">
        <f t="array" ref="B943">SMALL(IF(all!$A$1:$A$35000=$A$1,ROW(all!$A$1:$A$35000)),A943)</f>
        <v>27136</v>
      </c>
      <c r="C943" s="129" t="s">
        <v>401</v>
      </c>
      <c r="D943" s="124">
        <f>_xlfn.AGGREGATE(15,6,ROW(all!$A$1:$A$35000)/(all!$A$1:$A$35000=$A$1),A943)</f>
        <v>27136</v>
      </c>
      <c r="E943" s="128" t="str">
        <f t="shared" si="8"/>
        <v>#all!A27136</v>
      </c>
    </row>
    <row r="944" spans="1:5" x14ac:dyDescent="0.25">
      <c r="A944" s="127">
        <f>ROWS($A$8:A944)</f>
        <v>937</v>
      </c>
      <c r="B944" s="124">
        <f t="array" ref="B944">SMALL(IF(all!$A$1:$A$35000=$A$1,ROW(all!$A$1:$A$35000)),A944)</f>
        <v>27165</v>
      </c>
      <c r="C944" s="129" t="s">
        <v>401</v>
      </c>
      <c r="D944" s="124">
        <f>_xlfn.AGGREGATE(15,6,ROW(all!$A$1:$A$35000)/(all!$A$1:$A$35000=$A$1),A944)</f>
        <v>27165</v>
      </c>
      <c r="E944" s="128" t="str">
        <f t="shared" si="8"/>
        <v>#all!A27165</v>
      </c>
    </row>
    <row r="945" spans="1:5" x14ac:dyDescent="0.25">
      <c r="A945" s="127">
        <f>ROWS($A$8:A945)</f>
        <v>938</v>
      </c>
      <c r="B945" s="124">
        <f t="array" ref="B945">SMALL(IF(all!$A$1:$A$35000=$A$1,ROW(all!$A$1:$A$35000)),A945)</f>
        <v>27194</v>
      </c>
      <c r="C945" s="129" t="s">
        <v>401</v>
      </c>
      <c r="D945" s="124">
        <f>_xlfn.AGGREGATE(15,6,ROW(all!$A$1:$A$35000)/(all!$A$1:$A$35000=$A$1),A945)</f>
        <v>27194</v>
      </c>
      <c r="E945" s="128" t="str">
        <f t="shared" si="8"/>
        <v>#all!A27194</v>
      </c>
    </row>
    <row r="946" spans="1:5" x14ac:dyDescent="0.25">
      <c r="A946" s="127">
        <f>ROWS($A$8:A946)</f>
        <v>939</v>
      </c>
      <c r="B946" s="124">
        <f t="array" ref="B946">SMALL(IF(all!$A$1:$A$35000=$A$1,ROW(all!$A$1:$A$35000)),A946)</f>
        <v>27223</v>
      </c>
      <c r="C946" s="129" t="s">
        <v>401</v>
      </c>
      <c r="D946" s="124">
        <f>_xlfn.AGGREGATE(15,6,ROW(all!$A$1:$A$35000)/(all!$A$1:$A$35000=$A$1),A946)</f>
        <v>27223</v>
      </c>
      <c r="E946" s="128" t="str">
        <f t="shared" si="8"/>
        <v>#all!A27223</v>
      </c>
    </row>
    <row r="947" spans="1:5" x14ac:dyDescent="0.25">
      <c r="A947" s="127">
        <f>ROWS($A$8:A947)</f>
        <v>940</v>
      </c>
      <c r="B947" s="124">
        <f t="array" ref="B947">SMALL(IF(all!$A$1:$A$35000=$A$1,ROW(all!$A$1:$A$35000)),A947)</f>
        <v>27252</v>
      </c>
      <c r="C947" s="129" t="s">
        <v>401</v>
      </c>
      <c r="D947" s="124">
        <f>_xlfn.AGGREGATE(15,6,ROW(all!$A$1:$A$35000)/(all!$A$1:$A$35000=$A$1),A947)</f>
        <v>27252</v>
      </c>
      <c r="E947" s="128" t="str">
        <f t="shared" si="8"/>
        <v>#all!A27252</v>
      </c>
    </row>
    <row r="948" spans="1:5" x14ac:dyDescent="0.25">
      <c r="A948" s="127">
        <f>ROWS($A$8:A948)</f>
        <v>941</v>
      </c>
      <c r="B948" s="124">
        <f t="array" ref="B948">SMALL(IF(all!$A$1:$A$35000=$A$1,ROW(all!$A$1:$A$35000)),A948)</f>
        <v>27281</v>
      </c>
      <c r="C948" s="129" t="s">
        <v>401</v>
      </c>
      <c r="D948" s="124">
        <f>_xlfn.AGGREGATE(15,6,ROW(all!$A$1:$A$35000)/(all!$A$1:$A$35000=$A$1),A948)</f>
        <v>27281</v>
      </c>
      <c r="E948" s="128" t="str">
        <f t="shared" si="8"/>
        <v>#all!A27281</v>
      </c>
    </row>
    <row r="949" spans="1:5" x14ac:dyDescent="0.25">
      <c r="A949" s="127">
        <f>ROWS($A$8:A949)</f>
        <v>942</v>
      </c>
      <c r="B949" s="124">
        <f t="array" ref="B949">SMALL(IF(all!$A$1:$A$35000=$A$1,ROW(all!$A$1:$A$35000)),A949)</f>
        <v>27310</v>
      </c>
      <c r="C949" s="129" t="s">
        <v>401</v>
      </c>
      <c r="D949" s="124">
        <f>_xlfn.AGGREGATE(15,6,ROW(all!$A$1:$A$35000)/(all!$A$1:$A$35000=$A$1),A949)</f>
        <v>27310</v>
      </c>
      <c r="E949" s="128" t="str">
        <f t="shared" si="8"/>
        <v>#all!A27310</v>
      </c>
    </row>
    <row r="950" spans="1:5" x14ac:dyDescent="0.25">
      <c r="A950" s="127">
        <f>ROWS($A$8:A950)</f>
        <v>943</v>
      </c>
      <c r="B950" s="124">
        <f t="array" ref="B950">SMALL(IF(all!$A$1:$A$35000=$A$1,ROW(all!$A$1:$A$35000)),A950)</f>
        <v>27343</v>
      </c>
      <c r="C950" s="129" t="s">
        <v>401</v>
      </c>
      <c r="D950" s="124">
        <f>_xlfn.AGGREGATE(15,6,ROW(all!$A$1:$A$35000)/(all!$A$1:$A$35000=$A$1),A950)</f>
        <v>27343</v>
      </c>
      <c r="E950" s="128" t="str">
        <f t="shared" si="8"/>
        <v>#all!A27343</v>
      </c>
    </row>
    <row r="951" spans="1:5" x14ac:dyDescent="0.25">
      <c r="A951" s="127">
        <f>ROWS($A$8:A951)</f>
        <v>944</v>
      </c>
      <c r="B951" s="124">
        <f t="array" ref="B951">SMALL(IF(all!$A$1:$A$35000=$A$1,ROW(all!$A$1:$A$35000)),A951)</f>
        <v>27372</v>
      </c>
      <c r="C951" s="129" t="s">
        <v>401</v>
      </c>
      <c r="D951" s="124">
        <f>_xlfn.AGGREGATE(15,6,ROW(all!$A$1:$A$35000)/(all!$A$1:$A$35000=$A$1),A951)</f>
        <v>27372</v>
      </c>
      <c r="E951" s="128" t="str">
        <f t="shared" si="8"/>
        <v>#all!A27372</v>
      </c>
    </row>
    <row r="952" spans="1:5" x14ac:dyDescent="0.25">
      <c r="A952" s="127">
        <f>ROWS($A$8:A952)</f>
        <v>945</v>
      </c>
      <c r="B952" s="124">
        <f t="array" ref="B952">SMALL(IF(all!$A$1:$A$35000=$A$1,ROW(all!$A$1:$A$35000)),A952)</f>
        <v>27405</v>
      </c>
      <c r="C952" s="129" t="s">
        <v>401</v>
      </c>
      <c r="D952" s="124">
        <f>_xlfn.AGGREGATE(15,6,ROW(all!$A$1:$A$35000)/(all!$A$1:$A$35000=$A$1),A952)</f>
        <v>27405</v>
      </c>
      <c r="E952" s="128" t="str">
        <f t="shared" si="8"/>
        <v>#all!A27405</v>
      </c>
    </row>
    <row r="953" spans="1:5" x14ac:dyDescent="0.25">
      <c r="A953" s="127">
        <f>ROWS($A$8:A953)</f>
        <v>946</v>
      </c>
      <c r="B953" s="124">
        <f t="array" ref="B953">SMALL(IF(all!$A$1:$A$35000=$A$1,ROW(all!$A$1:$A$35000)),A953)</f>
        <v>27460</v>
      </c>
      <c r="C953" s="129" t="s">
        <v>401</v>
      </c>
      <c r="D953" s="124">
        <f>_xlfn.AGGREGATE(15,6,ROW(all!$A$1:$A$35000)/(all!$A$1:$A$35000=$A$1),A953)</f>
        <v>27460</v>
      </c>
      <c r="E953" s="128" t="str">
        <f t="shared" si="8"/>
        <v>#all!A27460</v>
      </c>
    </row>
    <row r="954" spans="1:5" x14ac:dyDescent="0.25">
      <c r="A954" s="127">
        <f>ROWS($A$8:A954)</f>
        <v>947</v>
      </c>
      <c r="B954" s="124">
        <f t="array" ref="B954">SMALL(IF(all!$A$1:$A$35000=$A$1,ROW(all!$A$1:$A$35000)),A954)</f>
        <v>27478</v>
      </c>
      <c r="C954" s="129" t="s">
        <v>401</v>
      </c>
      <c r="D954" s="124">
        <f>_xlfn.AGGREGATE(15,6,ROW(all!$A$1:$A$35000)/(all!$A$1:$A$35000=$A$1),A954)</f>
        <v>27478</v>
      </c>
      <c r="E954" s="128" t="str">
        <f t="shared" si="8"/>
        <v>#all!A27478</v>
      </c>
    </row>
    <row r="955" spans="1:5" x14ac:dyDescent="0.25">
      <c r="A955" s="127">
        <f>ROWS($A$8:A955)</f>
        <v>948</v>
      </c>
      <c r="B955" s="124">
        <f t="array" ref="B955">SMALL(IF(all!$A$1:$A$35000=$A$1,ROW(all!$A$1:$A$35000)),A955)</f>
        <v>27493</v>
      </c>
      <c r="C955" s="129" t="s">
        <v>401</v>
      </c>
      <c r="D955" s="124">
        <f>_xlfn.AGGREGATE(15,6,ROW(all!$A$1:$A$35000)/(all!$A$1:$A$35000=$A$1),A955)</f>
        <v>27493</v>
      </c>
      <c r="E955" s="128" t="str">
        <f t="shared" si="8"/>
        <v>#all!A27493</v>
      </c>
    </row>
    <row r="956" spans="1:5" x14ac:dyDescent="0.25">
      <c r="A956" s="127">
        <f>ROWS($A$8:A956)</f>
        <v>949</v>
      </c>
      <c r="B956" s="124">
        <f t="array" ref="B956">SMALL(IF(all!$A$1:$A$35000=$A$1,ROW(all!$A$1:$A$35000)),A956)</f>
        <v>27511</v>
      </c>
      <c r="C956" s="129" t="s">
        <v>401</v>
      </c>
      <c r="D956" s="124">
        <f>_xlfn.AGGREGATE(15,6,ROW(all!$A$1:$A$35000)/(all!$A$1:$A$35000=$A$1),A956)</f>
        <v>27511</v>
      </c>
      <c r="E956" s="128" t="str">
        <f t="shared" si="8"/>
        <v>#all!A27511</v>
      </c>
    </row>
    <row r="957" spans="1:5" x14ac:dyDescent="0.25">
      <c r="A957" s="127">
        <f>ROWS($A$8:A957)</f>
        <v>950</v>
      </c>
      <c r="B957" s="124">
        <f t="array" ref="B957">SMALL(IF(all!$A$1:$A$35000=$A$1,ROW(all!$A$1:$A$35000)),A957)</f>
        <v>27529</v>
      </c>
      <c r="C957" s="129" t="s">
        <v>401</v>
      </c>
      <c r="D957" s="124">
        <f>_xlfn.AGGREGATE(15,6,ROW(all!$A$1:$A$35000)/(all!$A$1:$A$35000=$A$1),A957)</f>
        <v>27529</v>
      </c>
      <c r="E957" s="128" t="str">
        <f t="shared" si="8"/>
        <v>#all!A27529</v>
      </c>
    </row>
    <row r="958" spans="1:5" x14ac:dyDescent="0.25">
      <c r="A958" s="127">
        <f>ROWS($A$8:A958)</f>
        <v>951</v>
      </c>
      <c r="B958" s="124">
        <f t="array" ref="B958">SMALL(IF(all!$A$1:$A$35000=$A$1,ROW(all!$A$1:$A$35000)),A958)</f>
        <v>27547</v>
      </c>
      <c r="C958" s="129" t="s">
        <v>401</v>
      </c>
      <c r="D958" s="124">
        <f>_xlfn.AGGREGATE(15,6,ROW(all!$A$1:$A$35000)/(all!$A$1:$A$35000=$A$1),A958)</f>
        <v>27547</v>
      </c>
      <c r="E958" s="128" t="str">
        <f t="shared" si="8"/>
        <v>#all!A27547</v>
      </c>
    </row>
    <row r="959" spans="1:5" x14ac:dyDescent="0.25">
      <c r="A959" s="127">
        <f>ROWS($A$8:A959)</f>
        <v>952</v>
      </c>
      <c r="B959" s="124">
        <f t="array" ref="B959">SMALL(IF(all!$A$1:$A$35000=$A$1,ROW(all!$A$1:$A$35000)),A959)</f>
        <v>27598</v>
      </c>
      <c r="C959" s="129" t="s">
        <v>401</v>
      </c>
      <c r="D959" s="124">
        <f>_xlfn.AGGREGATE(15,6,ROW(all!$A$1:$A$35000)/(all!$A$1:$A$35000=$A$1),A959)</f>
        <v>27598</v>
      </c>
      <c r="E959" s="128" t="str">
        <f t="shared" si="8"/>
        <v>#all!A27598</v>
      </c>
    </row>
    <row r="960" spans="1:5" x14ac:dyDescent="0.25">
      <c r="A960" s="127">
        <f>ROWS($A$8:A960)</f>
        <v>953</v>
      </c>
      <c r="B960" s="124">
        <f t="array" ref="B960">SMALL(IF(all!$A$1:$A$35000=$A$1,ROW(all!$A$1:$A$35000)),A960)</f>
        <v>27627</v>
      </c>
      <c r="C960" s="129" t="s">
        <v>401</v>
      </c>
      <c r="D960" s="124">
        <f>_xlfn.AGGREGATE(15,6,ROW(all!$A$1:$A$35000)/(all!$A$1:$A$35000=$A$1),A960)</f>
        <v>27627</v>
      </c>
      <c r="E960" s="128" t="str">
        <f t="shared" si="8"/>
        <v>#all!A27627</v>
      </c>
    </row>
    <row r="961" spans="1:5" x14ac:dyDescent="0.25">
      <c r="A961" s="127">
        <f>ROWS($A$8:A961)</f>
        <v>954</v>
      </c>
      <c r="B961" s="124">
        <f t="array" ref="B961">SMALL(IF(all!$A$1:$A$35000=$A$1,ROW(all!$A$1:$A$35000)),A961)</f>
        <v>27656</v>
      </c>
      <c r="C961" s="129" t="s">
        <v>401</v>
      </c>
      <c r="D961" s="124">
        <f>_xlfn.AGGREGATE(15,6,ROW(all!$A$1:$A$35000)/(all!$A$1:$A$35000=$A$1),A961)</f>
        <v>27656</v>
      </c>
      <c r="E961" s="128" t="str">
        <f t="shared" si="8"/>
        <v>#all!A27656</v>
      </c>
    </row>
    <row r="962" spans="1:5" x14ac:dyDescent="0.25">
      <c r="A962" s="127">
        <f>ROWS($A$8:A962)</f>
        <v>955</v>
      </c>
      <c r="B962" s="124">
        <f t="array" ref="B962">SMALL(IF(all!$A$1:$A$35000=$A$1,ROW(all!$A$1:$A$35000)),A962)</f>
        <v>27685</v>
      </c>
      <c r="C962" s="129" t="s">
        <v>401</v>
      </c>
      <c r="D962" s="124">
        <f>_xlfn.AGGREGATE(15,6,ROW(all!$A$1:$A$35000)/(all!$A$1:$A$35000=$A$1),A962)</f>
        <v>27685</v>
      </c>
      <c r="E962" s="128" t="str">
        <f t="shared" si="8"/>
        <v>#all!A27685</v>
      </c>
    </row>
    <row r="963" spans="1:5" x14ac:dyDescent="0.25">
      <c r="A963" s="127">
        <f>ROWS($A$8:A963)</f>
        <v>956</v>
      </c>
      <c r="B963" s="124">
        <f t="array" ref="B963">SMALL(IF(all!$A$1:$A$35000=$A$1,ROW(all!$A$1:$A$35000)),A963)</f>
        <v>27714</v>
      </c>
      <c r="C963" s="129" t="s">
        <v>401</v>
      </c>
      <c r="D963" s="124">
        <f>_xlfn.AGGREGATE(15,6,ROW(all!$A$1:$A$35000)/(all!$A$1:$A$35000=$A$1),A963)</f>
        <v>27714</v>
      </c>
      <c r="E963" s="128" t="str">
        <f t="shared" si="8"/>
        <v>#all!A27714</v>
      </c>
    </row>
    <row r="964" spans="1:5" x14ac:dyDescent="0.25">
      <c r="A964" s="127">
        <f>ROWS($A$8:A964)</f>
        <v>957</v>
      </c>
      <c r="B964" s="124">
        <f t="array" ref="B964">SMALL(IF(all!$A$1:$A$35000=$A$1,ROW(all!$A$1:$A$35000)),A964)</f>
        <v>27743</v>
      </c>
      <c r="C964" s="129" t="s">
        <v>401</v>
      </c>
      <c r="D964" s="124">
        <f>_xlfn.AGGREGATE(15,6,ROW(all!$A$1:$A$35000)/(all!$A$1:$A$35000=$A$1),A964)</f>
        <v>27743</v>
      </c>
      <c r="E964" s="128" t="str">
        <f t="shared" si="8"/>
        <v>#all!A27743</v>
      </c>
    </row>
    <row r="965" spans="1:5" x14ac:dyDescent="0.25">
      <c r="A965" s="127">
        <f>ROWS($A$8:A965)</f>
        <v>958</v>
      </c>
      <c r="B965" s="124">
        <f t="array" ref="B965">SMALL(IF(all!$A$1:$A$35000=$A$1,ROW(all!$A$1:$A$35000)),A965)</f>
        <v>27772</v>
      </c>
      <c r="C965" s="129" t="s">
        <v>401</v>
      </c>
      <c r="D965" s="124">
        <f>_xlfn.AGGREGATE(15,6,ROW(all!$A$1:$A$35000)/(all!$A$1:$A$35000=$A$1),A965)</f>
        <v>27772</v>
      </c>
      <c r="E965" s="128" t="str">
        <f t="shared" si="8"/>
        <v>#all!A27772</v>
      </c>
    </row>
    <row r="966" spans="1:5" x14ac:dyDescent="0.25">
      <c r="A966" s="127">
        <f>ROWS($A$8:A966)</f>
        <v>959</v>
      </c>
      <c r="B966" s="124">
        <f t="array" ref="B966">SMALL(IF(all!$A$1:$A$35000=$A$1,ROW(all!$A$1:$A$35000)),A966)</f>
        <v>27801</v>
      </c>
      <c r="C966" s="129" t="s">
        <v>401</v>
      </c>
      <c r="D966" s="124">
        <f>_xlfn.AGGREGATE(15,6,ROW(all!$A$1:$A$35000)/(all!$A$1:$A$35000=$A$1),A966)</f>
        <v>27801</v>
      </c>
      <c r="E966" s="128" t="str">
        <f t="shared" si="8"/>
        <v>#all!A27801</v>
      </c>
    </row>
    <row r="967" spans="1:5" x14ac:dyDescent="0.25">
      <c r="A967" s="127">
        <f>ROWS($A$8:A967)</f>
        <v>960</v>
      </c>
      <c r="B967" s="124">
        <f t="array" ref="B967">SMALL(IF(all!$A$1:$A$35000=$A$1,ROW(all!$A$1:$A$35000)),A967)</f>
        <v>27830</v>
      </c>
      <c r="C967" s="129" t="s">
        <v>401</v>
      </c>
      <c r="D967" s="124">
        <f>_xlfn.AGGREGATE(15,6,ROW(all!$A$1:$A$35000)/(all!$A$1:$A$35000=$A$1),A967)</f>
        <v>27830</v>
      </c>
      <c r="E967" s="128" t="str">
        <f t="shared" si="8"/>
        <v>#all!A27830</v>
      </c>
    </row>
    <row r="968" spans="1:5" x14ac:dyDescent="0.25">
      <c r="A968" s="127">
        <f>ROWS($A$8:A968)</f>
        <v>961</v>
      </c>
      <c r="B968" s="124">
        <f t="array" ref="B968">SMALL(IF(all!$A$1:$A$35000=$A$1,ROW(all!$A$1:$A$35000)),A968)</f>
        <v>27859</v>
      </c>
      <c r="C968" s="129" t="s">
        <v>401</v>
      </c>
      <c r="D968" s="124">
        <f>_xlfn.AGGREGATE(15,6,ROW(all!$A$1:$A$35000)/(all!$A$1:$A$35000=$A$1),A968)</f>
        <v>27859</v>
      </c>
      <c r="E968" s="128" t="str">
        <f t="shared" ref="E968:E1031" si="9">HYPERLINK("#all!A"&amp;D968)</f>
        <v>#all!A27859</v>
      </c>
    </row>
    <row r="969" spans="1:5" x14ac:dyDescent="0.25">
      <c r="A969" s="127">
        <f>ROWS($A$8:A969)</f>
        <v>962</v>
      </c>
      <c r="B969" s="124">
        <f t="array" ref="B969">SMALL(IF(all!$A$1:$A$35000=$A$1,ROW(all!$A$1:$A$35000)),A969)</f>
        <v>27888</v>
      </c>
      <c r="C969" s="129" t="s">
        <v>401</v>
      </c>
      <c r="D969" s="124">
        <f>_xlfn.AGGREGATE(15,6,ROW(all!$A$1:$A$35000)/(all!$A$1:$A$35000=$A$1),A969)</f>
        <v>27888</v>
      </c>
      <c r="E969" s="128" t="str">
        <f t="shared" si="9"/>
        <v>#all!A27888</v>
      </c>
    </row>
    <row r="970" spans="1:5" x14ac:dyDescent="0.25">
      <c r="A970" s="127">
        <f>ROWS($A$8:A970)</f>
        <v>963</v>
      </c>
      <c r="B970" s="124">
        <f t="array" ref="B970">SMALL(IF(all!$A$1:$A$35000=$A$1,ROW(all!$A$1:$A$35000)),A970)</f>
        <v>27917</v>
      </c>
      <c r="C970" s="129" t="s">
        <v>401</v>
      </c>
      <c r="D970" s="124">
        <f>_xlfn.AGGREGATE(15,6,ROW(all!$A$1:$A$35000)/(all!$A$1:$A$35000=$A$1),A970)</f>
        <v>27917</v>
      </c>
      <c r="E970" s="128" t="str">
        <f t="shared" si="9"/>
        <v>#all!A27917</v>
      </c>
    </row>
    <row r="971" spans="1:5" x14ac:dyDescent="0.25">
      <c r="A971" s="127">
        <f>ROWS($A$8:A971)</f>
        <v>964</v>
      </c>
      <c r="B971" s="124">
        <f t="array" ref="B971">SMALL(IF(all!$A$1:$A$35000=$A$1,ROW(all!$A$1:$A$35000)),A971)</f>
        <v>27950</v>
      </c>
      <c r="C971" s="129" t="s">
        <v>401</v>
      </c>
      <c r="D971" s="124">
        <f>_xlfn.AGGREGATE(15,6,ROW(all!$A$1:$A$35000)/(all!$A$1:$A$35000=$A$1),A971)</f>
        <v>27950</v>
      </c>
      <c r="E971" s="128" t="str">
        <f t="shared" si="9"/>
        <v>#all!A27950</v>
      </c>
    </row>
    <row r="972" spans="1:5" x14ac:dyDescent="0.25">
      <c r="A972" s="127">
        <f>ROWS($A$8:A972)</f>
        <v>965</v>
      </c>
      <c r="B972" s="124">
        <f t="array" ref="B972">SMALL(IF(all!$A$1:$A$35000=$A$1,ROW(all!$A$1:$A$35000)),A972)</f>
        <v>27979</v>
      </c>
      <c r="C972" s="129" t="s">
        <v>401</v>
      </c>
      <c r="D972" s="124">
        <f>_xlfn.AGGREGATE(15,6,ROW(all!$A$1:$A$35000)/(all!$A$1:$A$35000=$A$1),A972)</f>
        <v>27979</v>
      </c>
      <c r="E972" s="128" t="str">
        <f t="shared" si="9"/>
        <v>#all!A27979</v>
      </c>
    </row>
    <row r="973" spans="1:5" x14ac:dyDescent="0.25">
      <c r="A973" s="127">
        <f>ROWS($A$8:A973)</f>
        <v>966</v>
      </c>
      <c r="B973" s="124">
        <f t="array" ref="B973">SMALL(IF(all!$A$1:$A$35000=$A$1,ROW(all!$A$1:$A$35000)),A973)</f>
        <v>28012</v>
      </c>
      <c r="C973" s="129" t="s">
        <v>401</v>
      </c>
      <c r="D973" s="124">
        <f>_xlfn.AGGREGATE(15,6,ROW(all!$A$1:$A$35000)/(all!$A$1:$A$35000=$A$1),A973)</f>
        <v>28012</v>
      </c>
      <c r="E973" s="128" t="str">
        <f t="shared" si="9"/>
        <v>#all!A28012</v>
      </c>
    </row>
    <row r="974" spans="1:5" x14ac:dyDescent="0.25">
      <c r="A974" s="127">
        <f>ROWS($A$8:A974)</f>
        <v>967</v>
      </c>
      <c r="B974" s="124">
        <f t="array" ref="B974">SMALL(IF(all!$A$1:$A$35000=$A$1,ROW(all!$A$1:$A$35000)),A974)</f>
        <v>28067</v>
      </c>
      <c r="C974" s="129" t="s">
        <v>401</v>
      </c>
      <c r="D974" s="124">
        <f>_xlfn.AGGREGATE(15,6,ROW(all!$A$1:$A$35000)/(all!$A$1:$A$35000=$A$1),A974)</f>
        <v>28067</v>
      </c>
      <c r="E974" s="128" t="str">
        <f t="shared" si="9"/>
        <v>#all!A28067</v>
      </c>
    </row>
    <row r="975" spans="1:5" x14ac:dyDescent="0.25">
      <c r="A975" s="127">
        <f>ROWS($A$8:A975)</f>
        <v>968</v>
      </c>
      <c r="B975" s="124">
        <f t="array" ref="B975">SMALL(IF(all!$A$1:$A$35000=$A$1,ROW(all!$A$1:$A$35000)),A975)</f>
        <v>28085</v>
      </c>
      <c r="C975" s="129" t="s">
        <v>401</v>
      </c>
      <c r="D975" s="124">
        <f>_xlfn.AGGREGATE(15,6,ROW(all!$A$1:$A$35000)/(all!$A$1:$A$35000=$A$1),A975)</f>
        <v>28085</v>
      </c>
      <c r="E975" s="128" t="str">
        <f t="shared" si="9"/>
        <v>#all!A28085</v>
      </c>
    </row>
    <row r="976" spans="1:5" x14ac:dyDescent="0.25">
      <c r="A976" s="127">
        <f>ROWS($A$8:A976)</f>
        <v>969</v>
      </c>
      <c r="B976" s="124">
        <f t="array" ref="B976">SMALL(IF(all!$A$1:$A$35000=$A$1,ROW(all!$A$1:$A$35000)),A976)</f>
        <v>28100</v>
      </c>
      <c r="C976" s="129" t="s">
        <v>401</v>
      </c>
      <c r="D976" s="124">
        <f>_xlfn.AGGREGATE(15,6,ROW(all!$A$1:$A$35000)/(all!$A$1:$A$35000=$A$1),A976)</f>
        <v>28100</v>
      </c>
      <c r="E976" s="128" t="str">
        <f t="shared" si="9"/>
        <v>#all!A28100</v>
      </c>
    </row>
    <row r="977" spans="1:5" x14ac:dyDescent="0.25">
      <c r="A977" s="127">
        <f>ROWS($A$8:A977)</f>
        <v>970</v>
      </c>
      <c r="B977" s="124">
        <f t="array" ref="B977">SMALL(IF(all!$A$1:$A$35000=$A$1,ROW(all!$A$1:$A$35000)),A977)</f>
        <v>28118</v>
      </c>
      <c r="C977" s="129" t="s">
        <v>401</v>
      </c>
      <c r="D977" s="124">
        <f>_xlfn.AGGREGATE(15,6,ROW(all!$A$1:$A$35000)/(all!$A$1:$A$35000=$A$1),A977)</f>
        <v>28118</v>
      </c>
      <c r="E977" s="128" t="str">
        <f t="shared" si="9"/>
        <v>#all!A28118</v>
      </c>
    </row>
    <row r="978" spans="1:5" x14ac:dyDescent="0.25">
      <c r="A978" s="127">
        <f>ROWS($A$8:A978)</f>
        <v>971</v>
      </c>
      <c r="B978" s="124">
        <f t="array" ref="B978">SMALL(IF(all!$A$1:$A$35000=$A$1,ROW(all!$A$1:$A$35000)),A978)</f>
        <v>28136</v>
      </c>
      <c r="C978" s="129" t="s">
        <v>401</v>
      </c>
      <c r="D978" s="124">
        <f>_xlfn.AGGREGATE(15,6,ROW(all!$A$1:$A$35000)/(all!$A$1:$A$35000=$A$1),A978)</f>
        <v>28136</v>
      </c>
      <c r="E978" s="128" t="str">
        <f t="shared" si="9"/>
        <v>#all!A28136</v>
      </c>
    </row>
    <row r="979" spans="1:5" x14ac:dyDescent="0.25">
      <c r="A979" s="127">
        <f>ROWS($A$8:A979)</f>
        <v>972</v>
      </c>
      <c r="B979" s="124">
        <f t="array" ref="B979">SMALL(IF(all!$A$1:$A$35000=$A$1,ROW(all!$A$1:$A$35000)),A979)</f>
        <v>28154</v>
      </c>
      <c r="C979" s="129" t="s">
        <v>401</v>
      </c>
      <c r="D979" s="124">
        <f>_xlfn.AGGREGATE(15,6,ROW(all!$A$1:$A$35000)/(all!$A$1:$A$35000=$A$1),A979)</f>
        <v>28154</v>
      </c>
      <c r="E979" s="128" t="str">
        <f t="shared" si="9"/>
        <v>#all!A28154</v>
      </c>
    </row>
    <row r="980" spans="1:5" x14ac:dyDescent="0.25">
      <c r="A980" s="127">
        <f>ROWS($A$8:A980)</f>
        <v>973</v>
      </c>
      <c r="B980" s="124">
        <f t="array" ref="B980">SMALL(IF(all!$A$1:$A$35000=$A$1,ROW(all!$A$1:$A$35000)),A980)</f>
        <v>28207</v>
      </c>
      <c r="C980" s="129" t="s">
        <v>401</v>
      </c>
      <c r="D980" s="124">
        <f>_xlfn.AGGREGATE(15,6,ROW(all!$A$1:$A$35000)/(all!$A$1:$A$35000=$A$1),A980)</f>
        <v>28207</v>
      </c>
      <c r="E980" s="128" t="str">
        <f t="shared" si="9"/>
        <v>#all!A28207</v>
      </c>
    </row>
    <row r="981" spans="1:5" x14ac:dyDescent="0.25">
      <c r="A981" s="127">
        <f>ROWS($A$8:A981)</f>
        <v>974</v>
      </c>
      <c r="B981" s="124">
        <f t="array" ref="B981">SMALL(IF(all!$A$1:$A$35000=$A$1,ROW(all!$A$1:$A$35000)),A981)</f>
        <v>28236</v>
      </c>
      <c r="C981" s="129" t="s">
        <v>401</v>
      </c>
      <c r="D981" s="124">
        <f>_xlfn.AGGREGATE(15,6,ROW(all!$A$1:$A$35000)/(all!$A$1:$A$35000=$A$1),A981)</f>
        <v>28236</v>
      </c>
      <c r="E981" s="128" t="str">
        <f t="shared" si="9"/>
        <v>#all!A28236</v>
      </c>
    </row>
    <row r="982" spans="1:5" x14ac:dyDescent="0.25">
      <c r="A982" s="127">
        <f>ROWS($A$8:A982)</f>
        <v>975</v>
      </c>
      <c r="B982" s="124">
        <f t="array" ref="B982">SMALL(IF(all!$A$1:$A$35000=$A$1,ROW(all!$A$1:$A$35000)),A982)</f>
        <v>28265</v>
      </c>
      <c r="C982" s="129" t="s">
        <v>401</v>
      </c>
      <c r="D982" s="124">
        <f>_xlfn.AGGREGATE(15,6,ROW(all!$A$1:$A$35000)/(all!$A$1:$A$35000=$A$1),A982)</f>
        <v>28265</v>
      </c>
      <c r="E982" s="128" t="str">
        <f t="shared" si="9"/>
        <v>#all!A28265</v>
      </c>
    </row>
    <row r="983" spans="1:5" x14ac:dyDescent="0.25">
      <c r="A983" s="127">
        <f>ROWS($A$8:A983)</f>
        <v>976</v>
      </c>
      <c r="B983" s="124">
        <f t="array" ref="B983">SMALL(IF(all!$A$1:$A$35000=$A$1,ROW(all!$A$1:$A$35000)),A983)</f>
        <v>28294</v>
      </c>
      <c r="C983" s="129" t="s">
        <v>401</v>
      </c>
      <c r="D983" s="124">
        <f>_xlfn.AGGREGATE(15,6,ROW(all!$A$1:$A$35000)/(all!$A$1:$A$35000=$A$1),A983)</f>
        <v>28294</v>
      </c>
      <c r="E983" s="128" t="str">
        <f t="shared" si="9"/>
        <v>#all!A28294</v>
      </c>
    </row>
    <row r="984" spans="1:5" x14ac:dyDescent="0.25">
      <c r="A984" s="127">
        <f>ROWS($A$8:A984)</f>
        <v>977</v>
      </c>
      <c r="B984" s="124">
        <f t="array" ref="B984">SMALL(IF(all!$A$1:$A$35000=$A$1,ROW(all!$A$1:$A$35000)),A984)</f>
        <v>28323</v>
      </c>
      <c r="C984" s="129" t="s">
        <v>401</v>
      </c>
      <c r="D984" s="124">
        <f>_xlfn.AGGREGATE(15,6,ROW(all!$A$1:$A$35000)/(all!$A$1:$A$35000=$A$1),A984)</f>
        <v>28323</v>
      </c>
      <c r="E984" s="128" t="str">
        <f t="shared" si="9"/>
        <v>#all!A28323</v>
      </c>
    </row>
    <row r="985" spans="1:5" x14ac:dyDescent="0.25">
      <c r="A985" s="127">
        <f>ROWS($A$8:A985)</f>
        <v>978</v>
      </c>
      <c r="B985" s="124">
        <f t="array" ref="B985">SMALL(IF(all!$A$1:$A$35000=$A$1,ROW(all!$A$1:$A$35000)),A985)</f>
        <v>28352</v>
      </c>
      <c r="C985" s="129" t="s">
        <v>401</v>
      </c>
      <c r="D985" s="124">
        <f>_xlfn.AGGREGATE(15,6,ROW(all!$A$1:$A$35000)/(all!$A$1:$A$35000=$A$1),A985)</f>
        <v>28352</v>
      </c>
      <c r="E985" s="128" t="str">
        <f t="shared" si="9"/>
        <v>#all!A28352</v>
      </c>
    </row>
    <row r="986" spans="1:5" x14ac:dyDescent="0.25">
      <c r="A986" s="127">
        <f>ROWS($A$8:A986)</f>
        <v>979</v>
      </c>
      <c r="B986" s="124">
        <f t="array" ref="B986">SMALL(IF(all!$A$1:$A$35000=$A$1,ROW(all!$A$1:$A$35000)),A986)</f>
        <v>28381</v>
      </c>
      <c r="C986" s="129" t="s">
        <v>401</v>
      </c>
      <c r="D986" s="124">
        <f>_xlfn.AGGREGATE(15,6,ROW(all!$A$1:$A$35000)/(all!$A$1:$A$35000=$A$1),A986)</f>
        <v>28381</v>
      </c>
      <c r="E986" s="128" t="str">
        <f t="shared" si="9"/>
        <v>#all!A28381</v>
      </c>
    </row>
    <row r="987" spans="1:5" x14ac:dyDescent="0.25">
      <c r="A987" s="127">
        <f>ROWS($A$8:A987)</f>
        <v>980</v>
      </c>
      <c r="B987" s="124">
        <f t="array" ref="B987">SMALL(IF(all!$A$1:$A$35000=$A$1,ROW(all!$A$1:$A$35000)),A987)</f>
        <v>28410</v>
      </c>
      <c r="C987" s="129" t="s">
        <v>401</v>
      </c>
      <c r="D987" s="124">
        <f>_xlfn.AGGREGATE(15,6,ROW(all!$A$1:$A$35000)/(all!$A$1:$A$35000=$A$1),A987)</f>
        <v>28410</v>
      </c>
      <c r="E987" s="128" t="str">
        <f t="shared" si="9"/>
        <v>#all!A28410</v>
      </c>
    </row>
    <row r="988" spans="1:5" x14ac:dyDescent="0.25">
      <c r="A988" s="127">
        <f>ROWS($A$8:A988)</f>
        <v>981</v>
      </c>
      <c r="B988" s="124">
        <f t="array" ref="B988">SMALL(IF(all!$A$1:$A$35000=$A$1,ROW(all!$A$1:$A$35000)),A988)</f>
        <v>28439</v>
      </c>
      <c r="C988" s="129" t="s">
        <v>401</v>
      </c>
      <c r="D988" s="124">
        <f>_xlfn.AGGREGATE(15,6,ROW(all!$A$1:$A$35000)/(all!$A$1:$A$35000=$A$1),A988)</f>
        <v>28439</v>
      </c>
      <c r="E988" s="128" t="str">
        <f t="shared" si="9"/>
        <v>#all!A28439</v>
      </c>
    </row>
    <row r="989" spans="1:5" x14ac:dyDescent="0.25">
      <c r="A989" s="127">
        <f>ROWS($A$8:A989)</f>
        <v>982</v>
      </c>
      <c r="B989" s="124">
        <f t="array" ref="B989">SMALL(IF(all!$A$1:$A$35000=$A$1,ROW(all!$A$1:$A$35000)),A989)</f>
        <v>28468</v>
      </c>
      <c r="C989" s="129" t="s">
        <v>401</v>
      </c>
      <c r="D989" s="124">
        <f>_xlfn.AGGREGATE(15,6,ROW(all!$A$1:$A$35000)/(all!$A$1:$A$35000=$A$1),A989)</f>
        <v>28468</v>
      </c>
      <c r="E989" s="128" t="str">
        <f t="shared" si="9"/>
        <v>#all!A28468</v>
      </c>
    </row>
    <row r="990" spans="1:5" x14ac:dyDescent="0.25">
      <c r="A990" s="127">
        <f>ROWS($A$8:A990)</f>
        <v>983</v>
      </c>
      <c r="B990" s="124">
        <f t="array" ref="B990">SMALL(IF(all!$A$1:$A$35000=$A$1,ROW(all!$A$1:$A$35000)),A990)</f>
        <v>28497</v>
      </c>
      <c r="C990" s="129" t="s">
        <v>401</v>
      </c>
      <c r="D990" s="124">
        <f>_xlfn.AGGREGATE(15,6,ROW(all!$A$1:$A$35000)/(all!$A$1:$A$35000=$A$1),A990)</f>
        <v>28497</v>
      </c>
      <c r="E990" s="128" t="str">
        <f t="shared" si="9"/>
        <v>#all!A28497</v>
      </c>
    </row>
    <row r="991" spans="1:5" x14ac:dyDescent="0.25">
      <c r="A991" s="127">
        <f>ROWS($A$8:A991)</f>
        <v>984</v>
      </c>
      <c r="B991" s="124">
        <f t="array" ref="B991">SMALL(IF(all!$A$1:$A$35000=$A$1,ROW(all!$A$1:$A$35000)),A991)</f>
        <v>28526</v>
      </c>
      <c r="C991" s="129" t="s">
        <v>401</v>
      </c>
      <c r="D991" s="124">
        <f>_xlfn.AGGREGATE(15,6,ROW(all!$A$1:$A$35000)/(all!$A$1:$A$35000=$A$1),A991)</f>
        <v>28526</v>
      </c>
      <c r="E991" s="128" t="str">
        <f t="shared" si="9"/>
        <v>#all!A28526</v>
      </c>
    </row>
    <row r="992" spans="1:5" x14ac:dyDescent="0.25">
      <c r="A992" s="127">
        <f>ROWS($A$8:A992)</f>
        <v>985</v>
      </c>
      <c r="B992" s="124">
        <f t="array" ref="B992">SMALL(IF(all!$A$1:$A$35000=$A$1,ROW(all!$A$1:$A$35000)),A992)</f>
        <v>28559</v>
      </c>
      <c r="C992" s="129" t="s">
        <v>401</v>
      </c>
      <c r="D992" s="124">
        <f>_xlfn.AGGREGATE(15,6,ROW(all!$A$1:$A$35000)/(all!$A$1:$A$35000=$A$1),A992)</f>
        <v>28559</v>
      </c>
      <c r="E992" s="128" t="str">
        <f t="shared" si="9"/>
        <v>#all!A28559</v>
      </c>
    </row>
    <row r="993" spans="1:5" x14ac:dyDescent="0.25">
      <c r="A993" s="127">
        <f>ROWS($A$8:A993)</f>
        <v>986</v>
      </c>
      <c r="B993" s="124">
        <f t="array" ref="B993">SMALL(IF(all!$A$1:$A$35000=$A$1,ROW(all!$A$1:$A$35000)),A993)</f>
        <v>28588</v>
      </c>
      <c r="C993" s="129" t="s">
        <v>401</v>
      </c>
      <c r="D993" s="124">
        <f>_xlfn.AGGREGATE(15,6,ROW(all!$A$1:$A$35000)/(all!$A$1:$A$35000=$A$1),A993)</f>
        <v>28588</v>
      </c>
      <c r="E993" s="128" t="str">
        <f t="shared" si="9"/>
        <v>#all!A28588</v>
      </c>
    </row>
    <row r="994" spans="1:5" x14ac:dyDescent="0.25">
      <c r="A994" s="127">
        <f>ROWS($A$8:A994)</f>
        <v>987</v>
      </c>
      <c r="B994" s="124">
        <f t="array" ref="B994">SMALL(IF(all!$A$1:$A$35000=$A$1,ROW(all!$A$1:$A$35000)),A994)</f>
        <v>28621</v>
      </c>
      <c r="C994" s="129" t="s">
        <v>401</v>
      </c>
      <c r="D994" s="124">
        <f>_xlfn.AGGREGATE(15,6,ROW(all!$A$1:$A$35000)/(all!$A$1:$A$35000=$A$1),A994)</f>
        <v>28621</v>
      </c>
      <c r="E994" s="128" t="str">
        <f t="shared" si="9"/>
        <v>#all!A28621</v>
      </c>
    </row>
    <row r="995" spans="1:5" x14ac:dyDescent="0.25">
      <c r="A995" s="127">
        <f>ROWS($A$8:A995)</f>
        <v>988</v>
      </c>
      <c r="B995" s="124">
        <f t="array" ref="B995">SMALL(IF(all!$A$1:$A$35000=$A$1,ROW(all!$A$1:$A$35000)),A995)</f>
        <v>28676</v>
      </c>
      <c r="C995" s="129" t="s">
        <v>401</v>
      </c>
      <c r="D995" s="124">
        <f>_xlfn.AGGREGATE(15,6,ROW(all!$A$1:$A$35000)/(all!$A$1:$A$35000=$A$1),A995)</f>
        <v>28676</v>
      </c>
      <c r="E995" s="128" t="str">
        <f t="shared" si="9"/>
        <v>#all!A28676</v>
      </c>
    </row>
    <row r="996" spans="1:5" x14ac:dyDescent="0.25">
      <c r="A996" s="127">
        <f>ROWS($A$8:A996)</f>
        <v>989</v>
      </c>
      <c r="B996" s="124">
        <f t="array" ref="B996">SMALL(IF(all!$A$1:$A$35000=$A$1,ROW(all!$A$1:$A$35000)),A996)</f>
        <v>28694</v>
      </c>
      <c r="C996" s="129" t="s">
        <v>401</v>
      </c>
      <c r="D996" s="124">
        <f>_xlfn.AGGREGATE(15,6,ROW(all!$A$1:$A$35000)/(all!$A$1:$A$35000=$A$1),A996)</f>
        <v>28694</v>
      </c>
      <c r="E996" s="128" t="str">
        <f t="shared" si="9"/>
        <v>#all!A28694</v>
      </c>
    </row>
    <row r="997" spans="1:5" x14ac:dyDescent="0.25">
      <c r="A997" s="127">
        <f>ROWS($A$8:A997)</f>
        <v>990</v>
      </c>
      <c r="B997" s="124">
        <f t="array" ref="B997">SMALL(IF(all!$A$1:$A$35000=$A$1,ROW(all!$A$1:$A$35000)),A997)</f>
        <v>28709</v>
      </c>
      <c r="C997" s="129" t="s">
        <v>401</v>
      </c>
      <c r="D997" s="124">
        <f>_xlfn.AGGREGATE(15,6,ROW(all!$A$1:$A$35000)/(all!$A$1:$A$35000=$A$1),A997)</f>
        <v>28709</v>
      </c>
      <c r="E997" s="128" t="str">
        <f t="shared" si="9"/>
        <v>#all!A28709</v>
      </c>
    </row>
    <row r="998" spans="1:5" x14ac:dyDescent="0.25">
      <c r="A998" s="127">
        <f>ROWS($A$8:A998)</f>
        <v>991</v>
      </c>
      <c r="B998" s="124">
        <f t="array" ref="B998">SMALL(IF(all!$A$1:$A$35000=$A$1,ROW(all!$A$1:$A$35000)),A998)</f>
        <v>28727</v>
      </c>
      <c r="C998" s="129" t="s">
        <v>401</v>
      </c>
      <c r="D998" s="124">
        <f>_xlfn.AGGREGATE(15,6,ROW(all!$A$1:$A$35000)/(all!$A$1:$A$35000=$A$1),A998)</f>
        <v>28727</v>
      </c>
      <c r="E998" s="128" t="str">
        <f t="shared" si="9"/>
        <v>#all!A28727</v>
      </c>
    </row>
    <row r="999" spans="1:5" x14ac:dyDescent="0.25">
      <c r="A999" s="127">
        <f>ROWS($A$8:A999)</f>
        <v>992</v>
      </c>
      <c r="B999" s="124">
        <f t="array" ref="B999">SMALL(IF(all!$A$1:$A$35000=$A$1,ROW(all!$A$1:$A$35000)),A999)</f>
        <v>28745</v>
      </c>
      <c r="C999" s="129" t="s">
        <v>401</v>
      </c>
      <c r="D999" s="124">
        <f>_xlfn.AGGREGATE(15,6,ROW(all!$A$1:$A$35000)/(all!$A$1:$A$35000=$A$1),A999)</f>
        <v>28745</v>
      </c>
      <c r="E999" s="128" t="str">
        <f t="shared" si="9"/>
        <v>#all!A28745</v>
      </c>
    </row>
    <row r="1000" spans="1:5" x14ac:dyDescent="0.25">
      <c r="A1000" s="127">
        <f>ROWS($A$8:A1000)</f>
        <v>993</v>
      </c>
      <c r="B1000" s="124">
        <f t="array" ref="B1000">SMALL(IF(all!$A$1:$A$35000=$A$1,ROW(all!$A$1:$A$35000)),A1000)</f>
        <v>28763</v>
      </c>
      <c r="C1000" s="129" t="s">
        <v>401</v>
      </c>
      <c r="D1000" s="124">
        <f>_xlfn.AGGREGATE(15,6,ROW(all!$A$1:$A$35000)/(all!$A$1:$A$35000=$A$1),A1000)</f>
        <v>28763</v>
      </c>
      <c r="E1000" s="128" t="str">
        <f t="shared" si="9"/>
        <v>#all!A28763</v>
      </c>
    </row>
    <row r="1001" spans="1:5" x14ac:dyDescent="0.25">
      <c r="A1001" s="127">
        <f>ROWS($A$8:A1001)</f>
        <v>994</v>
      </c>
      <c r="B1001" s="124">
        <f t="array" ref="B1001">SMALL(IF(all!$A$1:$A$35000=$A$1,ROW(all!$A$1:$A$35000)),A1001)</f>
        <v>28814</v>
      </c>
      <c r="C1001" s="129" t="s">
        <v>401</v>
      </c>
      <c r="D1001" s="124">
        <f>_xlfn.AGGREGATE(15,6,ROW(all!$A$1:$A$35000)/(all!$A$1:$A$35000=$A$1),A1001)</f>
        <v>28814</v>
      </c>
      <c r="E1001" s="128" t="str">
        <f t="shared" si="9"/>
        <v>#all!A28814</v>
      </c>
    </row>
    <row r="1002" spans="1:5" x14ac:dyDescent="0.25">
      <c r="A1002" s="127">
        <f>ROWS($A$8:A1002)</f>
        <v>995</v>
      </c>
      <c r="B1002" s="124">
        <f t="array" ref="B1002">SMALL(IF(all!$A$1:$A$35000=$A$1,ROW(all!$A$1:$A$35000)),A1002)</f>
        <v>28843</v>
      </c>
      <c r="C1002" s="129" t="s">
        <v>401</v>
      </c>
      <c r="D1002" s="124">
        <f>_xlfn.AGGREGATE(15,6,ROW(all!$A$1:$A$35000)/(all!$A$1:$A$35000=$A$1),A1002)</f>
        <v>28843</v>
      </c>
      <c r="E1002" s="128" t="str">
        <f t="shared" si="9"/>
        <v>#all!A28843</v>
      </c>
    </row>
    <row r="1003" spans="1:5" x14ac:dyDescent="0.25">
      <c r="A1003" s="127">
        <f>ROWS($A$8:A1003)</f>
        <v>996</v>
      </c>
      <c r="B1003" s="124">
        <f t="array" ref="B1003">SMALL(IF(all!$A$1:$A$35000=$A$1,ROW(all!$A$1:$A$35000)),A1003)</f>
        <v>28872</v>
      </c>
      <c r="C1003" s="129" t="s">
        <v>401</v>
      </c>
      <c r="D1003" s="124">
        <f>_xlfn.AGGREGATE(15,6,ROW(all!$A$1:$A$35000)/(all!$A$1:$A$35000=$A$1),A1003)</f>
        <v>28872</v>
      </c>
      <c r="E1003" s="128" t="str">
        <f t="shared" si="9"/>
        <v>#all!A28872</v>
      </c>
    </row>
    <row r="1004" spans="1:5" x14ac:dyDescent="0.25">
      <c r="A1004" s="127">
        <f>ROWS($A$8:A1004)</f>
        <v>997</v>
      </c>
      <c r="B1004" s="124">
        <f t="array" ref="B1004">SMALL(IF(all!$A$1:$A$35000=$A$1,ROW(all!$A$1:$A$35000)),A1004)</f>
        <v>28901</v>
      </c>
      <c r="C1004" s="129" t="s">
        <v>401</v>
      </c>
      <c r="D1004" s="124">
        <f>_xlfn.AGGREGATE(15,6,ROW(all!$A$1:$A$35000)/(all!$A$1:$A$35000=$A$1),A1004)</f>
        <v>28901</v>
      </c>
      <c r="E1004" s="128" t="str">
        <f t="shared" si="9"/>
        <v>#all!A28901</v>
      </c>
    </row>
    <row r="1005" spans="1:5" x14ac:dyDescent="0.25">
      <c r="A1005" s="127">
        <f>ROWS($A$8:A1005)</f>
        <v>998</v>
      </c>
      <c r="B1005" s="124">
        <f t="array" ref="B1005">SMALL(IF(all!$A$1:$A$35000=$A$1,ROW(all!$A$1:$A$35000)),A1005)</f>
        <v>28930</v>
      </c>
      <c r="C1005" s="129" t="s">
        <v>401</v>
      </c>
      <c r="D1005" s="124">
        <f>_xlfn.AGGREGATE(15,6,ROW(all!$A$1:$A$35000)/(all!$A$1:$A$35000=$A$1),A1005)</f>
        <v>28930</v>
      </c>
      <c r="E1005" s="128" t="str">
        <f t="shared" si="9"/>
        <v>#all!A28930</v>
      </c>
    </row>
    <row r="1006" spans="1:5" x14ac:dyDescent="0.25">
      <c r="A1006" s="127">
        <f>ROWS($A$8:A1006)</f>
        <v>999</v>
      </c>
      <c r="B1006" s="124">
        <f t="array" ref="B1006">SMALL(IF(all!$A$1:$A$35000=$A$1,ROW(all!$A$1:$A$35000)),A1006)</f>
        <v>28959</v>
      </c>
      <c r="C1006" s="129" t="s">
        <v>401</v>
      </c>
      <c r="D1006" s="124">
        <f>_xlfn.AGGREGATE(15,6,ROW(all!$A$1:$A$35000)/(all!$A$1:$A$35000=$A$1),A1006)</f>
        <v>28959</v>
      </c>
      <c r="E1006" s="128" t="str">
        <f t="shared" si="9"/>
        <v>#all!A28959</v>
      </c>
    </row>
    <row r="1007" spans="1:5" x14ac:dyDescent="0.25">
      <c r="A1007" s="127">
        <f>ROWS($A$8:A1007)</f>
        <v>1000</v>
      </c>
      <c r="B1007" s="124">
        <f t="array" ref="B1007">SMALL(IF(all!$A$1:$A$35000=$A$1,ROW(all!$A$1:$A$35000)),A1007)</f>
        <v>28988</v>
      </c>
      <c r="C1007" s="129" t="s">
        <v>401</v>
      </c>
      <c r="D1007" s="124">
        <f>_xlfn.AGGREGATE(15,6,ROW(all!$A$1:$A$35000)/(all!$A$1:$A$35000=$A$1),A1007)</f>
        <v>28988</v>
      </c>
      <c r="E1007" s="128" t="str">
        <f t="shared" si="9"/>
        <v>#all!A28988</v>
      </c>
    </row>
    <row r="1008" spans="1:5" x14ac:dyDescent="0.25">
      <c r="A1008" s="127">
        <f>ROWS($A$8:A1008)</f>
        <v>1001</v>
      </c>
      <c r="B1008" s="124">
        <f t="array" ref="B1008">SMALL(IF(all!$A$1:$A$35000=$A$1,ROW(all!$A$1:$A$35000)),A1008)</f>
        <v>29017</v>
      </c>
      <c r="C1008" s="129" t="s">
        <v>401</v>
      </c>
      <c r="D1008" s="124">
        <f>_xlfn.AGGREGATE(15,6,ROW(all!$A$1:$A$35000)/(all!$A$1:$A$35000=$A$1),A1008)</f>
        <v>29017</v>
      </c>
      <c r="E1008" s="128" t="str">
        <f t="shared" si="9"/>
        <v>#all!A29017</v>
      </c>
    </row>
    <row r="1009" spans="1:5" x14ac:dyDescent="0.25">
      <c r="A1009" s="127">
        <f>ROWS($A$8:A1009)</f>
        <v>1002</v>
      </c>
      <c r="B1009" s="124">
        <f t="array" ref="B1009">SMALL(IF(all!$A$1:$A$35000=$A$1,ROW(all!$A$1:$A$35000)),A1009)</f>
        <v>29046</v>
      </c>
      <c r="C1009" s="129" t="s">
        <v>401</v>
      </c>
      <c r="D1009" s="124">
        <f>_xlfn.AGGREGATE(15,6,ROW(all!$A$1:$A$35000)/(all!$A$1:$A$35000=$A$1),A1009)</f>
        <v>29046</v>
      </c>
      <c r="E1009" s="128" t="str">
        <f t="shared" si="9"/>
        <v>#all!A29046</v>
      </c>
    </row>
    <row r="1010" spans="1:5" x14ac:dyDescent="0.25">
      <c r="A1010" s="127">
        <f>ROWS($A$8:A1010)</f>
        <v>1003</v>
      </c>
      <c r="B1010" s="124">
        <f t="array" ref="B1010">SMALL(IF(all!$A$1:$A$35000=$A$1,ROW(all!$A$1:$A$35000)),A1010)</f>
        <v>29075</v>
      </c>
      <c r="C1010" s="129" t="s">
        <v>401</v>
      </c>
      <c r="D1010" s="124">
        <f>_xlfn.AGGREGATE(15,6,ROW(all!$A$1:$A$35000)/(all!$A$1:$A$35000=$A$1),A1010)</f>
        <v>29075</v>
      </c>
      <c r="E1010" s="128" t="str">
        <f t="shared" si="9"/>
        <v>#all!A29075</v>
      </c>
    </row>
    <row r="1011" spans="1:5" x14ac:dyDescent="0.25">
      <c r="A1011" s="127">
        <f>ROWS($A$8:A1011)</f>
        <v>1004</v>
      </c>
      <c r="B1011" s="124">
        <f t="array" ref="B1011">SMALL(IF(all!$A$1:$A$35000=$A$1,ROW(all!$A$1:$A$35000)),A1011)</f>
        <v>29104</v>
      </c>
      <c r="C1011" s="129" t="s">
        <v>401</v>
      </c>
      <c r="D1011" s="124">
        <f>_xlfn.AGGREGATE(15,6,ROW(all!$A$1:$A$35000)/(all!$A$1:$A$35000=$A$1),A1011)</f>
        <v>29104</v>
      </c>
      <c r="E1011" s="128" t="str">
        <f t="shared" si="9"/>
        <v>#all!A29104</v>
      </c>
    </row>
    <row r="1012" spans="1:5" x14ac:dyDescent="0.25">
      <c r="A1012" s="127">
        <f>ROWS($A$8:A1012)</f>
        <v>1005</v>
      </c>
      <c r="B1012" s="124">
        <f t="array" ref="B1012">SMALL(IF(all!$A$1:$A$35000=$A$1,ROW(all!$A$1:$A$35000)),A1012)</f>
        <v>29133</v>
      </c>
      <c r="C1012" s="129" t="s">
        <v>401</v>
      </c>
      <c r="D1012" s="124">
        <f>_xlfn.AGGREGATE(15,6,ROW(all!$A$1:$A$35000)/(all!$A$1:$A$35000=$A$1),A1012)</f>
        <v>29133</v>
      </c>
      <c r="E1012" s="128" t="str">
        <f t="shared" si="9"/>
        <v>#all!A29133</v>
      </c>
    </row>
    <row r="1013" spans="1:5" x14ac:dyDescent="0.25">
      <c r="A1013" s="127">
        <f>ROWS($A$8:A1013)</f>
        <v>1006</v>
      </c>
      <c r="B1013" s="124">
        <f t="array" ref="B1013">SMALL(IF(all!$A$1:$A$35000=$A$1,ROW(all!$A$1:$A$35000)),A1013)</f>
        <v>29166</v>
      </c>
      <c r="C1013" s="129" t="s">
        <v>401</v>
      </c>
      <c r="D1013" s="124">
        <f>_xlfn.AGGREGATE(15,6,ROW(all!$A$1:$A$35000)/(all!$A$1:$A$35000=$A$1),A1013)</f>
        <v>29166</v>
      </c>
      <c r="E1013" s="128" t="str">
        <f t="shared" si="9"/>
        <v>#all!A29166</v>
      </c>
    </row>
    <row r="1014" spans="1:5" x14ac:dyDescent="0.25">
      <c r="A1014" s="127">
        <f>ROWS($A$8:A1014)</f>
        <v>1007</v>
      </c>
      <c r="B1014" s="124">
        <f t="array" ref="B1014">SMALL(IF(all!$A$1:$A$35000=$A$1,ROW(all!$A$1:$A$35000)),A1014)</f>
        <v>29195</v>
      </c>
      <c r="C1014" s="129" t="s">
        <v>401</v>
      </c>
      <c r="D1014" s="124">
        <f>_xlfn.AGGREGATE(15,6,ROW(all!$A$1:$A$35000)/(all!$A$1:$A$35000=$A$1),A1014)</f>
        <v>29195</v>
      </c>
      <c r="E1014" s="128" t="str">
        <f t="shared" si="9"/>
        <v>#all!A29195</v>
      </c>
    </row>
    <row r="1015" spans="1:5" x14ac:dyDescent="0.25">
      <c r="A1015" s="127">
        <f>ROWS($A$8:A1015)</f>
        <v>1008</v>
      </c>
      <c r="B1015" s="124">
        <f t="array" ref="B1015">SMALL(IF(all!$A$1:$A$35000=$A$1,ROW(all!$A$1:$A$35000)),A1015)</f>
        <v>29228</v>
      </c>
      <c r="C1015" s="129" t="s">
        <v>401</v>
      </c>
      <c r="D1015" s="124">
        <f>_xlfn.AGGREGATE(15,6,ROW(all!$A$1:$A$35000)/(all!$A$1:$A$35000=$A$1),A1015)</f>
        <v>29228</v>
      </c>
      <c r="E1015" s="128" t="str">
        <f t="shared" si="9"/>
        <v>#all!A29228</v>
      </c>
    </row>
    <row r="1016" spans="1:5" x14ac:dyDescent="0.25">
      <c r="A1016" s="127">
        <f>ROWS($A$8:A1016)</f>
        <v>1009</v>
      </c>
      <c r="B1016" s="124" t="e">
        <f t="array" ref="B1016">SMALL(IF(all!$A$1:$A$35000=$A$1,ROW(all!$A$1:$A$35000)),A1016)</f>
        <v>#NUM!</v>
      </c>
      <c r="C1016" s="129" t="s">
        <v>401</v>
      </c>
      <c r="D1016" s="124" t="e">
        <f>_xlfn.AGGREGATE(15,6,ROW(all!$A$1:$A$35000)/(all!$A$1:$A$35000=$A$1),A1016)</f>
        <v>#NUM!</v>
      </c>
      <c r="E1016" s="128" t="e">
        <f t="shared" si="9"/>
        <v>#NUM!</v>
      </c>
    </row>
    <row r="1017" spans="1:5" x14ac:dyDescent="0.25">
      <c r="A1017" s="127">
        <f>ROWS($A$8:A1017)</f>
        <v>1010</v>
      </c>
      <c r="B1017" s="124" t="e">
        <f t="array" ref="B1017">SMALL(IF(all!$A$1:$A$35000=$A$1,ROW(all!$A$1:$A$35000)),A1017)</f>
        <v>#NUM!</v>
      </c>
      <c r="C1017" s="129" t="s">
        <v>401</v>
      </c>
      <c r="D1017" s="124" t="e">
        <f>_xlfn.AGGREGATE(15,6,ROW(all!$A$1:$A$35000)/(all!$A$1:$A$35000=$A$1),A1017)</f>
        <v>#NUM!</v>
      </c>
      <c r="E1017" s="128" t="e">
        <f t="shared" si="9"/>
        <v>#NUM!</v>
      </c>
    </row>
    <row r="1018" spans="1:5" x14ac:dyDescent="0.25">
      <c r="A1018" s="127">
        <f>ROWS($A$8:A1018)</f>
        <v>1011</v>
      </c>
      <c r="B1018" s="124" t="e">
        <f t="array" ref="B1018">SMALL(IF(all!$A$1:$A$35000=$A$1,ROW(all!$A$1:$A$35000)),A1018)</f>
        <v>#NUM!</v>
      </c>
      <c r="C1018" s="129" t="s">
        <v>401</v>
      </c>
      <c r="D1018" s="124" t="e">
        <f>_xlfn.AGGREGATE(15,6,ROW(all!$A$1:$A$35000)/(all!$A$1:$A$35000=$A$1),A1018)</f>
        <v>#NUM!</v>
      </c>
      <c r="E1018" s="128" t="e">
        <f t="shared" si="9"/>
        <v>#NUM!</v>
      </c>
    </row>
    <row r="1019" spans="1:5" x14ac:dyDescent="0.25">
      <c r="A1019" s="127">
        <f>ROWS($A$8:A1019)</f>
        <v>1012</v>
      </c>
      <c r="B1019" s="124" t="e">
        <f t="array" ref="B1019">SMALL(IF(all!$A$1:$A$35000=$A$1,ROW(all!$A$1:$A$35000)),A1019)</f>
        <v>#NUM!</v>
      </c>
      <c r="C1019" s="129" t="s">
        <v>401</v>
      </c>
      <c r="D1019" s="124" t="e">
        <f>_xlfn.AGGREGATE(15,6,ROW(all!$A$1:$A$35000)/(all!$A$1:$A$35000=$A$1),A1019)</f>
        <v>#NUM!</v>
      </c>
      <c r="E1019" s="128" t="e">
        <f t="shared" si="9"/>
        <v>#NUM!</v>
      </c>
    </row>
    <row r="1020" spans="1:5" x14ac:dyDescent="0.25">
      <c r="A1020" s="127">
        <f>ROWS($A$8:A1020)</f>
        <v>1013</v>
      </c>
      <c r="B1020" s="124" t="e">
        <f t="array" ref="B1020">SMALL(IF(all!$A$1:$A$35000=$A$1,ROW(all!$A$1:$A$35000)),A1020)</f>
        <v>#NUM!</v>
      </c>
      <c r="C1020" s="129" t="s">
        <v>401</v>
      </c>
      <c r="D1020" s="124" t="e">
        <f>_xlfn.AGGREGATE(15,6,ROW(all!$A$1:$A$35000)/(all!$A$1:$A$35000=$A$1),A1020)</f>
        <v>#NUM!</v>
      </c>
      <c r="E1020" s="128" t="e">
        <f t="shared" si="9"/>
        <v>#NUM!</v>
      </c>
    </row>
    <row r="1021" spans="1:5" x14ac:dyDescent="0.25">
      <c r="A1021" s="127">
        <f>ROWS($A$8:A1021)</f>
        <v>1014</v>
      </c>
      <c r="B1021" s="124" t="e">
        <f t="array" ref="B1021">SMALL(IF(all!$A$1:$A$35000=$A$1,ROW(all!$A$1:$A$35000)),A1021)</f>
        <v>#NUM!</v>
      </c>
      <c r="C1021" s="129" t="s">
        <v>401</v>
      </c>
      <c r="D1021" s="124" t="e">
        <f>_xlfn.AGGREGATE(15,6,ROW(all!$A$1:$A$35000)/(all!$A$1:$A$35000=$A$1),A1021)</f>
        <v>#NUM!</v>
      </c>
      <c r="E1021" s="128" t="e">
        <f t="shared" si="9"/>
        <v>#NUM!</v>
      </c>
    </row>
    <row r="1022" spans="1:5" x14ac:dyDescent="0.25">
      <c r="A1022" s="127">
        <f>ROWS($A$8:A1022)</f>
        <v>1015</v>
      </c>
      <c r="B1022" s="124" t="e">
        <f t="array" ref="B1022">SMALL(IF(all!$A$1:$A$35000=$A$1,ROW(all!$A$1:$A$35000)),A1022)</f>
        <v>#NUM!</v>
      </c>
      <c r="C1022" s="129" t="s">
        <v>401</v>
      </c>
      <c r="D1022" s="124" t="e">
        <f>_xlfn.AGGREGATE(15,6,ROW(all!$A$1:$A$35000)/(all!$A$1:$A$35000=$A$1),A1022)</f>
        <v>#NUM!</v>
      </c>
      <c r="E1022" s="128" t="e">
        <f t="shared" si="9"/>
        <v>#NUM!</v>
      </c>
    </row>
    <row r="1023" spans="1:5" x14ac:dyDescent="0.25">
      <c r="A1023" s="127">
        <f>ROWS($A$8:A1023)</f>
        <v>1016</v>
      </c>
      <c r="B1023" s="124" t="e">
        <f t="array" ref="B1023">SMALL(IF(all!$A$1:$A$35000=$A$1,ROW(all!$A$1:$A$35000)),A1023)</f>
        <v>#NUM!</v>
      </c>
      <c r="C1023" s="129" t="s">
        <v>401</v>
      </c>
      <c r="D1023" s="124" t="e">
        <f>_xlfn.AGGREGATE(15,6,ROW(all!$A$1:$A$35000)/(all!$A$1:$A$35000=$A$1),A1023)</f>
        <v>#NUM!</v>
      </c>
      <c r="E1023" s="128" t="e">
        <f t="shared" si="9"/>
        <v>#NUM!</v>
      </c>
    </row>
    <row r="1024" spans="1:5" x14ac:dyDescent="0.25">
      <c r="A1024" s="127">
        <f>ROWS($A$8:A1024)</f>
        <v>1017</v>
      </c>
      <c r="B1024" s="124" t="e">
        <f t="array" ref="B1024">SMALL(IF(all!$A$1:$A$35000=$A$1,ROW(all!$A$1:$A$35000)),A1024)</f>
        <v>#NUM!</v>
      </c>
      <c r="C1024" s="129" t="s">
        <v>401</v>
      </c>
      <c r="D1024" s="124" t="e">
        <f>_xlfn.AGGREGATE(15,6,ROW(all!$A$1:$A$35000)/(all!$A$1:$A$35000=$A$1),A1024)</f>
        <v>#NUM!</v>
      </c>
      <c r="E1024" s="128" t="e">
        <f t="shared" si="9"/>
        <v>#NUM!</v>
      </c>
    </row>
    <row r="1025" spans="1:5" x14ac:dyDescent="0.25">
      <c r="A1025" s="127">
        <f>ROWS($A$8:A1025)</f>
        <v>1018</v>
      </c>
      <c r="B1025" s="124" t="e">
        <f t="array" ref="B1025">SMALL(IF(all!$A$1:$A$35000=$A$1,ROW(all!$A$1:$A$35000)),A1025)</f>
        <v>#NUM!</v>
      </c>
      <c r="C1025" s="129" t="s">
        <v>401</v>
      </c>
      <c r="D1025" s="124" t="e">
        <f>_xlfn.AGGREGATE(15,6,ROW(all!$A$1:$A$35000)/(all!$A$1:$A$35000=$A$1),A1025)</f>
        <v>#NUM!</v>
      </c>
      <c r="E1025" s="128" t="e">
        <f t="shared" si="9"/>
        <v>#NUM!</v>
      </c>
    </row>
    <row r="1026" spans="1:5" x14ac:dyDescent="0.25">
      <c r="A1026" s="127">
        <f>ROWS($A$8:A1026)</f>
        <v>1019</v>
      </c>
      <c r="B1026" s="124" t="e">
        <f t="array" ref="B1026">SMALL(IF(all!$A$1:$A$35000=$A$1,ROW(all!$A$1:$A$35000)),A1026)</f>
        <v>#NUM!</v>
      </c>
      <c r="C1026" s="129" t="s">
        <v>401</v>
      </c>
      <c r="D1026" s="124" t="e">
        <f>_xlfn.AGGREGATE(15,6,ROW(all!$A$1:$A$35000)/(all!$A$1:$A$35000=$A$1),A1026)</f>
        <v>#NUM!</v>
      </c>
      <c r="E1026" s="128" t="e">
        <f t="shared" si="9"/>
        <v>#NUM!</v>
      </c>
    </row>
    <row r="1027" spans="1:5" x14ac:dyDescent="0.25">
      <c r="A1027" s="127">
        <f>ROWS($A$8:A1027)</f>
        <v>1020</v>
      </c>
      <c r="B1027" s="124" t="e">
        <f t="array" ref="B1027">SMALL(IF(all!$A$1:$A$35000=$A$1,ROW(all!$A$1:$A$35000)),A1027)</f>
        <v>#NUM!</v>
      </c>
      <c r="C1027" s="129" t="s">
        <v>401</v>
      </c>
      <c r="D1027" s="124" t="e">
        <f>_xlfn.AGGREGATE(15,6,ROW(all!$A$1:$A$35000)/(all!$A$1:$A$35000=$A$1),A1027)</f>
        <v>#NUM!</v>
      </c>
      <c r="E1027" s="128" t="e">
        <f t="shared" si="9"/>
        <v>#NUM!</v>
      </c>
    </row>
    <row r="1028" spans="1:5" x14ac:dyDescent="0.25">
      <c r="A1028" s="127">
        <f>ROWS($A$8:A1028)</f>
        <v>1021</v>
      </c>
      <c r="B1028" s="124" t="e">
        <f t="array" ref="B1028">SMALL(IF(all!$A$1:$A$35000=$A$1,ROW(all!$A$1:$A$35000)),A1028)</f>
        <v>#NUM!</v>
      </c>
      <c r="C1028" s="129" t="s">
        <v>401</v>
      </c>
      <c r="D1028" s="124" t="e">
        <f>_xlfn.AGGREGATE(15,6,ROW(all!$A$1:$A$35000)/(all!$A$1:$A$35000=$A$1),A1028)</f>
        <v>#NUM!</v>
      </c>
      <c r="E1028" s="128" t="e">
        <f t="shared" si="9"/>
        <v>#NUM!</v>
      </c>
    </row>
    <row r="1029" spans="1:5" x14ac:dyDescent="0.25">
      <c r="A1029" s="127">
        <f>ROWS($A$8:A1029)</f>
        <v>1022</v>
      </c>
      <c r="B1029" s="124" t="e">
        <f t="array" ref="B1029">SMALL(IF(all!$A$1:$A$35000=$A$1,ROW(all!$A$1:$A$35000)),A1029)</f>
        <v>#NUM!</v>
      </c>
      <c r="C1029" s="129" t="s">
        <v>401</v>
      </c>
      <c r="D1029" s="124" t="e">
        <f>_xlfn.AGGREGATE(15,6,ROW(all!$A$1:$A$35000)/(all!$A$1:$A$35000=$A$1),A1029)</f>
        <v>#NUM!</v>
      </c>
      <c r="E1029" s="128" t="e">
        <f t="shared" si="9"/>
        <v>#NUM!</v>
      </c>
    </row>
    <row r="1030" spans="1:5" x14ac:dyDescent="0.25">
      <c r="A1030" s="127">
        <f>ROWS($A$8:A1030)</f>
        <v>1023</v>
      </c>
      <c r="B1030" s="124" t="e">
        <f t="array" ref="B1030">SMALL(IF(all!$A$1:$A$35000=$A$1,ROW(all!$A$1:$A$35000)),A1030)</f>
        <v>#NUM!</v>
      </c>
      <c r="C1030" s="129" t="s">
        <v>401</v>
      </c>
      <c r="D1030" s="124" t="e">
        <f>_xlfn.AGGREGATE(15,6,ROW(all!$A$1:$A$35000)/(all!$A$1:$A$35000=$A$1),A1030)</f>
        <v>#NUM!</v>
      </c>
      <c r="E1030" s="128" t="e">
        <f t="shared" si="9"/>
        <v>#NUM!</v>
      </c>
    </row>
    <row r="1031" spans="1:5" x14ac:dyDescent="0.25">
      <c r="A1031" s="127">
        <f>ROWS($A$8:A1031)</f>
        <v>1024</v>
      </c>
      <c r="B1031" s="124" t="e">
        <f t="array" ref="B1031">SMALL(IF(all!$A$1:$A$35000=$A$1,ROW(all!$A$1:$A$35000)),A1031)</f>
        <v>#NUM!</v>
      </c>
      <c r="C1031" s="129" t="s">
        <v>401</v>
      </c>
      <c r="D1031" s="124" t="e">
        <f>_xlfn.AGGREGATE(15,6,ROW(all!$A$1:$A$35000)/(all!$A$1:$A$35000=$A$1),A1031)</f>
        <v>#NUM!</v>
      </c>
      <c r="E1031" s="128" t="e">
        <f t="shared" si="9"/>
        <v>#NUM!</v>
      </c>
    </row>
    <row r="1032" spans="1:5" x14ac:dyDescent="0.25">
      <c r="A1032" s="127">
        <f>ROWS($A$8:A1032)</f>
        <v>1025</v>
      </c>
      <c r="B1032" s="124" t="e">
        <f t="array" ref="B1032">SMALL(IF(all!$A$1:$A$35000=$A$1,ROW(all!$A$1:$A$35000)),A1032)</f>
        <v>#NUM!</v>
      </c>
      <c r="C1032" s="129" t="s">
        <v>401</v>
      </c>
      <c r="D1032" s="124" t="e">
        <f>_xlfn.AGGREGATE(15,6,ROW(all!$A$1:$A$35000)/(all!$A$1:$A$35000=$A$1),A1032)</f>
        <v>#NUM!</v>
      </c>
      <c r="E1032" s="128" t="e">
        <f t="shared" ref="E1032:E1057" si="10">HYPERLINK("#all!A"&amp;D1032)</f>
        <v>#NUM!</v>
      </c>
    </row>
    <row r="1033" spans="1:5" x14ac:dyDescent="0.25">
      <c r="A1033" s="127">
        <f>ROWS($A$8:A1033)</f>
        <v>1026</v>
      </c>
      <c r="B1033" s="124" t="e">
        <f t="array" ref="B1033">SMALL(IF(all!$A$1:$A$35000=$A$1,ROW(all!$A$1:$A$35000)),A1033)</f>
        <v>#NUM!</v>
      </c>
      <c r="C1033" s="129" t="s">
        <v>401</v>
      </c>
      <c r="D1033" s="124" t="e">
        <f>_xlfn.AGGREGATE(15,6,ROW(all!$A$1:$A$35000)/(all!$A$1:$A$35000=$A$1),A1033)</f>
        <v>#NUM!</v>
      </c>
      <c r="E1033" s="128" t="e">
        <f t="shared" si="10"/>
        <v>#NUM!</v>
      </c>
    </row>
    <row r="1034" spans="1:5" x14ac:dyDescent="0.25">
      <c r="A1034" s="127">
        <f>ROWS($A$8:A1034)</f>
        <v>1027</v>
      </c>
      <c r="B1034" s="124" t="e">
        <f t="array" ref="B1034">SMALL(IF(all!$A$1:$A$35000=$A$1,ROW(all!$A$1:$A$35000)),A1034)</f>
        <v>#NUM!</v>
      </c>
      <c r="C1034" s="129" t="s">
        <v>401</v>
      </c>
      <c r="D1034" s="124" t="e">
        <f>_xlfn.AGGREGATE(15,6,ROW(all!$A$1:$A$35000)/(all!$A$1:$A$35000=$A$1),A1034)</f>
        <v>#NUM!</v>
      </c>
      <c r="E1034" s="128" t="e">
        <f t="shared" si="10"/>
        <v>#NUM!</v>
      </c>
    </row>
    <row r="1035" spans="1:5" x14ac:dyDescent="0.25">
      <c r="A1035" s="127">
        <f>ROWS($A$8:A1035)</f>
        <v>1028</v>
      </c>
      <c r="B1035" s="124" t="e">
        <f t="array" ref="B1035">SMALL(IF(all!$A$1:$A$35000=$A$1,ROW(all!$A$1:$A$35000)),A1035)</f>
        <v>#NUM!</v>
      </c>
      <c r="C1035" s="129" t="s">
        <v>401</v>
      </c>
      <c r="D1035" s="124" t="e">
        <f>_xlfn.AGGREGATE(15,6,ROW(all!$A$1:$A$35000)/(all!$A$1:$A$35000=$A$1),A1035)</f>
        <v>#NUM!</v>
      </c>
      <c r="E1035" s="128" t="e">
        <f t="shared" si="10"/>
        <v>#NUM!</v>
      </c>
    </row>
    <row r="1036" spans="1:5" x14ac:dyDescent="0.25">
      <c r="A1036" s="127">
        <f>ROWS($A$8:A1036)</f>
        <v>1029</v>
      </c>
      <c r="B1036" s="124" t="e">
        <f t="array" ref="B1036">SMALL(IF(all!$A$1:$A$35000=$A$1,ROW(all!$A$1:$A$35000)),A1036)</f>
        <v>#NUM!</v>
      </c>
      <c r="C1036" s="129" t="s">
        <v>401</v>
      </c>
      <c r="D1036" s="124" t="e">
        <f>_xlfn.AGGREGATE(15,6,ROW(all!$A$1:$A$35000)/(all!$A$1:$A$35000=$A$1),A1036)</f>
        <v>#NUM!</v>
      </c>
      <c r="E1036" s="128" t="e">
        <f t="shared" si="10"/>
        <v>#NUM!</v>
      </c>
    </row>
    <row r="1037" spans="1:5" x14ac:dyDescent="0.25">
      <c r="A1037" s="127">
        <f>ROWS($A$8:A1037)</f>
        <v>1030</v>
      </c>
      <c r="B1037" s="124" t="e">
        <f t="array" ref="B1037">SMALL(IF(all!$A$1:$A$35000=$A$1,ROW(all!$A$1:$A$35000)),A1037)</f>
        <v>#NUM!</v>
      </c>
      <c r="C1037" s="129" t="s">
        <v>401</v>
      </c>
      <c r="D1037" s="124" t="e">
        <f>_xlfn.AGGREGATE(15,6,ROW(all!$A$1:$A$35000)/(all!$A$1:$A$35000=$A$1),A1037)</f>
        <v>#NUM!</v>
      </c>
      <c r="E1037" s="128" t="e">
        <f t="shared" si="10"/>
        <v>#NUM!</v>
      </c>
    </row>
    <row r="1038" spans="1:5" x14ac:dyDescent="0.25">
      <c r="A1038" s="127">
        <f>ROWS($A$8:A1038)</f>
        <v>1031</v>
      </c>
      <c r="B1038" s="124" t="e">
        <f t="array" ref="B1038">SMALL(IF(all!$A$1:$A$35000=$A$1,ROW(all!$A$1:$A$35000)),A1038)</f>
        <v>#NUM!</v>
      </c>
      <c r="C1038" s="129" t="s">
        <v>401</v>
      </c>
      <c r="D1038" s="124" t="e">
        <f>_xlfn.AGGREGATE(15,6,ROW(all!$A$1:$A$35000)/(all!$A$1:$A$35000=$A$1),A1038)</f>
        <v>#NUM!</v>
      </c>
      <c r="E1038" s="128" t="e">
        <f t="shared" si="10"/>
        <v>#NUM!</v>
      </c>
    </row>
    <row r="1039" spans="1:5" x14ac:dyDescent="0.25">
      <c r="A1039" s="127">
        <f>ROWS($A$8:A1039)</f>
        <v>1032</v>
      </c>
      <c r="B1039" s="124" t="e">
        <f t="array" ref="B1039">SMALL(IF(all!$A$1:$A$35000=$A$1,ROW(all!$A$1:$A$35000)),A1039)</f>
        <v>#NUM!</v>
      </c>
      <c r="C1039" s="129" t="s">
        <v>401</v>
      </c>
      <c r="D1039" s="124" t="e">
        <f>_xlfn.AGGREGATE(15,6,ROW(all!$A$1:$A$35000)/(all!$A$1:$A$35000=$A$1),A1039)</f>
        <v>#NUM!</v>
      </c>
      <c r="E1039" s="128" t="e">
        <f t="shared" si="10"/>
        <v>#NUM!</v>
      </c>
    </row>
    <row r="1040" spans="1:5" x14ac:dyDescent="0.25">
      <c r="A1040" s="127">
        <f>ROWS($A$8:A1040)</f>
        <v>1033</v>
      </c>
      <c r="B1040" s="124" t="e">
        <f t="array" ref="B1040">SMALL(IF(all!$A$1:$A$35000=$A$1,ROW(all!$A$1:$A$35000)),A1040)</f>
        <v>#NUM!</v>
      </c>
      <c r="C1040" s="129" t="s">
        <v>401</v>
      </c>
      <c r="D1040" s="124" t="e">
        <f>_xlfn.AGGREGATE(15,6,ROW(all!$A$1:$A$35000)/(all!$A$1:$A$35000=$A$1),A1040)</f>
        <v>#NUM!</v>
      </c>
      <c r="E1040" s="128" t="e">
        <f t="shared" si="10"/>
        <v>#NUM!</v>
      </c>
    </row>
    <row r="1041" spans="1:5" x14ac:dyDescent="0.25">
      <c r="A1041" s="127">
        <f>ROWS($A$8:A1041)</f>
        <v>1034</v>
      </c>
      <c r="B1041" s="124" t="e">
        <f t="array" ref="B1041">SMALL(IF(all!$A$1:$A$35000=$A$1,ROW(all!$A$1:$A$35000)),A1041)</f>
        <v>#NUM!</v>
      </c>
      <c r="C1041" s="129" t="s">
        <v>401</v>
      </c>
      <c r="D1041" s="124" t="e">
        <f>_xlfn.AGGREGATE(15,6,ROW(all!$A$1:$A$35000)/(all!$A$1:$A$35000=$A$1),A1041)</f>
        <v>#NUM!</v>
      </c>
      <c r="E1041" s="128" t="e">
        <f t="shared" si="10"/>
        <v>#NUM!</v>
      </c>
    </row>
    <row r="1042" spans="1:5" x14ac:dyDescent="0.25">
      <c r="A1042" s="127">
        <f>ROWS($A$8:A1042)</f>
        <v>1035</v>
      </c>
      <c r="B1042" s="124" t="e">
        <f t="array" ref="B1042">SMALL(IF(all!$A$1:$A$35000=$A$1,ROW(all!$A$1:$A$35000)),A1042)</f>
        <v>#NUM!</v>
      </c>
      <c r="C1042" s="129" t="s">
        <v>401</v>
      </c>
      <c r="D1042" s="124" t="e">
        <f>_xlfn.AGGREGATE(15,6,ROW(all!$A$1:$A$35000)/(all!$A$1:$A$35000=$A$1),A1042)</f>
        <v>#NUM!</v>
      </c>
      <c r="E1042" s="128" t="e">
        <f t="shared" si="10"/>
        <v>#NUM!</v>
      </c>
    </row>
    <row r="1043" spans="1:5" x14ac:dyDescent="0.25">
      <c r="A1043" s="127">
        <f>ROWS($A$8:A1043)</f>
        <v>1036</v>
      </c>
      <c r="B1043" s="124" t="e">
        <f t="array" ref="B1043">SMALL(IF(all!$A$1:$A$35000=$A$1,ROW(all!$A$1:$A$35000)),A1043)</f>
        <v>#NUM!</v>
      </c>
      <c r="C1043" s="129" t="s">
        <v>401</v>
      </c>
      <c r="D1043" s="124" t="e">
        <f>_xlfn.AGGREGATE(15,6,ROW(all!$A$1:$A$35000)/(all!$A$1:$A$35000=$A$1),A1043)</f>
        <v>#NUM!</v>
      </c>
      <c r="E1043" s="128" t="e">
        <f t="shared" si="10"/>
        <v>#NUM!</v>
      </c>
    </row>
    <row r="1044" spans="1:5" x14ac:dyDescent="0.25">
      <c r="A1044" s="127">
        <f>ROWS($A$8:A1044)</f>
        <v>1037</v>
      </c>
      <c r="B1044" s="124" t="e">
        <f t="array" ref="B1044">SMALL(IF(all!$A$1:$A$35000=$A$1,ROW(all!$A$1:$A$35000)),A1044)</f>
        <v>#NUM!</v>
      </c>
      <c r="C1044" s="129" t="s">
        <v>401</v>
      </c>
      <c r="D1044" s="124" t="e">
        <f>_xlfn.AGGREGATE(15,6,ROW(all!$A$1:$A$35000)/(all!$A$1:$A$35000=$A$1),A1044)</f>
        <v>#NUM!</v>
      </c>
      <c r="E1044" s="128" t="e">
        <f t="shared" si="10"/>
        <v>#NUM!</v>
      </c>
    </row>
    <row r="1045" spans="1:5" x14ac:dyDescent="0.25">
      <c r="A1045" s="127">
        <f>ROWS($A$8:A1045)</f>
        <v>1038</v>
      </c>
      <c r="B1045" s="124" t="e">
        <f t="array" ref="B1045">SMALL(IF(all!$A$1:$A$35000=$A$1,ROW(all!$A$1:$A$35000)),A1045)</f>
        <v>#NUM!</v>
      </c>
      <c r="C1045" s="129" t="s">
        <v>401</v>
      </c>
      <c r="D1045" s="124" t="e">
        <f>_xlfn.AGGREGATE(15,6,ROW(all!$A$1:$A$35000)/(all!$A$1:$A$35000=$A$1),A1045)</f>
        <v>#NUM!</v>
      </c>
      <c r="E1045" s="128" t="e">
        <f t="shared" si="10"/>
        <v>#NUM!</v>
      </c>
    </row>
    <row r="1046" spans="1:5" x14ac:dyDescent="0.25">
      <c r="A1046" s="127">
        <f>ROWS($A$8:A1046)</f>
        <v>1039</v>
      </c>
      <c r="B1046" s="124" t="e">
        <f t="array" ref="B1046">SMALL(IF(all!$A$1:$A$35000=$A$1,ROW(all!$A$1:$A$35000)),A1046)</f>
        <v>#NUM!</v>
      </c>
      <c r="C1046" s="129" t="s">
        <v>401</v>
      </c>
      <c r="D1046" s="124" t="e">
        <f>_xlfn.AGGREGATE(15,6,ROW(all!$A$1:$A$35000)/(all!$A$1:$A$35000=$A$1),A1046)</f>
        <v>#NUM!</v>
      </c>
      <c r="E1046" s="128" t="e">
        <f t="shared" si="10"/>
        <v>#NUM!</v>
      </c>
    </row>
    <row r="1047" spans="1:5" x14ac:dyDescent="0.25">
      <c r="A1047" s="127">
        <f>ROWS($A$8:A1047)</f>
        <v>1040</v>
      </c>
      <c r="B1047" s="124" t="e">
        <f t="array" ref="B1047">SMALL(IF(all!$A$1:$A$35000=$A$1,ROW(all!$A$1:$A$35000)),A1047)</f>
        <v>#NUM!</v>
      </c>
      <c r="C1047" s="129" t="s">
        <v>401</v>
      </c>
      <c r="D1047" s="124" t="e">
        <f>_xlfn.AGGREGATE(15,6,ROW(all!$A$1:$A$35000)/(all!$A$1:$A$35000=$A$1),A1047)</f>
        <v>#NUM!</v>
      </c>
      <c r="E1047" s="128" t="e">
        <f t="shared" si="10"/>
        <v>#NUM!</v>
      </c>
    </row>
    <row r="1048" spans="1:5" x14ac:dyDescent="0.25">
      <c r="A1048" s="127">
        <f>ROWS($A$8:A1048)</f>
        <v>1041</v>
      </c>
      <c r="B1048" s="124" t="e">
        <f t="array" ref="B1048">SMALL(IF(all!$A$1:$A$35000=$A$1,ROW(all!$A$1:$A$35000)),A1048)</f>
        <v>#NUM!</v>
      </c>
      <c r="C1048" s="129" t="s">
        <v>401</v>
      </c>
      <c r="D1048" s="124" t="e">
        <f>_xlfn.AGGREGATE(15,6,ROW(all!$A$1:$A$35000)/(all!$A$1:$A$35000=$A$1),A1048)</f>
        <v>#NUM!</v>
      </c>
      <c r="E1048" s="128" t="e">
        <f t="shared" si="10"/>
        <v>#NUM!</v>
      </c>
    </row>
    <row r="1049" spans="1:5" x14ac:dyDescent="0.25">
      <c r="A1049" s="127">
        <f>ROWS($A$8:A1049)</f>
        <v>1042</v>
      </c>
      <c r="B1049" s="124" t="e">
        <f t="array" ref="B1049">SMALL(IF(all!$A$1:$A$35000=$A$1,ROW(all!$A$1:$A$35000)),A1049)</f>
        <v>#NUM!</v>
      </c>
      <c r="C1049" s="129" t="s">
        <v>401</v>
      </c>
      <c r="D1049" s="124" t="e">
        <f>_xlfn.AGGREGATE(15,6,ROW(all!$A$1:$A$35000)/(all!$A$1:$A$35000=$A$1),A1049)</f>
        <v>#NUM!</v>
      </c>
      <c r="E1049" s="128" t="e">
        <f t="shared" si="10"/>
        <v>#NUM!</v>
      </c>
    </row>
    <row r="1050" spans="1:5" x14ac:dyDescent="0.25">
      <c r="A1050" s="127">
        <f>ROWS($A$8:A1050)</f>
        <v>1043</v>
      </c>
      <c r="B1050" s="124" t="e">
        <f t="array" ref="B1050">SMALL(IF(all!$A$1:$A$35000=$A$1,ROW(all!$A$1:$A$35000)),A1050)</f>
        <v>#NUM!</v>
      </c>
      <c r="C1050" s="129" t="s">
        <v>401</v>
      </c>
      <c r="D1050" s="124" t="e">
        <f>_xlfn.AGGREGATE(15,6,ROW(all!$A$1:$A$35000)/(all!$A$1:$A$35000=$A$1),A1050)</f>
        <v>#NUM!</v>
      </c>
      <c r="E1050" s="128" t="e">
        <f t="shared" si="10"/>
        <v>#NUM!</v>
      </c>
    </row>
    <row r="1051" spans="1:5" x14ac:dyDescent="0.25">
      <c r="A1051" s="127">
        <f>ROWS($A$8:A1051)</f>
        <v>1044</v>
      </c>
      <c r="B1051" s="124" t="e">
        <f t="array" ref="B1051">SMALL(IF(all!$A$1:$A$35000=$A$1,ROW(all!$A$1:$A$35000)),A1051)</f>
        <v>#NUM!</v>
      </c>
      <c r="C1051" s="129" t="s">
        <v>401</v>
      </c>
      <c r="D1051" s="124" t="e">
        <f>_xlfn.AGGREGATE(15,6,ROW(all!$A$1:$A$35000)/(all!$A$1:$A$35000=$A$1),A1051)</f>
        <v>#NUM!</v>
      </c>
      <c r="E1051" s="128" t="e">
        <f t="shared" si="10"/>
        <v>#NUM!</v>
      </c>
    </row>
    <row r="1052" spans="1:5" x14ac:dyDescent="0.25">
      <c r="A1052" s="127">
        <f>ROWS($A$8:A1052)</f>
        <v>1045</v>
      </c>
      <c r="B1052" s="124" t="e">
        <f t="array" ref="B1052">SMALL(IF(all!$A$1:$A$35000=$A$1,ROW(all!$A$1:$A$35000)),A1052)</f>
        <v>#NUM!</v>
      </c>
      <c r="C1052" s="129" t="s">
        <v>401</v>
      </c>
      <c r="D1052" s="124" t="e">
        <f>_xlfn.AGGREGATE(15,6,ROW(all!$A$1:$A$35000)/(all!$A$1:$A$35000=$A$1),A1052)</f>
        <v>#NUM!</v>
      </c>
      <c r="E1052" s="128" t="e">
        <f t="shared" si="10"/>
        <v>#NUM!</v>
      </c>
    </row>
    <row r="1053" spans="1:5" x14ac:dyDescent="0.25">
      <c r="A1053" s="127">
        <f>ROWS($A$8:A1053)</f>
        <v>1046</v>
      </c>
      <c r="B1053" s="124" t="e">
        <f t="array" ref="B1053">SMALL(IF(all!$A$1:$A$35000=$A$1,ROW(all!$A$1:$A$35000)),A1053)</f>
        <v>#NUM!</v>
      </c>
      <c r="C1053" s="129" t="s">
        <v>401</v>
      </c>
      <c r="D1053" s="124" t="e">
        <f>_xlfn.AGGREGATE(15,6,ROW(all!$A$1:$A$35000)/(all!$A$1:$A$35000=$A$1),A1053)</f>
        <v>#NUM!</v>
      </c>
      <c r="E1053" s="128" t="e">
        <f t="shared" si="10"/>
        <v>#NUM!</v>
      </c>
    </row>
    <row r="1054" spans="1:5" x14ac:dyDescent="0.25">
      <c r="A1054" s="127">
        <f>ROWS($A$8:A1054)</f>
        <v>1047</v>
      </c>
      <c r="B1054" s="124" t="e">
        <f t="array" ref="B1054">SMALL(IF(all!$A$1:$A$35000=$A$1,ROW(all!$A$1:$A$35000)),A1054)</f>
        <v>#NUM!</v>
      </c>
      <c r="C1054" s="129" t="s">
        <v>401</v>
      </c>
      <c r="D1054" s="124" t="e">
        <f>_xlfn.AGGREGATE(15,6,ROW(all!$A$1:$A$35000)/(all!$A$1:$A$35000=$A$1),A1054)</f>
        <v>#NUM!</v>
      </c>
      <c r="E1054" s="128" t="e">
        <f t="shared" si="10"/>
        <v>#NUM!</v>
      </c>
    </row>
    <row r="1055" spans="1:5" x14ac:dyDescent="0.25">
      <c r="A1055" s="127">
        <f>ROWS($A$8:A1055)</f>
        <v>1048</v>
      </c>
      <c r="B1055" s="124" t="e">
        <f t="array" ref="B1055">SMALL(IF(all!$A$1:$A$35000=$A$1,ROW(all!$A$1:$A$35000)),A1055)</f>
        <v>#NUM!</v>
      </c>
      <c r="C1055" s="129" t="s">
        <v>401</v>
      </c>
      <c r="D1055" s="124" t="e">
        <f>_xlfn.AGGREGATE(15,6,ROW(all!$A$1:$A$35000)/(all!$A$1:$A$35000=$A$1),A1055)</f>
        <v>#NUM!</v>
      </c>
      <c r="E1055" s="128" t="e">
        <f t="shared" si="10"/>
        <v>#NUM!</v>
      </c>
    </row>
    <row r="1056" spans="1:5" x14ac:dyDescent="0.25">
      <c r="A1056" s="127">
        <f>ROWS($A$8:A1056)</f>
        <v>1049</v>
      </c>
      <c r="B1056" s="124" t="e">
        <f t="array" ref="B1056">SMALL(IF(all!$A$1:$A$35000=$A$1,ROW(all!$A$1:$A$35000)),A1056)</f>
        <v>#NUM!</v>
      </c>
      <c r="C1056" s="129" t="s">
        <v>401</v>
      </c>
      <c r="D1056" s="124" t="e">
        <f>_xlfn.AGGREGATE(15,6,ROW(all!$A$1:$A$35000)/(all!$A$1:$A$35000=$A$1),A1056)</f>
        <v>#NUM!</v>
      </c>
      <c r="E1056" s="128" t="e">
        <f t="shared" si="10"/>
        <v>#NUM!</v>
      </c>
    </row>
    <row r="1057" spans="1:5" x14ac:dyDescent="0.25">
      <c r="A1057" s="127">
        <f>ROWS($A$8:A1057)</f>
        <v>1050</v>
      </c>
      <c r="B1057" s="124" t="e">
        <f t="array" ref="B1057">SMALL(IF(all!$A$1:$A$35000=$A$1,ROW(all!$A$1:$A$35000)),A1057)</f>
        <v>#NUM!</v>
      </c>
      <c r="C1057" s="129" t="s">
        <v>401</v>
      </c>
      <c r="D1057" s="124" t="e">
        <f>_xlfn.AGGREGATE(15,6,ROW(all!$A$1:$A$35000)/(all!$A$1:$A$35000=$A$1),A1057)</f>
        <v>#NUM!</v>
      </c>
      <c r="E1057" s="128" t="e">
        <f t="shared" si="10"/>
        <v>#NUM!</v>
      </c>
    </row>
  </sheetData>
  <dataValidations count="1">
    <dataValidation type="list" allowBlank="1" showInputMessage="1" showErrorMessage="1" sqref="A1">
      <formula1>$G$2:$G$4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1057"/>
  <sheetViews>
    <sheetView zoomScale="142" zoomScaleNormal="142" workbookViewId="0">
      <selection sqref="A1:XFD1048576"/>
    </sheetView>
  </sheetViews>
  <sheetFormatPr defaultRowHeight="15" x14ac:dyDescent="0.25"/>
  <cols>
    <col min="5" max="5" width="13.85546875" customWidth="1"/>
  </cols>
  <sheetData>
    <row r="1" spans="1:7" ht="26.25" x14ac:dyDescent="0.4">
      <c r="A1" s="125" t="s">
        <v>405</v>
      </c>
    </row>
    <row r="2" spans="1:7" ht="16.5" x14ac:dyDescent="0.25">
      <c r="G2" t="s">
        <v>1</v>
      </c>
    </row>
    <row r="3" spans="1:7" ht="16.5" x14ac:dyDescent="0.25">
      <c r="B3" t="s">
        <v>407</v>
      </c>
      <c r="G3" t="s">
        <v>141</v>
      </c>
    </row>
    <row r="4" spans="1:7" ht="16.5" x14ac:dyDescent="0.25">
      <c r="B4" s="130" t="s">
        <v>408</v>
      </c>
      <c r="G4" t="s">
        <v>53</v>
      </c>
    </row>
    <row r="5" spans="1:7" x14ac:dyDescent="0.25">
      <c r="B5" s="124">
        <f>COUNTIF(all!A1:A35000,A1)</f>
        <v>48</v>
      </c>
    </row>
    <row r="7" spans="1:7" x14ac:dyDescent="0.25">
      <c r="A7" s="126" t="s">
        <v>402</v>
      </c>
      <c r="B7" s="126" t="s">
        <v>403</v>
      </c>
      <c r="C7" s="129"/>
      <c r="D7" s="126" t="s">
        <v>403</v>
      </c>
      <c r="E7" s="126" t="s">
        <v>404</v>
      </c>
    </row>
    <row r="8" spans="1:7" x14ac:dyDescent="0.25">
      <c r="A8" s="127">
        <f>ROWS($A$8:A8)</f>
        <v>1</v>
      </c>
      <c r="B8" s="124">
        <f t="array" ref="B8">IF(A8&gt;$B$5,"",SMALL(IF(all!$A$1:$A$35000=$A$1,ROW(all!$A$1:$A$35000)),A8))</f>
        <v>5</v>
      </c>
      <c r="C8" s="129" t="s">
        <v>401</v>
      </c>
      <c r="D8" s="124">
        <f>_xlfn.AGGREGATE(15,6,ROW(all!$A$1:$A$35000)/(all!$A$1:$A$35000=$A$1),A8)</f>
        <v>5</v>
      </c>
      <c r="E8" s="128" t="str">
        <f>HYPERLINK("#all!A"&amp;D8)</f>
        <v>#all!A5</v>
      </c>
    </row>
    <row r="9" spans="1:7" x14ac:dyDescent="0.25">
      <c r="A9" s="127">
        <f>ROWS($A$8:A9)</f>
        <v>2</v>
      </c>
      <c r="B9" s="124">
        <f t="array" ref="B9">IF(A9&gt;$B$5,"",SMALL(IF(all!$A$1:$A$35000=$A$1,ROW(all!$A$1:$A$35000)),A9))</f>
        <v>620</v>
      </c>
      <c r="C9" s="129" t="s">
        <v>401</v>
      </c>
      <c r="D9" s="124">
        <f>_xlfn.AGGREGATE(15,6,ROW(all!$A$1:$A$35000)/(all!$A$1:$A$35000=$A$1),A9)</f>
        <v>620</v>
      </c>
      <c r="E9" s="128" t="str">
        <f t="shared" ref="E9:E264" si="0">HYPERLINK("#all!A"&amp;D9)</f>
        <v>#all!A620</v>
      </c>
    </row>
    <row r="10" spans="1:7" x14ac:dyDescent="0.25">
      <c r="A10" s="127">
        <f>ROWS($A$8:A10)</f>
        <v>3</v>
      </c>
      <c r="B10" s="124">
        <f t="array" ref="B10">IF(A10&gt;$B$5,"",SMALL(IF(all!$A$1:$A$35000=$A$1,ROW(all!$A$1:$A$35000)),A10))</f>
        <v>1227</v>
      </c>
      <c r="C10" s="129" t="s">
        <v>401</v>
      </c>
      <c r="D10" s="124">
        <f>_xlfn.AGGREGATE(15,6,ROW(all!$A$1:$A$35000)/(all!$A$1:$A$35000=$A$1),A10)</f>
        <v>1227</v>
      </c>
      <c r="E10" s="128" t="str">
        <f t="shared" si="0"/>
        <v>#all!A1227</v>
      </c>
    </row>
    <row r="11" spans="1:7" x14ac:dyDescent="0.25">
      <c r="A11" s="127">
        <f>ROWS($A$8:A11)</f>
        <v>4</v>
      </c>
      <c r="B11" s="124">
        <f t="array" ref="B11">IF(A11&gt;$B$5,"",SMALL(IF(all!$A$1:$A$35000=$A$1,ROW(all!$A$1:$A$35000)),A11))</f>
        <v>1836</v>
      </c>
      <c r="C11" s="129" t="s">
        <v>401</v>
      </c>
      <c r="D11" s="124">
        <f>_xlfn.AGGREGATE(15,6,ROW(all!$A$1:$A$35000)/(all!$A$1:$A$35000=$A$1),A11)</f>
        <v>1836</v>
      </c>
      <c r="E11" s="128" t="str">
        <f t="shared" si="0"/>
        <v>#all!A1836</v>
      </c>
    </row>
    <row r="12" spans="1:7" x14ac:dyDescent="0.25">
      <c r="A12" s="127">
        <f>ROWS($A$8:A12)</f>
        <v>5</v>
      </c>
      <c r="B12" s="124">
        <f t="array" ref="B12">IF(A12&gt;$B$5,"",SMALL(IF(all!$A$1:$A$35000=$A$1,ROW(all!$A$1:$A$35000)),A12))</f>
        <v>2443</v>
      </c>
      <c r="C12" s="129" t="s">
        <v>401</v>
      </c>
      <c r="D12" s="124">
        <f>_xlfn.AGGREGATE(15,6,ROW(all!$A$1:$A$35000)/(all!$A$1:$A$35000=$A$1),A12)</f>
        <v>2443</v>
      </c>
      <c r="E12" s="128" t="str">
        <f t="shared" si="0"/>
        <v>#all!A2443</v>
      </c>
    </row>
    <row r="13" spans="1:7" x14ac:dyDescent="0.25">
      <c r="A13" s="127">
        <f>ROWS($A$8:A13)</f>
        <v>6</v>
      </c>
      <c r="B13" s="124">
        <f t="array" ref="B13">IF(A13&gt;$B$5,"",SMALL(IF(all!$A$1:$A$35000=$A$1,ROW(all!$A$1:$A$35000)),A13))</f>
        <v>3058</v>
      </c>
      <c r="C13" s="129" t="s">
        <v>401</v>
      </c>
      <c r="D13" s="124">
        <f>_xlfn.AGGREGATE(15,6,ROW(all!$A$1:$A$35000)/(all!$A$1:$A$35000=$A$1),A13)</f>
        <v>3058</v>
      </c>
      <c r="E13" s="128" t="str">
        <f t="shared" si="0"/>
        <v>#all!A3058</v>
      </c>
    </row>
    <row r="14" spans="1:7" x14ac:dyDescent="0.25">
      <c r="A14" s="127">
        <f>ROWS($A$8:A14)</f>
        <v>7</v>
      </c>
      <c r="B14" s="124">
        <f t="array" ref="B14">IF(A14&gt;$B$5,"",SMALL(IF(all!$A$1:$A$35000=$A$1,ROW(all!$A$1:$A$35000)),A14))</f>
        <v>3665</v>
      </c>
      <c r="C14" s="129" t="s">
        <v>401</v>
      </c>
      <c r="D14" s="124">
        <f>_xlfn.AGGREGATE(15,6,ROW(all!$A$1:$A$35000)/(all!$A$1:$A$35000=$A$1),A14)</f>
        <v>3665</v>
      </c>
      <c r="E14" s="128" t="str">
        <f t="shared" si="0"/>
        <v>#all!A3665</v>
      </c>
    </row>
    <row r="15" spans="1:7" x14ac:dyDescent="0.25">
      <c r="A15" s="127">
        <f>ROWS($A$8:A15)</f>
        <v>8</v>
      </c>
      <c r="B15" s="124">
        <f t="array" ref="B15">IF(A15&gt;$B$5,"",SMALL(IF(all!$A$1:$A$35000=$A$1,ROW(all!$A$1:$A$35000)),A15))</f>
        <v>4274</v>
      </c>
      <c r="C15" s="129" t="s">
        <v>401</v>
      </c>
      <c r="D15" s="124">
        <f>_xlfn.AGGREGATE(15,6,ROW(all!$A$1:$A$35000)/(all!$A$1:$A$35000=$A$1),A15)</f>
        <v>4274</v>
      </c>
      <c r="E15" s="128" t="str">
        <f t="shared" si="0"/>
        <v>#all!A4274</v>
      </c>
    </row>
    <row r="16" spans="1:7" x14ac:dyDescent="0.25">
      <c r="A16" s="127">
        <f>ROWS($A$8:A16)</f>
        <v>9</v>
      </c>
      <c r="B16" s="124">
        <f t="array" ref="B16">IF(A16&gt;$B$5,"",SMALL(IF(all!$A$1:$A$35000=$A$1,ROW(all!$A$1:$A$35000)),A16))</f>
        <v>4881</v>
      </c>
      <c r="C16" s="129" t="s">
        <v>401</v>
      </c>
      <c r="D16" s="124">
        <f>_xlfn.AGGREGATE(15,6,ROW(all!$A$1:$A$35000)/(all!$A$1:$A$35000=$A$1),A16)</f>
        <v>4881</v>
      </c>
      <c r="E16" s="128" t="str">
        <f t="shared" si="0"/>
        <v>#all!A4881</v>
      </c>
    </row>
    <row r="17" spans="1:5" x14ac:dyDescent="0.25">
      <c r="A17" s="127">
        <f>ROWS($A$8:A17)</f>
        <v>10</v>
      </c>
      <c r="B17" s="124">
        <f t="array" ref="B17">IF(A17&gt;$B$5,"",SMALL(IF(all!$A$1:$A$35000=$A$1,ROW(all!$A$1:$A$35000)),A17))</f>
        <v>5496</v>
      </c>
      <c r="C17" s="129" t="s">
        <v>401</v>
      </c>
      <c r="D17" s="124">
        <f>_xlfn.AGGREGATE(15,6,ROW(all!$A$1:$A$35000)/(all!$A$1:$A$35000=$A$1),A17)</f>
        <v>5496</v>
      </c>
      <c r="E17" s="128" t="str">
        <f t="shared" si="0"/>
        <v>#all!A5496</v>
      </c>
    </row>
    <row r="18" spans="1:5" x14ac:dyDescent="0.25">
      <c r="A18" s="127">
        <f>ROWS($A$8:A18)</f>
        <v>11</v>
      </c>
      <c r="B18" s="124">
        <f t="array" ref="B18">IF(A18&gt;$B$5,"",SMALL(IF(all!$A$1:$A$35000=$A$1,ROW(all!$A$1:$A$35000)),A18))</f>
        <v>6103</v>
      </c>
      <c r="C18" s="129" t="s">
        <v>401</v>
      </c>
      <c r="D18" s="124">
        <f>_xlfn.AGGREGATE(15,6,ROW(all!$A$1:$A$35000)/(all!$A$1:$A$35000=$A$1),A18)</f>
        <v>6103</v>
      </c>
      <c r="E18" s="128" t="str">
        <f t="shared" si="0"/>
        <v>#all!A6103</v>
      </c>
    </row>
    <row r="19" spans="1:5" x14ac:dyDescent="0.25">
      <c r="A19" s="127">
        <f>ROWS($A$8:A19)</f>
        <v>12</v>
      </c>
      <c r="B19" s="124">
        <f t="array" ref="B19">IF(A19&gt;$B$5,"",SMALL(IF(all!$A$1:$A$35000=$A$1,ROW(all!$A$1:$A$35000)),A19))</f>
        <v>6712</v>
      </c>
      <c r="C19" s="129" t="s">
        <v>401</v>
      </c>
      <c r="D19" s="124">
        <f>_xlfn.AGGREGATE(15,6,ROW(all!$A$1:$A$35000)/(all!$A$1:$A$35000=$A$1),A19)</f>
        <v>6712</v>
      </c>
      <c r="E19" s="128" t="str">
        <f t="shared" si="0"/>
        <v>#all!A6712</v>
      </c>
    </row>
    <row r="20" spans="1:5" x14ac:dyDescent="0.25">
      <c r="A20" s="127">
        <f>ROWS($A$8:A20)</f>
        <v>13</v>
      </c>
      <c r="B20" s="124">
        <f t="array" ref="B20">IF(A20&gt;$B$5,"",SMALL(IF(all!$A$1:$A$35000=$A$1,ROW(all!$A$1:$A$35000)),A20))</f>
        <v>7319</v>
      </c>
      <c r="C20" s="129" t="s">
        <v>401</v>
      </c>
      <c r="D20" s="124">
        <f>_xlfn.AGGREGATE(15,6,ROW(all!$A$1:$A$35000)/(all!$A$1:$A$35000=$A$1),A20)</f>
        <v>7319</v>
      </c>
      <c r="E20" s="128" t="str">
        <f t="shared" si="0"/>
        <v>#all!A7319</v>
      </c>
    </row>
    <row r="21" spans="1:5" x14ac:dyDescent="0.25">
      <c r="A21" s="127">
        <f>ROWS($A$8:A21)</f>
        <v>14</v>
      </c>
      <c r="B21" s="124">
        <f t="array" ref="B21">IF(A21&gt;$B$5,"",SMALL(IF(all!$A$1:$A$35000=$A$1,ROW(all!$A$1:$A$35000)),A21))</f>
        <v>7934</v>
      </c>
      <c r="C21" s="129" t="s">
        <v>401</v>
      </c>
      <c r="D21" s="124">
        <f>_xlfn.AGGREGATE(15,6,ROW(all!$A$1:$A$35000)/(all!$A$1:$A$35000=$A$1),A21)</f>
        <v>7934</v>
      </c>
      <c r="E21" s="128" t="str">
        <f t="shared" si="0"/>
        <v>#all!A7934</v>
      </c>
    </row>
    <row r="22" spans="1:5" x14ac:dyDescent="0.25">
      <c r="A22" s="127">
        <f>ROWS($A$8:A22)</f>
        <v>15</v>
      </c>
      <c r="B22" s="124">
        <f t="array" ref="B22">IF(A22&gt;$B$5,"",SMALL(IF(all!$A$1:$A$35000=$A$1,ROW(all!$A$1:$A$35000)),A22))</f>
        <v>8541</v>
      </c>
      <c r="C22" s="129" t="s">
        <v>401</v>
      </c>
      <c r="D22" s="124">
        <f>_xlfn.AGGREGATE(15,6,ROW(all!$A$1:$A$35000)/(all!$A$1:$A$35000=$A$1),A22)</f>
        <v>8541</v>
      </c>
      <c r="E22" s="128" t="str">
        <f t="shared" si="0"/>
        <v>#all!A8541</v>
      </c>
    </row>
    <row r="23" spans="1:5" x14ac:dyDescent="0.25">
      <c r="A23" s="127">
        <f>ROWS($A$8:A23)</f>
        <v>16</v>
      </c>
      <c r="B23" s="124">
        <f t="array" ref="B23">IF(A23&gt;$B$5,"",SMALL(IF(all!$A$1:$A$35000=$A$1,ROW(all!$A$1:$A$35000)),A23))</f>
        <v>9150</v>
      </c>
      <c r="C23" s="129" t="s">
        <v>401</v>
      </c>
      <c r="D23" s="124">
        <f>_xlfn.AGGREGATE(15,6,ROW(all!$A$1:$A$35000)/(all!$A$1:$A$35000=$A$1),A23)</f>
        <v>9150</v>
      </c>
      <c r="E23" s="128" t="str">
        <f t="shared" si="0"/>
        <v>#all!A9150</v>
      </c>
    </row>
    <row r="24" spans="1:5" x14ac:dyDescent="0.25">
      <c r="A24" s="127">
        <f>ROWS($A$8:A24)</f>
        <v>17</v>
      </c>
      <c r="B24" s="124">
        <f t="array" ref="B24">IF(A24&gt;$B$5,"",SMALL(IF(all!$A$1:$A$35000=$A$1,ROW(all!$A$1:$A$35000)),A24))</f>
        <v>9757</v>
      </c>
      <c r="C24" s="129" t="s">
        <v>401</v>
      </c>
      <c r="D24" s="124">
        <f>_xlfn.AGGREGATE(15,6,ROW(all!$A$1:$A$35000)/(all!$A$1:$A$35000=$A$1),A24)</f>
        <v>9757</v>
      </c>
      <c r="E24" s="128" t="str">
        <f t="shared" si="0"/>
        <v>#all!A9757</v>
      </c>
    </row>
    <row r="25" spans="1:5" x14ac:dyDescent="0.25">
      <c r="A25" s="127">
        <f>ROWS($A$8:A25)</f>
        <v>18</v>
      </c>
      <c r="B25" s="124">
        <f t="array" ref="B25">IF(A25&gt;$B$5,"",SMALL(IF(all!$A$1:$A$35000=$A$1,ROW(all!$A$1:$A$35000)),A25))</f>
        <v>10372</v>
      </c>
      <c r="C25" s="129" t="s">
        <v>401</v>
      </c>
      <c r="D25" s="124">
        <f>_xlfn.AGGREGATE(15,6,ROW(all!$A$1:$A$35000)/(all!$A$1:$A$35000=$A$1),A25)</f>
        <v>10372</v>
      </c>
      <c r="E25" s="128" t="str">
        <f t="shared" si="0"/>
        <v>#all!A10372</v>
      </c>
    </row>
    <row r="26" spans="1:5" x14ac:dyDescent="0.25">
      <c r="A26" s="127">
        <f>ROWS($A$8:A26)</f>
        <v>19</v>
      </c>
      <c r="B26" s="124">
        <f t="array" ref="B26">IF(A26&gt;$B$5,"",SMALL(IF(all!$A$1:$A$35000=$A$1,ROW(all!$A$1:$A$35000)),A26))</f>
        <v>10979</v>
      </c>
      <c r="C26" s="129" t="s">
        <v>401</v>
      </c>
      <c r="D26" s="124">
        <f>_xlfn.AGGREGATE(15,6,ROW(all!$A$1:$A$35000)/(all!$A$1:$A$35000=$A$1),A26)</f>
        <v>10979</v>
      </c>
      <c r="E26" s="128" t="str">
        <f t="shared" si="0"/>
        <v>#all!A10979</v>
      </c>
    </row>
    <row r="27" spans="1:5" x14ac:dyDescent="0.25">
      <c r="A27" s="127">
        <f>ROWS($A$8:A27)</f>
        <v>20</v>
      </c>
      <c r="B27" s="124">
        <f t="array" ref="B27">IF(A27&gt;$B$5,"",SMALL(IF(all!$A$1:$A$35000=$A$1,ROW(all!$A$1:$A$35000)),A27))</f>
        <v>11588</v>
      </c>
      <c r="C27" s="129" t="s">
        <v>401</v>
      </c>
      <c r="D27" s="124">
        <f>_xlfn.AGGREGATE(15,6,ROW(all!$A$1:$A$35000)/(all!$A$1:$A$35000=$A$1),A27)</f>
        <v>11588</v>
      </c>
      <c r="E27" s="128" t="str">
        <f t="shared" si="0"/>
        <v>#all!A11588</v>
      </c>
    </row>
    <row r="28" spans="1:5" x14ac:dyDescent="0.25">
      <c r="A28" s="127">
        <f>ROWS($A$8:A28)</f>
        <v>21</v>
      </c>
      <c r="B28" s="124">
        <f t="array" ref="B28">IF(A28&gt;$B$5,"",SMALL(IF(all!$A$1:$A$35000=$A$1,ROW(all!$A$1:$A$35000)),A28))</f>
        <v>12195</v>
      </c>
      <c r="C28" s="129" t="s">
        <v>401</v>
      </c>
      <c r="D28" s="124">
        <f>_xlfn.AGGREGATE(15,6,ROW(all!$A$1:$A$35000)/(all!$A$1:$A$35000=$A$1),A28)</f>
        <v>12195</v>
      </c>
      <c r="E28" s="128" t="str">
        <f t="shared" si="0"/>
        <v>#all!A12195</v>
      </c>
    </row>
    <row r="29" spans="1:5" x14ac:dyDescent="0.25">
      <c r="A29" s="127">
        <f>ROWS($A$8:A29)</f>
        <v>22</v>
      </c>
      <c r="B29" s="124">
        <f t="array" ref="B29">IF(A29&gt;$B$5,"",SMALL(IF(all!$A$1:$A$35000=$A$1,ROW(all!$A$1:$A$35000)),A29))</f>
        <v>12810</v>
      </c>
      <c r="C29" s="129" t="s">
        <v>401</v>
      </c>
      <c r="D29" s="124">
        <f>_xlfn.AGGREGATE(15,6,ROW(all!$A$1:$A$35000)/(all!$A$1:$A$35000=$A$1),A29)</f>
        <v>12810</v>
      </c>
      <c r="E29" s="128" t="str">
        <f t="shared" si="0"/>
        <v>#all!A12810</v>
      </c>
    </row>
    <row r="30" spans="1:5" x14ac:dyDescent="0.25">
      <c r="A30" s="127">
        <f>ROWS($A$8:A30)</f>
        <v>23</v>
      </c>
      <c r="B30" s="124">
        <f t="array" ref="B30">IF(A30&gt;$B$5,"",SMALL(IF(all!$A$1:$A$35000=$A$1,ROW(all!$A$1:$A$35000)),A30))</f>
        <v>13417</v>
      </c>
      <c r="C30" s="129" t="s">
        <v>401</v>
      </c>
      <c r="D30" s="124">
        <f>_xlfn.AGGREGATE(15,6,ROW(all!$A$1:$A$35000)/(all!$A$1:$A$35000=$A$1),A30)</f>
        <v>13417</v>
      </c>
      <c r="E30" s="128" t="str">
        <f t="shared" si="0"/>
        <v>#all!A13417</v>
      </c>
    </row>
    <row r="31" spans="1:5" x14ac:dyDescent="0.25">
      <c r="A31" s="127">
        <f>ROWS($A$8:A31)</f>
        <v>24</v>
      </c>
      <c r="B31" s="124">
        <f t="array" ref="B31">IF(A31&gt;$B$5,"",SMALL(IF(all!$A$1:$A$35000=$A$1,ROW(all!$A$1:$A$35000)),A31))</f>
        <v>14026</v>
      </c>
      <c r="C31" s="129" t="s">
        <v>401</v>
      </c>
      <c r="D31" s="124">
        <f>_xlfn.AGGREGATE(15,6,ROW(all!$A$1:$A$35000)/(all!$A$1:$A$35000=$A$1),A31)</f>
        <v>14026</v>
      </c>
      <c r="E31" s="128" t="str">
        <f t="shared" si="0"/>
        <v>#all!A14026</v>
      </c>
    </row>
    <row r="32" spans="1:5" x14ac:dyDescent="0.25">
      <c r="A32" s="127">
        <f>ROWS($A$8:A32)</f>
        <v>25</v>
      </c>
      <c r="B32" s="124">
        <f t="array" ref="B32">IF(A32&gt;$B$5,"",SMALL(IF(all!$A$1:$A$35000=$A$1,ROW(all!$A$1:$A$35000)),A32))</f>
        <v>14633</v>
      </c>
      <c r="C32" s="129" t="s">
        <v>401</v>
      </c>
      <c r="D32" s="124">
        <f>_xlfn.AGGREGATE(15,6,ROW(all!$A$1:$A$35000)/(all!$A$1:$A$35000=$A$1),A32)</f>
        <v>14633</v>
      </c>
      <c r="E32" s="128" t="str">
        <f t="shared" si="0"/>
        <v>#all!A14633</v>
      </c>
    </row>
    <row r="33" spans="1:5" x14ac:dyDescent="0.25">
      <c r="A33" s="127">
        <f>ROWS($A$8:A33)</f>
        <v>26</v>
      </c>
      <c r="B33" s="124">
        <f t="array" ref="B33">IF(A33&gt;$B$5,"",SMALL(IF(all!$A$1:$A$35000=$A$1,ROW(all!$A$1:$A$35000)),A33))</f>
        <v>15248</v>
      </c>
      <c r="C33" s="129" t="s">
        <v>401</v>
      </c>
      <c r="D33" s="124">
        <f>_xlfn.AGGREGATE(15,6,ROW(all!$A$1:$A$35000)/(all!$A$1:$A$35000=$A$1),A33)</f>
        <v>15248</v>
      </c>
      <c r="E33" s="128" t="str">
        <f t="shared" si="0"/>
        <v>#all!A15248</v>
      </c>
    </row>
    <row r="34" spans="1:5" x14ac:dyDescent="0.25">
      <c r="A34" s="127">
        <f>ROWS($A$8:A34)</f>
        <v>27</v>
      </c>
      <c r="B34" s="124">
        <f t="array" ref="B34">IF(A34&gt;$B$5,"",SMALL(IF(all!$A$1:$A$35000=$A$1,ROW(all!$A$1:$A$35000)),A34))</f>
        <v>15855</v>
      </c>
      <c r="C34" s="129" t="s">
        <v>401</v>
      </c>
      <c r="D34" s="124">
        <f>_xlfn.AGGREGATE(15,6,ROW(all!$A$1:$A$35000)/(all!$A$1:$A$35000=$A$1),A34)</f>
        <v>15855</v>
      </c>
      <c r="E34" s="128" t="str">
        <f t="shared" si="0"/>
        <v>#all!A15855</v>
      </c>
    </row>
    <row r="35" spans="1:5" x14ac:dyDescent="0.25">
      <c r="A35" s="127">
        <f>ROWS($A$8:A35)</f>
        <v>28</v>
      </c>
      <c r="B35" s="124">
        <f t="array" ref="B35">IF(A35&gt;$B$5,"",SMALL(IF(all!$A$1:$A$35000=$A$1,ROW(all!$A$1:$A$35000)),A35))</f>
        <v>16464</v>
      </c>
      <c r="C35" s="129" t="s">
        <v>401</v>
      </c>
      <c r="D35" s="124">
        <f>_xlfn.AGGREGATE(15,6,ROW(all!$A$1:$A$35000)/(all!$A$1:$A$35000=$A$1),A35)</f>
        <v>16464</v>
      </c>
      <c r="E35" s="128" t="str">
        <f t="shared" si="0"/>
        <v>#all!A16464</v>
      </c>
    </row>
    <row r="36" spans="1:5" x14ac:dyDescent="0.25">
      <c r="A36" s="127">
        <f>ROWS($A$8:A36)</f>
        <v>29</v>
      </c>
      <c r="B36" s="124">
        <f t="array" ref="B36">IF(A36&gt;$B$5,"",SMALL(IF(all!$A$1:$A$35000=$A$1,ROW(all!$A$1:$A$35000)),A36))</f>
        <v>17071</v>
      </c>
      <c r="C36" s="129" t="s">
        <v>401</v>
      </c>
      <c r="D36" s="124">
        <f>_xlfn.AGGREGATE(15,6,ROW(all!$A$1:$A$35000)/(all!$A$1:$A$35000=$A$1),A36)</f>
        <v>17071</v>
      </c>
      <c r="E36" s="128" t="str">
        <f t="shared" si="0"/>
        <v>#all!A17071</v>
      </c>
    </row>
    <row r="37" spans="1:5" x14ac:dyDescent="0.25">
      <c r="A37" s="127">
        <f>ROWS($A$8:A37)</f>
        <v>30</v>
      </c>
      <c r="B37" s="124">
        <f t="array" ref="B37">IF(A37&gt;$B$5,"",SMALL(IF(all!$A$1:$A$35000=$A$1,ROW(all!$A$1:$A$35000)),A37))</f>
        <v>17686</v>
      </c>
      <c r="C37" s="129" t="s">
        <v>401</v>
      </c>
      <c r="D37" s="124">
        <f>_xlfn.AGGREGATE(15,6,ROW(all!$A$1:$A$35000)/(all!$A$1:$A$35000=$A$1),A37)</f>
        <v>17686</v>
      </c>
      <c r="E37" s="128" t="str">
        <f t="shared" si="0"/>
        <v>#all!A17686</v>
      </c>
    </row>
    <row r="38" spans="1:5" x14ac:dyDescent="0.25">
      <c r="A38" s="127">
        <f>ROWS($A$8:A38)</f>
        <v>31</v>
      </c>
      <c r="B38" s="124">
        <f t="array" ref="B38">IF(A38&gt;$B$5,"",SMALL(IF(all!$A$1:$A$35000=$A$1,ROW(all!$A$1:$A$35000)),A38))</f>
        <v>18293</v>
      </c>
      <c r="C38" s="129" t="s">
        <v>401</v>
      </c>
      <c r="D38" s="124">
        <f>_xlfn.AGGREGATE(15,6,ROW(all!$A$1:$A$35000)/(all!$A$1:$A$35000=$A$1),A38)</f>
        <v>18293</v>
      </c>
      <c r="E38" s="128" t="str">
        <f t="shared" si="0"/>
        <v>#all!A18293</v>
      </c>
    </row>
    <row r="39" spans="1:5" x14ac:dyDescent="0.25">
      <c r="A39" s="127">
        <f>ROWS($A$8:A39)</f>
        <v>32</v>
      </c>
      <c r="B39" s="124">
        <f t="array" ref="B39">IF(A39&gt;$B$5,"",SMALL(IF(all!$A$1:$A$35000=$A$1,ROW(all!$A$1:$A$35000)),A39))</f>
        <v>18902</v>
      </c>
      <c r="C39" s="129" t="s">
        <v>401</v>
      </c>
      <c r="D39" s="124">
        <f>_xlfn.AGGREGATE(15,6,ROW(all!$A$1:$A$35000)/(all!$A$1:$A$35000=$A$1),A39)</f>
        <v>18902</v>
      </c>
      <c r="E39" s="128" t="str">
        <f t="shared" si="0"/>
        <v>#all!A18902</v>
      </c>
    </row>
    <row r="40" spans="1:5" x14ac:dyDescent="0.25">
      <c r="A40" s="127">
        <f>ROWS($A$8:A40)</f>
        <v>33</v>
      </c>
      <c r="B40" s="124">
        <f t="array" ref="B40">IF(A40&gt;$B$5,"",SMALL(IF(all!$A$1:$A$35000=$A$1,ROW(all!$A$1:$A$35000)),A40))</f>
        <v>19509</v>
      </c>
      <c r="C40" s="129" t="s">
        <v>401</v>
      </c>
      <c r="D40" s="124">
        <f>_xlfn.AGGREGATE(15,6,ROW(all!$A$1:$A$35000)/(all!$A$1:$A$35000=$A$1),A40)</f>
        <v>19509</v>
      </c>
      <c r="E40" s="128" t="str">
        <f t="shared" si="0"/>
        <v>#all!A19509</v>
      </c>
    </row>
    <row r="41" spans="1:5" x14ac:dyDescent="0.25">
      <c r="A41" s="127">
        <f>ROWS($A$8:A41)</f>
        <v>34</v>
      </c>
      <c r="B41" s="124">
        <f t="array" ref="B41">IF(A41&gt;$B$5,"",SMALL(IF(all!$A$1:$A$35000=$A$1,ROW(all!$A$1:$A$35000)),A41))</f>
        <v>20124</v>
      </c>
      <c r="C41" s="129" t="s">
        <v>401</v>
      </c>
      <c r="D41" s="124">
        <f>_xlfn.AGGREGATE(15,6,ROW(all!$A$1:$A$35000)/(all!$A$1:$A$35000=$A$1),A41)</f>
        <v>20124</v>
      </c>
      <c r="E41" s="128" t="str">
        <f t="shared" si="0"/>
        <v>#all!A20124</v>
      </c>
    </row>
    <row r="42" spans="1:5" x14ac:dyDescent="0.25">
      <c r="A42" s="127">
        <f>ROWS($A$8:A42)</f>
        <v>35</v>
      </c>
      <c r="B42" s="124">
        <f t="array" ref="B42">IF(A42&gt;$B$5,"",SMALL(IF(all!$A$1:$A$35000=$A$1,ROW(all!$A$1:$A$35000)),A42))</f>
        <v>20731</v>
      </c>
      <c r="C42" s="129" t="s">
        <v>401</v>
      </c>
      <c r="D42" s="124">
        <f>_xlfn.AGGREGATE(15,6,ROW(all!$A$1:$A$35000)/(all!$A$1:$A$35000=$A$1),A42)</f>
        <v>20731</v>
      </c>
      <c r="E42" s="128" t="str">
        <f t="shared" si="0"/>
        <v>#all!A20731</v>
      </c>
    </row>
    <row r="43" spans="1:5" x14ac:dyDescent="0.25">
      <c r="A43" s="127">
        <f>ROWS($A$8:A43)</f>
        <v>36</v>
      </c>
      <c r="B43" s="124">
        <f t="array" ref="B43">IF(A43&gt;$B$5,"",SMALL(IF(all!$A$1:$A$35000=$A$1,ROW(all!$A$1:$A$35000)),A43))</f>
        <v>21340</v>
      </c>
      <c r="C43" s="129" t="s">
        <v>401</v>
      </c>
      <c r="D43" s="124">
        <f>_xlfn.AGGREGATE(15,6,ROW(all!$A$1:$A$35000)/(all!$A$1:$A$35000=$A$1),A43)</f>
        <v>21340</v>
      </c>
      <c r="E43" s="128" t="str">
        <f t="shared" si="0"/>
        <v>#all!A21340</v>
      </c>
    </row>
    <row r="44" spans="1:5" x14ac:dyDescent="0.25">
      <c r="A44" s="127">
        <f>ROWS($A$8:A44)</f>
        <v>37</v>
      </c>
      <c r="B44" s="124">
        <f t="array" ref="B44">IF(A44&gt;$B$5,"",SMALL(IF(all!$A$1:$A$35000=$A$1,ROW(all!$A$1:$A$35000)),A44))</f>
        <v>21947</v>
      </c>
      <c r="C44" s="129" t="s">
        <v>401</v>
      </c>
      <c r="D44" s="124">
        <f>_xlfn.AGGREGATE(15,6,ROW(all!$A$1:$A$35000)/(all!$A$1:$A$35000=$A$1),A44)</f>
        <v>21947</v>
      </c>
      <c r="E44" s="128" t="str">
        <f t="shared" si="0"/>
        <v>#all!A21947</v>
      </c>
    </row>
    <row r="45" spans="1:5" x14ac:dyDescent="0.25">
      <c r="A45" s="127">
        <f>ROWS($A$8:A45)</f>
        <v>38</v>
      </c>
      <c r="B45" s="124">
        <f t="array" ref="B45">IF(A45&gt;$B$5,"",SMALL(IF(all!$A$1:$A$35000=$A$1,ROW(all!$A$1:$A$35000)),A45))</f>
        <v>22562</v>
      </c>
      <c r="C45" s="129" t="s">
        <v>401</v>
      </c>
      <c r="D45" s="124">
        <f>_xlfn.AGGREGATE(15,6,ROW(all!$A$1:$A$35000)/(all!$A$1:$A$35000=$A$1),A45)</f>
        <v>22562</v>
      </c>
      <c r="E45" s="128" t="str">
        <f t="shared" si="0"/>
        <v>#all!A22562</v>
      </c>
    </row>
    <row r="46" spans="1:5" x14ac:dyDescent="0.25">
      <c r="A46" s="127">
        <f>ROWS($A$8:A46)</f>
        <v>39</v>
      </c>
      <c r="B46" s="124">
        <f t="array" ref="B46">IF(A46&gt;$B$5,"",SMALL(IF(all!$A$1:$A$35000=$A$1,ROW(all!$A$1:$A$35000)),A46))</f>
        <v>23169</v>
      </c>
      <c r="C46" s="129" t="s">
        <v>401</v>
      </c>
      <c r="D46" s="124">
        <f>_xlfn.AGGREGATE(15,6,ROW(all!$A$1:$A$35000)/(all!$A$1:$A$35000=$A$1),A46)</f>
        <v>23169</v>
      </c>
      <c r="E46" s="128" t="str">
        <f t="shared" si="0"/>
        <v>#all!A23169</v>
      </c>
    </row>
    <row r="47" spans="1:5" x14ac:dyDescent="0.25">
      <c r="A47" s="127">
        <f>ROWS($A$8:A47)</f>
        <v>40</v>
      </c>
      <c r="B47" s="124">
        <f t="array" ref="B47">IF(A47&gt;$B$5,"",SMALL(IF(all!$A$1:$A$35000=$A$1,ROW(all!$A$1:$A$35000)),A47))</f>
        <v>23778</v>
      </c>
      <c r="C47" s="129" t="s">
        <v>401</v>
      </c>
      <c r="D47" s="124">
        <f>_xlfn.AGGREGATE(15,6,ROW(all!$A$1:$A$35000)/(all!$A$1:$A$35000=$A$1),A47)</f>
        <v>23778</v>
      </c>
      <c r="E47" s="128" t="str">
        <f t="shared" si="0"/>
        <v>#all!A23778</v>
      </c>
    </row>
    <row r="48" spans="1:5" x14ac:dyDescent="0.25">
      <c r="A48" s="127">
        <f>ROWS($A$8:A48)</f>
        <v>41</v>
      </c>
      <c r="B48" s="124">
        <f t="array" ref="B48">IF(A48&gt;$B$5,"",SMALL(IF(all!$A$1:$A$35000=$A$1,ROW(all!$A$1:$A$35000)),A48))</f>
        <v>24385</v>
      </c>
      <c r="C48" s="129" t="s">
        <v>401</v>
      </c>
      <c r="D48" s="124">
        <f>_xlfn.AGGREGATE(15,6,ROW(all!$A$1:$A$35000)/(all!$A$1:$A$35000=$A$1),A48)</f>
        <v>24385</v>
      </c>
      <c r="E48" s="128" t="str">
        <f t="shared" si="0"/>
        <v>#all!A24385</v>
      </c>
    </row>
    <row r="49" spans="1:5" x14ac:dyDescent="0.25">
      <c r="A49" s="127">
        <f>ROWS($A$8:A49)</f>
        <v>42</v>
      </c>
      <c r="B49" s="124">
        <f t="array" ref="B49">IF(A49&gt;$B$5,"",SMALL(IF(all!$A$1:$A$35000=$A$1,ROW(all!$A$1:$A$35000)),A49))</f>
        <v>25000</v>
      </c>
      <c r="C49" s="129" t="s">
        <v>401</v>
      </c>
      <c r="D49" s="124">
        <f>_xlfn.AGGREGATE(15,6,ROW(all!$A$1:$A$35000)/(all!$A$1:$A$35000=$A$1),A49)</f>
        <v>25000</v>
      </c>
      <c r="E49" s="128" t="str">
        <f t="shared" si="0"/>
        <v>#all!A25000</v>
      </c>
    </row>
    <row r="50" spans="1:5" x14ac:dyDescent="0.25">
      <c r="A50" s="127">
        <f>ROWS($A$8:A50)</f>
        <v>43</v>
      </c>
      <c r="B50" s="124">
        <f t="array" ref="B50">IF(A50&gt;$B$5,"",SMALL(IF(all!$A$1:$A$35000=$A$1,ROW(all!$A$1:$A$35000)),A50))</f>
        <v>25607</v>
      </c>
      <c r="C50" s="129" t="s">
        <v>401</v>
      </c>
      <c r="D50" s="124">
        <f>_xlfn.AGGREGATE(15,6,ROW(all!$A$1:$A$35000)/(all!$A$1:$A$35000=$A$1),A50)</f>
        <v>25607</v>
      </c>
      <c r="E50" s="128" t="str">
        <f t="shared" si="0"/>
        <v>#all!A25607</v>
      </c>
    </row>
    <row r="51" spans="1:5" x14ac:dyDescent="0.25">
      <c r="A51" s="127">
        <f>ROWS($A$8:A51)</f>
        <v>44</v>
      </c>
      <c r="B51" s="124">
        <f t="array" ref="B51">IF(A51&gt;$B$5,"",SMALL(IF(all!$A$1:$A$35000=$A$1,ROW(all!$A$1:$A$35000)),A51))</f>
        <v>26216</v>
      </c>
      <c r="C51" s="129" t="s">
        <v>401</v>
      </c>
      <c r="D51" s="124">
        <f>_xlfn.AGGREGATE(15,6,ROW(all!$A$1:$A$35000)/(all!$A$1:$A$35000=$A$1),A51)</f>
        <v>26216</v>
      </c>
      <c r="E51" s="128" t="str">
        <f t="shared" si="0"/>
        <v>#all!A26216</v>
      </c>
    </row>
    <row r="52" spans="1:5" x14ac:dyDescent="0.25">
      <c r="A52" s="127">
        <f>ROWS($A$8:A52)</f>
        <v>45</v>
      </c>
      <c r="B52" s="124">
        <f t="array" ref="B52">IF(A52&gt;$B$5,"",SMALL(IF(all!$A$1:$A$35000=$A$1,ROW(all!$A$1:$A$35000)),A52))</f>
        <v>26823</v>
      </c>
      <c r="C52" s="129" t="s">
        <v>401</v>
      </c>
      <c r="D52" s="124">
        <f>_xlfn.AGGREGATE(15,6,ROW(all!$A$1:$A$35000)/(all!$A$1:$A$35000=$A$1),A52)</f>
        <v>26823</v>
      </c>
      <c r="E52" s="128" t="str">
        <f t="shared" si="0"/>
        <v>#all!A26823</v>
      </c>
    </row>
    <row r="53" spans="1:5" x14ac:dyDescent="0.25">
      <c r="A53" s="127">
        <f>ROWS($A$8:A53)</f>
        <v>46</v>
      </c>
      <c r="B53" s="124">
        <f t="array" ref="B53">IF(A53&gt;$B$5,"",SMALL(IF(all!$A$1:$A$35000=$A$1,ROW(all!$A$1:$A$35000)),A53))</f>
        <v>27438</v>
      </c>
      <c r="C53" s="129" t="s">
        <v>401</v>
      </c>
      <c r="D53" s="124">
        <f>_xlfn.AGGREGATE(15,6,ROW(all!$A$1:$A$35000)/(all!$A$1:$A$35000=$A$1),A53)</f>
        <v>27438</v>
      </c>
      <c r="E53" s="128" t="str">
        <f t="shared" si="0"/>
        <v>#all!A27438</v>
      </c>
    </row>
    <row r="54" spans="1:5" x14ac:dyDescent="0.25">
      <c r="A54" s="127">
        <f>ROWS($A$8:A54)</f>
        <v>47</v>
      </c>
      <c r="B54" s="124">
        <f t="array" ref="B54">IF(A54&gt;$B$5,"",SMALL(IF(all!$A$1:$A$35000=$A$1,ROW(all!$A$1:$A$35000)),A54))</f>
        <v>28045</v>
      </c>
      <c r="C54" s="129" t="s">
        <v>401</v>
      </c>
      <c r="D54" s="124">
        <f>_xlfn.AGGREGATE(15,6,ROW(all!$A$1:$A$35000)/(all!$A$1:$A$35000=$A$1),A54)</f>
        <v>28045</v>
      </c>
      <c r="E54" s="128" t="str">
        <f t="shared" si="0"/>
        <v>#all!A28045</v>
      </c>
    </row>
    <row r="55" spans="1:5" x14ac:dyDescent="0.25">
      <c r="A55" s="127">
        <f>ROWS($A$8:A55)</f>
        <v>48</v>
      </c>
      <c r="B55" s="124">
        <f t="array" ref="B55">IF(A55&gt;$B$5,"",SMALL(IF(all!$A$1:$A$35000=$A$1,ROW(all!$A$1:$A$35000)),A55))</f>
        <v>28654</v>
      </c>
      <c r="C55" s="129" t="s">
        <v>401</v>
      </c>
      <c r="D55" s="124">
        <f>_xlfn.AGGREGATE(15,6,ROW(all!$A$1:$A$35000)/(all!$A$1:$A$35000=$A$1),A55)</f>
        <v>28654</v>
      </c>
      <c r="E55" s="128" t="str">
        <f t="shared" si="0"/>
        <v>#all!A28654</v>
      </c>
    </row>
    <row r="56" spans="1:5" x14ac:dyDescent="0.25">
      <c r="A56" s="127">
        <f>ROWS($A$8:A56)</f>
        <v>49</v>
      </c>
      <c r="B56" s="124" t="str">
        <f t="array" ref="B56">IF(A56&gt;$B$5,"",SMALL(IF(all!$A$1:$A$35000=$A$1,ROW(all!$A$1:$A$35000)),A56))</f>
        <v/>
      </c>
      <c r="C56" s="129" t="s">
        <v>401</v>
      </c>
      <c r="D56" s="124" t="e">
        <f>_xlfn.AGGREGATE(15,6,ROW(all!$A$1:$A$35000)/(all!$A$1:$A$35000=$A$1),A56)</f>
        <v>#NUM!</v>
      </c>
      <c r="E56" s="128" t="e">
        <f t="shared" si="0"/>
        <v>#NUM!</v>
      </c>
    </row>
    <row r="57" spans="1:5" x14ac:dyDescent="0.25">
      <c r="A57" s="127">
        <f>ROWS($A$8:A57)</f>
        <v>50</v>
      </c>
      <c r="B57" s="124" t="str">
        <f t="array" ref="B57">IF(A57&gt;$B$5,"",SMALL(IF(all!$A$1:$A$35000=$A$1,ROW(all!$A$1:$A$35000)),A57))</f>
        <v/>
      </c>
      <c r="C57" s="129" t="s">
        <v>401</v>
      </c>
      <c r="D57" s="124" t="e">
        <f>_xlfn.AGGREGATE(15,6,ROW(all!$A$1:$A$35000)/(all!$A$1:$A$35000=$A$1),A57)</f>
        <v>#NUM!</v>
      </c>
      <c r="E57" s="128" t="e">
        <f t="shared" si="0"/>
        <v>#NUM!</v>
      </c>
    </row>
    <row r="58" spans="1:5" x14ac:dyDescent="0.25">
      <c r="A58" s="127">
        <f>ROWS($A$8:A58)</f>
        <v>51</v>
      </c>
      <c r="B58" s="124" t="str">
        <f t="array" ref="B58">IF(A58&gt;$B$5,"",SMALL(IF(all!$A$1:$A$35000=$A$1,ROW(all!$A$1:$A$35000)),A58))</f>
        <v/>
      </c>
      <c r="C58" s="129" t="s">
        <v>401</v>
      </c>
      <c r="D58" s="124" t="e">
        <f>_xlfn.AGGREGATE(15,6,ROW(all!$A$1:$A$35000)/(all!$A$1:$A$35000=$A$1),A58)</f>
        <v>#NUM!</v>
      </c>
      <c r="E58" s="128" t="e">
        <f t="shared" si="0"/>
        <v>#NUM!</v>
      </c>
    </row>
    <row r="59" spans="1:5" x14ac:dyDescent="0.25">
      <c r="A59" s="127">
        <f>ROWS($A$8:A59)</f>
        <v>52</v>
      </c>
      <c r="B59" s="124" t="str">
        <f t="array" ref="B59">IF(A59&gt;$B$5,"",SMALL(IF(all!$A$1:$A$35000=$A$1,ROW(all!$A$1:$A$35000)),A59))</f>
        <v/>
      </c>
      <c r="C59" s="129" t="s">
        <v>401</v>
      </c>
      <c r="D59" s="124" t="e">
        <f>_xlfn.AGGREGATE(15,6,ROW(all!$A$1:$A$35000)/(all!$A$1:$A$35000=$A$1),A59)</f>
        <v>#NUM!</v>
      </c>
      <c r="E59" s="128" t="e">
        <f t="shared" si="0"/>
        <v>#NUM!</v>
      </c>
    </row>
    <row r="60" spans="1:5" x14ac:dyDescent="0.25">
      <c r="A60" s="127">
        <f>ROWS($A$8:A60)</f>
        <v>53</v>
      </c>
      <c r="B60" s="124" t="str">
        <f t="array" ref="B60">IF(A60&gt;$B$5,"",SMALL(IF(all!$A$1:$A$35000=$A$1,ROW(all!$A$1:$A$35000)),A60))</f>
        <v/>
      </c>
      <c r="C60" s="129" t="s">
        <v>401</v>
      </c>
      <c r="D60" s="124" t="e">
        <f>_xlfn.AGGREGATE(15,6,ROW(all!$A$1:$A$35000)/(all!$A$1:$A$35000=$A$1),A60)</f>
        <v>#NUM!</v>
      </c>
      <c r="E60" s="128" t="e">
        <f t="shared" si="0"/>
        <v>#NUM!</v>
      </c>
    </row>
    <row r="61" spans="1:5" x14ac:dyDescent="0.25">
      <c r="A61" s="127">
        <f>ROWS($A$8:A61)</f>
        <v>54</v>
      </c>
      <c r="B61" s="124" t="str">
        <f t="array" ref="B61">IF(A61&gt;$B$5,"",SMALL(IF(all!$A$1:$A$35000=$A$1,ROW(all!$A$1:$A$35000)),A61))</f>
        <v/>
      </c>
      <c r="C61" s="129" t="s">
        <v>401</v>
      </c>
      <c r="D61" s="124" t="e">
        <f>_xlfn.AGGREGATE(15,6,ROW(all!$A$1:$A$35000)/(all!$A$1:$A$35000=$A$1),A61)</f>
        <v>#NUM!</v>
      </c>
      <c r="E61" s="128" t="e">
        <f t="shared" si="0"/>
        <v>#NUM!</v>
      </c>
    </row>
    <row r="62" spans="1:5" x14ac:dyDescent="0.25">
      <c r="A62" s="127">
        <f>ROWS($A$8:A62)</f>
        <v>55</v>
      </c>
      <c r="B62" s="124" t="str">
        <f t="array" ref="B62">IF(A62&gt;$B$5,"",SMALL(IF(all!$A$1:$A$35000=$A$1,ROW(all!$A$1:$A$35000)),A62))</f>
        <v/>
      </c>
      <c r="C62" s="129" t="s">
        <v>401</v>
      </c>
      <c r="D62" s="124" t="e">
        <f>_xlfn.AGGREGATE(15,6,ROW(all!$A$1:$A$35000)/(all!$A$1:$A$35000=$A$1),A62)</f>
        <v>#NUM!</v>
      </c>
      <c r="E62" s="128" t="e">
        <f t="shared" si="0"/>
        <v>#NUM!</v>
      </c>
    </row>
    <row r="63" spans="1:5" x14ac:dyDescent="0.25">
      <c r="A63" s="127">
        <f>ROWS($A$8:A63)</f>
        <v>56</v>
      </c>
      <c r="B63" s="124" t="str">
        <f t="array" ref="B63">IF(A63&gt;$B$5,"",SMALL(IF(all!$A$1:$A$35000=$A$1,ROW(all!$A$1:$A$35000)),A63))</f>
        <v/>
      </c>
      <c r="C63" s="129" t="s">
        <v>401</v>
      </c>
      <c r="D63" s="124" t="e">
        <f>_xlfn.AGGREGATE(15,6,ROW(all!$A$1:$A$35000)/(all!$A$1:$A$35000=$A$1),A63)</f>
        <v>#NUM!</v>
      </c>
      <c r="E63" s="128" t="e">
        <f t="shared" si="0"/>
        <v>#NUM!</v>
      </c>
    </row>
    <row r="64" spans="1:5" x14ac:dyDescent="0.25">
      <c r="A64" s="127">
        <f>ROWS($A$8:A64)</f>
        <v>57</v>
      </c>
      <c r="B64" s="124" t="str">
        <f t="array" ref="B64">IF(A64&gt;$B$5,"",SMALL(IF(all!$A$1:$A$35000=$A$1,ROW(all!$A$1:$A$35000)),A64))</f>
        <v/>
      </c>
      <c r="C64" s="129" t="s">
        <v>401</v>
      </c>
      <c r="D64" s="124" t="e">
        <f>_xlfn.AGGREGATE(15,6,ROW(all!$A$1:$A$35000)/(all!$A$1:$A$35000=$A$1),A64)</f>
        <v>#NUM!</v>
      </c>
      <c r="E64" s="128" t="e">
        <f t="shared" si="0"/>
        <v>#NUM!</v>
      </c>
    </row>
    <row r="65" spans="1:5" x14ac:dyDescent="0.25">
      <c r="A65" s="127">
        <f>ROWS($A$8:A65)</f>
        <v>58</v>
      </c>
      <c r="B65" s="124" t="str">
        <f t="array" ref="B65">IF(A65&gt;$B$5,"",SMALL(IF(all!$A$1:$A$35000=$A$1,ROW(all!$A$1:$A$35000)),A65))</f>
        <v/>
      </c>
      <c r="C65" s="129" t="s">
        <v>401</v>
      </c>
      <c r="D65" s="124" t="e">
        <f>_xlfn.AGGREGATE(15,6,ROW(all!$A$1:$A$35000)/(all!$A$1:$A$35000=$A$1),A65)</f>
        <v>#NUM!</v>
      </c>
      <c r="E65" s="128" t="e">
        <f t="shared" si="0"/>
        <v>#NUM!</v>
      </c>
    </row>
    <row r="66" spans="1:5" x14ac:dyDescent="0.25">
      <c r="A66" s="127">
        <f>ROWS($A$8:A66)</f>
        <v>59</v>
      </c>
      <c r="B66" s="124" t="str">
        <f t="array" ref="B66">IF(A66&gt;$B$5,"",SMALL(IF(all!$A$1:$A$35000=$A$1,ROW(all!$A$1:$A$35000)),A66))</f>
        <v/>
      </c>
      <c r="C66" s="129" t="s">
        <v>401</v>
      </c>
      <c r="D66" s="124" t="e">
        <f>_xlfn.AGGREGATE(15,6,ROW(all!$A$1:$A$35000)/(all!$A$1:$A$35000=$A$1),A66)</f>
        <v>#NUM!</v>
      </c>
      <c r="E66" s="128" t="e">
        <f t="shared" si="0"/>
        <v>#NUM!</v>
      </c>
    </row>
    <row r="67" spans="1:5" x14ac:dyDescent="0.25">
      <c r="A67" s="127">
        <f>ROWS($A$8:A67)</f>
        <v>60</v>
      </c>
      <c r="B67" s="124" t="str">
        <f t="array" ref="B67">IF(A67&gt;$B$5,"",SMALL(IF(all!$A$1:$A$35000=$A$1,ROW(all!$A$1:$A$35000)),A67))</f>
        <v/>
      </c>
      <c r="C67" s="129" t="s">
        <v>401</v>
      </c>
      <c r="D67" s="124" t="e">
        <f>_xlfn.AGGREGATE(15,6,ROW(all!$A$1:$A$35000)/(all!$A$1:$A$35000=$A$1),A67)</f>
        <v>#NUM!</v>
      </c>
      <c r="E67" s="128" t="e">
        <f t="shared" si="0"/>
        <v>#NUM!</v>
      </c>
    </row>
    <row r="68" spans="1:5" x14ac:dyDescent="0.25">
      <c r="A68" s="127">
        <f>ROWS($A$8:A68)</f>
        <v>61</v>
      </c>
      <c r="B68" s="124" t="str">
        <f t="array" ref="B68">IF(A68&gt;$B$5,"",SMALL(IF(all!$A$1:$A$35000=$A$1,ROW(all!$A$1:$A$35000)),A68))</f>
        <v/>
      </c>
      <c r="C68" s="129" t="s">
        <v>401</v>
      </c>
      <c r="D68" s="124" t="e">
        <f>_xlfn.AGGREGATE(15,6,ROW(all!$A$1:$A$35000)/(all!$A$1:$A$35000=$A$1),A68)</f>
        <v>#NUM!</v>
      </c>
      <c r="E68" s="128" t="e">
        <f t="shared" si="0"/>
        <v>#NUM!</v>
      </c>
    </row>
    <row r="69" spans="1:5" x14ac:dyDescent="0.25">
      <c r="A69" s="127">
        <f>ROWS($A$8:A69)</f>
        <v>62</v>
      </c>
      <c r="B69" s="124" t="str">
        <f t="array" ref="B69">IF(A69&gt;$B$5,"",SMALL(IF(all!$A$1:$A$35000=$A$1,ROW(all!$A$1:$A$35000)),A69))</f>
        <v/>
      </c>
      <c r="C69" s="129" t="s">
        <v>401</v>
      </c>
      <c r="D69" s="124" t="e">
        <f>_xlfn.AGGREGATE(15,6,ROW(all!$A$1:$A$35000)/(all!$A$1:$A$35000=$A$1),A69)</f>
        <v>#NUM!</v>
      </c>
      <c r="E69" s="128" t="e">
        <f t="shared" si="0"/>
        <v>#NUM!</v>
      </c>
    </row>
    <row r="70" spans="1:5" x14ac:dyDescent="0.25">
      <c r="A70" s="127">
        <f>ROWS($A$8:A70)</f>
        <v>63</v>
      </c>
      <c r="B70" s="124" t="str">
        <f t="array" ref="B70">IF(A70&gt;$B$5,"",SMALL(IF(all!$A$1:$A$35000=$A$1,ROW(all!$A$1:$A$35000)),A70))</f>
        <v/>
      </c>
      <c r="C70" s="129" t="s">
        <v>401</v>
      </c>
      <c r="D70" s="124" t="e">
        <f>_xlfn.AGGREGATE(15,6,ROW(all!$A$1:$A$35000)/(all!$A$1:$A$35000=$A$1),A70)</f>
        <v>#NUM!</v>
      </c>
      <c r="E70" s="128" t="e">
        <f t="shared" si="0"/>
        <v>#NUM!</v>
      </c>
    </row>
    <row r="71" spans="1:5" x14ac:dyDescent="0.25">
      <c r="A71" s="127">
        <f>ROWS($A$8:A71)</f>
        <v>64</v>
      </c>
      <c r="B71" s="124" t="str">
        <f t="array" ref="B71">IF(A71&gt;$B$5,"",SMALL(IF(all!$A$1:$A$35000=$A$1,ROW(all!$A$1:$A$35000)),A71))</f>
        <v/>
      </c>
      <c r="C71" s="129" t="s">
        <v>401</v>
      </c>
      <c r="D71" s="124" t="e">
        <f>_xlfn.AGGREGATE(15,6,ROW(all!$A$1:$A$35000)/(all!$A$1:$A$35000=$A$1),A71)</f>
        <v>#NUM!</v>
      </c>
      <c r="E71" s="128" t="e">
        <f>HYPERLINK("#all!A"&amp;D71)</f>
        <v>#NUM!</v>
      </c>
    </row>
    <row r="72" spans="1:5" x14ac:dyDescent="0.25">
      <c r="A72" s="127">
        <f>ROWS($A$8:A72)</f>
        <v>65</v>
      </c>
      <c r="B72" s="124" t="str">
        <f t="array" ref="B72">IF(A72&gt;$B$5,"",SMALL(IF(all!$A$1:$A$35000=$A$1,ROW(all!$A$1:$A$35000)),A72))</f>
        <v/>
      </c>
      <c r="C72" s="129" t="s">
        <v>401</v>
      </c>
      <c r="D72" s="124" t="e">
        <f>_xlfn.AGGREGATE(15,6,ROW(all!$A$1:$A$35000)/(all!$A$1:$A$35000=$A$1),A72)</f>
        <v>#NUM!</v>
      </c>
      <c r="E72" s="128" t="e">
        <f t="shared" ref="E72:E327" si="1">HYPERLINK("#all!A"&amp;D72)</f>
        <v>#NUM!</v>
      </c>
    </row>
    <row r="73" spans="1:5" x14ac:dyDescent="0.25">
      <c r="A73" s="127">
        <f>ROWS($A$8:A73)</f>
        <v>66</v>
      </c>
      <c r="B73" s="124" t="str">
        <f t="array" ref="B73">IF(A73&gt;$B$5,"",SMALL(IF(all!$A$1:$A$35000=$A$1,ROW(all!$A$1:$A$35000)),A73))</f>
        <v/>
      </c>
      <c r="C73" s="129" t="s">
        <v>401</v>
      </c>
      <c r="D73" s="124" t="e">
        <f>_xlfn.AGGREGATE(15,6,ROW(all!$A$1:$A$35000)/(all!$A$1:$A$35000=$A$1),A73)</f>
        <v>#NUM!</v>
      </c>
      <c r="E73" s="128" t="e">
        <f t="shared" si="1"/>
        <v>#NUM!</v>
      </c>
    </row>
    <row r="74" spans="1:5" x14ac:dyDescent="0.25">
      <c r="A74" s="127">
        <f>ROWS($A$8:A74)</f>
        <v>67</v>
      </c>
      <c r="B74" s="124" t="str">
        <f t="array" ref="B74">IF(A74&gt;$B$5,"",SMALL(IF(all!$A$1:$A$35000=$A$1,ROW(all!$A$1:$A$35000)),A74))</f>
        <v/>
      </c>
      <c r="C74" s="129" t="s">
        <v>401</v>
      </c>
      <c r="D74" s="124" t="e">
        <f>_xlfn.AGGREGATE(15,6,ROW(all!$A$1:$A$35000)/(all!$A$1:$A$35000=$A$1),A74)</f>
        <v>#NUM!</v>
      </c>
      <c r="E74" s="128" t="e">
        <f t="shared" si="1"/>
        <v>#NUM!</v>
      </c>
    </row>
    <row r="75" spans="1:5" x14ac:dyDescent="0.25">
      <c r="A75" s="127">
        <f>ROWS($A$8:A75)</f>
        <v>68</v>
      </c>
      <c r="B75" s="124" t="str">
        <f t="array" ref="B75">IF(A75&gt;$B$5,"",SMALL(IF(all!$A$1:$A$35000=$A$1,ROW(all!$A$1:$A$35000)),A75))</f>
        <v/>
      </c>
      <c r="C75" s="129" t="s">
        <v>401</v>
      </c>
      <c r="D75" s="124" t="e">
        <f>_xlfn.AGGREGATE(15,6,ROW(all!$A$1:$A$35000)/(all!$A$1:$A$35000=$A$1),A75)</f>
        <v>#NUM!</v>
      </c>
      <c r="E75" s="128" t="e">
        <f t="shared" si="1"/>
        <v>#NUM!</v>
      </c>
    </row>
    <row r="76" spans="1:5" x14ac:dyDescent="0.25">
      <c r="A76" s="127">
        <f>ROWS($A$8:A76)</f>
        <v>69</v>
      </c>
      <c r="B76" s="124" t="str">
        <f t="array" ref="B76">IF(A76&gt;$B$5,"",SMALL(IF(all!$A$1:$A$35000=$A$1,ROW(all!$A$1:$A$35000)),A76))</f>
        <v/>
      </c>
      <c r="C76" s="129" t="s">
        <v>401</v>
      </c>
      <c r="D76" s="124" t="e">
        <f>_xlfn.AGGREGATE(15,6,ROW(all!$A$1:$A$35000)/(all!$A$1:$A$35000=$A$1),A76)</f>
        <v>#NUM!</v>
      </c>
      <c r="E76" s="128" t="e">
        <f t="shared" si="1"/>
        <v>#NUM!</v>
      </c>
    </row>
    <row r="77" spans="1:5" x14ac:dyDescent="0.25">
      <c r="A77" s="127">
        <f>ROWS($A$8:A77)</f>
        <v>70</v>
      </c>
      <c r="B77" s="124" t="str">
        <f t="array" ref="B77">IF(A77&gt;$B$5,"",SMALL(IF(all!$A$1:$A$35000=$A$1,ROW(all!$A$1:$A$35000)),A77))</f>
        <v/>
      </c>
      <c r="C77" s="129" t="s">
        <v>401</v>
      </c>
      <c r="D77" s="124" t="e">
        <f>_xlfn.AGGREGATE(15,6,ROW(all!$A$1:$A$35000)/(all!$A$1:$A$35000=$A$1),A77)</f>
        <v>#NUM!</v>
      </c>
      <c r="E77" s="128" t="e">
        <f t="shared" si="1"/>
        <v>#NUM!</v>
      </c>
    </row>
    <row r="78" spans="1:5" x14ac:dyDescent="0.25">
      <c r="A78" s="127">
        <f>ROWS($A$8:A78)</f>
        <v>71</v>
      </c>
      <c r="B78" s="124" t="str">
        <f t="array" ref="B78">IF(A78&gt;$B$5,"",SMALL(IF(all!$A$1:$A$35000=$A$1,ROW(all!$A$1:$A$35000)),A78))</f>
        <v/>
      </c>
      <c r="C78" s="129" t="s">
        <v>401</v>
      </c>
      <c r="D78" s="124" t="e">
        <f>_xlfn.AGGREGATE(15,6,ROW(all!$A$1:$A$35000)/(all!$A$1:$A$35000=$A$1),A78)</f>
        <v>#NUM!</v>
      </c>
      <c r="E78" s="128" t="e">
        <f t="shared" si="1"/>
        <v>#NUM!</v>
      </c>
    </row>
    <row r="79" spans="1:5" x14ac:dyDescent="0.25">
      <c r="A79" s="127">
        <f>ROWS($A$8:A79)</f>
        <v>72</v>
      </c>
      <c r="B79" s="124" t="str">
        <f t="array" ref="B79">IF(A79&gt;$B$5,"",SMALL(IF(all!$A$1:$A$35000=$A$1,ROW(all!$A$1:$A$35000)),A79))</f>
        <v/>
      </c>
      <c r="C79" s="129" t="s">
        <v>401</v>
      </c>
      <c r="D79" s="124" t="e">
        <f>_xlfn.AGGREGATE(15,6,ROW(all!$A$1:$A$35000)/(all!$A$1:$A$35000=$A$1),A79)</f>
        <v>#NUM!</v>
      </c>
      <c r="E79" s="128" t="e">
        <f t="shared" si="1"/>
        <v>#NUM!</v>
      </c>
    </row>
    <row r="80" spans="1:5" x14ac:dyDescent="0.25">
      <c r="A80" s="127">
        <f>ROWS($A$8:A80)</f>
        <v>73</v>
      </c>
      <c r="B80" s="124" t="str">
        <f t="array" ref="B80">IF(A80&gt;$B$5,"",SMALL(IF(all!$A$1:$A$35000=$A$1,ROW(all!$A$1:$A$35000)),A80))</f>
        <v/>
      </c>
      <c r="C80" s="129" t="s">
        <v>401</v>
      </c>
      <c r="D80" s="124" t="e">
        <f>_xlfn.AGGREGATE(15,6,ROW(all!$A$1:$A$35000)/(all!$A$1:$A$35000=$A$1),A80)</f>
        <v>#NUM!</v>
      </c>
      <c r="E80" s="128" t="e">
        <f t="shared" si="1"/>
        <v>#NUM!</v>
      </c>
    </row>
    <row r="81" spans="1:5" x14ac:dyDescent="0.25">
      <c r="A81" s="127">
        <f>ROWS($A$8:A81)</f>
        <v>74</v>
      </c>
      <c r="B81" s="124" t="str">
        <f t="array" ref="B81">IF(A81&gt;$B$5,"",SMALL(IF(all!$A$1:$A$35000=$A$1,ROW(all!$A$1:$A$35000)),A81))</f>
        <v/>
      </c>
      <c r="C81" s="129" t="s">
        <v>401</v>
      </c>
      <c r="D81" s="124" t="e">
        <f>_xlfn.AGGREGATE(15,6,ROW(all!$A$1:$A$35000)/(all!$A$1:$A$35000=$A$1),A81)</f>
        <v>#NUM!</v>
      </c>
      <c r="E81" s="128" t="e">
        <f t="shared" si="1"/>
        <v>#NUM!</v>
      </c>
    </row>
    <row r="82" spans="1:5" x14ac:dyDescent="0.25">
      <c r="A82" s="127">
        <f>ROWS($A$8:A82)</f>
        <v>75</v>
      </c>
      <c r="B82" s="124" t="str">
        <f t="array" ref="B82">IF(A82&gt;$B$5,"",SMALL(IF(all!$A$1:$A$35000=$A$1,ROW(all!$A$1:$A$35000)),A82))</f>
        <v/>
      </c>
      <c r="C82" s="129" t="s">
        <v>401</v>
      </c>
      <c r="D82" s="124" t="e">
        <f>_xlfn.AGGREGATE(15,6,ROW(all!$A$1:$A$35000)/(all!$A$1:$A$35000=$A$1),A82)</f>
        <v>#NUM!</v>
      </c>
      <c r="E82" s="128" t="e">
        <f t="shared" si="1"/>
        <v>#NUM!</v>
      </c>
    </row>
    <row r="83" spans="1:5" x14ac:dyDescent="0.25">
      <c r="A83" s="127">
        <f>ROWS($A$8:A83)</f>
        <v>76</v>
      </c>
      <c r="B83" s="124" t="str">
        <f t="array" ref="B83">IF(A83&gt;$B$5,"",SMALL(IF(all!$A$1:$A$35000=$A$1,ROW(all!$A$1:$A$35000)),A83))</f>
        <v/>
      </c>
      <c r="C83" s="129" t="s">
        <v>401</v>
      </c>
      <c r="D83" s="124" t="e">
        <f>_xlfn.AGGREGATE(15,6,ROW(all!$A$1:$A$35000)/(all!$A$1:$A$35000=$A$1),A83)</f>
        <v>#NUM!</v>
      </c>
      <c r="E83" s="128" t="e">
        <f t="shared" si="1"/>
        <v>#NUM!</v>
      </c>
    </row>
    <row r="84" spans="1:5" x14ac:dyDescent="0.25">
      <c r="A84" s="127">
        <f>ROWS($A$8:A84)</f>
        <v>77</v>
      </c>
      <c r="B84" s="124" t="str">
        <f t="array" ref="B84">IF(A84&gt;$B$5,"",SMALL(IF(all!$A$1:$A$35000=$A$1,ROW(all!$A$1:$A$35000)),A84))</f>
        <v/>
      </c>
      <c r="C84" s="129" t="s">
        <v>401</v>
      </c>
      <c r="D84" s="124" t="e">
        <f>_xlfn.AGGREGATE(15,6,ROW(all!$A$1:$A$35000)/(all!$A$1:$A$35000=$A$1),A84)</f>
        <v>#NUM!</v>
      </c>
      <c r="E84" s="128" t="e">
        <f t="shared" si="1"/>
        <v>#NUM!</v>
      </c>
    </row>
    <row r="85" spans="1:5" x14ac:dyDescent="0.25">
      <c r="A85" s="127">
        <f>ROWS($A$8:A85)</f>
        <v>78</v>
      </c>
      <c r="B85" s="124" t="str">
        <f t="array" ref="B85">IF(A85&gt;$B$5,"",SMALL(IF(all!$A$1:$A$35000=$A$1,ROW(all!$A$1:$A$35000)),A85))</f>
        <v/>
      </c>
      <c r="C85" s="129" t="s">
        <v>401</v>
      </c>
      <c r="D85" s="124" t="e">
        <f>_xlfn.AGGREGATE(15,6,ROW(all!$A$1:$A$35000)/(all!$A$1:$A$35000=$A$1),A85)</f>
        <v>#NUM!</v>
      </c>
      <c r="E85" s="128" t="e">
        <f t="shared" si="1"/>
        <v>#NUM!</v>
      </c>
    </row>
    <row r="86" spans="1:5" x14ac:dyDescent="0.25">
      <c r="A86" s="127">
        <f>ROWS($A$8:A86)</f>
        <v>79</v>
      </c>
      <c r="B86" s="124" t="str">
        <f t="array" ref="B86">IF(A86&gt;$B$5,"",SMALL(IF(all!$A$1:$A$35000=$A$1,ROW(all!$A$1:$A$35000)),A86))</f>
        <v/>
      </c>
      <c r="C86" s="129" t="s">
        <v>401</v>
      </c>
      <c r="D86" s="124" t="e">
        <f>_xlfn.AGGREGATE(15,6,ROW(all!$A$1:$A$35000)/(all!$A$1:$A$35000=$A$1),A86)</f>
        <v>#NUM!</v>
      </c>
      <c r="E86" s="128" t="e">
        <f t="shared" si="1"/>
        <v>#NUM!</v>
      </c>
    </row>
    <row r="87" spans="1:5" x14ac:dyDescent="0.25">
      <c r="A87" s="127">
        <f>ROWS($A$8:A87)</f>
        <v>80</v>
      </c>
      <c r="B87" s="124" t="str">
        <f t="array" ref="B87">IF(A87&gt;$B$5,"",SMALL(IF(all!$A$1:$A$35000=$A$1,ROW(all!$A$1:$A$35000)),A87))</f>
        <v/>
      </c>
      <c r="C87" s="129" t="s">
        <v>401</v>
      </c>
      <c r="D87" s="124" t="e">
        <f>_xlfn.AGGREGATE(15,6,ROW(all!$A$1:$A$35000)/(all!$A$1:$A$35000=$A$1),A87)</f>
        <v>#NUM!</v>
      </c>
      <c r="E87" s="128" t="e">
        <f t="shared" si="1"/>
        <v>#NUM!</v>
      </c>
    </row>
    <row r="88" spans="1:5" x14ac:dyDescent="0.25">
      <c r="A88" s="127">
        <f>ROWS($A$8:A88)</f>
        <v>81</v>
      </c>
      <c r="B88" s="124" t="str">
        <f t="array" ref="B88">IF(A88&gt;$B$5,"",SMALL(IF(all!$A$1:$A$35000=$A$1,ROW(all!$A$1:$A$35000)),A88))</f>
        <v/>
      </c>
      <c r="C88" s="129" t="s">
        <v>401</v>
      </c>
      <c r="D88" s="124" t="e">
        <f>_xlfn.AGGREGATE(15,6,ROW(all!$A$1:$A$35000)/(all!$A$1:$A$35000=$A$1),A88)</f>
        <v>#NUM!</v>
      </c>
      <c r="E88" s="128" t="e">
        <f t="shared" si="1"/>
        <v>#NUM!</v>
      </c>
    </row>
    <row r="89" spans="1:5" x14ac:dyDescent="0.25">
      <c r="A89" s="127">
        <f>ROWS($A$8:A89)</f>
        <v>82</v>
      </c>
      <c r="B89" s="124" t="str">
        <f t="array" ref="B89">IF(A89&gt;$B$5,"",SMALL(IF(all!$A$1:$A$35000=$A$1,ROW(all!$A$1:$A$35000)),A89))</f>
        <v/>
      </c>
      <c r="C89" s="129" t="s">
        <v>401</v>
      </c>
      <c r="D89" s="124" t="e">
        <f>_xlfn.AGGREGATE(15,6,ROW(all!$A$1:$A$35000)/(all!$A$1:$A$35000=$A$1),A89)</f>
        <v>#NUM!</v>
      </c>
      <c r="E89" s="128" t="e">
        <f t="shared" si="1"/>
        <v>#NUM!</v>
      </c>
    </row>
    <row r="90" spans="1:5" x14ac:dyDescent="0.25">
      <c r="A90" s="127">
        <f>ROWS($A$8:A90)</f>
        <v>83</v>
      </c>
      <c r="B90" s="124" t="str">
        <f t="array" ref="B90">IF(A90&gt;$B$5,"",SMALL(IF(all!$A$1:$A$35000=$A$1,ROW(all!$A$1:$A$35000)),A90))</f>
        <v/>
      </c>
      <c r="C90" s="129" t="s">
        <v>401</v>
      </c>
      <c r="D90" s="124" t="e">
        <f>_xlfn.AGGREGATE(15,6,ROW(all!$A$1:$A$35000)/(all!$A$1:$A$35000=$A$1),A90)</f>
        <v>#NUM!</v>
      </c>
      <c r="E90" s="128" t="e">
        <f t="shared" si="1"/>
        <v>#NUM!</v>
      </c>
    </row>
    <row r="91" spans="1:5" x14ac:dyDescent="0.25">
      <c r="A91" s="127">
        <f>ROWS($A$8:A91)</f>
        <v>84</v>
      </c>
      <c r="B91" s="124" t="str">
        <f t="array" ref="B91">IF(A91&gt;$B$5,"",SMALL(IF(all!$A$1:$A$35000=$A$1,ROW(all!$A$1:$A$35000)),A91))</f>
        <v/>
      </c>
      <c r="C91" s="129" t="s">
        <v>401</v>
      </c>
      <c r="D91" s="124" t="e">
        <f>_xlfn.AGGREGATE(15,6,ROW(all!$A$1:$A$35000)/(all!$A$1:$A$35000=$A$1),A91)</f>
        <v>#NUM!</v>
      </c>
      <c r="E91" s="128" t="e">
        <f t="shared" si="1"/>
        <v>#NUM!</v>
      </c>
    </row>
    <row r="92" spans="1:5" x14ac:dyDescent="0.25">
      <c r="A92" s="127">
        <f>ROWS($A$8:A92)</f>
        <v>85</v>
      </c>
      <c r="B92" s="124" t="str">
        <f t="array" ref="B92">IF(A92&gt;$B$5,"",SMALL(IF(all!$A$1:$A$35000=$A$1,ROW(all!$A$1:$A$35000)),A92))</f>
        <v/>
      </c>
      <c r="C92" s="129" t="s">
        <v>401</v>
      </c>
      <c r="D92" s="124" t="e">
        <f>_xlfn.AGGREGATE(15,6,ROW(all!$A$1:$A$35000)/(all!$A$1:$A$35000=$A$1),A92)</f>
        <v>#NUM!</v>
      </c>
      <c r="E92" s="128" t="e">
        <f t="shared" si="1"/>
        <v>#NUM!</v>
      </c>
    </row>
    <row r="93" spans="1:5" x14ac:dyDescent="0.25">
      <c r="A93" s="127">
        <f>ROWS($A$8:A93)</f>
        <v>86</v>
      </c>
      <c r="B93" s="124" t="str">
        <f t="array" ref="B93">IF(A93&gt;$B$5,"",SMALL(IF(all!$A$1:$A$35000=$A$1,ROW(all!$A$1:$A$35000)),A93))</f>
        <v/>
      </c>
      <c r="C93" s="129" t="s">
        <v>401</v>
      </c>
      <c r="D93" s="124" t="e">
        <f>_xlfn.AGGREGATE(15,6,ROW(all!$A$1:$A$35000)/(all!$A$1:$A$35000=$A$1),A93)</f>
        <v>#NUM!</v>
      </c>
      <c r="E93" s="128" t="e">
        <f t="shared" si="1"/>
        <v>#NUM!</v>
      </c>
    </row>
    <row r="94" spans="1:5" x14ac:dyDescent="0.25">
      <c r="A94" s="127">
        <f>ROWS($A$8:A94)</f>
        <v>87</v>
      </c>
      <c r="B94" s="124" t="str">
        <f t="array" ref="B94">IF(A94&gt;$B$5,"",SMALL(IF(all!$A$1:$A$35000=$A$1,ROW(all!$A$1:$A$35000)),A94))</f>
        <v/>
      </c>
      <c r="C94" s="129" t="s">
        <v>401</v>
      </c>
      <c r="D94" s="124" t="e">
        <f>_xlfn.AGGREGATE(15,6,ROW(all!$A$1:$A$35000)/(all!$A$1:$A$35000=$A$1),A94)</f>
        <v>#NUM!</v>
      </c>
      <c r="E94" s="128" t="e">
        <f t="shared" si="1"/>
        <v>#NUM!</v>
      </c>
    </row>
    <row r="95" spans="1:5" x14ac:dyDescent="0.25">
      <c r="A95" s="127">
        <f>ROWS($A$8:A95)</f>
        <v>88</v>
      </c>
      <c r="B95" s="124" t="str">
        <f t="array" ref="B95">IF(A95&gt;$B$5,"",SMALL(IF(all!$A$1:$A$35000=$A$1,ROW(all!$A$1:$A$35000)),A95))</f>
        <v/>
      </c>
      <c r="C95" s="129" t="s">
        <v>401</v>
      </c>
      <c r="D95" s="124" t="e">
        <f>_xlfn.AGGREGATE(15,6,ROW(all!$A$1:$A$35000)/(all!$A$1:$A$35000=$A$1),A95)</f>
        <v>#NUM!</v>
      </c>
      <c r="E95" s="128" t="e">
        <f t="shared" si="1"/>
        <v>#NUM!</v>
      </c>
    </row>
    <row r="96" spans="1:5" x14ac:dyDescent="0.25">
      <c r="A96" s="127">
        <f>ROWS($A$8:A96)</f>
        <v>89</v>
      </c>
      <c r="B96" s="124" t="str">
        <f t="array" ref="B96">IF(A96&gt;$B$5,"",SMALL(IF(all!$A$1:$A$35000=$A$1,ROW(all!$A$1:$A$35000)),A96))</f>
        <v/>
      </c>
      <c r="C96" s="129" t="s">
        <v>401</v>
      </c>
      <c r="D96" s="124" t="e">
        <f>_xlfn.AGGREGATE(15,6,ROW(all!$A$1:$A$35000)/(all!$A$1:$A$35000=$A$1),A96)</f>
        <v>#NUM!</v>
      </c>
      <c r="E96" s="128" t="e">
        <f t="shared" si="1"/>
        <v>#NUM!</v>
      </c>
    </row>
    <row r="97" spans="1:5" x14ac:dyDescent="0.25">
      <c r="A97" s="127">
        <f>ROWS($A$8:A97)</f>
        <v>90</v>
      </c>
      <c r="B97" s="124" t="str">
        <f t="array" ref="B97">IF(A97&gt;$B$5,"",SMALL(IF(all!$A$1:$A$35000=$A$1,ROW(all!$A$1:$A$35000)),A97))</f>
        <v/>
      </c>
      <c r="C97" s="129" t="s">
        <v>401</v>
      </c>
      <c r="D97" s="124" t="e">
        <f>_xlfn.AGGREGATE(15,6,ROW(all!$A$1:$A$35000)/(all!$A$1:$A$35000=$A$1),A97)</f>
        <v>#NUM!</v>
      </c>
      <c r="E97" s="128" t="e">
        <f t="shared" si="1"/>
        <v>#NUM!</v>
      </c>
    </row>
    <row r="98" spans="1:5" x14ac:dyDescent="0.25">
      <c r="A98" s="127">
        <f>ROWS($A$8:A98)</f>
        <v>91</v>
      </c>
      <c r="B98" s="124" t="str">
        <f t="array" ref="B98">IF(A98&gt;$B$5,"",SMALL(IF(all!$A$1:$A$35000=$A$1,ROW(all!$A$1:$A$35000)),A98))</f>
        <v/>
      </c>
      <c r="C98" s="129" t="s">
        <v>401</v>
      </c>
      <c r="D98" s="124" t="e">
        <f>_xlfn.AGGREGATE(15,6,ROW(all!$A$1:$A$35000)/(all!$A$1:$A$35000=$A$1),A98)</f>
        <v>#NUM!</v>
      </c>
      <c r="E98" s="128" t="e">
        <f t="shared" si="1"/>
        <v>#NUM!</v>
      </c>
    </row>
    <row r="99" spans="1:5" x14ac:dyDescent="0.25">
      <c r="A99" s="127">
        <f>ROWS($A$8:A99)</f>
        <v>92</v>
      </c>
      <c r="B99" s="124" t="str">
        <f t="array" ref="B99">IF(A99&gt;$B$5,"",SMALL(IF(all!$A$1:$A$35000=$A$1,ROW(all!$A$1:$A$35000)),A99))</f>
        <v/>
      </c>
      <c r="C99" s="129" t="s">
        <v>401</v>
      </c>
      <c r="D99" s="124" t="e">
        <f>_xlfn.AGGREGATE(15,6,ROW(all!$A$1:$A$35000)/(all!$A$1:$A$35000=$A$1),A99)</f>
        <v>#NUM!</v>
      </c>
      <c r="E99" s="128" t="e">
        <f t="shared" si="1"/>
        <v>#NUM!</v>
      </c>
    </row>
    <row r="100" spans="1:5" x14ac:dyDescent="0.25">
      <c r="A100" s="127">
        <f>ROWS($A$8:A100)</f>
        <v>93</v>
      </c>
      <c r="B100" s="124" t="str">
        <f t="array" ref="B100">IF(A100&gt;$B$5,"",SMALL(IF(all!$A$1:$A$35000=$A$1,ROW(all!$A$1:$A$35000)),A100))</f>
        <v/>
      </c>
      <c r="C100" s="129" t="s">
        <v>401</v>
      </c>
      <c r="D100" s="124" t="e">
        <f>_xlfn.AGGREGATE(15,6,ROW(all!$A$1:$A$35000)/(all!$A$1:$A$35000=$A$1),A100)</f>
        <v>#NUM!</v>
      </c>
      <c r="E100" s="128" t="e">
        <f t="shared" si="1"/>
        <v>#NUM!</v>
      </c>
    </row>
    <row r="101" spans="1:5" x14ac:dyDescent="0.25">
      <c r="A101" s="127">
        <f>ROWS($A$8:A101)</f>
        <v>94</v>
      </c>
      <c r="B101" s="124" t="str">
        <f t="array" ref="B101">IF(A101&gt;$B$5,"",SMALL(IF(all!$A$1:$A$35000=$A$1,ROW(all!$A$1:$A$35000)),A101))</f>
        <v/>
      </c>
      <c r="C101" s="129" t="s">
        <v>401</v>
      </c>
      <c r="D101" s="124" t="e">
        <f>_xlfn.AGGREGATE(15,6,ROW(all!$A$1:$A$35000)/(all!$A$1:$A$35000=$A$1),A101)</f>
        <v>#NUM!</v>
      </c>
      <c r="E101" s="128" t="e">
        <f t="shared" si="1"/>
        <v>#NUM!</v>
      </c>
    </row>
    <row r="102" spans="1:5" x14ac:dyDescent="0.25">
      <c r="A102" s="127">
        <f>ROWS($A$8:A102)</f>
        <v>95</v>
      </c>
      <c r="B102" s="124" t="str">
        <f t="array" ref="B102">IF(A102&gt;$B$5,"",SMALL(IF(all!$A$1:$A$35000=$A$1,ROW(all!$A$1:$A$35000)),A102))</f>
        <v/>
      </c>
      <c r="C102" s="129" t="s">
        <v>401</v>
      </c>
      <c r="D102" s="124" t="e">
        <f>_xlfn.AGGREGATE(15,6,ROW(all!$A$1:$A$35000)/(all!$A$1:$A$35000=$A$1),A102)</f>
        <v>#NUM!</v>
      </c>
      <c r="E102" s="128" t="e">
        <f t="shared" si="1"/>
        <v>#NUM!</v>
      </c>
    </row>
    <row r="103" spans="1:5" x14ac:dyDescent="0.25">
      <c r="A103" s="127">
        <f>ROWS($A$8:A103)</f>
        <v>96</v>
      </c>
      <c r="B103" s="124" t="str">
        <f t="array" ref="B103">IF(A103&gt;$B$5,"",SMALL(IF(all!$A$1:$A$35000=$A$1,ROW(all!$A$1:$A$35000)),A103))</f>
        <v/>
      </c>
      <c r="C103" s="129" t="s">
        <v>401</v>
      </c>
      <c r="D103" s="124" t="e">
        <f>_xlfn.AGGREGATE(15,6,ROW(all!$A$1:$A$35000)/(all!$A$1:$A$35000=$A$1),A103)</f>
        <v>#NUM!</v>
      </c>
      <c r="E103" s="128" t="e">
        <f t="shared" si="1"/>
        <v>#NUM!</v>
      </c>
    </row>
    <row r="104" spans="1:5" x14ac:dyDescent="0.25">
      <c r="A104" s="127">
        <f>ROWS($A$8:A104)</f>
        <v>97</v>
      </c>
      <c r="B104" s="124" t="str">
        <f t="array" ref="B104">IF(A104&gt;$B$5,"",SMALL(IF(all!$A$1:$A$35000=$A$1,ROW(all!$A$1:$A$35000)),A104))</f>
        <v/>
      </c>
      <c r="C104" s="129" t="s">
        <v>401</v>
      </c>
      <c r="D104" s="124" t="e">
        <f>_xlfn.AGGREGATE(15,6,ROW(all!$A$1:$A$35000)/(all!$A$1:$A$35000=$A$1),A104)</f>
        <v>#NUM!</v>
      </c>
      <c r="E104" s="128" t="e">
        <f t="shared" si="1"/>
        <v>#NUM!</v>
      </c>
    </row>
    <row r="105" spans="1:5" x14ac:dyDescent="0.25">
      <c r="A105" s="127">
        <f>ROWS($A$8:A105)</f>
        <v>98</v>
      </c>
      <c r="B105" s="124" t="str">
        <f t="array" ref="B105">IF(A105&gt;$B$5,"",SMALL(IF(all!$A$1:$A$35000=$A$1,ROW(all!$A$1:$A$35000)),A105))</f>
        <v/>
      </c>
      <c r="C105" s="129" t="s">
        <v>401</v>
      </c>
      <c r="D105" s="124" t="e">
        <f>_xlfn.AGGREGATE(15,6,ROW(all!$A$1:$A$35000)/(all!$A$1:$A$35000=$A$1),A105)</f>
        <v>#NUM!</v>
      </c>
      <c r="E105" s="128" t="e">
        <f t="shared" si="1"/>
        <v>#NUM!</v>
      </c>
    </row>
    <row r="106" spans="1:5" x14ac:dyDescent="0.25">
      <c r="A106" s="127">
        <f>ROWS($A$8:A106)</f>
        <v>99</v>
      </c>
      <c r="B106" s="124" t="str">
        <f t="array" ref="B106">IF(A106&gt;$B$5,"",SMALL(IF(all!$A$1:$A$35000=$A$1,ROW(all!$A$1:$A$35000)),A106))</f>
        <v/>
      </c>
      <c r="C106" s="129" t="s">
        <v>401</v>
      </c>
      <c r="D106" s="124" t="e">
        <f>_xlfn.AGGREGATE(15,6,ROW(all!$A$1:$A$35000)/(all!$A$1:$A$35000=$A$1),A106)</f>
        <v>#NUM!</v>
      </c>
      <c r="E106" s="128" t="e">
        <f t="shared" si="1"/>
        <v>#NUM!</v>
      </c>
    </row>
    <row r="107" spans="1:5" x14ac:dyDescent="0.25">
      <c r="A107" s="127">
        <f>ROWS($A$8:A107)</f>
        <v>100</v>
      </c>
      <c r="B107" s="124" t="str">
        <f t="array" ref="B107">IF(A107&gt;$B$5,"",SMALL(IF(all!$A$1:$A$35000=$A$1,ROW(all!$A$1:$A$35000)),A107))</f>
        <v/>
      </c>
      <c r="C107" s="129" t="s">
        <v>401</v>
      </c>
      <c r="D107" s="124" t="e">
        <f>_xlfn.AGGREGATE(15,6,ROW(all!$A$1:$A$35000)/(all!$A$1:$A$35000=$A$1),A107)</f>
        <v>#NUM!</v>
      </c>
      <c r="E107" s="128" t="e">
        <f t="shared" si="1"/>
        <v>#NUM!</v>
      </c>
    </row>
    <row r="108" spans="1:5" x14ac:dyDescent="0.25">
      <c r="A108" s="127">
        <f>ROWS($A$8:A108)</f>
        <v>101</v>
      </c>
      <c r="B108" s="124" t="str">
        <f t="array" ref="B108">IF(A108&gt;$B$5,"",SMALL(IF(all!$A$1:$A$35000=$A$1,ROW(all!$A$1:$A$35000)),A108))</f>
        <v/>
      </c>
      <c r="C108" s="129" t="s">
        <v>401</v>
      </c>
      <c r="D108" s="124" t="e">
        <f>_xlfn.AGGREGATE(15,6,ROW(all!$A$1:$A$35000)/(all!$A$1:$A$35000=$A$1),A108)</f>
        <v>#NUM!</v>
      </c>
      <c r="E108" s="128" t="e">
        <f t="shared" si="1"/>
        <v>#NUM!</v>
      </c>
    </row>
    <row r="109" spans="1:5" x14ac:dyDescent="0.25">
      <c r="A109" s="127">
        <f>ROWS($A$8:A109)</f>
        <v>102</v>
      </c>
      <c r="B109" s="124" t="str">
        <f t="array" ref="B109">IF(A109&gt;$B$5,"",SMALL(IF(all!$A$1:$A$35000=$A$1,ROW(all!$A$1:$A$35000)),A109))</f>
        <v/>
      </c>
      <c r="C109" s="129" t="s">
        <v>401</v>
      </c>
      <c r="D109" s="124" t="e">
        <f>_xlfn.AGGREGATE(15,6,ROW(all!$A$1:$A$35000)/(all!$A$1:$A$35000=$A$1),A109)</f>
        <v>#NUM!</v>
      </c>
      <c r="E109" s="128" t="e">
        <f t="shared" si="1"/>
        <v>#NUM!</v>
      </c>
    </row>
    <row r="110" spans="1:5" x14ac:dyDescent="0.25">
      <c r="A110" s="127">
        <f>ROWS($A$8:A110)</f>
        <v>103</v>
      </c>
      <c r="B110" s="124" t="str">
        <f t="array" ref="B110">IF(A110&gt;$B$5,"",SMALL(IF(all!$A$1:$A$35000=$A$1,ROW(all!$A$1:$A$35000)),A110))</f>
        <v/>
      </c>
      <c r="C110" s="129" t="s">
        <v>401</v>
      </c>
      <c r="D110" s="124" t="e">
        <f>_xlfn.AGGREGATE(15,6,ROW(all!$A$1:$A$35000)/(all!$A$1:$A$35000=$A$1),A110)</f>
        <v>#NUM!</v>
      </c>
      <c r="E110" s="128" t="e">
        <f t="shared" si="1"/>
        <v>#NUM!</v>
      </c>
    </row>
    <row r="111" spans="1:5" x14ac:dyDescent="0.25">
      <c r="A111" s="127">
        <f>ROWS($A$8:A111)</f>
        <v>104</v>
      </c>
      <c r="B111" s="124" t="str">
        <f t="array" ref="B111">IF(A111&gt;$B$5,"",SMALL(IF(all!$A$1:$A$35000=$A$1,ROW(all!$A$1:$A$35000)),A111))</f>
        <v/>
      </c>
      <c r="C111" s="129" t="s">
        <v>401</v>
      </c>
      <c r="D111" s="124" t="e">
        <f>_xlfn.AGGREGATE(15,6,ROW(all!$A$1:$A$35000)/(all!$A$1:$A$35000=$A$1),A111)</f>
        <v>#NUM!</v>
      </c>
      <c r="E111" s="128" t="e">
        <f t="shared" si="1"/>
        <v>#NUM!</v>
      </c>
    </row>
    <row r="112" spans="1:5" x14ac:dyDescent="0.25">
      <c r="A112" s="127">
        <f>ROWS($A$8:A112)</f>
        <v>105</v>
      </c>
      <c r="B112" s="124" t="str">
        <f t="array" ref="B112">IF(A112&gt;$B$5,"",SMALL(IF(all!$A$1:$A$35000=$A$1,ROW(all!$A$1:$A$35000)),A112))</f>
        <v/>
      </c>
      <c r="C112" s="129" t="s">
        <v>401</v>
      </c>
      <c r="D112" s="124" t="e">
        <f>_xlfn.AGGREGATE(15,6,ROW(all!$A$1:$A$35000)/(all!$A$1:$A$35000=$A$1),A112)</f>
        <v>#NUM!</v>
      </c>
      <c r="E112" s="128" t="e">
        <f t="shared" si="1"/>
        <v>#NUM!</v>
      </c>
    </row>
    <row r="113" spans="1:5" x14ac:dyDescent="0.25">
      <c r="A113" s="127">
        <f>ROWS($A$8:A113)</f>
        <v>106</v>
      </c>
      <c r="B113" s="124" t="str">
        <f t="array" ref="B113">IF(A113&gt;$B$5,"",SMALL(IF(all!$A$1:$A$35000=$A$1,ROW(all!$A$1:$A$35000)),A113))</f>
        <v/>
      </c>
      <c r="C113" s="129" t="s">
        <v>401</v>
      </c>
      <c r="D113" s="124" t="e">
        <f>_xlfn.AGGREGATE(15,6,ROW(all!$A$1:$A$35000)/(all!$A$1:$A$35000=$A$1),A113)</f>
        <v>#NUM!</v>
      </c>
      <c r="E113" s="128" t="e">
        <f t="shared" si="1"/>
        <v>#NUM!</v>
      </c>
    </row>
    <row r="114" spans="1:5" x14ac:dyDescent="0.25">
      <c r="A114" s="127">
        <f>ROWS($A$8:A114)</f>
        <v>107</v>
      </c>
      <c r="B114" s="124" t="str">
        <f t="array" ref="B114">IF(A114&gt;$B$5,"",SMALL(IF(all!$A$1:$A$35000=$A$1,ROW(all!$A$1:$A$35000)),A114))</f>
        <v/>
      </c>
      <c r="C114" s="129" t="s">
        <v>401</v>
      </c>
      <c r="D114" s="124" t="e">
        <f>_xlfn.AGGREGATE(15,6,ROW(all!$A$1:$A$35000)/(all!$A$1:$A$35000=$A$1),A114)</f>
        <v>#NUM!</v>
      </c>
      <c r="E114" s="128" t="e">
        <f t="shared" si="1"/>
        <v>#NUM!</v>
      </c>
    </row>
    <row r="115" spans="1:5" x14ac:dyDescent="0.25">
      <c r="A115" s="127">
        <f>ROWS($A$8:A115)</f>
        <v>108</v>
      </c>
      <c r="B115" s="124" t="str">
        <f t="array" ref="B115">IF(A115&gt;$B$5,"",SMALL(IF(all!$A$1:$A$35000=$A$1,ROW(all!$A$1:$A$35000)),A115))</f>
        <v/>
      </c>
      <c r="C115" s="129" t="s">
        <v>401</v>
      </c>
      <c r="D115" s="124" t="e">
        <f>_xlfn.AGGREGATE(15,6,ROW(all!$A$1:$A$35000)/(all!$A$1:$A$35000=$A$1),A115)</f>
        <v>#NUM!</v>
      </c>
      <c r="E115" s="128" t="e">
        <f t="shared" si="1"/>
        <v>#NUM!</v>
      </c>
    </row>
    <row r="116" spans="1:5" x14ac:dyDescent="0.25">
      <c r="A116" s="127">
        <f>ROWS($A$8:A116)</f>
        <v>109</v>
      </c>
      <c r="B116" s="124" t="str">
        <f t="array" ref="B116">IF(A116&gt;$B$5,"",SMALL(IF(all!$A$1:$A$35000=$A$1,ROW(all!$A$1:$A$35000)),A116))</f>
        <v/>
      </c>
      <c r="C116" s="129" t="s">
        <v>401</v>
      </c>
      <c r="D116" s="124" t="e">
        <f>_xlfn.AGGREGATE(15,6,ROW(all!$A$1:$A$35000)/(all!$A$1:$A$35000=$A$1),A116)</f>
        <v>#NUM!</v>
      </c>
      <c r="E116" s="128" t="e">
        <f t="shared" si="1"/>
        <v>#NUM!</v>
      </c>
    </row>
    <row r="117" spans="1:5" x14ac:dyDescent="0.25">
      <c r="A117" s="127">
        <f>ROWS($A$8:A117)</f>
        <v>110</v>
      </c>
      <c r="B117" s="124" t="str">
        <f t="array" ref="B117">IF(A117&gt;$B$5,"",SMALL(IF(all!$A$1:$A$35000=$A$1,ROW(all!$A$1:$A$35000)),A117))</f>
        <v/>
      </c>
      <c r="C117" s="129" t="s">
        <v>401</v>
      </c>
      <c r="D117" s="124" t="e">
        <f>_xlfn.AGGREGATE(15,6,ROW(all!$A$1:$A$35000)/(all!$A$1:$A$35000=$A$1),A117)</f>
        <v>#NUM!</v>
      </c>
      <c r="E117" s="128" t="e">
        <f t="shared" si="1"/>
        <v>#NUM!</v>
      </c>
    </row>
    <row r="118" spans="1:5" x14ac:dyDescent="0.25">
      <c r="A118" s="127">
        <f>ROWS($A$8:A118)</f>
        <v>111</v>
      </c>
      <c r="B118" s="124" t="str">
        <f t="array" ref="B118">IF(A118&gt;$B$5,"",SMALL(IF(all!$A$1:$A$35000=$A$1,ROW(all!$A$1:$A$35000)),A118))</f>
        <v/>
      </c>
      <c r="C118" s="129" t="s">
        <v>401</v>
      </c>
      <c r="D118" s="124" t="e">
        <f>_xlfn.AGGREGATE(15,6,ROW(all!$A$1:$A$35000)/(all!$A$1:$A$35000=$A$1),A118)</f>
        <v>#NUM!</v>
      </c>
      <c r="E118" s="128" t="e">
        <f t="shared" si="1"/>
        <v>#NUM!</v>
      </c>
    </row>
    <row r="119" spans="1:5" x14ac:dyDescent="0.25">
      <c r="A119" s="127">
        <f>ROWS($A$8:A119)</f>
        <v>112</v>
      </c>
      <c r="B119" s="124" t="str">
        <f t="array" ref="B119">IF(A119&gt;$B$5,"",SMALL(IF(all!$A$1:$A$35000=$A$1,ROW(all!$A$1:$A$35000)),A119))</f>
        <v/>
      </c>
      <c r="C119" s="129" t="s">
        <v>401</v>
      </c>
      <c r="D119" s="124" t="e">
        <f>_xlfn.AGGREGATE(15,6,ROW(all!$A$1:$A$35000)/(all!$A$1:$A$35000=$A$1),A119)</f>
        <v>#NUM!</v>
      </c>
      <c r="E119" s="128" t="e">
        <f t="shared" si="1"/>
        <v>#NUM!</v>
      </c>
    </row>
    <row r="120" spans="1:5" x14ac:dyDescent="0.25">
      <c r="A120" s="127">
        <f>ROWS($A$8:A120)</f>
        <v>113</v>
      </c>
      <c r="B120" s="124" t="str">
        <f t="array" ref="B120">IF(A120&gt;$B$5,"",SMALL(IF(all!$A$1:$A$35000=$A$1,ROW(all!$A$1:$A$35000)),A120))</f>
        <v/>
      </c>
      <c r="C120" s="129" t="s">
        <v>401</v>
      </c>
      <c r="D120" s="124" t="e">
        <f>_xlfn.AGGREGATE(15,6,ROW(all!$A$1:$A$35000)/(all!$A$1:$A$35000=$A$1),A120)</f>
        <v>#NUM!</v>
      </c>
      <c r="E120" s="128" t="e">
        <f t="shared" si="1"/>
        <v>#NUM!</v>
      </c>
    </row>
    <row r="121" spans="1:5" x14ac:dyDescent="0.25">
      <c r="A121" s="127">
        <f>ROWS($A$8:A121)</f>
        <v>114</v>
      </c>
      <c r="B121" s="124" t="str">
        <f t="array" ref="B121">IF(A121&gt;$B$5,"",SMALL(IF(all!$A$1:$A$35000=$A$1,ROW(all!$A$1:$A$35000)),A121))</f>
        <v/>
      </c>
      <c r="C121" s="129" t="s">
        <v>401</v>
      </c>
      <c r="D121" s="124" t="e">
        <f>_xlfn.AGGREGATE(15,6,ROW(all!$A$1:$A$35000)/(all!$A$1:$A$35000=$A$1),A121)</f>
        <v>#NUM!</v>
      </c>
      <c r="E121" s="128" t="e">
        <f t="shared" si="1"/>
        <v>#NUM!</v>
      </c>
    </row>
    <row r="122" spans="1:5" x14ac:dyDescent="0.25">
      <c r="A122" s="127">
        <f>ROWS($A$8:A122)</f>
        <v>115</v>
      </c>
      <c r="B122" s="124" t="str">
        <f t="array" ref="B122">IF(A122&gt;$B$5,"",SMALL(IF(all!$A$1:$A$35000=$A$1,ROW(all!$A$1:$A$35000)),A122))</f>
        <v/>
      </c>
      <c r="C122" s="129" t="s">
        <v>401</v>
      </c>
      <c r="D122" s="124" t="e">
        <f>_xlfn.AGGREGATE(15,6,ROW(all!$A$1:$A$35000)/(all!$A$1:$A$35000=$A$1),A122)</f>
        <v>#NUM!</v>
      </c>
      <c r="E122" s="128" t="e">
        <f t="shared" si="1"/>
        <v>#NUM!</v>
      </c>
    </row>
    <row r="123" spans="1:5" x14ac:dyDescent="0.25">
      <c r="A123" s="127">
        <f>ROWS($A$8:A123)</f>
        <v>116</v>
      </c>
      <c r="B123" s="124" t="str">
        <f t="array" ref="B123">IF(A123&gt;$B$5,"",SMALL(IF(all!$A$1:$A$35000=$A$1,ROW(all!$A$1:$A$35000)),A123))</f>
        <v/>
      </c>
      <c r="C123" s="129" t="s">
        <v>401</v>
      </c>
      <c r="D123" s="124" t="e">
        <f>_xlfn.AGGREGATE(15,6,ROW(all!$A$1:$A$35000)/(all!$A$1:$A$35000=$A$1),A123)</f>
        <v>#NUM!</v>
      </c>
      <c r="E123" s="128" t="e">
        <f t="shared" si="1"/>
        <v>#NUM!</v>
      </c>
    </row>
    <row r="124" spans="1:5" x14ac:dyDescent="0.25">
      <c r="A124" s="127">
        <f>ROWS($A$8:A124)</f>
        <v>117</v>
      </c>
      <c r="B124" s="124" t="str">
        <f t="array" ref="B124">IF(A124&gt;$B$5,"",SMALL(IF(all!$A$1:$A$35000=$A$1,ROW(all!$A$1:$A$35000)),A124))</f>
        <v/>
      </c>
      <c r="C124" s="129" t="s">
        <v>401</v>
      </c>
      <c r="D124" s="124" t="e">
        <f>_xlfn.AGGREGATE(15,6,ROW(all!$A$1:$A$35000)/(all!$A$1:$A$35000=$A$1),A124)</f>
        <v>#NUM!</v>
      </c>
      <c r="E124" s="128" t="e">
        <f t="shared" si="1"/>
        <v>#NUM!</v>
      </c>
    </row>
    <row r="125" spans="1:5" x14ac:dyDescent="0.25">
      <c r="A125" s="127">
        <f>ROWS($A$8:A125)</f>
        <v>118</v>
      </c>
      <c r="B125" s="124" t="str">
        <f t="array" ref="B125">IF(A125&gt;$B$5,"",SMALL(IF(all!$A$1:$A$35000=$A$1,ROW(all!$A$1:$A$35000)),A125))</f>
        <v/>
      </c>
      <c r="C125" s="129" t="s">
        <v>401</v>
      </c>
      <c r="D125" s="124" t="e">
        <f>_xlfn.AGGREGATE(15,6,ROW(all!$A$1:$A$35000)/(all!$A$1:$A$35000=$A$1),A125)</f>
        <v>#NUM!</v>
      </c>
      <c r="E125" s="128" t="e">
        <f t="shared" si="1"/>
        <v>#NUM!</v>
      </c>
    </row>
    <row r="126" spans="1:5" x14ac:dyDescent="0.25">
      <c r="A126" s="127">
        <f>ROWS($A$8:A126)</f>
        <v>119</v>
      </c>
      <c r="B126" s="124" t="str">
        <f t="array" ref="B126">IF(A126&gt;$B$5,"",SMALL(IF(all!$A$1:$A$35000=$A$1,ROW(all!$A$1:$A$35000)),A126))</f>
        <v/>
      </c>
      <c r="C126" s="129" t="s">
        <v>401</v>
      </c>
      <c r="D126" s="124" t="e">
        <f>_xlfn.AGGREGATE(15,6,ROW(all!$A$1:$A$35000)/(all!$A$1:$A$35000=$A$1),A126)</f>
        <v>#NUM!</v>
      </c>
      <c r="E126" s="128" t="e">
        <f t="shared" si="1"/>
        <v>#NUM!</v>
      </c>
    </row>
    <row r="127" spans="1:5" x14ac:dyDescent="0.25">
      <c r="A127" s="127">
        <f>ROWS($A$8:A127)</f>
        <v>120</v>
      </c>
      <c r="B127" s="124" t="str">
        <f t="array" ref="B127">IF(A127&gt;$B$5,"",SMALL(IF(all!$A$1:$A$35000=$A$1,ROW(all!$A$1:$A$35000)),A127))</f>
        <v/>
      </c>
      <c r="C127" s="129" t="s">
        <v>401</v>
      </c>
      <c r="D127" s="124" t="e">
        <f>_xlfn.AGGREGATE(15,6,ROW(all!$A$1:$A$35000)/(all!$A$1:$A$35000=$A$1),A127)</f>
        <v>#NUM!</v>
      </c>
      <c r="E127" s="128" t="e">
        <f t="shared" si="1"/>
        <v>#NUM!</v>
      </c>
    </row>
    <row r="128" spans="1:5" x14ac:dyDescent="0.25">
      <c r="A128" s="127">
        <f>ROWS($A$8:A128)</f>
        <v>121</v>
      </c>
      <c r="B128" s="124" t="str">
        <f t="array" ref="B128">IF(A128&gt;$B$5,"",SMALL(IF(all!$A$1:$A$35000=$A$1,ROW(all!$A$1:$A$35000)),A128))</f>
        <v/>
      </c>
      <c r="C128" s="129" t="s">
        <v>401</v>
      </c>
      <c r="D128" s="124" t="e">
        <f>_xlfn.AGGREGATE(15,6,ROW(all!$A$1:$A$35000)/(all!$A$1:$A$35000=$A$1),A128)</f>
        <v>#NUM!</v>
      </c>
      <c r="E128" s="128" t="e">
        <f t="shared" si="1"/>
        <v>#NUM!</v>
      </c>
    </row>
    <row r="129" spans="1:5" x14ac:dyDescent="0.25">
      <c r="A129" s="127">
        <f>ROWS($A$8:A129)</f>
        <v>122</v>
      </c>
      <c r="B129" s="124" t="str">
        <f t="array" ref="B129">IF(A129&gt;$B$5,"",SMALL(IF(all!$A$1:$A$35000=$A$1,ROW(all!$A$1:$A$35000)),A129))</f>
        <v/>
      </c>
      <c r="C129" s="129" t="s">
        <v>401</v>
      </c>
      <c r="D129" s="124" t="e">
        <f>_xlfn.AGGREGATE(15,6,ROW(all!$A$1:$A$35000)/(all!$A$1:$A$35000=$A$1),A129)</f>
        <v>#NUM!</v>
      </c>
      <c r="E129" s="128" t="e">
        <f t="shared" si="1"/>
        <v>#NUM!</v>
      </c>
    </row>
    <row r="130" spans="1:5" x14ac:dyDescent="0.25">
      <c r="A130" s="127">
        <f>ROWS($A$8:A130)</f>
        <v>123</v>
      </c>
      <c r="B130" s="124" t="str">
        <f t="array" ref="B130">IF(A130&gt;$B$5,"",SMALL(IF(all!$A$1:$A$35000=$A$1,ROW(all!$A$1:$A$35000)),A130))</f>
        <v/>
      </c>
      <c r="C130" s="129" t="s">
        <v>401</v>
      </c>
      <c r="D130" s="124" t="e">
        <f>_xlfn.AGGREGATE(15,6,ROW(all!$A$1:$A$35000)/(all!$A$1:$A$35000=$A$1),A130)</f>
        <v>#NUM!</v>
      </c>
      <c r="E130" s="128" t="e">
        <f t="shared" si="1"/>
        <v>#NUM!</v>
      </c>
    </row>
    <row r="131" spans="1:5" x14ac:dyDescent="0.25">
      <c r="A131" s="127">
        <f>ROWS($A$8:A131)</f>
        <v>124</v>
      </c>
      <c r="B131" s="124" t="str">
        <f t="array" ref="B131">IF(A131&gt;$B$5,"",SMALL(IF(all!$A$1:$A$35000=$A$1,ROW(all!$A$1:$A$35000)),A131))</f>
        <v/>
      </c>
      <c r="C131" s="129" t="s">
        <v>401</v>
      </c>
      <c r="D131" s="124" t="e">
        <f>_xlfn.AGGREGATE(15,6,ROW(all!$A$1:$A$35000)/(all!$A$1:$A$35000=$A$1),A131)</f>
        <v>#NUM!</v>
      </c>
      <c r="E131" s="128" t="e">
        <f t="shared" si="1"/>
        <v>#NUM!</v>
      </c>
    </row>
    <row r="132" spans="1:5" x14ac:dyDescent="0.25">
      <c r="A132" s="127">
        <f>ROWS($A$8:A132)</f>
        <v>125</v>
      </c>
      <c r="B132" s="124" t="str">
        <f t="array" ref="B132">IF(A132&gt;$B$5,"",SMALL(IF(all!$A$1:$A$35000=$A$1,ROW(all!$A$1:$A$35000)),A132))</f>
        <v/>
      </c>
      <c r="C132" s="129" t="s">
        <v>401</v>
      </c>
      <c r="D132" s="124" t="e">
        <f>_xlfn.AGGREGATE(15,6,ROW(all!$A$1:$A$35000)/(all!$A$1:$A$35000=$A$1),A132)</f>
        <v>#NUM!</v>
      </c>
      <c r="E132" s="128" t="e">
        <f t="shared" si="1"/>
        <v>#NUM!</v>
      </c>
    </row>
    <row r="133" spans="1:5" x14ac:dyDescent="0.25">
      <c r="A133" s="127">
        <f>ROWS($A$8:A133)</f>
        <v>126</v>
      </c>
      <c r="B133" s="124" t="str">
        <f t="array" ref="B133">IF(A133&gt;$B$5,"",SMALL(IF(all!$A$1:$A$35000=$A$1,ROW(all!$A$1:$A$35000)),A133))</f>
        <v/>
      </c>
      <c r="C133" s="129" t="s">
        <v>401</v>
      </c>
      <c r="D133" s="124" t="e">
        <f>_xlfn.AGGREGATE(15,6,ROW(all!$A$1:$A$35000)/(all!$A$1:$A$35000=$A$1),A133)</f>
        <v>#NUM!</v>
      </c>
      <c r="E133" s="128" t="e">
        <f t="shared" si="1"/>
        <v>#NUM!</v>
      </c>
    </row>
    <row r="134" spans="1:5" x14ac:dyDescent="0.25">
      <c r="A134" s="127">
        <f>ROWS($A$8:A134)</f>
        <v>127</v>
      </c>
      <c r="B134" s="124" t="str">
        <f t="array" ref="B134">IF(A134&gt;$B$5,"",SMALL(IF(all!$A$1:$A$35000=$A$1,ROW(all!$A$1:$A$35000)),A134))</f>
        <v/>
      </c>
      <c r="C134" s="129" t="s">
        <v>401</v>
      </c>
      <c r="D134" s="124" t="e">
        <f>_xlfn.AGGREGATE(15,6,ROW(all!$A$1:$A$35000)/(all!$A$1:$A$35000=$A$1),A134)</f>
        <v>#NUM!</v>
      </c>
      <c r="E134" s="128" t="e">
        <f t="shared" si="1"/>
        <v>#NUM!</v>
      </c>
    </row>
    <row r="135" spans="1:5" x14ac:dyDescent="0.25">
      <c r="A135" s="127">
        <f>ROWS($A$8:A135)</f>
        <v>128</v>
      </c>
      <c r="B135" s="124" t="str">
        <f t="array" ref="B135">IF(A135&gt;$B$5,"",SMALL(IF(all!$A$1:$A$35000=$A$1,ROW(all!$A$1:$A$35000)),A135))</f>
        <v/>
      </c>
      <c r="C135" s="129" t="s">
        <v>401</v>
      </c>
      <c r="D135" s="124" t="e">
        <f>_xlfn.AGGREGATE(15,6,ROW(all!$A$1:$A$35000)/(all!$A$1:$A$35000=$A$1),A135)</f>
        <v>#NUM!</v>
      </c>
      <c r="E135" s="128" t="e">
        <f t="shared" si="1"/>
        <v>#NUM!</v>
      </c>
    </row>
    <row r="136" spans="1:5" x14ac:dyDescent="0.25">
      <c r="A136" s="127">
        <f>ROWS($A$8:A136)</f>
        <v>129</v>
      </c>
      <c r="B136" s="124" t="str">
        <f t="array" ref="B136">IF(A136&gt;$B$5,"",SMALL(IF(all!$A$1:$A$35000=$A$1,ROW(all!$A$1:$A$35000)),A136))</f>
        <v/>
      </c>
      <c r="C136" s="129" t="s">
        <v>401</v>
      </c>
      <c r="D136" s="124" t="e">
        <f>_xlfn.AGGREGATE(15,6,ROW(all!$A$1:$A$35000)/(all!$A$1:$A$35000=$A$1),A136)</f>
        <v>#NUM!</v>
      </c>
      <c r="E136" s="128" t="e">
        <f t="shared" si="1"/>
        <v>#NUM!</v>
      </c>
    </row>
    <row r="137" spans="1:5" x14ac:dyDescent="0.25">
      <c r="A137" s="127">
        <f>ROWS($A$8:A137)</f>
        <v>130</v>
      </c>
      <c r="B137" s="124" t="str">
        <f t="array" ref="B137">IF(A137&gt;$B$5,"",SMALL(IF(all!$A$1:$A$35000=$A$1,ROW(all!$A$1:$A$35000)),A137))</f>
        <v/>
      </c>
      <c r="C137" s="129" t="s">
        <v>401</v>
      </c>
      <c r="D137" s="124" t="e">
        <f>_xlfn.AGGREGATE(15,6,ROW(all!$A$1:$A$35000)/(all!$A$1:$A$35000=$A$1),A137)</f>
        <v>#NUM!</v>
      </c>
      <c r="E137" s="128" t="e">
        <f t="shared" si="1"/>
        <v>#NUM!</v>
      </c>
    </row>
    <row r="138" spans="1:5" x14ac:dyDescent="0.25">
      <c r="A138" s="127">
        <f>ROWS($A$8:A138)</f>
        <v>131</v>
      </c>
      <c r="B138" s="124" t="str">
        <f t="array" ref="B138">IF(A138&gt;$B$5,"",SMALL(IF(all!$A$1:$A$35000=$A$1,ROW(all!$A$1:$A$35000)),A138))</f>
        <v/>
      </c>
      <c r="C138" s="129" t="s">
        <v>401</v>
      </c>
      <c r="D138" s="124" t="e">
        <f>_xlfn.AGGREGATE(15,6,ROW(all!$A$1:$A$35000)/(all!$A$1:$A$35000=$A$1),A138)</f>
        <v>#NUM!</v>
      </c>
      <c r="E138" s="128" t="e">
        <f t="shared" si="1"/>
        <v>#NUM!</v>
      </c>
    </row>
    <row r="139" spans="1:5" x14ac:dyDescent="0.25">
      <c r="A139" s="127">
        <f>ROWS($A$8:A139)</f>
        <v>132</v>
      </c>
      <c r="B139" s="124" t="str">
        <f t="array" ref="B139">IF(A139&gt;$B$5,"",SMALL(IF(all!$A$1:$A$35000=$A$1,ROW(all!$A$1:$A$35000)),A139))</f>
        <v/>
      </c>
      <c r="C139" s="129" t="s">
        <v>401</v>
      </c>
      <c r="D139" s="124" t="e">
        <f>_xlfn.AGGREGATE(15,6,ROW(all!$A$1:$A$35000)/(all!$A$1:$A$35000=$A$1),A139)</f>
        <v>#NUM!</v>
      </c>
      <c r="E139" s="128" t="e">
        <f t="shared" si="1"/>
        <v>#NUM!</v>
      </c>
    </row>
    <row r="140" spans="1:5" x14ac:dyDescent="0.25">
      <c r="A140" s="127">
        <f>ROWS($A$8:A140)</f>
        <v>133</v>
      </c>
      <c r="B140" s="124" t="str">
        <f t="array" ref="B140">IF(A140&gt;$B$5,"",SMALL(IF(all!$A$1:$A$35000=$A$1,ROW(all!$A$1:$A$35000)),A140))</f>
        <v/>
      </c>
      <c r="C140" s="129" t="s">
        <v>401</v>
      </c>
      <c r="D140" s="124" t="e">
        <f>_xlfn.AGGREGATE(15,6,ROW(all!$A$1:$A$35000)/(all!$A$1:$A$35000=$A$1),A140)</f>
        <v>#NUM!</v>
      </c>
      <c r="E140" s="128" t="e">
        <f t="shared" si="1"/>
        <v>#NUM!</v>
      </c>
    </row>
    <row r="141" spans="1:5" x14ac:dyDescent="0.25">
      <c r="A141" s="127">
        <f>ROWS($A$8:A141)</f>
        <v>134</v>
      </c>
      <c r="B141" s="124" t="str">
        <f t="array" ref="B141">IF(A141&gt;$B$5,"",SMALL(IF(all!$A$1:$A$35000=$A$1,ROW(all!$A$1:$A$35000)),A141))</f>
        <v/>
      </c>
      <c r="C141" s="129" t="s">
        <v>401</v>
      </c>
      <c r="D141" s="124" t="e">
        <f>_xlfn.AGGREGATE(15,6,ROW(all!$A$1:$A$35000)/(all!$A$1:$A$35000=$A$1),A141)</f>
        <v>#NUM!</v>
      </c>
      <c r="E141" s="128" t="e">
        <f t="shared" si="1"/>
        <v>#NUM!</v>
      </c>
    </row>
    <row r="142" spans="1:5" x14ac:dyDescent="0.25">
      <c r="A142" s="127">
        <f>ROWS($A$8:A142)</f>
        <v>135</v>
      </c>
      <c r="B142" s="124" t="str">
        <f t="array" ref="B142">IF(A142&gt;$B$5,"",SMALL(IF(all!$A$1:$A$35000=$A$1,ROW(all!$A$1:$A$35000)),A142))</f>
        <v/>
      </c>
      <c r="C142" s="129" t="s">
        <v>401</v>
      </c>
      <c r="D142" s="124" t="e">
        <f>_xlfn.AGGREGATE(15,6,ROW(all!$A$1:$A$35000)/(all!$A$1:$A$35000=$A$1),A142)</f>
        <v>#NUM!</v>
      </c>
      <c r="E142" s="128" t="e">
        <f t="shared" si="1"/>
        <v>#NUM!</v>
      </c>
    </row>
    <row r="143" spans="1:5" x14ac:dyDescent="0.25">
      <c r="A143" s="127">
        <f>ROWS($A$8:A143)</f>
        <v>136</v>
      </c>
      <c r="B143" s="124" t="str">
        <f t="array" ref="B143">IF(A143&gt;$B$5,"",SMALL(IF(all!$A$1:$A$35000=$A$1,ROW(all!$A$1:$A$35000)),A143))</f>
        <v/>
      </c>
      <c r="C143" s="129" t="s">
        <v>401</v>
      </c>
      <c r="D143" s="124" t="e">
        <f>_xlfn.AGGREGATE(15,6,ROW(all!$A$1:$A$35000)/(all!$A$1:$A$35000=$A$1),A143)</f>
        <v>#NUM!</v>
      </c>
      <c r="E143" s="128" t="e">
        <f t="shared" si="1"/>
        <v>#NUM!</v>
      </c>
    </row>
    <row r="144" spans="1:5" x14ac:dyDescent="0.25">
      <c r="A144" s="127">
        <f>ROWS($A$8:A144)</f>
        <v>137</v>
      </c>
      <c r="B144" s="124" t="str">
        <f t="array" ref="B144">IF(A144&gt;$B$5,"",SMALL(IF(all!$A$1:$A$35000=$A$1,ROW(all!$A$1:$A$35000)),A144))</f>
        <v/>
      </c>
      <c r="C144" s="129" t="s">
        <v>401</v>
      </c>
      <c r="D144" s="124" t="e">
        <f>_xlfn.AGGREGATE(15,6,ROW(all!$A$1:$A$35000)/(all!$A$1:$A$35000=$A$1),A144)</f>
        <v>#NUM!</v>
      </c>
      <c r="E144" s="128" t="e">
        <f t="shared" si="1"/>
        <v>#NUM!</v>
      </c>
    </row>
    <row r="145" spans="1:5" x14ac:dyDescent="0.25">
      <c r="A145" s="127">
        <f>ROWS($A$8:A145)</f>
        <v>138</v>
      </c>
      <c r="B145" s="124" t="str">
        <f t="array" ref="B145">IF(A145&gt;$B$5,"",SMALL(IF(all!$A$1:$A$35000=$A$1,ROW(all!$A$1:$A$35000)),A145))</f>
        <v/>
      </c>
      <c r="C145" s="129" t="s">
        <v>401</v>
      </c>
      <c r="D145" s="124" t="e">
        <f>_xlfn.AGGREGATE(15,6,ROW(all!$A$1:$A$35000)/(all!$A$1:$A$35000=$A$1),A145)</f>
        <v>#NUM!</v>
      </c>
      <c r="E145" s="128" t="e">
        <f t="shared" si="1"/>
        <v>#NUM!</v>
      </c>
    </row>
    <row r="146" spans="1:5" x14ac:dyDescent="0.25">
      <c r="A146" s="127">
        <f>ROWS($A$8:A146)</f>
        <v>139</v>
      </c>
      <c r="B146" s="124" t="str">
        <f t="array" ref="B146">IF(A146&gt;$B$5,"",SMALL(IF(all!$A$1:$A$35000=$A$1,ROW(all!$A$1:$A$35000)),A146))</f>
        <v/>
      </c>
      <c r="C146" s="129" t="s">
        <v>401</v>
      </c>
      <c r="D146" s="124" t="e">
        <f>_xlfn.AGGREGATE(15,6,ROW(all!$A$1:$A$35000)/(all!$A$1:$A$35000=$A$1),A146)</f>
        <v>#NUM!</v>
      </c>
      <c r="E146" s="128" t="e">
        <f t="shared" si="1"/>
        <v>#NUM!</v>
      </c>
    </row>
    <row r="147" spans="1:5" x14ac:dyDescent="0.25">
      <c r="A147" s="127">
        <f>ROWS($A$8:A147)</f>
        <v>140</v>
      </c>
      <c r="B147" s="124" t="str">
        <f t="array" ref="B147">IF(A147&gt;$B$5,"",SMALL(IF(all!$A$1:$A$35000=$A$1,ROW(all!$A$1:$A$35000)),A147))</f>
        <v/>
      </c>
      <c r="C147" s="129" t="s">
        <v>401</v>
      </c>
      <c r="D147" s="124" t="e">
        <f>_xlfn.AGGREGATE(15,6,ROW(all!$A$1:$A$35000)/(all!$A$1:$A$35000=$A$1),A147)</f>
        <v>#NUM!</v>
      </c>
      <c r="E147" s="128" t="e">
        <f t="shared" si="1"/>
        <v>#NUM!</v>
      </c>
    </row>
    <row r="148" spans="1:5" x14ac:dyDescent="0.25">
      <c r="A148" s="127">
        <f>ROWS($A$8:A148)</f>
        <v>141</v>
      </c>
      <c r="B148" s="124" t="str">
        <f t="array" ref="B148">IF(A148&gt;$B$5,"",SMALL(IF(all!$A$1:$A$35000=$A$1,ROW(all!$A$1:$A$35000)),A148))</f>
        <v/>
      </c>
      <c r="C148" s="129" t="s">
        <v>401</v>
      </c>
      <c r="D148" s="124" t="e">
        <f>_xlfn.AGGREGATE(15,6,ROW(all!$A$1:$A$35000)/(all!$A$1:$A$35000=$A$1),A148)</f>
        <v>#NUM!</v>
      </c>
      <c r="E148" s="128" t="e">
        <f t="shared" si="1"/>
        <v>#NUM!</v>
      </c>
    </row>
    <row r="149" spans="1:5" x14ac:dyDescent="0.25">
      <c r="A149" s="127">
        <f>ROWS($A$8:A149)</f>
        <v>142</v>
      </c>
      <c r="B149" s="124" t="str">
        <f t="array" ref="B149">IF(A149&gt;$B$5,"",SMALL(IF(all!$A$1:$A$35000=$A$1,ROW(all!$A$1:$A$35000)),A149))</f>
        <v/>
      </c>
      <c r="C149" s="129" t="s">
        <v>401</v>
      </c>
      <c r="D149" s="124" t="e">
        <f>_xlfn.AGGREGATE(15,6,ROW(all!$A$1:$A$35000)/(all!$A$1:$A$35000=$A$1),A149)</f>
        <v>#NUM!</v>
      </c>
      <c r="E149" s="128" t="e">
        <f t="shared" si="1"/>
        <v>#NUM!</v>
      </c>
    </row>
    <row r="150" spans="1:5" x14ac:dyDescent="0.25">
      <c r="A150" s="127">
        <f>ROWS($A$8:A150)</f>
        <v>143</v>
      </c>
      <c r="B150" s="124" t="str">
        <f t="array" ref="B150">IF(A150&gt;$B$5,"",SMALL(IF(all!$A$1:$A$35000=$A$1,ROW(all!$A$1:$A$35000)),A150))</f>
        <v/>
      </c>
      <c r="C150" s="129" t="s">
        <v>401</v>
      </c>
      <c r="D150" s="124" t="e">
        <f>_xlfn.AGGREGATE(15,6,ROW(all!$A$1:$A$35000)/(all!$A$1:$A$35000=$A$1),A150)</f>
        <v>#NUM!</v>
      </c>
      <c r="E150" s="128" t="e">
        <f t="shared" si="1"/>
        <v>#NUM!</v>
      </c>
    </row>
    <row r="151" spans="1:5" x14ac:dyDescent="0.25">
      <c r="A151" s="127">
        <f>ROWS($A$8:A151)</f>
        <v>144</v>
      </c>
      <c r="B151" s="124" t="str">
        <f t="array" ref="B151">IF(A151&gt;$B$5,"",SMALL(IF(all!$A$1:$A$35000=$A$1,ROW(all!$A$1:$A$35000)),A151))</f>
        <v/>
      </c>
      <c r="C151" s="129" t="s">
        <v>401</v>
      </c>
      <c r="D151" s="124" t="e">
        <f>_xlfn.AGGREGATE(15,6,ROW(all!$A$1:$A$35000)/(all!$A$1:$A$35000=$A$1),A151)</f>
        <v>#NUM!</v>
      </c>
      <c r="E151" s="128" t="e">
        <f t="shared" si="1"/>
        <v>#NUM!</v>
      </c>
    </row>
    <row r="152" spans="1:5" x14ac:dyDescent="0.25">
      <c r="A152" s="127">
        <f>ROWS($A$8:A152)</f>
        <v>145</v>
      </c>
      <c r="B152" s="124" t="str">
        <f t="array" ref="B152">IF(A152&gt;$B$5,"",SMALL(IF(all!$A$1:$A$35000=$A$1,ROW(all!$A$1:$A$35000)),A152))</f>
        <v/>
      </c>
      <c r="C152" s="129" t="s">
        <v>401</v>
      </c>
      <c r="D152" s="124" t="e">
        <f>_xlfn.AGGREGATE(15,6,ROW(all!$A$1:$A$35000)/(all!$A$1:$A$35000=$A$1),A152)</f>
        <v>#NUM!</v>
      </c>
      <c r="E152" s="128" t="e">
        <f t="shared" si="1"/>
        <v>#NUM!</v>
      </c>
    </row>
    <row r="153" spans="1:5" x14ac:dyDescent="0.25">
      <c r="A153" s="127">
        <f>ROWS($A$8:A153)</f>
        <v>146</v>
      </c>
      <c r="B153" s="124" t="str">
        <f t="array" ref="B153">IF(A153&gt;$B$5,"",SMALL(IF(all!$A$1:$A$35000=$A$1,ROW(all!$A$1:$A$35000)),A153))</f>
        <v/>
      </c>
      <c r="C153" s="129" t="s">
        <v>401</v>
      </c>
      <c r="D153" s="124" t="e">
        <f>_xlfn.AGGREGATE(15,6,ROW(all!$A$1:$A$35000)/(all!$A$1:$A$35000=$A$1),A153)</f>
        <v>#NUM!</v>
      </c>
      <c r="E153" s="128" t="e">
        <f t="shared" si="1"/>
        <v>#NUM!</v>
      </c>
    </row>
    <row r="154" spans="1:5" x14ac:dyDescent="0.25">
      <c r="A154" s="127">
        <f>ROWS($A$8:A154)</f>
        <v>147</v>
      </c>
      <c r="B154" s="124" t="str">
        <f t="array" ref="B154">IF(A154&gt;$B$5,"",SMALL(IF(all!$A$1:$A$35000=$A$1,ROW(all!$A$1:$A$35000)),A154))</f>
        <v/>
      </c>
      <c r="C154" s="129" t="s">
        <v>401</v>
      </c>
      <c r="D154" s="124" t="e">
        <f>_xlfn.AGGREGATE(15,6,ROW(all!$A$1:$A$35000)/(all!$A$1:$A$35000=$A$1),A154)</f>
        <v>#NUM!</v>
      </c>
      <c r="E154" s="128" t="e">
        <f t="shared" si="1"/>
        <v>#NUM!</v>
      </c>
    </row>
    <row r="155" spans="1:5" x14ac:dyDescent="0.25">
      <c r="A155" s="127">
        <f>ROWS($A$8:A155)</f>
        <v>148</v>
      </c>
      <c r="B155" s="124" t="str">
        <f t="array" ref="B155">IF(A155&gt;$B$5,"",SMALL(IF(all!$A$1:$A$35000=$A$1,ROW(all!$A$1:$A$35000)),A155))</f>
        <v/>
      </c>
      <c r="C155" s="129" t="s">
        <v>401</v>
      </c>
      <c r="D155" s="124" t="e">
        <f>_xlfn.AGGREGATE(15,6,ROW(all!$A$1:$A$35000)/(all!$A$1:$A$35000=$A$1),A155)</f>
        <v>#NUM!</v>
      </c>
      <c r="E155" s="128" t="e">
        <f t="shared" si="1"/>
        <v>#NUM!</v>
      </c>
    </row>
    <row r="156" spans="1:5" x14ac:dyDescent="0.25">
      <c r="A156" s="127">
        <f>ROWS($A$8:A156)</f>
        <v>149</v>
      </c>
      <c r="B156" s="124" t="str">
        <f t="array" ref="B156">IF(A156&gt;$B$5,"",SMALL(IF(all!$A$1:$A$35000=$A$1,ROW(all!$A$1:$A$35000)),A156))</f>
        <v/>
      </c>
      <c r="C156" s="129" t="s">
        <v>401</v>
      </c>
      <c r="D156" s="124" t="e">
        <f>_xlfn.AGGREGATE(15,6,ROW(all!$A$1:$A$35000)/(all!$A$1:$A$35000=$A$1),A156)</f>
        <v>#NUM!</v>
      </c>
      <c r="E156" s="128" t="e">
        <f t="shared" si="1"/>
        <v>#NUM!</v>
      </c>
    </row>
    <row r="157" spans="1:5" x14ac:dyDescent="0.25">
      <c r="A157" s="127">
        <f>ROWS($A$8:A157)</f>
        <v>150</v>
      </c>
      <c r="B157" s="124" t="str">
        <f t="array" ref="B157">IF(A157&gt;$B$5,"",SMALL(IF(all!$A$1:$A$35000=$A$1,ROW(all!$A$1:$A$35000)),A157))</f>
        <v/>
      </c>
      <c r="C157" s="129" t="s">
        <v>401</v>
      </c>
      <c r="D157" s="124" t="e">
        <f>_xlfn.AGGREGATE(15,6,ROW(all!$A$1:$A$35000)/(all!$A$1:$A$35000=$A$1),A157)</f>
        <v>#NUM!</v>
      </c>
      <c r="E157" s="128" t="e">
        <f t="shared" si="1"/>
        <v>#NUM!</v>
      </c>
    </row>
    <row r="158" spans="1:5" x14ac:dyDescent="0.25">
      <c r="A158" s="127">
        <f>ROWS($A$8:A158)</f>
        <v>151</v>
      </c>
      <c r="B158" s="124" t="str">
        <f t="array" ref="B158">IF(A158&gt;$B$5,"",SMALL(IF(all!$A$1:$A$35000=$A$1,ROW(all!$A$1:$A$35000)),A158))</f>
        <v/>
      </c>
      <c r="C158" s="129" t="s">
        <v>401</v>
      </c>
      <c r="D158" s="124" t="e">
        <f>_xlfn.AGGREGATE(15,6,ROW(all!$A$1:$A$35000)/(all!$A$1:$A$35000=$A$1),A158)</f>
        <v>#NUM!</v>
      </c>
      <c r="E158" s="128" t="e">
        <f t="shared" si="1"/>
        <v>#NUM!</v>
      </c>
    </row>
    <row r="159" spans="1:5" x14ac:dyDescent="0.25">
      <c r="A159" s="127">
        <f>ROWS($A$8:A159)</f>
        <v>152</v>
      </c>
      <c r="B159" s="124" t="str">
        <f t="array" ref="B159">IF(A159&gt;$B$5,"",SMALL(IF(all!$A$1:$A$35000=$A$1,ROW(all!$A$1:$A$35000)),A159))</f>
        <v/>
      </c>
      <c r="C159" s="129" t="s">
        <v>401</v>
      </c>
      <c r="D159" s="124" t="e">
        <f>_xlfn.AGGREGATE(15,6,ROW(all!$A$1:$A$35000)/(all!$A$1:$A$35000=$A$1),A159)</f>
        <v>#NUM!</v>
      </c>
      <c r="E159" s="128" t="e">
        <f t="shared" si="1"/>
        <v>#NUM!</v>
      </c>
    </row>
    <row r="160" spans="1:5" x14ac:dyDescent="0.25">
      <c r="A160" s="127">
        <f>ROWS($A$8:A160)</f>
        <v>153</v>
      </c>
      <c r="B160" s="124" t="str">
        <f t="array" ref="B160">IF(A160&gt;$B$5,"",SMALL(IF(all!$A$1:$A$35000=$A$1,ROW(all!$A$1:$A$35000)),A160))</f>
        <v/>
      </c>
      <c r="C160" s="129" t="s">
        <v>401</v>
      </c>
      <c r="D160" s="124" t="e">
        <f>_xlfn.AGGREGATE(15,6,ROW(all!$A$1:$A$35000)/(all!$A$1:$A$35000=$A$1),A160)</f>
        <v>#NUM!</v>
      </c>
      <c r="E160" s="128" t="e">
        <f t="shared" si="1"/>
        <v>#NUM!</v>
      </c>
    </row>
    <row r="161" spans="1:5" x14ac:dyDescent="0.25">
      <c r="A161" s="127">
        <f>ROWS($A$8:A161)</f>
        <v>154</v>
      </c>
      <c r="B161" s="124" t="str">
        <f t="array" ref="B161">IF(A161&gt;$B$5,"",SMALL(IF(all!$A$1:$A$35000=$A$1,ROW(all!$A$1:$A$35000)),A161))</f>
        <v/>
      </c>
      <c r="C161" s="129" t="s">
        <v>401</v>
      </c>
      <c r="D161" s="124" t="e">
        <f>_xlfn.AGGREGATE(15,6,ROW(all!$A$1:$A$35000)/(all!$A$1:$A$35000=$A$1),A161)</f>
        <v>#NUM!</v>
      </c>
      <c r="E161" s="128" t="e">
        <f t="shared" si="1"/>
        <v>#NUM!</v>
      </c>
    </row>
    <row r="162" spans="1:5" x14ac:dyDescent="0.25">
      <c r="A162" s="127">
        <f>ROWS($A$8:A162)</f>
        <v>155</v>
      </c>
      <c r="B162" s="124" t="str">
        <f t="array" ref="B162">IF(A162&gt;$B$5,"",SMALL(IF(all!$A$1:$A$35000=$A$1,ROW(all!$A$1:$A$35000)),A162))</f>
        <v/>
      </c>
      <c r="C162" s="129" t="s">
        <v>401</v>
      </c>
      <c r="D162" s="124" t="e">
        <f>_xlfn.AGGREGATE(15,6,ROW(all!$A$1:$A$35000)/(all!$A$1:$A$35000=$A$1),A162)</f>
        <v>#NUM!</v>
      </c>
      <c r="E162" s="128" t="e">
        <f t="shared" si="1"/>
        <v>#NUM!</v>
      </c>
    </row>
    <row r="163" spans="1:5" x14ac:dyDescent="0.25">
      <c r="A163" s="127">
        <f>ROWS($A$8:A163)</f>
        <v>156</v>
      </c>
      <c r="B163" s="124" t="str">
        <f t="array" ref="B163">IF(A163&gt;$B$5,"",SMALL(IF(all!$A$1:$A$35000=$A$1,ROW(all!$A$1:$A$35000)),A163))</f>
        <v/>
      </c>
      <c r="C163" s="129" t="s">
        <v>401</v>
      </c>
      <c r="D163" s="124" t="e">
        <f>_xlfn.AGGREGATE(15,6,ROW(all!$A$1:$A$35000)/(all!$A$1:$A$35000=$A$1),A163)</f>
        <v>#NUM!</v>
      </c>
      <c r="E163" s="128" t="e">
        <f t="shared" si="1"/>
        <v>#NUM!</v>
      </c>
    </row>
    <row r="164" spans="1:5" x14ac:dyDescent="0.25">
      <c r="A164" s="127">
        <f>ROWS($A$8:A164)</f>
        <v>157</v>
      </c>
      <c r="B164" s="124" t="str">
        <f t="array" ref="B164">IF(A164&gt;$B$5,"",SMALL(IF(all!$A$1:$A$35000=$A$1,ROW(all!$A$1:$A$35000)),A164))</f>
        <v/>
      </c>
      <c r="C164" s="129" t="s">
        <v>401</v>
      </c>
      <c r="D164" s="124" t="e">
        <f>_xlfn.AGGREGATE(15,6,ROW(all!$A$1:$A$35000)/(all!$A$1:$A$35000=$A$1),A164)</f>
        <v>#NUM!</v>
      </c>
      <c r="E164" s="128" t="e">
        <f t="shared" si="1"/>
        <v>#NUM!</v>
      </c>
    </row>
    <row r="165" spans="1:5" x14ac:dyDescent="0.25">
      <c r="A165" s="127">
        <f>ROWS($A$8:A165)</f>
        <v>158</v>
      </c>
      <c r="B165" s="124" t="str">
        <f t="array" ref="B165">IF(A165&gt;$B$5,"",SMALL(IF(all!$A$1:$A$35000=$A$1,ROW(all!$A$1:$A$35000)),A165))</f>
        <v/>
      </c>
      <c r="C165" s="129" t="s">
        <v>401</v>
      </c>
      <c r="D165" s="124" t="e">
        <f>_xlfn.AGGREGATE(15,6,ROW(all!$A$1:$A$35000)/(all!$A$1:$A$35000=$A$1),A165)</f>
        <v>#NUM!</v>
      </c>
      <c r="E165" s="128" t="e">
        <f t="shared" si="1"/>
        <v>#NUM!</v>
      </c>
    </row>
    <row r="166" spans="1:5" x14ac:dyDescent="0.25">
      <c r="A166" s="127">
        <f>ROWS($A$8:A166)</f>
        <v>159</v>
      </c>
      <c r="B166" s="124" t="str">
        <f t="array" ref="B166">IF(A166&gt;$B$5,"",SMALL(IF(all!$A$1:$A$35000=$A$1,ROW(all!$A$1:$A$35000)),A166))</f>
        <v/>
      </c>
      <c r="C166" s="129" t="s">
        <v>401</v>
      </c>
      <c r="D166" s="124" t="e">
        <f>_xlfn.AGGREGATE(15,6,ROW(all!$A$1:$A$35000)/(all!$A$1:$A$35000=$A$1),A166)</f>
        <v>#NUM!</v>
      </c>
      <c r="E166" s="128" t="e">
        <f t="shared" si="1"/>
        <v>#NUM!</v>
      </c>
    </row>
    <row r="167" spans="1:5" x14ac:dyDescent="0.25">
      <c r="A167" s="127">
        <f>ROWS($A$8:A167)</f>
        <v>160</v>
      </c>
      <c r="B167" s="124" t="str">
        <f t="array" ref="B167">IF(A167&gt;$B$5,"",SMALL(IF(all!$A$1:$A$35000=$A$1,ROW(all!$A$1:$A$35000)),A167))</f>
        <v/>
      </c>
      <c r="C167" s="129" t="s">
        <v>401</v>
      </c>
      <c r="D167" s="124" t="e">
        <f>_xlfn.AGGREGATE(15,6,ROW(all!$A$1:$A$35000)/(all!$A$1:$A$35000=$A$1),A167)</f>
        <v>#NUM!</v>
      </c>
      <c r="E167" s="128" t="e">
        <f t="shared" si="1"/>
        <v>#NUM!</v>
      </c>
    </row>
    <row r="168" spans="1:5" x14ac:dyDescent="0.25">
      <c r="A168" s="127">
        <f>ROWS($A$8:A168)</f>
        <v>161</v>
      </c>
      <c r="B168" s="124" t="str">
        <f t="array" ref="B168">IF(A168&gt;$B$5,"",SMALL(IF(all!$A$1:$A$35000=$A$1,ROW(all!$A$1:$A$35000)),A168))</f>
        <v/>
      </c>
      <c r="C168" s="129" t="s">
        <v>401</v>
      </c>
      <c r="D168" s="124" t="e">
        <f>_xlfn.AGGREGATE(15,6,ROW(all!$A$1:$A$35000)/(all!$A$1:$A$35000=$A$1),A168)</f>
        <v>#NUM!</v>
      </c>
      <c r="E168" s="128" t="e">
        <f t="shared" si="1"/>
        <v>#NUM!</v>
      </c>
    </row>
    <row r="169" spans="1:5" x14ac:dyDescent="0.25">
      <c r="A169" s="127">
        <f>ROWS($A$8:A169)</f>
        <v>162</v>
      </c>
      <c r="B169" s="124" t="str">
        <f t="array" ref="B169">IF(A169&gt;$B$5,"",SMALL(IF(all!$A$1:$A$35000=$A$1,ROW(all!$A$1:$A$35000)),A169))</f>
        <v/>
      </c>
      <c r="C169" s="129" t="s">
        <v>401</v>
      </c>
      <c r="D169" s="124" t="e">
        <f>_xlfn.AGGREGATE(15,6,ROW(all!$A$1:$A$35000)/(all!$A$1:$A$35000=$A$1),A169)</f>
        <v>#NUM!</v>
      </c>
      <c r="E169" s="128" t="e">
        <f t="shared" si="1"/>
        <v>#NUM!</v>
      </c>
    </row>
    <row r="170" spans="1:5" x14ac:dyDescent="0.25">
      <c r="A170" s="127">
        <f>ROWS($A$8:A170)</f>
        <v>163</v>
      </c>
      <c r="B170" s="124" t="str">
        <f t="array" ref="B170">IF(A170&gt;$B$5,"",SMALL(IF(all!$A$1:$A$35000=$A$1,ROW(all!$A$1:$A$35000)),A170))</f>
        <v/>
      </c>
      <c r="C170" s="129" t="s">
        <v>401</v>
      </c>
      <c r="D170" s="124" t="e">
        <f>_xlfn.AGGREGATE(15,6,ROW(all!$A$1:$A$35000)/(all!$A$1:$A$35000=$A$1),A170)</f>
        <v>#NUM!</v>
      </c>
      <c r="E170" s="128" t="e">
        <f t="shared" si="1"/>
        <v>#NUM!</v>
      </c>
    </row>
    <row r="171" spans="1:5" x14ac:dyDescent="0.25">
      <c r="A171" s="127">
        <f>ROWS($A$8:A171)</f>
        <v>164</v>
      </c>
      <c r="B171" s="124" t="str">
        <f t="array" ref="B171">IF(A171&gt;$B$5,"",SMALL(IF(all!$A$1:$A$35000=$A$1,ROW(all!$A$1:$A$35000)),A171))</f>
        <v/>
      </c>
      <c r="C171" s="129" t="s">
        <v>401</v>
      </c>
      <c r="D171" s="124" t="e">
        <f>_xlfn.AGGREGATE(15,6,ROW(all!$A$1:$A$35000)/(all!$A$1:$A$35000=$A$1),A171)</f>
        <v>#NUM!</v>
      </c>
      <c r="E171" s="128" t="e">
        <f t="shared" si="1"/>
        <v>#NUM!</v>
      </c>
    </row>
    <row r="172" spans="1:5" x14ac:dyDescent="0.25">
      <c r="A172" s="127">
        <f>ROWS($A$8:A172)</f>
        <v>165</v>
      </c>
      <c r="B172" s="124" t="str">
        <f t="array" ref="B172">IF(A172&gt;$B$5,"",SMALL(IF(all!$A$1:$A$35000=$A$1,ROW(all!$A$1:$A$35000)),A172))</f>
        <v/>
      </c>
      <c r="C172" s="129" t="s">
        <v>401</v>
      </c>
      <c r="D172" s="124" t="e">
        <f>_xlfn.AGGREGATE(15,6,ROW(all!$A$1:$A$35000)/(all!$A$1:$A$35000=$A$1),A172)</f>
        <v>#NUM!</v>
      </c>
      <c r="E172" s="128" t="e">
        <f t="shared" si="1"/>
        <v>#NUM!</v>
      </c>
    </row>
    <row r="173" spans="1:5" x14ac:dyDescent="0.25">
      <c r="A173" s="127">
        <f>ROWS($A$8:A173)</f>
        <v>166</v>
      </c>
      <c r="B173" s="124" t="str">
        <f t="array" ref="B173">IF(A173&gt;$B$5,"",SMALL(IF(all!$A$1:$A$35000=$A$1,ROW(all!$A$1:$A$35000)),A173))</f>
        <v/>
      </c>
      <c r="C173" s="129" t="s">
        <v>401</v>
      </c>
      <c r="D173" s="124" t="e">
        <f>_xlfn.AGGREGATE(15,6,ROW(all!$A$1:$A$35000)/(all!$A$1:$A$35000=$A$1),A173)</f>
        <v>#NUM!</v>
      </c>
      <c r="E173" s="128" t="e">
        <f t="shared" si="1"/>
        <v>#NUM!</v>
      </c>
    </row>
    <row r="174" spans="1:5" x14ac:dyDescent="0.25">
      <c r="A174" s="127">
        <f>ROWS($A$8:A174)</f>
        <v>167</v>
      </c>
      <c r="B174" s="124" t="str">
        <f t="array" ref="B174">IF(A174&gt;$B$5,"",SMALL(IF(all!$A$1:$A$35000=$A$1,ROW(all!$A$1:$A$35000)),A174))</f>
        <v/>
      </c>
      <c r="C174" s="129" t="s">
        <v>401</v>
      </c>
      <c r="D174" s="124" t="e">
        <f>_xlfn.AGGREGATE(15,6,ROW(all!$A$1:$A$35000)/(all!$A$1:$A$35000=$A$1),A174)</f>
        <v>#NUM!</v>
      </c>
      <c r="E174" s="128" t="e">
        <f t="shared" si="1"/>
        <v>#NUM!</v>
      </c>
    </row>
    <row r="175" spans="1:5" x14ac:dyDescent="0.25">
      <c r="A175" s="127">
        <f>ROWS($A$8:A175)</f>
        <v>168</v>
      </c>
      <c r="B175" s="124" t="str">
        <f t="array" ref="B175">IF(A175&gt;$B$5,"",SMALL(IF(all!$A$1:$A$35000=$A$1,ROW(all!$A$1:$A$35000)),A175))</f>
        <v/>
      </c>
      <c r="C175" s="129" t="s">
        <v>401</v>
      </c>
      <c r="D175" s="124" t="e">
        <f>_xlfn.AGGREGATE(15,6,ROW(all!$A$1:$A$35000)/(all!$A$1:$A$35000=$A$1),A175)</f>
        <v>#NUM!</v>
      </c>
      <c r="E175" s="128" t="e">
        <f t="shared" si="1"/>
        <v>#NUM!</v>
      </c>
    </row>
    <row r="176" spans="1:5" x14ac:dyDescent="0.25">
      <c r="A176" s="127">
        <f>ROWS($A$8:A176)</f>
        <v>169</v>
      </c>
      <c r="B176" s="124" t="str">
        <f t="array" ref="B176">IF(A176&gt;$B$5,"",SMALL(IF(all!$A$1:$A$35000=$A$1,ROW(all!$A$1:$A$35000)),A176))</f>
        <v/>
      </c>
      <c r="C176" s="129" t="s">
        <v>401</v>
      </c>
      <c r="D176" s="124" t="e">
        <f>_xlfn.AGGREGATE(15,6,ROW(all!$A$1:$A$35000)/(all!$A$1:$A$35000=$A$1),A176)</f>
        <v>#NUM!</v>
      </c>
      <c r="E176" s="128" t="e">
        <f t="shared" si="1"/>
        <v>#NUM!</v>
      </c>
    </row>
    <row r="177" spans="1:5" x14ac:dyDescent="0.25">
      <c r="A177" s="127">
        <f>ROWS($A$8:A177)</f>
        <v>170</v>
      </c>
      <c r="B177" s="124" t="str">
        <f t="array" ref="B177">IF(A177&gt;$B$5,"",SMALL(IF(all!$A$1:$A$35000=$A$1,ROW(all!$A$1:$A$35000)),A177))</f>
        <v/>
      </c>
      <c r="C177" s="129" t="s">
        <v>401</v>
      </c>
      <c r="D177" s="124" t="e">
        <f>_xlfn.AGGREGATE(15,6,ROW(all!$A$1:$A$35000)/(all!$A$1:$A$35000=$A$1),A177)</f>
        <v>#NUM!</v>
      </c>
      <c r="E177" s="128" t="e">
        <f t="shared" si="1"/>
        <v>#NUM!</v>
      </c>
    </row>
    <row r="178" spans="1:5" x14ac:dyDescent="0.25">
      <c r="A178" s="127">
        <f>ROWS($A$8:A178)</f>
        <v>171</v>
      </c>
      <c r="B178" s="124" t="str">
        <f t="array" ref="B178">IF(A178&gt;$B$5,"",SMALL(IF(all!$A$1:$A$35000=$A$1,ROW(all!$A$1:$A$35000)),A178))</f>
        <v/>
      </c>
      <c r="C178" s="129" t="s">
        <v>401</v>
      </c>
      <c r="D178" s="124" t="e">
        <f>_xlfn.AGGREGATE(15,6,ROW(all!$A$1:$A$35000)/(all!$A$1:$A$35000=$A$1),A178)</f>
        <v>#NUM!</v>
      </c>
      <c r="E178" s="128" t="e">
        <f t="shared" si="1"/>
        <v>#NUM!</v>
      </c>
    </row>
    <row r="179" spans="1:5" x14ac:dyDescent="0.25">
      <c r="A179" s="127">
        <f>ROWS($A$8:A179)</f>
        <v>172</v>
      </c>
      <c r="B179" s="124" t="str">
        <f t="array" ref="B179">IF(A179&gt;$B$5,"",SMALL(IF(all!$A$1:$A$35000=$A$1,ROW(all!$A$1:$A$35000)),A179))</f>
        <v/>
      </c>
      <c r="C179" s="129" t="s">
        <v>401</v>
      </c>
      <c r="D179" s="124" t="e">
        <f>_xlfn.AGGREGATE(15,6,ROW(all!$A$1:$A$35000)/(all!$A$1:$A$35000=$A$1),A179)</f>
        <v>#NUM!</v>
      </c>
      <c r="E179" s="128" t="e">
        <f t="shared" si="1"/>
        <v>#NUM!</v>
      </c>
    </row>
    <row r="180" spans="1:5" x14ac:dyDescent="0.25">
      <c r="A180" s="127">
        <f>ROWS($A$8:A180)</f>
        <v>173</v>
      </c>
      <c r="B180" s="124" t="str">
        <f t="array" ref="B180">IF(A180&gt;$B$5,"",SMALL(IF(all!$A$1:$A$35000=$A$1,ROW(all!$A$1:$A$35000)),A180))</f>
        <v/>
      </c>
      <c r="C180" s="129" t="s">
        <v>401</v>
      </c>
      <c r="D180" s="124" t="e">
        <f>_xlfn.AGGREGATE(15,6,ROW(all!$A$1:$A$35000)/(all!$A$1:$A$35000=$A$1),A180)</f>
        <v>#NUM!</v>
      </c>
      <c r="E180" s="128" t="e">
        <f t="shared" si="1"/>
        <v>#NUM!</v>
      </c>
    </row>
    <row r="181" spans="1:5" x14ac:dyDescent="0.25">
      <c r="A181" s="127">
        <f>ROWS($A$8:A181)</f>
        <v>174</v>
      </c>
      <c r="B181" s="124" t="str">
        <f t="array" ref="B181">IF(A181&gt;$B$5,"",SMALL(IF(all!$A$1:$A$35000=$A$1,ROW(all!$A$1:$A$35000)),A181))</f>
        <v/>
      </c>
      <c r="C181" s="129" t="s">
        <v>401</v>
      </c>
      <c r="D181" s="124" t="e">
        <f>_xlfn.AGGREGATE(15,6,ROW(all!$A$1:$A$35000)/(all!$A$1:$A$35000=$A$1),A181)</f>
        <v>#NUM!</v>
      </c>
      <c r="E181" s="128" t="e">
        <f t="shared" si="1"/>
        <v>#NUM!</v>
      </c>
    </row>
    <row r="182" spans="1:5" x14ac:dyDescent="0.25">
      <c r="A182" s="127">
        <f>ROWS($A$8:A182)</f>
        <v>175</v>
      </c>
      <c r="B182" s="124" t="str">
        <f t="array" ref="B182">IF(A182&gt;$B$5,"",SMALL(IF(all!$A$1:$A$35000=$A$1,ROW(all!$A$1:$A$35000)),A182))</f>
        <v/>
      </c>
      <c r="C182" s="129" t="s">
        <v>401</v>
      </c>
      <c r="D182" s="124" t="e">
        <f>_xlfn.AGGREGATE(15,6,ROW(all!$A$1:$A$35000)/(all!$A$1:$A$35000=$A$1),A182)</f>
        <v>#NUM!</v>
      </c>
      <c r="E182" s="128" t="e">
        <f t="shared" si="1"/>
        <v>#NUM!</v>
      </c>
    </row>
    <row r="183" spans="1:5" x14ac:dyDescent="0.25">
      <c r="A183" s="127">
        <f>ROWS($A$8:A183)</f>
        <v>176</v>
      </c>
      <c r="B183" s="124" t="str">
        <f t="array" ref="B183">IF(A183&gt;$B$5,"",SMALL(IF(all!$A$1:$A$35000=$A$1,ROW(all!$A$1:$A$35000)),A183))</f>
        <v/>
      </c>
      <c r="C183" s="129" t="s">
        <v>401</v>
      </c>
      <c r="D183" s="124" t="e">
        <f>_xlfn.AGGREGATE(15,6,ROW(all!$A$1:$A$35000)/(all!$A$1:$A$35000=$A$1),A183)</f>
        <v>#NUM!</v>
      </c>
      <c r="E183" s="128" t="e">
        <f t="shared" si="1"/>
        <v>#NUM!</v>
      </c>
    </row>
    <row r="184" spans="1:5" x14ac:dyDescent="0.25">
      <c r="A184" s="127">
        <f>ROWS($A$8:A184)</f>
        <v>177</v>
      </c>
      <c r="B184" s="124" t="str">
        <f t="array" ref="B184">IF(A184&gt;$B$5,"",SMALL(IF(all!$A$1:$A$35000=$A$1,ROW(all!$A$1:$A$35000)),A184))</f>
        <v/>
      </c>
      <c r="C184" s="129" t="s">
        <v>401</v>
      </c>
      <c r="D184" s="124" t="e">
        <f>_xlfn.AGGREGATE(15,6,ROW(all!$A$1:$A$35000)/(all!$A$1:$A$35000=$A$1),A184)</f>
        <v>#NUM!</v>
      </c>
      <c r="E184" s="128" t="e">
        <f t="shared" si="1"/>
        <v>#NUM!</v>
      </c>
    </row>
    <row r="185" spans="1:5" x14ac:dyDescent="0.25">
      <c r="A185" s="127">
        <f>ROWS($A$8:A185)</f>
        <v>178</v>
      </c>
      <c r="B185" s="124" t="str">
        <f t="array" ref="B185">IF(A185&gt;$B$5,"",SMALL(IF(all!$A$1:$A$35000=$A$1,ROW(all!$A$1:$A$35000)),A185))</f>
        <v/>
      </c>
      <c r="C185" s="129" t="s">
        <v>401</v>
      </c>
      <c r="D185" s="124" t="e">
        <f>_xlfn.AGGREGATE(15,6,ROW(all!$A$1:$A$35000)/(all!$A$1:$A$35000=$A$1),A185)</f>
        <v>#NUM!</v>
      </c>
      <c r="E185" s="128" t="e">
        <f t="shared" si="1"/>
        <v>#NUM!</v>
      </c>
    </row>
    <row r="186" spans="1:5" x14ac:dyDescent="0.25">
      <c r="A186" s="127">
        <f>ROWS($A$8:A186)</f>
        <v>179</v>
      </c>
      <c r="B186" s="124" t="str">
        <f t="array" ref="B186">IF(A186&gt;$B$5,"",SMALL(IF(all!$A$1:$A$35000=$A$1,ROW(all!$A$1:$A$35000)),A186))</f>
        <v/>
      </c>
      <c r="C186" s="129" t="s">
        <v>401</v>
      </c>
      <c r="D186" s="124" t="e">
        <f>_xlfn.AGGREGATE(15,6,ROW(all!$A$1:$A$35000)/(all!$A$1:$A$35000=$A$1),A186)</f>
        <v>#NUM!</v>
      </c>
      <c r="E186" s="128" t="e">
        <f t="shared" si="1"/>
        <v>#NUM!</v>
      </c>
    </row>
    <row r="187" spans="1:5" x14ac:dyDescent="0.25">
      <c r="A187" s="127">
        <f>ROWS($A$8:A187)</f>
        <v>180</v>
      </c>
      <c r="B187" s="124" t="str">
        <f t="array" ref="B187">IF(A187&gt;$B$5,"",SMALL(IF(all!$A$1:$A$35000=$A$1,ROW(all!$A$1:$A$35000)),A187))</f>
        <v/>
      </c>
      <c r="C187" s="129" t="s">
        <v>401</v>
      </c>
      <c r="D187" s="124" t="e">
        <f>_xlfn.AGGREGATE(15,6,ROW(all!$A$1:$A$35000)/(all!$A$1:$A$35000=$A$1),A187)</f>
        <v>#NUM!</v>
      </c>
      <c r="E187" s="128" t="e">
        <f t="shared" si="1"/>
        <v>#NUM!</v>
      </c>
    </row>
    <row r="188" spans="1:5" x14ac:dyDescent="0.25">
      <c r="A188" s="127">
        <f>ROWS($A$8:A188)</f>
        <v>181</v>
      </c>
      <c r="B188" s="124" t="str">
        <f t="array" ref="B188">IF(A188&gt;$B$5,"",SMALL(IF(all!$A$1:$A$35000=$A$1,ROW(all!$A$1:$A$35000)),A188))</f>
        <v/>
      </c>
      <c r="C188" s="129" t="s">
        <v>401</v>
      </c>
      <c r="D188" s="124" t="e">
        <f>_xlfn.AGGREGATE(15,6,ROW(all!$A$1:$A$35000)/(all!$A$1:$A$35000=$A$1),A188)</f>
        <v>#NUM!</v>
      </c>
      <c r="E188" s="128" t="e">
        <f t="shared" si="1"/>
        <v>#NUM!</v>
      </c>
    </row>
    <row r="189" spans="1:5" x14ac:dyDescent="0.25">
      <c r="A189" s="127">
        <f>ROWS($A$8:A189)</f>
        <v>182</v>
      </c>
      <c r="B189" s="124" t="str">
        <f t="array" ref="B189">IF(A189&gt;$B$5,"",SMALL(IF(all!$A$1:$A$35000=$A$1,ROW(all!$A$1:$A$35000)),A189))</f>
        <v/>
      </c>
      <c r="C189" s="129" t="s">
        <v>401</v>
      </c>
      <c r="D189" s="124" t="e">
        <f>_xlfn.AGGREGATE(15,6,ROW(all!$A$1:$A$35000)/(all!$A$1:$A$35000=$A$1),A189)</f>
        <v>#NUM!</v>
      </c>
      <c r="E189" s="128" t="e">
        <f t="shared" si="1"/>
        <v>#NUM!</v>
      </c>
    </row>
    <row r="190" spans="1:5" x14ac:dyDescent="0.25">
      <c r="A190" s="127">
        <f>ROWS($A$8:A190)</f>
        <v>183</v>
      </c>
      <c r="B190" s="124" t="str">
        <f t="array" ref="B190">IF(A190&gt;$B$5,"",SMALL(IF(all!$A$1:$A$35000=$A$1,ROW(all!$A$1:$A$35000)),A190))</f>
        <v/>
      </c>
      <c r="C190" s="129" t="s">
        <v>401</v>
      </c>
      <c r="D190" s="124" t="e">
        <f>_xlfn.AGGREGATE(15,6,ROW(all!$A$1:$A$35000)/(all!$A$1:$A$35000=$A$1),A190)</f>
        <v>#NUM!</v>
      </c>
      <c r="E190" s="128" t="e">
        <f t="shared" si="1"/>
        <v>#NUM!</v>
      </c>
    </row>
    <row r="191" spans="1:5" x14ac:dyDescent="0.25">
      <c r="A191" s="127">
        <f>ROWS($A$8:A191)</f>
        <v>184</v>
      </c>
      <c r="B191" s="124" t="str">
        <f t="array" ref="B191">IF(A191&gt;$B$5,"",SMALL(IF(all!$A$1:$A$35000=$A$1,ROW(all!$A$1:$A$35000)),A191))</f>
        <v/>
      </c>
      <c r="C191" s="129" t="s">
        <v>401</v>
      </c>
      <c r="D191" s="124" t="e">
        <f>_xlfn.AGGREGATE(15,6,ROW(all!$A$1:$A$35000)/(all!$A$1:$A$35000=$A$1),A191)</f>
        <v>#NUM!</v>
      </c>
      <c r="E191" s="128" t="e">
        <f t="shared" si="1"/>
        <v>#NUM!</v>
      </c>
    </row>
    <row r="192" spans="1:5" x14ac:dyDescent="0.25">
      <c r="A192" s="127">
        <f>ROWS($A$8:A192)</f>
        <v>185</v>
      </c>
      <c r="B192" s="124" t="str">
        <f t="array" ref="B192">IF(A192&gt;$B$5,"",SMALL(IF(all!$A$1:$A$35000=$A$1,ROW(all!$A$1:$A$35000)),A192))</f>
        <v/>
      </c>
      <c r="C192" s="129" t="s">
        <v>401</v>
      </c>
      <c r="D192" s="124" t="e">
        <f>_xlfn.AGGREGATE(15,6,ROW(all!$A$1:$A$35000)/(all!$A$1:$A$35000=$A$1),A192)</f>
        <v>#NUM!</v>
      </c>
      <c r="E192" s="128" t="e">
        <f t="shared" si="1"/>
        <v>#NUM!</v>
      </c>
    </row>
    <row r="193" spans="1:5" x14ac:dyDescent="0.25">
      <c r="A193" s="127">
        <f>ROWS($A$8:A193)</f>
        <v>186</v>
      </c>
      <c r="B193" s="124" t="str">
        <f t="array" ref="B193">IF(A193&gt;$B$5,"",SMALL(IF(all!$A$1:$A$35000=$A$1,ROW(all!$A$1:$A$35000)),A193))</f>
        <v/>
      </c>
      <c r="C193" s="129" t="s">
        <v>401</v>
      </c>
      <c r="D193" s="124" t="e">
        <f>_xlfn.AGGREGATE(15,6,ROW(all!$A$1:$A$35000)/(all!$A$1:$A$35000=$A$1),A193)</f>
        <v>#NUM!</v>
      </c>
      <c r="E193" s="128" t="e">
        <f t="shared" si="1"/>
        <v>#NUM!</v>
      </c>
    </row>
    <row r="194" spans="1:5" x14ac:dyDescent="0.25">
      <c r="A194" s="127">
        <f>ROWS($A$8:A194)</f>
        <v>187</v>
      </c>
      <c r="B194" s="124" t="str">
        <f t="array" ref="B194">IF(A194&gt;$B$5,"",SMALL(IF(all!$A$1:$A$35000=$A$1,ROW(all!$A$1:$A$35000)),A194))</f>
        <v/>
      </c>
      <c r="C194" s="129" t="s">
        <v>401</v>
      </c>
      <c r="D194" s="124" t="e">
        <f>_xlfn.AGGREGATE(15,6,ROW(all!$A$1:$A$35000)/(all!$A$1:$A$35000=$A$1),A194)</f>
        <v>#NUM!</v>
      </c>
      <c r="E194" s="128" t="e">
        <f t="shared" si="1"/>
        <v>#NUM!</v>
      </c>
    </row>
    <row r="195" spans="1:5" x14ac:dyDescent="0.25">
      <c r="A195" s="127">
        <f>ROWS($A$8:A195)</f>
        <v>188</v>
      </c>
      <c r="B195" s="124" t="str">
        <f t="array" ref="B195">IF(A195&gt;$B$5,"",SMALL(IF(all!$A$1:$A$35000=$A$1,ROW(all!$A$1:$A$35000)),A195))</f>
        <v/>
      </c>
      <c r="C195" s="129" t="s">
        <v>401</v>
      </c>
      <c r="D195" s="124" t="e">
        <f>_xlfn.AGGREGATE(15,6,ROW(all!$A$1:$A$35000)/(all!$A$1:$A$35000=$A$1),A195)</f>
        <v>#NUM!</v>
      </c>
      <c r="E195" s="128" t="e">
        <f t="shared" si="1"/>
        <v>#NUM!</v>
      </c>
    </row>
    <row r="196" spans="1:5" x14ac:dyDescent="0.25">
      <c r="A196" s="127">
        <f>ROWS($A$8:A196)</f>
        <v>189</v>
      </c>
      <c r="B196" s="124" t="str">
        <f t="array" ref="B196">IF(A196&gt;$B$5,"",SMALL(IF(all!$A$1:$A$35000=$A$1,ROW(all!$A$1:$A$35000)),A196))</f>
        <v/>
      </c>
      <c r="C196" s="129" t="s">
        <v>401</v>
      </c>
      <c r="D196" s="124" t="e">
        <f>_xlfn.AGGREGATE(15,6,ROW(all!$A$1:$A$35000)/(all!$A$1:$A$35000=$A$1),A196)</f>
        <v>#NUM!</v>
      </c>
      <c r="E196" s="128" t="e">
        <f t="shared" si="1"/>
        <v>#NUM!</v>
      </c>
    </row>
    <row r="197" spans="1:5" x14ac:dyDescent="0.25">
      <c r="A197" s="127">
        <f>ROWS($A$8:A197)</f>
        <v>190</v>
      </c>
      <c r="B197" s="124" t="str">
        <f t="array" ref="B197">IF(A197&gt;$B$5,"",SMALL(IF(all!$A$1:$A$35000=$A$1,ROW(all!$A$1:$A$35000)),A197))</f>
        <v/>
      </c>
      <c r="C197" s="129" t="s">
        <v>401</v>
      </c>
      <c r="D197" s="124" t="e">
        <f>_xlfn.AGGREGATE(15,6,ROW(all!$A$1:$A$35000)/(all!$A$1:$A$35000=$A$1),A197)</f>
        <v>#NUM!</v>
      </c>
      <c r="E197" s="128" t="e">
        <f t="shared" si="1"/>
        <v>#NUM!</v>
      </c>
    </row>
    <row r="198" spans="1:5" x14ac:dyDescent="0.25">
      <c r="A198" s="127">
        <f>ROWS($A$8:A198)</f>
        <v>191</v>
      </c>
      <c r="B198" s="124" t="str">
        <f t="array" ref="B198">IF(A198&gt;$B$5,"",SMALL(IF(all!$A$1:$A$35000=$A$1,ROW(all!$A$1:$A$35000)),A198))</f>
        <v/>
      </c>
      <c r="C198" s="129" t="s">
        <v>401</v>
      </c>
      <c r="D198" s="124" t="e">
        <f>_xlfn.AGGREGATE(15,6,ROW(all!$A$1:$A$35000)/(all!$A$1:$A$35000=$A$1),A198)</f>
        <v>#NUM!</v>
      </c>
      <c r="E198" s="128" t="e">
        <f t="shared" si="1"/>
        <v>#NUM!</v>
      </c>
    </row>
    <row r="199" spans="1:5" x14ac:dyDescent="0.25">
      <c r="A199" s="127">
        <f>ROWS($A$8:A199)</f>
        <v>192</v>
      </c>
      <c r="B199" s="124" t="str">
        <f t="array" ref="B199">IF(A199&gt;$B$5,"",SMALL(IF(all!$A$1:$A$35000=$A$1,ROW(all!$A$1:$A$35000)),A199))</f>
        <v/>
      </c>
      <c r="C199" s="129" t="s">
        <v>401</v>
      </c>
      <c r="D199" s="124" t="e">
        <f>_xlfn.AGGREGATE(15,6,ROW(all!$A$1:$A$35000)/(all!$A$1:$A$35000=$A$1),A199)</f>
        <v>#NUM!</v>
      </c>
      <c r="E199" s="128" t="e">
        <f t="shared" si="1"/>
        <v>#NUM!</v>
      </c>
    </row>
    <row r="200" spans="1:5" x14ac:dyDescent="0.25">
      <c r="A200" s="127">
        <f>ROWS($A$8:A200)</f>
        <v>193</v>
      </c>
      <c r="B200" s="124" t="str">
        <f t="array" ref="B200">IF(A200&gt;$B$5,"",SMALL(IF(all!$A$1:$A$35000=$A$1,ROW(all!$A$1:$A$35000)),A200))</f>
        <v/>
      </c>
      <c r="C200" s="129" t="s">
        <v>401</v>
      </c>
      <c r="D200" s="124" t="e">
        <f>_xlfn.AGGREGATE(15,6,ROW(all!$A$1:$A$35000)/(all!$A$1:$A$35000=$A$1),A200)</f>
        <v>#NUM!</v>
      </c>
      <c r="E200" s="128" t="e">
        <f t="shared" si="1"/>
        <v>#NUM!</v>
      </c>
    </row>
    <row r="201" spans="1:5" x14ac:dyDescent="0.25">
      <c r="A201" s="127">
        <f>ROWS($A$8:A201)</f>
        <v>194</v>
      </c>
      <c r="B201" s="124" t="str">
        <f t="array" ref="B201">IF(A201&gt;$B$5,"",SMALL(IF(all!$A$1:$A$35000=$A$1,ROW(all!$A$1:$A$35000)),A201))</f>
        <v/>
      </c>
      <c r="C201" s="129" t="s">
        <v>401</v>
      </c>
      <c r="D201" s="124" t="e">
        <f>_xlfn.AGGREGATE(15,6,ROW(all!$A$1:$A$35000)/(all!$A$1:$A$35000=$A$1),A201)</f>
        <v>#NUM!</v>
      </c>
      <c r="E201" s="128" t="e">
        <f t="shared" si="1"/>
        <v>#NUM!</v>
      </c>
    </row>
    <row r="202" spans="1:5" x14ac:dyDescent="0.25">
      <c r="A202" s="127">
        <f>ROWS($A$8:A202)</f>
        <v>195</v>
      </c>
      <c r="B202" s="124" t="str">
        <f t="array" ref="B202">IF(A202&gt;$B$5,"",SMALL(IF(all!$A$1:$A$35000=$A$1,ROW(all!$A$1:$A$35000)),A202))</f>
        <v/>
      </c>
      <c r="C202" s="129" t="s">
        <v>401</v>
      </c>
      <c r="D202" s="124" t="e">
        <f>_xlfn.AGGREGATE(15,6,ROW(all!$A$1:$A$35000)/(all!$A$1:$A$35000=$A$1),A202)</f>
        <v>#NUM!</v>
      </c>
      <c r="E202" s="128" t="e">
        <f t="shared" si="1"/>
        <v>#NUM!</v>
      </c>
    </row>
    <row r="203" spans="1:5" x14ac:dyDescent="0.25">
      <c r="A203" s="127">
        <f>ROWS($A$8:A203)</f>
        <v>196</v>
      </c>
      <c r="B203" s="124" t="str">
        <f t="array" ref="B203">IF(A203&gt;$B$5,"",SMALL(IF(all!$A$1:$A$35000=$A$1,ROW(all!$A$1:$A$35000)),A203))</f>
        <v/>
      </c>
      <c r="C203" s="129" t="s">
        <v>401</v>
      </c>
      <c r="D203" s="124" t="e">
        <f>_xlfn.AGGREGATE(15,6,ROW(all!$A$1:$A$35000)/(all!$A$1:$A$35000=$A$1),A203)</f>
        <v>#NUM!</v>
      </c>
      <c r="E203" s="128" t="e">
        <f t="shared" si="1"/>
        <v>#NUM!</v>
      </c>
    </row>
    <row r="204" spans="1:5" x14ac:dyDescent="0.25">
      <c r="A204" s="127">
        <f>ROWS($A$8:A204)</f>
        <v>197</v>
      </c>
      <c r="B204" s="124" t="str">
        <f t="array" ref="B204">IF(A204&gt;$B$5,"",SMALL(IF(all!$A$1:$A$35000=$A$1,ROW(all!$A$1:$A$35000)),A204))</f>
        <v/>
      </c>
      <c r="C204" s="129" t="s">
        <v>401</v>
      </c>
      <c r="D204" s="124" t="e">
        <f>_xlfn.AGGREGATE(15,6,ROW(all!$A$1:$A$35000)/(all!$A$1:$A$35000=$A$1),A204)</f>
        <v>#NUM!</v>
      </c>
      <c r="E204" s="128" t="e">
        <f t="shared" si="1"/>
        <v>#NUM!</v>
      </c>
    </row>
    <row r="205" spans="1:5" x14ac:dyDescent="0.25">
      <c r="A205" s="127">
        <f>ROWS($A$8:A205)</f>
        <v>198</v>
      </c>
      <c r="B205" s="124" t="str">
        <f t="array" ref="B205">IF(A205&gt;$B$5,"",SMALL(IF(all!$A$1:$A$35000=$A$1,ROW(all!$A$1:$A$35000)),A205))</f>
        <v/>
      </c>
      <c r="C205" s="129" t="s">
        <v>401</v>
      </c>
      <c r="D205" s="124" t="e">
        <f>_xlfn.AGGREGATE(15,6,ROW(all!$A$1:$A$35000)/(all!$A$1:$A$35000=$A$1),A205)</f>
        <v>#NUM!</v>
      </c>
      <c r="E205" s="128" t="e">
        <f t="shared" si="1"/>
        <v>#NUM!</v>
      </c>
    </row>
    <row r="206" spans="1:5" x14ac:dyDescent="0.25">
      <c r="A206" s="127">
        <f>ROWS($A$8:A206)</f>
        <v>199</v>
      </c>
      <c r="B206" s="124" t="str">
        <f t="array" ref="B206">IF(A206&gt;$B$5,"",SMALL(IF(all!$A$1:$A$35000=$A$1,ROW(all!$A$1:$A$35000)),A206))</f>
        <v/>
      </c>
      <c r="C206" s="129" t="s">
        <v>401</v>
      </c>
      <c r="D206" s="124" t="e">
        <f>_xlfn.AGGREGATE(15,6,ROW(all!$A$1:$A$35000)/(all!$A$1:$A$35000=$A$1),A206)</f>
        <v>#NUM!</v>
      </c>
      <c r="E206" s="128" t="e">
        <f t="shared" si="1"/>
        <v>#NUM!</v>
      </c>
    </row>
    <row r="207" spans="1:5" x14ac:dyDescent="0.25">
      <c r="A207" s="127">
        <f>ROWS($A$8:A207)</f>
        <v>200</v>
      </c>
      <c r="B207" s="124" t="str">
        <f t="array" ref="B207">IF(A207&gt;$B$5,"",SMALL(IF(all!$A$1:$A$35000=$A$1,ROW(all!$A$1:$A$35000)),A207))</f>
        <v/>
      </c>
      <c r="C207" s="129" t="s">
        <v>401</v>
      </c>
      <c r="D207" s="124" t="e">
        <f>_xlfn.AGGREGATE(15,6,ROW(all!$A$1:$A$35000)/(all!$A$1:$A$35000=$A$1),A207)</f>
        <v>#NUM!</v>
      </c>
      <c r="E207" s="128" t="e">
        <f t="shared" si="1"/>
        <v>#NUM!</v>
      </c>
    </row>
    <row r="208" spans="1:5" x14ac:dyDescent="0.25">
      <c r="A208" s="127">
        <f>ROWS($A$8:A208)</f>
        <v>201</v>
      </c>
      <c r="B208" s="124" t="str">
        <f t="array" ref="B208">IF(A208&gt;$B$5,"",SMALL(IF(all!$A$1:$A$35000=$A$1,ROW(all!$A$1:$A$35000)),A208))</f>
        <v/>
      </c>
      <c r="C208" s="129" t="s">
        <v>401</v>
      </c>
      <c r="D208" s="124" t="e">
        <f>_xlfn.AGGREGATE(15,6,ROW(all!$A$1:$A$35000)/(all!$A$1:$A$35000=$A$1),A208)</f>
        <v>#NUM!</v>
      </c>
      <c r="E208" s="128" t="e">
        <f t="shared" si="1"/>
        <v>#NUM!</v>
      </c>
    </row>
    <row r="209" spans="1:5" x14ac:dyDescent="0.25">
      <c r="A209" s="127">
        <f>ROWS($A$8:A209)</f>
        <v>202</v>
      </c>
      <c r="B209" s="124" t="str">
        <f t="array" ref="B209">IF(A209&gt;$B$5,"",SMALL(IF(all!$A$1:$A$35000=$A$1,ROW(all!$A$1:$A$35000)),A209))</f>
        <v/>
      </c>
      <c r="C209" s="129" t="s">
        <v>401</v>
      </c>
      <c r="D209" s="124" t="e">
        <f>_xlfn.AGGREGATE(15,6,ROW(all!$A$1:$A$35000)/(all!$A$1:$A$35000=$A$1),A209)</f>
        <v>#NUM!</v>
      </c>
      <c r="E209" s="128" t="e">
        <f t="shared" si="1"/>
        <v>#NUM!</v>
      </c>
    </row>
    <row r="210" spans="1:5" x14ac:dyDescent="0.25">
      <c r="A210" s="127">
        <f>ROWS($A$8:A210)</f>
        <v>203</v>
      </c>
      <c r="B210" s="124" t="str">
        <f t="array" ref="B210">IF(A210&gt;$B$5,"",SMALL(IF(all!$A$1:$A$35000=$A$1,ROW(all!$A$1:$A$35000)),A210))</f>
        <v/>
      </c>
      <c r="C210" s="129" t="s">
        <v>401</v>
      </c>
      <c r="D210" s="124" t="e">
        <f>_xlfn.AGGREGATE(15,6,ROW(all!$A$1:$A$35000)/(all!$A$1:$A$35000=$A$1),A210)</f>
        <v>#NUM!</v>
      </c>
      <c r="E210" s="128" t="e">
        <f t="shared" si="1"/>
        <v>#NUM!</v>
      </c>
    </row>
    <row r="211" spans="1:5" x14ac:dyDescent="0.25">
      <c r="A211" s="127">
        <f>ROWS($A$8:A211)</f>
        <v>204</v>
      </c>
      <c r="B211" s="124" t="str">
        <f t="array" ref="B211">IF(A211&gt;$B$5,"",SMALL(IF(all!$A$1:$A$35000=$A$1,ROW(all!$A$1:$A$35000)),A211))</f>
        <v/>
      </c>
      <c r="C211" s="129" t="s">
        <v>401</v>
      </c>
      <c r="D211" s="124" t="e">
        <f>_xlfn.AGGREGATE(15,6,ROW(all!$A$1:$A$35000)/(all!$A$1:$A$35000=$A$1),A211)</f>
        <v>#NUM!</v>
      </c>
      <c r="E211" s="128" t="e">
        <f t="shared" si="1"/>
        <v>#NUM!</v>
      </c>
    </row>
    <row r="212" spans="1:5" x14ac:dyDescent="0.25">
      <c r="A212" s="127">
        <f>ROWS($A$8:A212)</f>
        <v>205</v>
      </c>
      <c r="B212" s="124" t="str">
        <f t="array" ref="B212">IF(A212&gt;$B$5,"",SMALL(IF(all!$A$1:$A$35000=$A$1,ROW(all!$A$1:$A$35000)),A212))</f>
        <v/>
      </c>
      <c r="C212" s="129" t="s">
        <v>401</v>
      </c>
      <c r="D212" s="124" t="e">
        <f>_xlfn.AGGREGATE(15,6,ROW(all!$A$1:$A$35000)/(all!$A$1:$A$35000=$A$1),A212)</f>
        <v>#NUM!</v>
      </c>
      <c r="E212" s="128" t="e">
        <f t="shared" si="1"/>
        <v>#NUM!</v>
      </c>
    </row>
    <row r="213" spans="1:5" x14ac:dyDescent="0.25">
      <c r="A213" s="127">
        <f>ROWS($A$8:A213)</f>
        <v>206</v>
      </c>
      <c r="B213" s="124" t="str">
        <f t="array" ref="B213">IF(A213&gt;$B$5,"",SMALL(IF(all!$A$1:$A$35000=$A$1,ROW(all!$A$1:$A$35000)),A213))</f>
        <v/>
      </c>
      <c r="C213" s="129" t="s">
        <v>401</v>
      </c>
      <c r="D213" s="124" t="e">
        <f>_xlfn.AGGREGATE(15,6,ROW(all!$A$1:$A$35000)/(all!$A$1:$A$35000=$A$1),A213)</f>
        <v>#NUM!</v>
      </c>
      <c r="E213" s="128" t="e">
        <f t="shared" si="1"/>
        <v>#NUM!</v>
      </c>
    </row>
    <row r="214" spans="1:5" x14ac:dyDescent="0.25">
      <c r="A214" s="127">
        <f>ROWS($A$8:A214)</f>
        <v>207</v>
      </c>
      <c r="B214" s="124" t="str">
        <f t="array" ref="B214">IF(A214&gt;$B$5,"",SMALL(IF(all!$A$1:$A$35000=$A$1,ROW(all!$A$1:$A$35000)),A214))</f>
        <v/>
      </c>
      <c r="C214" s="129" t="s">
        <v>401</v>
      </c>
      <c r="D214" s="124" t="e">
        <f>_xlfn.AGGREGATE(15,6,ROW(all!$A$1:$A$35000)/(all!$A$1:$A$35000=$A$1),A214)</f>
        <v>#NUM!</v>
      </c>
      <c r="E214" s="128" t="e">
        <f t="shared" si="1"/>
        <v>#NUM!</v>
      </c>
    </row>
    <row r="215" spans="1:5" x14ac:dyDescent="0.25">
      <c r="A215" s="127">
        <f>ROWS($A$8:A215)</f>
        <v>208</v>
      </c>
      <c r="B215" s="124" t="str">
        <f t="array" ref="B215">IF(A215&gt;$B$5,"",SMALL(IF(all!$A$1:$A$35000=$A$1,ROW(all!$A$1:$A$35000)),A215))</f>
        <v/>
      </c>
      <c r="C215" s="129" t="s">
        <v>401</v>
      </c>
      <c r="D215" s="124" t="e">
        <f>_xlfn.AGGREGATE(15,6,ROW(all!$A$1:$A$35000)/(all!$A$1:$A$35000=$A$1),A215)</f>
        <v>#NUM!</v>
      </c>
      <c r="E215" s="128" t="e">
        <f t="shared" si="1"/>
        <v>#NUM!</v>
      </c>
    </row>
    <row r="216" spans="1:5" x14ac:dyDescent="0.25">
      <c r="A216" s="127">
        <f>ROWS($A$8:A216)</f>
        <v>209</v>
      </c>
      <c r="B216" s="124" t="str">
        <f t="array" ref="B216">IF(A216&gt;$B$5,"",SMALL(IF(all!$A$1:$A$35000=$A$1,ROW(all!$A$1:$A$35000)),A216))</f>
        <v/>
      </c>
      <c r="C216" s="129" t="s">
        <v>401</v>
      </c>
      <c r="D216" s="124" t="e">
        <f>_xlfn.AGGREGATE(15,6,ROW(all!$A$1:$A$35000)/(all!$A$1:$A$35000=$A$1),A216)</f>
        <v>#NUM!</v>
      </c>
      <c r="E216" s="128" t="e">
        <f t="shared" si="1"/>
        <v>#NUM!</v>
      </c>
    </row>
    <row r="217" spans="1:5" x14ac:dyDescent="0.25">
      <c r="A217" s="127">
        <f>ROWS($A$8:A217)</f>
        <v>210</v>
      </c>
      <c r="B217" s="124" t="str">
        <f t="array" ref="B217">IF(A217&gt;$B$5,"",SMALL(IF(all!$A$1:$A$35000=$A$1,ROW(all!$A$1:$A$35000)),A217))</f>
        <v/>
      </c>
      <c r="C217" s="129" t="s">
        <v>401</v>
      </c>
      <c r="D217" s="124" t="e">
        <f>_xlfn.AGGREGATE(15,6,ROW(all!$A$1:$A$35000)/(all!$A$1:$A$35000=$A$1),A217)</f>
        <v>#NUM!</v>
      </c>
      <c r="E217" s="128" t="e">
        <f t="shared" si="1"/>
        <v>#NUM!</v>
      </c>
    </row>
    <row r="218" spans="1:5" x14ac:dyDescent="0.25">
      <c r="A218" s="127">
        <f>ROWS($A$8:A218)</f>
        <v>211</v>
      </c>
      <c r="B218" s="124" t="str">
        <f t="array" ref="B218">IF(A218&gt;$B$5,"",SMALL(IF(all!$A$1:$A$35000=$A$1,ROW(all!$A$1:$A$35000)),A218))</f>
        <v/>
      </c>
      <c r="C218" s="129" t="s">
        <v>401</v>
      </c>
      <c r="D218" s="124" t="e">
        <f>_xlfn.AGGREGATE(15,6,ROW(all!$A$1:$A$35000)/(all!$A$1:$A$35000=$A$1),A218)</f>
        <v>#NUM!</v>
      </c>
      <c r="E218" s="128" t="e">
        <f t="shared" si="1"/>
        <v>#NUM!</v>
      </c>
    </row>
    <row r="219" spans="1:5" x14ac:dyDescent="0.25">
      <c r="A219" s="127">
        <f>ROWS($A$8:A219)</f>
        <v>212</v>
      </c>
      <c r="B219" s="124" t="str">
        <f t="array" ref="B219">IF(A219&gt;$B$5,"",SMALL(IF(all!$A$1:$A$35000=$A$1,ROW(all!$A$1:$A$35000)),A219))</f>
        <v/>
      </c>
      <c r="C219" s="129" t="s">
        <v>401</v>
      </c>
      <c r="D219" s="124" t="e">
        <f>_xlfn.AGGREGATE(15,6,ROW(all!$A$1:$A$35000)/(all!$A$1:$A$35000=$A$1),A219)</f>
        <v>#NUM!</v>
      </c>
      <c r="E219" s="128" t="e">
        <f t="shared" si="1"/>
        <v>#NUM!</v>
      </c>
    </row>
    <row r="220" spans="1:5" x14ac:dyDescent="0.25">
      <c r="A220" s="127">
        <f>ROWS($A$8:A220)</f>
        <v>213</v>
      </c>
      <c r="B220" s="124" t="str">
        <f t="array" ref="B220">IF(A220&gt;$B$5,"",SMALL(IF(all!$A$1:$A$35000=$A$1,ROW(all!$A$1:$A$35000)),A220))</f>
        <v/>
      </c>
      <c r="C220" s="129" t="s">
        <v>401</v>
      </c>
      <c r="D220" s="124" t="e">
        <f>_xlfn.AGGREGATE(15,6,ROW(all!$A$1:$A$35000)/(all!$A$1:$A$35000=$A$1),A220)</f>
        <v>#NUM!</v>
      </c>
      <c r="E220" s="128" t="e">
        <f t="shared" si="1"/>
        <v>#NUM!</v>
      </c>
    </row>
    <row r="221" spans="1:5" x14ac:dyDescent="0.25">
      <c r="A221" s="127">
        <f>ROWS($A$8:A221)</f>
        <v>214</v>
      </c>
      <c r="B221" s="124" t="str">
        <f t="array" ref="B221">IF(A221&gt;$B$5,"",SMALL(IF(all!$A$1:$A$35000=$A$1,ROW(all!$A$1:$A$35000)),A221))</f>
        <v/>
      </c>
      <c r="C221" s="129" t="s">
        <v>401</v>
      </c>
      <c r="D221" s="124" t="e">
        <f>_xlfn.AGGREGATE(15,6,ROW(all!$A$1:$A$35000)/(all!$A$1:$A$35000=$A$1),A221)</f>
        <v>#NUM!</v>
      </c>
      <c r="E221" s="128" t="e">
        <f t="shared" si="1"/>
        <v>#NUM!</v>
      </c>
    </row>
    <row r="222" spans="1:5" x14ac:dyDescent="0.25">
      <c r="A222" s="127">
        <f>ROWS($A$8:A222)</f>
        <v>215</v>
      </c>
      <c r="B222" s="124" t="str">
        <f t="array" ref="B222">IF(A222&gt;$B$5,"",SMALL(IF(all!$A$1:$A$35000=$A$1,ROW(all!$A$1:$A$35000)),A222))</f>
        <v/>
      </c>
      <c r="C222" s="129" t="s">
        <v>401</v>
      </c>
      <c r="D222" s="124" t="e">
        <f>_xlfn.AGGREGATE(15,6,ROW(all!$A$1:$A$35000)/(all!$A$1:$A$35000=$A$1),A222)</f>
        <v>#NUM!</v>
      </c>
      <c r="E222" s="128" t="e">
        <f t="shared" si="1"/>
        <v>#NUM!</v>
      </c>
    </row>
    <row r="223" spans="1:5" x14ac:dyDescent="0.25">
      <c r="A223" s="127">
        <f>ROWS($A$8:A223)</f>
        <v>216</v>
      </c>
      <c r="B223" s="124" t="str">
        <f t="array" ref="B223">IF(A223&gt;$B$5,"",SMALL(IF(all!$A$1:$A$35000=$A$1,ROW(all!$A$1:$A$35000)),A223))</f>
        <v/>
      </c>
      <c r="C223" s="129" t="s">
        <v>401</v>
      </c>
      <c r="D223" s="124" t="e">
        <f>_xlfn.AGGREGATE(15,6,ROW(all!$A$1:$A$35000)/(all!$A$1:$A$35000=$A$1),A223)</f>
        <v>#NUM!</v>
      </c>
      <c r="E223" s="128" t="e">
        <f t="shared" si="1"/>
        <v>#NUM!</v>
      </c>
    </row>
    <row r="224" spans="1:5" x14ac:dyDescent="0.25">
      <c r="A224" s="127">
        <f>ROWS($A$8:A224)</f>
        <v>217</v>
      </c>
      <c r="B224" s="124" t="str">
        <f t="array" ref="B224">IF(A224&gt;$B$5,"",SMALL(IF(all!$A$1:$A$35000=$A$1,ROW(all!$A$1:$A$35000)),A224))</f>
        <v/>
      </c>
      <c r="C224" s="129" t="s">
        <v>401</v>
      </c>
      <c r="D224" s="124" t="e">
        <f>_xlfn.AGGREGATE(15,6,ROW(all!$A$1:$A$35000)/(all!$A$1:$A$35000=$A$1),A224)</f>
        <v>#NUM!</v>
      </c>
      <c r="E224" s="128" t="e">
        <f t="shared" si="1"/>
        <v>#NUM!</v>
      </c>
    </row>
    <row r="225" spans="1:5" x14ac:dyDescent="0.25">
      <c r="A225" s="127">
        <f>ROWS($A$8:A225)</f>
        <v>218</v>
      </c>
      <c r="B225" s="124" t="str">
        <f t="array" ref="B225">IF(A225&gt;$B$5,"",SMALL(IF(all!$A$1:$A$35000=$A$1,ROW(all!$A$1:$A$35000)),A225))</f>
        <v/>
      </c>
      <c r="C225" s="129" t="s">
        <v>401</v>
      </c>
      <c r="D225" s="124" t="e">
        <f>_xlfn.AGGREGATE(15,6,ROW(all!$A$1:$A$35000)/(all!$A$1:$A$35000=$A$1),A225)</f>
        <v>#NUM!</v>
      </c>
      <c r="E225" s="128" t="e">
        <f t="shared" si="1"/>
        <v>#NUM!</v>
      </c>
    </row>
    <row r="226" spans="1:5" x14ac:dyDescent="0.25">
      <c r="A226" s="127">
        <f>ROWS($A$8:A226)</f>
        <v>219</v>
      </c>
      <c r="B226" s="124" t="str">
        <f t="array" ref="B226">IF(A226&gt;$B$5,"",SMALL(IF(all!$A$1:$A$35000=$A$1,ROW(all!$A$1:$A$35000)),A226))</f>
        <v/>
      </c>
      <c r="C226" s="129" t="s">
        <v>401</v>
      </c>
      <c r="D226" s="124" t="e">
        <f>_xlfn.AGGREGATE(15,6,ROW(all!$A$1:$A$35000)/(all!$A$1:$A$35000=$A$1),A226)</f>
        <v>#NUM!</v>
      </c>
      <c r="E226" s="128" t="e">
        <f t="shared" si="1"/>
        <v>#NUM!</v>
      </c>
    </row>
    <row r="227" spans="1:5" x14ac:dyDescent="0.25">
      <c r="A227" s="127">
        <f>ROWS($A$8:A227)</f>
        <v>220</v>
      </c>
      <c r="B227" s="124" t="str">
        <f t="array" ref="B227">IF(A227&gt;$B$5,"",SMALL(IF(all!$A$1:$A$35000=$A$1,ROW(all!$A$1:$A$35000)),A227))</f>
        <v/>
      </c>
      <c r="C227" s="129" t="s">
        <v>401</v>
      </c>
      <c r="D227" s="124" t="e">
        <f>_xlfn.AGGREGATE(15,6,ROW(all!$A$1:$A$35000)/(all!$A$1:$A$35000=$A$1),A227)</f>
        <v>#NUM!</v>
      </c>
      <c r="E227" s="128" t="e">
        <f t="shared" si="1"/>
        <v>#NUM!</v>
      </c>
    </row>
    <row r="228" spans="1:5" x14ac:dyDescent="0.25">
      <c r="A228" s="127">
        <f>ROWS($A$8:A228)</f>
        <v>221</v>
      </c>
      <c r="B228" s="124" t="str">
        <f t="array" ref="B228">IF(A228&gt;$B$5,"",SMALL(IF(all!$A$1:$A$35000=$A$1,ROW(all!$A$1:$A$35000)),A228))</f>
        <v/>
      </c>
      <c r="C228" s="129" t="s">
        <v>401</v>
      </c>
      <c r="D228" s="124" t="e">
        <f>_xlfn.AGGREGATE(15,6,ROW(all!$A$1:$A$35000)/(all!$A$1:$A$35000=$A$1),A228)</f>
        <v>#NUM!</v>
      </c>
      <c r="E228" s="128" t="e">
        <f t="shared" si="1"/>
        <v>#NUM!</v>
      </c>
    </row>
    <row r="229" spans="1:5" x14ac:dyDescent="0.25">
      <c r="A229" s="127">
        <f>ROWS($A$8:A229)</f>
        <v>222</v>
      </c>
      <c r="B229" s="124" t="str">
        <f t="array" ref="B229">IF(A229&gt;$B$5,"",SMALL(IF(all!$A$1:$A$35000=$A$1,ROW(all!$A$1:$A$35000)),A229))</f>
        <v/>
      </c>
      <c r="C229" s="129" t="s">
        <v>401</v>
      </c>
      <c r="D229" s="124" t="e">
        <f>_xlfn.AGGREGATE(15,6,ROW(all!$A$1:$A$35000)/(all!$A$1:$A$35000=$A$1),A229)</f>
        <v>#NUM!</v>
      </c>
      <c r="E229" s="128" t="e">
        <f t="shared" si="1"/>
        <v>#NUM!</v>
      </c>
    </row>
    <row r="230" spans="1:5" x14ac:dyDescent="0.25">
      <c r="A230" s="127">
        <f>ROWS($A$8:A230)</f>
        <v>223</v>
      </c>
      <c r="B230" s="124" t="str">
        <f t="array" ref="B230">IF(A230&gt;$B$5,"",SMALL(IF(all!$A$1:$A$35000=$A$1,ROW(all!$A$1:$A$35000)),A230))</f>
        <v/>
      </c>
      <c r="C230" s="129" t="s">
        <v>401</v>
      </c>
      <c r="D230" s="124" t="e">
        <f>_xlfn.AGGREGATE(15,6,ROW(all!$A$1:$A$35000)/(all!$A$1:$A$35000=$A$1),A230)</f>
        <v>#NUM!</v>
      </c>
      <c r="E230" s="128" t="e">
        <f t="shared" si="1"/>
        <v>#NUM!</v>
      </c>
    </row>
    <row r="231" spans="1:5" x14ac:dyDescent="0.25">
      <c r="A231" s="127">
        <f>ROWS($A$8:A231)</f>
        <v>224</v>
      </c>
      <c r="B231" s="124" t="str">
        <f t="array" ref="B231">IF(A231&gt;$B$5,"",SMALL(IF(all!$A$1:$A$35000=$A$1,ROW(all!$A$1:$A$35000)),A231))</f>
        <v/>
      </c>
      <c r="C231" s="129" t="s">
        <v>401</v>
      </c>
      <c r="D231" s="124" t="e">
        <f>_xlfn.AGGREGATE(15,6,ROW(all!$A$1:$A$35000)/(all!$A$1:$A$35000=$A$1),A231)</f>
        <v>#NUM!</v>
      </c>
      <c r="E231" s="128" t="e">
        <f t="shared" si="1"/>
        <v>#NUM!</v>
      </c>
    </row>
    <row r="232" spans="1:5" x14ac:dyDescent="0.25">
      <c r="A232" s="127">
        <f>ROWS($A$8:A232)</f>
        <v>225</v>
      </c>
      <c r="B232" s="124" t="str">
        <f t="array" ref="B232">IF(A232&gt;$B$5,"",SMALL(IF(all!$A$1:$A$35000=$A$1,ROW(all!$A$1:$A$35000)),A232))</f>
        <v/>
      </c>
      <c r="C232" s="129" t="s">
        <v>401</v>
      </c>
      <c r="D232" s="124" t="e">
        <f>_xlfn.AGGREGATE(15,6,ROW(all!$A$1:$A$35000)/(all!$A$1:$A$35000=$A$1),A232)</f>
        <v>#NUM!</v>
      </c>
      <c r="E232" s="128" t="e">
        <f t="shared" si="1"/>
        <v>#NUM!</v>
      </c>
    </row>
    <row r="233" spans="1:5" x14ac:dyDescent="0.25">
      <c r="A233" s="127">
        <f>ROWS($A$8:A233)</f>
        <v>226</v>
      </c>
      <c r="B233" s="124" t="str">
        <f t="array" ref="B233">IF(A233&gt;$B$5,"",SMALL(IF(all!$A$1:$A$35000=$A$1,ROW(all!$A$1:$A$35000)),A233))</f>
        <v/>
      </c>
      <c r="C233" s="129" t="s">
        <v>401</v>
      </c>
      <c r="D233" s="124" t="e">
        <f>_xlfn.AGGREGATE(15,6,ROW(all!$A$1:$A$35000)/(all!$A$1:$A$35000=$A$1),A233)</f>
        <v>#NUM!</v>
      </c>
      <c r="E233" s="128" t="e">
        <f t="shared" si="1"/>
        <v>#NUM!</v>
      </c>
    </row>
    <row r="234" spans="1:5" x14ac:dyDescent="0.25">
      <c r="A234" s="127">
        <f>ROWS($A$8:A234)</f>
        <v>227</v>
      </c>
      <c r="B234" s="124" t="str">
        <f t="array" ref="B234">IF(A234&gt;$B$5,"",SMALL(IF(all!$A$1:$A$35000=$A$1,ROW(all!$A$1:$A$35000)),A234))</f>
        <v/>
      </c>
      <c r="C234" s="129" t="s">
        <v>401</v>
      </c>
      <c r="D234" s="124" t="e">
        <f>_xlfn.AGGREGATE(15,6,ROW(all!$A$1:$A$35000)/(all!$A$1:$A$35000=$A$1),A234)</f>
        <v>#NUM!</v>
      </c>
      <c r="E234" s="128" t="e">
        <f t="shared" si="1"/>
        <v>#NUM!</v>
      </c>
    </row>
    <row r="235" spans="1:5" x14ac:dyDescent="0.25">
      <c r="A235" s="127">
        <f>ROWS($A$8:A235)</f>
        <v>228</v>
      </c>
      <c r="B235" s="124" t="str">
        <f t="array" ref="B235">IF(A235&gt;$B$5,"",SMALL(IF(all!$A$1:$A$35000=$A$1,ROW(all!$A$1:$A$35000)),A235))</f>
        <v/>
      </c>
      <c r="C235" s="129" t="s">
        <v>401</v>
      </c>
      <c r="D235" s="124" t="e">
        <f>_xlfn.AGGREGATE(15,6,ROW(all!$A$1:$A$35000)/(all!$A$1:$A$35000=$A$1),A235)</f>
        <v>#NUM!</v>
      </c>
      <c r="E235" s="128" t="e">
        <f t="shared" si="1"/>
        <v>#NUM!</v>
      </c>
    </row>
    <row r="236" spans="1:5" x14ac:dyDescent="0.25">
      <c r="A236" s="127">
        <f>ROWS($A$8:A236)</f>
        <v>229</v>
      </c>
      <c r="B236" s="124" t="str">
        <f t="array" ref="B236">IF(A236&gt;$B$5,"",SMALL(IF(all!$A$1:$A$35000=$A$1,ROW(all!$A$1:$A$35000)),A236))</f>
        <v/>
      </c>
      <c r="C236" s="129" t="s">
        <v>401</v>
      </c>
      <c r="D236" s="124" t="e">
        <f>_xlfn.AGGREGATE(15,6,ROW(all!$A$1:$A$35000)/(all!$A$1:$A$35000=$A$1),A236)</f>
        <v>#NUM!</v>
      </c>
      <c r="E236" s="128" t="e">
        <f t="shared" si="1"/>
        <v>#NUM!</v>
      </c>
    </row>
    <row r="237" spans="1:5" x14ac:dyDescent="0.25">
      <c r="A237" s="127">
        <f>ROWS($A$8:A237)</f>
        <v>230</v>
      </c>
      <c r="B237" s="124" t="str">
        <f t="array" ref="B237">IF(A237&gt;$B$5,"",SMALL(IF(all!$A$1:$A$35000=$A$1,ROW(all!$A$1:$A$35000)),A237))</f>
        <v/>
      </c>
      <c r="C237" s="129" t="s">
        <v>401</v>
      </c>
      <c r="D237" s="124" t="e">
        <f>_xlfn.AGGREGATE(15,6,ROW(all!$A$1:$A$35000)/(all!$A$1:$A$35000=$A$1),A237)</f>
        <v>#NUM!</v>
      </c>
      <c r="E237" s="128" t="e">
        <f t="shared" si="1"/>
        <v>#NUM!</v>
      </c>
    </row>
    <row r="238" spans="1:5" x14ac:dyDescent="0.25">
      <c r="A238" s="127">
        <f>ROWS($A$8:A238)</f>
        <v>231</v>
      </c>
      <c r="B238" s="124" t="str">
        <f t="array" ref="B238">IF(A238&gt;$B$5,"",SMALL(IF(all!$A$1:$A$35000=$A$1,ROW(all!$A$1:$A$35000)),A238))</f>
        <v/>
      </c>
      <c r="C238" s="129" t="s">
        <v>401</v>
      </c>
      <c r="D238" s="124" t="e">
        <f>_xlfn.AGGREGATE(15,6,ROW(all!$A$1:$A$35000)/(all!$A$1:$A$35000=$A$1),A238)</f>
        <v>#NUM!</v>
      </c>
      <c r="E238" s="128" t="e">
        <f t="shared" si="1"/>
        <v>#NUM!</v>
      </c>
    </row>
    <row r="239" spans="1:5" x14ac:dyDescent="0.25">
      <c r="A239" s="127">
        <f>ROWS($A$8:A239)</f>
        <v>232</v>
      </c>
      <c r="B239" s="124" t="str">
        <f t="array" ref="B239">IF(A239&gt;$B$5,"",SMALL(IF(all!$A$1:$A$35000=$A$1,ROW(all!$A$1:$A$35000)),A239))</f>
        <v/>
      </c>
      <c r="C239" s="129" t="s">
        <v>401</v>
      </c>
      <c r="D239" s="124" t="e">
        <f>_xlfn.AGGREGATE(15,6,ROW(all!$A$1:$A$35000)/(all!$A$1:$A$35000=$A$1),A239)</f>
        <v>#NUM!</v>
      </c>
      <c r="E239" s="128" t="e">
        <f t="shared" si="1"/>
        <v>#NUM!</v>
      </c>
    </row>
    <row r="240" spans="1:5" x14ac:dyDescent="0.25">
      <c r="A240" s="127">
        <f>ROWS($A$8:A240)</f>
        <v>233</v>
      </c>
      <c r="B240" s="124" t="str">
        <f t="array" ref="B240">IF(A240&gt;$B$5,"",SMALL(IF(all!$A$1:$A$35000=$A$1,ROW(all!$A$1:$A$35000)),A240))</f>
        <v/>
      </c>
      <c r="C240" s="129" t="s">
        <v>401</v>
      </c>
      <c r="D240" s="124" t="e">
        <f>_xlfn.AGGREGATE(15,6,ROW(all!$A$1:$A$35000)/(all!$A$1:$A$35000=$A$1),A240)</f>
        <v>#NUM!</v>
      </c>
      <c r="E240" s="128" t="e">
        <f t="shared" si="1"/>
        <v>#NUM!</v>
      </c>
    </row>
    <row r="241" spans="1:5" x14ac:dyDescent="0.25">
      <c r="A241" s="127">
        <f>ROWS($A$8:A241)</f>
        <v>234</v>
      </c>
      <c r="B241" s="124" t="str">
        <f t="array" ref="B241">IF(A241&gt;$B$5,"",SMALL(IF(all!$A$1:$A$35000=$A$1,ROW(all!$A$1:$A$35000)),A241))</f>
        <v/>
      </c>
      <c r="C241" s="129" t="s">
        <v>401</v>
      </c>
      <c r="D241" s="124" t="e">
        <f>_xlfn.AGGREGATE(15,6,ROW(all!$A$1:$A$35000)/(all!$A$1:$A$35000=$A$1),A241)</f>
        <v>#NUM!</v>
      </c>
      <c r="E241" s="128" t="e">
        <f t="shared" si="1"/>
        <v>#NUM!</v>
      </c>
    </row>
    <row r="242" spans="1:5" x14ac:dyDescent="0.25">
      <c r="A242" s="127">
        <f>ROWS($A$8:A242)</f>
        <v>235</v>
      </c>
      <c r="B242" s="124" t="str">
        <f t="array" ref="B242">IF(A242&gt;$B$5,"",SMALL(IF(all!$A$1:$A$35000=$A$1,ROW(all!$A$1:$A$35000)),A242))</f>
        <v/>
      </c>
      <c r="C242" s="129" t="s">
        <v>401</v>
      </c>
      <c r="D242" s="124" t="e">
        <f>_xlfn.AGGREGATE(15,6,ROW(all!$A$1:$A$35000)/(all!$A$1:$A$35000=$A$1),A242)</f>
        <v>#NUM!</v>
      </c>
      <c r="E242" s="128" t="e">
        <f t="shared" si="1"/>
        <v>#NUM!</v>
      </c>
    </row>
    <row r="243" spans="1:5" x14ac:dyDescent="0.25">
      <c r="A243" s="127">
        <f>ROWS($A$8:A243)</f>
        <v>236</v>
      </c>
      <c r="B243" s="124" t="str">
        <f t="array" ref="B243">IF(A243&gt;$B$5,"",SMALL(IF(all!$A$1:$A$35000=$A$1,ROW(all!$A$1:$A$35000)),A243))</f>
        <v/>
      </c>
      <c r="C243" s="129" t="s">
        <v>401</v>
      </c>
      <c r="D243" s="124" t="e">
        <f>_xlfn.AGGREGATE(15,6,ROW(all!$A$1:$A$35000)/(all!$A$1:$A$35000=$A$1),A243)</f>
        <v>#NUM!</v>
      </c>
      <c r="E243" s="128" t="e">
        <f t="shared" si="1"/>
        <v>#NUM!</v>
      </c>
    </row>
    <row r="244" spans="1:5" x14ac:dyDescent="0.25">
      <c r="A244" s="127">
        <f>ROWS($A$8:A244)</f>
        <v>237</v>
      </c>
      <c r="B244" s="124" t="str">
        <f t="array" ref="B244">IF(A244&gt;$B$5,"",SMALL(IF(all!$A$1:$A$35000=$A$1,ROW(all!$A$1:$A$35000)),A244))</f>
        <v/>
      </c>
      <c r="C244" s="129" t="s">
        <v>401</v>
      </c>
      <c r="D244" s="124" t="e">
        <f>_xlfn.AGGREGATE(15,6,ROW(all!$A$1:$A$35000)/(all!$A$1:$A$35000=$A$1),A244)</f>
        <v>#NUM!</v>
      </c>
      <c r="E244" s="128" t="e">
        <f t="shared" si="1"/>
        <v>#NUM!</v>
      </c>
    </row>
    <row r="245" spans="1:5" x14ac:dyDescent="0.25">
      <c r="A245" s="127">
        <f>ROWS($A$8:A245)</f>
        <v>238</v>
      </c>
      <c r="B245" s="124" t="str">
        <f t="array" ref="B245">IF(A245&gt;$B$5,"",SMALL(IF(all!$A$1:$A$35000=$A$1,ROW(all!$A$1:$A$35000)),A245))</f>
        <v/>
      </c>
      <c r="C245" s="129" t="s">
        <v>401</v>
      </c>
      <c r="D245" s="124" t="e">
        <f>_xlfn.AGGREGATE(15,6,ROW(all!$A$1:$A$35000)/(all!$A$1:$A$35000=$A$1),A245)</f>
        <v>#NUM!</v>
      </c>
      <c r="E245" s="128" t="e">
        <f t="shared" si="1"/>
        <v>#NUM!</v>
      </c>
    </row>
    <row r="246" spans="1:5" x14ac:dyDescent="0.25">
      <c r="A246" s="127">
        <f>ROWS($A$8:A246)</f>
        <v>239</v>
      </c>
      <c r="B246" s="124" t="str">
        <f t="array" ref="B246">IF(A246&gt;$B$5,"",SMALL(IF(all!$A$1:$A$35000=$A$1,ROW(all!$A$1:$A$35000)),A246))</f>
        <v/>
      </c>
      <c r="C246" s="129" t="s">
        <v>401</v>
      </c>
      <c r="D246" s="124" t="e">
        <f>_xlfn.AGGREGATE(15,6,ROW(all!$A$1:$A$35000)/(all!$A$1:$A$35000=$A$1),A246)</f>
        <v>#NUM!</v>
      </c>
      <c r="E246" s="128" t="e">
        <f t="shared" si="1"/>
        <v>#NUM!</v>
      </c>
    </row>
    <row r="247" spans="1:5" x14ac:dyDescent="0.25">
      <c r="A247" s="127">
        <f>ROWS($A$8:A247)</f>
        <v>240</v>
      </c>
      <c r="B247" s="124" t="str">
        <f t="array" ref="B247">IF(A247&gt;$B$5,"",SMALL(IF(all!$A$1:$A$35000=$A$1,ROW(all!$A$1:$A$35000)),A247))</f>
        <v/>
      </c>
      <c r="C247" s="129" t="s">
        <v>401</v>
      </c>
      <c r="D247" s="124" t="e">
        <f>_xlfn.AGGREGATE(15,6,ROW(all!$A$1:$A$35000)/(all!$A$1:$A$35000=$A$1),A247)</f>
        <v>#NUM!</v>
      </c>
      <c r="E247" s="128" t="e">
        <f t="shared" si="1"/>
        <v>#NUM!</v>
      </c>
    </row>
    <row r="248" spans="1:5" x14ac:dyDescent="0.25">
      <c r="A248" s="127">
        <f>ROWS($A$8:A248)</f>
        <v>241</v>
      </c>
      <c r="B248" s="124" t="str">
        <f t="array" ref="B248">IF(A248&gt;$B$5,"",SMALL(IF(all!$A$1:$A$35000=$A$1,ROW(all!$A$1:$A$35000)),A248))</f>
        <v/>
      </c>
      <c r="C248" s="129" t="s">
        <v>401</v>
      </c>
      <c r="D248" s="124" t="e">
        <f>_xlfn.AGGREGATE(15,6,ROW(all!$A$1:$A$35000)/(all!$A$1:$A$35000=$A$1),A248)</f>
        <v>#NUM!</v>
      </c>
      <c r="E248" s="128" t="e">
        <f t="shared" si="1"/>
        <v>#NUM!</v>
      </c>
    </row>
    <row r="249" spans="1:5" x14ac:dyDescent="0.25">
      <c r="A249" s="127">
        <f>ROWS($A$8:A249)</f>
        <v>242</v>
      </c>
      <c r="B249" s="124" t="str">
        <f t="array" ref="B249">IF(A249&gt;$B$5,"",SMALL(IF(all!$A$1:$A$35000=$A$1,ROW(all!$A$1:$A$35000)),A249))</f>
        <v/>
      </c>
      <c r="C249" s="129" t="s">
        <v>401</v>
      </c>
      <c r="D249" s="124" t="e">
        <f>_xlfn.AGGREGATE(15,6,ROW(all!$A$1:$A$35000)/(all!$A$1:$A$35000=$A$1),A249)</f>
        <v>#NUM!</v>
      </c>
      <c r="E249" s="128" t="e">
        <f t="shared" si="1"/>
        <v>#NUM!</v>
      </c>
    </row>
    <row r="250" spans="1:5" x14ac:dyDescent="0.25">
      <c r="A250" s="127">
        <f>ROWS($A$8:A250)</f>
        <v>243</v>
      </c>
      <c r="B250" s="124" t="str">
        <f t="array" ref="B250">IF(A250&gt;$B$5,"",SMALL(IF(all!$A$1:$A$35000=$A$1,ROW(all!$A$1:$A$35000)),A250))</f>
        <v/>
      </c>
      <c r="C250" s="129" t="s">
        <v>401</v>
      </c>
      <c r="D250" s="124" t="e">
        <f>_xlfn.AGGREGATE(15,6,ROW(all!$A$1:$A$35000)/(all!$A$1:$A$35000=$A$1),A250)</f>
        <v>#NUM!</v>
      </c>
      <c r="E250" s="128" t="e">
        <f t="shared" si="1"/>
        <v>#NUM!</v>
      </c>
    </row>
    <row r="251" spans="1:5" x14ac:dyDescent="0.25">
      <c r="A251" s="127">
        <f>ROWS($A$8:A251)</f>
        <v>244</v>
      </c>
      <c r="B251" s="124" t="str">
        <f t="array" ref="B251">IF(A251&gt;$B$5,"",SMALL(IF(all!$A$1:$A$35000=$A$1,ROW(all!$A$1:$A$35000)),A251))</f>
        <v/>
      </c>
      <c r="C251" s="129" t="s">
        <v>401</v>
      </c>
      <c r="D251" s="124" t="e">
        <f>_xlfn.AGGREGATE(15,6,ROW(all!$A$1:$A$35000)/(all!$A$1:$A$35000=$A$1),A251)</f>
        <v>#NUM!</v>
      </c>
      <c r="E251" s="128" t="e">
        <f t="shared" si="1"/>
        <v>#NUM!</v>
      </c>
    </row>
    <row r="252" spans="1:5" x14ac:dyDescent="0.25">
      <c r="A252" s="127">
        <f>ROWS($A$8:A252)</f>
        <v>245</v>
      </c>
      <c r="B252" s="124" t="str">
        <f t="array" ref="B252">IF(A252&gt;$B$5,"",SMALL(IF(all!$A$1:$A$35000=$A$1,ROW(all!$A$1:$A$35000)),A252))</f>
        <v/>
      </c>
      <c r="C252" s="129" t="s">
        <v>401</v>
      </c>
      <c r="D252" s="124" t="e">
        <f>_xlfn.AGGREGATE(15,6,ROW(all!$A$1:$A$35000)/(all!$A$1:$A$35000=$A$1),A252)</f>
        <v>#NUM!</v>
      </c>
      <c r="E252" s="128" t="e">
        <f t="shared" si="1"/>
        <v>#NUM!</v>
      </c>
    </row>
    <row r="253" spans="1:5" x14ac:dyDescent="0.25">
      <c r="A253" s="127">
        <f>ROWS($A$8:A253)</f>
        <v>246</v>
      </c>
      <c r="B253" s="124" t="str">
        <f t="array" ref="B253">IF(A253&gt;$B$5,"",SMALL(IF(all!$A$1:$A$35000=$A$1,ROW(all!$A$1:$A$35000)),A253))</f>
        <v/>
      </c>
      <c r="C253" s="129" t="s">
        <v>401</v>
      </c>
      <c r="D253" s="124" t="e">
        <f>_xlfn.AGGREGATE(15,6,ROW(all!$A$1:$A$35000)/(all!$A$1:$A$35000=$A$1),A253)</f>
        <v>#NUM!</v>
      </c>
      <c r="E253" s="128" t="e">
        <f t="shared" si="1"/>
        <v>#NUM!</v>
      </c>
    </row>
    <row r="254" spans="1:5" x14ac:dyDescent="0.25">
      <c r="A254" s="127">
        <f>ROWS($A$8:A254)</f>
        <v>247</v>
      </c>
      <c r="B254" s="124" t="str">
        <f t="array" ref="B254">IF(A254&gt;$B$5,"",SMALL(IF(all!$A$1:$A$35000=$A$1,ROW(all!$A$1:$A$35000)),A254))</f>
        <v/>
      </c>
      <c r="C254" s="129" t="s">
        <v>401</v>
      </c>
      <c r="D254" s="124" t="e">
        <f>_xlfn.AGGREGATE(15,6,ROW(all!$A$1:$A$35000)/(all!$A$1:$A$35000=$A$1),A254)</f>
        <v>#NUM!</v>
      </c>
      <c r="E254" s="128" t="e">
        <f t="shared" si="1"/>
        <v>#NUM!</v>
      </c>
    </row>
    <row r="255" spans="1:5" x14ac:dyDescent="0.25">
      <c r="A255" s="127">
        <f>ROWS($A$8:A255)</f>
        <v>248</v>
      </c>
      <c r="B255" s="124" t="str">
        <f t="array" ref="B255">IF(A255&gt;$B$5,"",SMALL(IF(all!$A$1:$A$35000=$A$1,ROW(all!$A$1:$A$35000)),A255))</f>
        <v/>
      </c>
      <c r="C255" s="129" t="s">
        <v>401</v>
      </c>
      <c r="D255" s="124" t="e">
        <f>_xlfn.AGGREGATE(15,6,ROW(all!$A$1:$A$35000)/(all!$A$1:$A$35000=$A$1),A255)</f>
        <v>#NUM!</v>
      </c>
      <c r="E255" s="128" t="e">
        <f t="shared" si="1"/>
        <v>#NUM!</v>
      </c>
    </row>
    <row r="256" spans="1:5" x14ac:dyDescent="0.25">
      <c r="A256" s="127">
        <f>ROWS($A$8:A256)</f>
        <v>249</v>
      </c>
      <c r="B256" s="124" t="str">
        <f t="array" ref="B256">IF(A256&gt;$B$5,"",SMALL(IF(all!$A$1:$A$35000=$A$1,ROW(all!$A$1:$A$35000)),A256))</f>
        <v/>
      </c>
      <c r="C256" s="129" t="s">
        <v>401</v>
      </c>
      <c r="D256" s="124" t="e">
        <f>_xlfn.AGGREGATE(15,6,ROW(all!$A$1:$A$35000)/(all!$A$1:$A$35000=$A$1),A256)</f>
        <v>#NUM!</v>
      </c>
      <c r="E256" s="128" t="e">
        <f t="shared" si="1"/>
        <v>#NUM!</v>
      </c>
    </row>
    <row r="257" spans="1:5" x14ac:dyDescent="0.25">
      <c r="A257" s="127">
        <f>ROWS($A$8:A257)</f>
        <v>250</v>
      </c>
      <c r="B257" s="124" t="str">
        <f t="array" ref="B257">IF(A257&gt;$B$5,"",SMALL(IF(all!$A$1:$A$35000=$A$1,ROW(all!$A$1:$A$35000)),A257))</f>
        <v/>
      </c>
      <c r="C257" s="129" t="s">
        <v>401</v>
      </c>
      <c r="D257" s="124" t="e">
        <f>_xlfn.AGGREGATE(15,6,ROW(all!$A$1:$A$35000)/(all!$A$1:$A$35000=$A$1),A257)</f>
        <v>#NUM!</v>
      </c>
      <c r="E257" s="128" t="e">
        <f t="shared" si="1"/>
        <v>#NUM!</v>
      </c>
    </row>
    <row r="258" spans="1:5" x14ac:dyDescent="0.25">
      <c r="A258" s="127">
        <f>ROWS($A$8:A258)</f>
        <v>251</v>
      </c>
      <c r="B258" s="124" t="str">
        <f t="array" ref="B258">IF(A258&gt;$B$5,"",SMALL(IF(all!$A$1:$A$35000=$A$1,ROW(all!$A$1:$A$35000)),A258))</f>
        <v/>
      </c>
      <c r="C258" s="129" t="s">
        <v>401</v>
      </c>
      <c r="D258" s="124" t="e">
        <f>_xlfn.AGGREGATE(15,6,ROW(all!$A$1:$A$35000)/(all!$A$1:$A$35000=$A$1),A258)</f>
        <v>#NUM!</v>
      </c>
      <c r="E258" s="128" t="e">
        <f t="shared" si="1"/>
        <v>#NUM!</v>
      </c>
    </row>
    <row r="259" spans="1:5" x14ac:dyDescent="0.25">
      <c r="A259" s="127">
        <f>ROWS($A$8:A259)</f>
        <v>252</v>
      </c>
      <c r="B259" s="124" t="str">
        <f t="array" ref="B259">IF(A259&gt;$B$5,"",SMALL(IF(all!$A$1:$A$35000=$A$1,ROW(all!$A$1:$A$35000)),A259))</f>
        <v/>
      </c>
      <c r="C259" s="129" t="s">
        <v>401</v>
      </c>
      <c r="D259" s="124" t="e">
        <f>_xlfn.AGGREGATE(15,6,ROW(all!$A$1:$A$35000)/(all!$A$1:$A$35000=$A$1),A259)</f>
        <v>#NUM!</v>
      </c>
      <c r="E259" s="128" t="e">
        <f t="shared" si="1"/>
        <v>#NUM!</v>
      </c>
    </row>
    <row r="260" spans="1:5" x14ac:dyDescent="0.25">
      <c r="A260" s="127">
        <f>ROWS($A$8:A260)</f>
        <v>253</v>
      </c>
      <c r="B260" s="124" t="str">
        <f t="array" ref="B260">IF(A260&gt;$B$5,"",SMALL(IF(all!$A$1:$A$35000=$A$1,ROW(all!$A$1:$A$35000)),A260))</f>
        <v/>
      </c>
      <c r="C260" s="129" t="s">
        <v>401</v>
      </c>
      <c r="D260" s="124" t="e">
        <f>_xlfn.AGGREGATE(15,6,ROW(all!$A$1:$A$35000)/(all!$A$1:$A$35000=$A$1),A260)</f>
        <v>#NUM!</v>
      </c>
      <c r="E260" s="128" t="e">
        <f t="shared" si="1"/>
        <v>#NUM!</v>
      </c>
    </row>
    <row r="261" spans="1:5" x14ac:dyDescent="0.25">
      <c r="A261" s="127">
        <f>ROWS($A$8:A261)</f>
        <v>254</v>
      </c>
      <c r="B261" s="124" t="str">
        <f t="array" ref="B261">IF(A261&gt;$B$5,"",SMALL(IF(all!$A$1:$A$35000=$A$1,ROW(all!$A$1:$A$35000)),A261))</f>
        <v/>
      </c>
      <c r="C261" s="129" t="s">
        <v>401</v>
      </c>
      <c r="D261" s="124" t="e">
        <f>_xlfn.AGGREGATE(15,6,ROW(all!$A$1:$A$35000)/(all!$A$1:$A$35000=$A$1),A261)</f>
        <v>#NUM!</v>
      </c>
      <c r="E261" s="128" t="e">
        <f t="shared" si="1"/>
        <v>#NUM!</v>
      </c>
    </row>
    <row r="262" spans="1:5" x14ac:dyDescent="0.25">
      <c r="A262" s="127">
        <f>ROWS($A$8:A262)</f>
        <v>255</v>
      </c>
      <c r="B262" s="124" t="str">
        <f t="array" ref="B262">IF(A262&gt;$B$5,"",SMALL(IF(all!$A$1:$A$35000=$A$1,ROW(all!$A$1:$A$35000)),A262))</f>
        <v/>
      </c>
      <c r="C262" s="129" t="s">
        <v>401</v>
      </c>
      <c r="D262" s="124" t="e">
        <f>_xlfn.AGGREGATE(15,6,ROW(all!$A$1:$A$35000)/(all!$A$1:$A$35000=$A$1),A262)</f>
        <v>#NUM!</v>
      </c>
      <c r="E262" s="128" t="e">
        <f t="shared" si="1"/>
        <v>#NUM!</v>
      </c>
    </row>
    <row r="263" spans="1:5" x14ac:dyDescent="0.25">
      <c r="A263" s="127">
        <f>ROWS($A$8:A263)</f>
        <v>256</v>
      </c>
      <c r="B263" s="124" t="str">
        <f t="array" ref="B263">IF(A263&gt;$B$5,"",SMALL(IF(all!$A$1:$A$35000=$A$1,ROW(all!$A$1:$A$35000)),A263))</f>
        <v/>
      </c>
      <c r="C263" s="129" t="s">
        <v>401</v>
      </c>
      <c r="D263" s="124" t="e">
        <f>_xlfn.AGGREGATE(15,6,ROW(all!$A$1:$A$35000)/(all!$A$1:$A$35000=$A$1),A263)</f>
        <v>#NUM!</v>
      </c>
      <c r="E263" s="128" t="e">
        <f t="shared" si="1"/>
        <v>#NUM!</v>
      </c>
    </row>
    <row r="264" spans="1:5" x14ac:dyDescent="0.25">
      <c r="A264" s="127">
        <f>ROWS($A$8:A264)</f>
        <v>257</v>
      </c>
      <c r="B264" s="124" t="str">
        <f t="array" ref="B264">IF(A264&gt;$B$5,"",SMALL(IF(all!$A$1:$A$35000=$A$1,ROW(all!$A$1:$A$35000)),A264))</f>
        <v/>
      </c>
      <c r="C264" s="129" t="s">
        <v>401</v>
      </c>
      <c r="D264" s="124" t="e">
        <f>_xlfn.AGGREGATE(15,6,ROW(all!$A$1:$A$35000)/(all!$A$1:$A$35000=$A$1),A264)</f>
        <v>#NUM!</v>
      </c>
      <c r="E264" s="128" t="e">
        <f t="shared" si="1"/>
        <v>#NUM!</v>
      </c>
    </row>
    <row r="265" spans="1:5" x14ac:dyDescent="0.25">
      <c r="A265" s="127">
        <f>ROWS($A$8:A265)</f>
        <v>258</v>
      </c>
      <c r="B265" s="124" t="str">
        <f t="array" ref="B265">IF(A265&gt;$B$5,"",SMALL(IF(all!$A$1:$A$35000=$A$1,ROW(all!$A$1:$A$35000)),A265))</f>
        <v/>
      </c>
      <c r="C265" s="129" t="s">
        <v>401</v>
      </c>
      <c r="D265" s="124" t="e">
        <f>_xlfn.AGGREGATE(15,6,ROW(all!$A$1:$A$35000)/(all!$A$1:$A$35000=$A$1),A265)</f>
        <v>#NUM!</v>
      </c>
      <c r="E265" s="128" t="e">
        <f t="shared" si="1"/>
        <v>#NUM!</v>
      </c>
    </row>
    <row r="266" spans="1:5" x14ac:dyDescent="0.25">
      <c r="A266" s="127">
        <f>ROWS($A$8:A266)</f>
        <v>259</v>
      </c>
      <c r="B266" s="124" t="str">
        <f t="array" ref="B266">IF(A266&gt;$B$5,"",SMALL(IF(all!$A$1:$A$35000=$A$1,ROW(all!$A$1:$A$35000)),A266))</f>
        <v/>
      </c>
      <c r="C266" s="129" t="s">
        <v>401</v>
      </c>
      <c r="D266" s="124" t="e">
        <f>_xlfn.AGGREGATE(15,6,ROW(all!$A$1:$A$35000)/(all!$A$1:$A$35000=$A$1),A266)</f>
        <v>#NUM!</v>
      </c>
      <c r="E266" s="128" t="e">
        <f t="shared" si="1"/>
        <v>#NUM!</v>
      </c>
    </row>
    <row r="267" spans="1:5" x14ac:dyDescent="0.25">
      <c r="A267" s="127">
        <f>ROWS($A$8:A267)</f>
        <v>260</v>
      </c>
      <c r="B267" s="124" t="str">
        <f t="array" ref="B267">IF(A267&gt;$B$5,"",SMALL(IF(all!$A$1:$A$35000=$A$1,ROW(all!$A$1:$A$35000)),A267))</f>
        <v/>
      </c>
      <c r="C267" s="129" t="s">
        <v>401</v>
      </c>
      <c r="D267" s="124" t="e">
        <f>_xlfn.AGGREGATE(15,6,ROW(all!$A$1:$A$35000)/(all!$A$1:$A$35000=$A$1),A267)</f>
        <v>#NUM!</v>
      </c>
      <c r="E267" s="128" t="e">
        <f t="shared" si="1"/>
        <v>#NUM!</v>
      </c>
    </row>
    <row r="268" spans="1:5" x14ac:dyDescent="0.25">
      <c r="A268" s="127">
        <f>ROWS($A$8:A268)</f>
        <v>261</v>
      </c>
      <c r="B268" s="124" t="str">
        <f t="array" ref="B268">IF(A268&gt;$B$5,"",SMALL(IF(all!$A$1:$A$35000=$A$1,ROW(all!$A$1:$A$35000)),A268))</f>
        <v/>
      </c>
      <c r="C268" s="129" t="s">
        <v>401</v>
      </c>
      <c r="D268" s="124" t="e">
        <f>_xlfn.AGGREGATE(15,6,ROW(all!$A$1:$A$35000)/(all!$A$1:$A$35000=$A$1),A268)</f>
        <v>#NUM!</v>
      </c>
      <c r="E268" s="128" t="e">
        <f t="shared" si="1"/>
        <v>#NUM!</v>
      </c>
    </row>
    <row r="269" spans="1:5" x14ac:dyDescent="0.25">
      <c r="A269" s="127">
        <f>ROWS($A$8:A269)</f>
        <v>262</v>
      </c>
      <c r="B269" s="124" t="str">
        <f t="array" ref="B269">IF(A269&gt;$B$5,"",SMALL(IF(all!$A$1:$A$35000=$A$1,ROW(all!$A$1:$A$35000)),A269))</f>
        <v/>
      </c>
      <c r="C269" s="129" t="s">
        <v>401</v>
      </c>
      <c r="D269" s="124" t="e">
        <f>_xlfn.AGGREGATE(15,6,ROW(all!$A$1:$A$35000)/(all!$A$1:$A$35000=$A$1),A269)</f>
        <v>#NUM!</v>
      </c>
      <c r="E269" s="128" t="e">
        <f t="shared" si="1"/>
        <v>#NUM!</v>
      </c>
    </row>
    <row r="270" spans="1:5" x14ac:dyDescent="0.25">
      <c r="A270" s="127">
        <f>ROWS($A$8:A270)</f>
        <v>263</v>
      </c>
      <c r="B270" s="124" t="str">
        <f t="array" ref="B270">IF(A270&gt;$B$5,"",SMALL(IF(all!$A$1:$A$35000=$A$1,ROW(all!$A$1:$A$35000)),A270))</f>
        <v/>
      </c>
      <c r="C270" s="129" t="s">
        <v>401</v>
      </c>
      <c r="D270" s="124" t="e">
        <f>_xlfn.AGGREGATE(15,6,ROW(all!$A$1:$A$35000)/(all!$A$1:$A$35000=$A$1),A270)</f>
        <v>#NUM!</v>
      </c>
      <c r="E270" s="128" t="e">
        <f t="shared" si="1"/>
        <v>#NUM!</v>
      </c>
    </row>
    <row r="271" spans="1:5" x14ac:dyDescent="0.25">
      <c r="A271" s="127">
        <f>ROWS($A$8:A271)</f>
        <v>264</v>
      </c>
      <c r="B271" s="124" t="str">
        <f t="array" ref="B271">IF(A271&gt;$B$5,"",SMALL(IF(all!$A$1:$A$35000=$A$1,ROW(all!$A$1:$A$35000)),A271))</f>
        <v/>
      </c>
      <c r="C271" s="129" t="s">
        <v>401</v>
      </c>
      <c r="D271" s="124" t="e">
        <f>_xlfn.AGGREGATE(15,6,ROW(all!$A$1:$A$35000)/(all!$A$1:$A$35000=$A$1),A271)</f>
        <v>#NUM!</v>
      </c>
      <c r="E271" s="128" t="e">
        <f t="shared" si="1"/>
        <v>#NUM!</v>
      </c>
    </row>
    <row r="272" spans="1:5" x14ac:dyDescent="0.25">
      <c r="A272" s="127">
        <f>ROWS($A$8:A272)</f>
        <v>265</v>
      </c>
      <c r="B272" s="124" t="str">
        <f t="array" ref="B272">IF(A272&gt;$B$5,"",SMALL(IF(all!$A$1:$A$35000=$A$1,ROW(all!$A$1:$A$35000)),A272))</f>
        <v/>
      </c>
      <c r="C272" s="129" t="s">
        <v>401</v>
      </c>
      <c r="D272" s="124" t="e">
        <f>_xlfn.AGGREGATE(15,6,ROW(all!$A$1:$A$35000)/(all!$A$1:$A$35000=$A$1),A272)</f>
        <v>#NUM!</v>
      </c>
      <c r="E272" s="128" t="e">
        <f t="shared" si="1"/>
        <v>#NUM!</v>
      </c>
    </row>
    <row r="273" spans="1:5" x14ac:dyDescent="0.25">
      <c r="A273" s="127">
        <f>ROWS($A$8:A273)</f>
        <v>266</v>
      </c>
      <c r="B273" s="124" t="str">
        <f t="array" ref="B273">IF(A273&gt;$B$5,"",SMALL(IF(all!$A$1:$A$35000=$A$1,ROW(all!$A$1:$A$35000)),A273))</f>
        <v/>
      </c>
      <c r="C273" s="129" t="s">
        <v>401</v>
      </c>
      <c r="D273" s="124" t="e">
        <f>_xlfn.AGGREGATE(15,6,ROW(all!$A$1:$A$35000)/(all!$A$1:$A$35000=$A$1),A273)</f>
        <v>#NUM!</v>
      </c>
      <c r="E273" s="128" t="e">
        <f t="shared" si="1"/>
        <v>#NUM!</v>
      </c>
    </row>
    <row r="274" spans="1:5" x14ac:dyDescent="0.25">
      <c r="A274" s="127">
        <f>ROWS($A$8:A274)</f>
        <v>267</v>
      </c>
      <c r="B274" s="124" t="str">
        <f t="array" ref="B274">IF(A274&gt;$B$5,"",SMALL(IF(all!$A$1:$A$35000=$A$1,ROW(all!$A$1:$A$35000)),A274))</f>
        <v/>
      </c>
      <c r="C274" s="129" t="s">
        <v>401</v>
      </c>
      <c r="D274" s="124" t="e">
        <f>_xlfn.AGGREGATE(15,6,ROW(all!$A$1:$A$35000)/(all!$A$1:$A$35000=$A$1),A274)</f>
        <v>#NUM!</v>
      </c>
      <c r="E274" s="128" t="e">
        <f t="shared" si="1"/>
        <v>#NUM!</v>
      </c>
    </row>
    <row r="275" spans="1:5" x14ac:dyDescent="0.25">
      <c r="A275" s="127">
        <f>ROWS($A$8:A275)</f>
        <v>268</v>
      </c>
      <c r="B275" s="124" t="str">
        <f t="array" ref="B275">IF(A275&gt;$B$5,"",SMALL(IF(all!$A$1:$A$35000=$A$1,ROW(all!$A$1:$A$35000)),A275))</f>
        <v/>
      </c>
      <c r="C275" s="129" t="s">
        <v>401</v>
      </c>
      <c r="D275" s="124" t="e">
        <f>_xlfn.AGGREGATE(15,6,ROW(all!$A$1:$A$35000)/(all!$A$1:$A$35000=$A$1),A275)</f>
        <v>#NUM!</v>
      </c>
      <c r="E275" s="128" t="e">
        <f t="shared" si="1"/>
        <v>#NUM!</v>
      </c>
    </row>
    <row r="276" spans="1:5" x14ac:dyDescent="0.25">
      <c r="A276" s="127">
        <f>ROWS($A$8:A276)</f>
        <v>269</v>
      </c>
      <c r="B276" s="124" t="str">
        <f t="array" ref="B276">IF(A276&gt;$B$5,"",SMALL(IF(all!$A$1:$A$35000=$A$1,ROW(all!$A$1:$A$35000)),A276))</f>
        <v/>
      </c>
      <c r="C276" s="129" t="s">
        <v>401</v>
      </c>
      <c r="D276" s="124" t="e">
        <f>_xlfn.AGGREGATE(15,6,ROW(all!$A$1:$A$35000)/(all!$A$1:$A$35000=$A$1),A276)</f>
        <v>#NUM!</v>
      </c>
      <c r="E276" s="128" t="e">
        <f t="shared" si="1"/>
        <v>#NUM!</v>
      </c>
    </row>
    <row r="277" spans="1:5" x14ac:dyDescent="0.25">
      <c r="A277" s="127">
        <f>ROWS($A$8:A277)</f>
        <v>270</v>
      </c>
      <c r="B277" s="124" t="str">
        <f t="array" ref="B277">IF(A277&gt;$B$5,"",SMALL(IF(all!$A$1:$A$35000=$A$1,ROW(all!$A$1:$A$35000)),A277))</f>
        <v/>
      </c>
      <c r="C277" s="129" t="s">
        <v>401</v>
      </c>
      <c r="D277" s="124" t="e">
        <f>_xlfn.AGGREGATE(15,6,ROW(all!$A$1:$A$35000)/(all!$A$1:$A$35000=$A$1),A277)</f>
        <v>#NUM!</v>
      </c>
      <c r="E277" s="128" t="e">
        <f t="shared" si="1"/>
        <v>#NUM!</v>
      </c>
    </row>
    <row r="278" spans="1:5" x14ac:dyDescent="0.25">
      <c r="A278" s="127">
        <f>ROWS($A$8:A278)</f>
        <v>271</v>
      </c>
      <c r="B278" s="124" t="str">
        <f t="array" ref="B278">IF(A278&gt;$B$5,"",SMALL(IF(all!$A$1:$A$35000=$A$1,ROW(all!$A$1:$A$35000)),A278))</f>
        <v/>
      </c>
      <c r="C278" s="129" t="s">
        <v>401</v>
      </c>
      <c r="D278" s="124" t="e">
        <f>_xlfn.AGGREGATE(15,6,ROW(all!$A$1:$A$35000)/(all!$A$1:$A$35000=$A$1),A278)</f>
        <v>#NUM!</v>
      </c>
      <c r="E278" s="128" t="e">
        <f t="shared" si="1"/>
        <v>#NUM!</v>
      </c>
    </row>
    <row r="279" spans="1:5" x14ac:dyDescent="0.25">
      <c r="A279" s="127">
        <f>ROWS($A$8:A279)</f>
        <v>272</v>
      </c>
      <c r="B279" s="124" t="str">
        <f t="array" ref="B279">IF(A279&gt;$B$5,"",SMALL(IF(all!$A$1:$A$35000=$A$1,ROW(all!$A$1:$A$35000)),A279))</f>
        <v/>
      </c>
      <c r="C279" s="129" t="s">
        <v>401</v>
      </c>
      <c r="D279" s="124" t="e">
        <f>_xlfn.AGGREGATE(15,6,ROW(all!$A$1:$A$35000)/(all!$A$1:$A$35000=$A$1),A279)</f>
        <v>#NUM!</v>
      </c>
      <c r="E279" s="128" t="e">
        <f t="shared" si="1"/>
        <v>#NUM!</v>
      </c>
    </row>
    <row r="280" spans="1:5" x14ac:dyDescent="0.25">
      <c r="A280" s="127">
        <f>ROWS($A$8:A280)</f>
        <v>273</v>
      </c>
      <c r="B280" s="124" t="str">
        <f t="array" ref="B280">IF(A280&gt;$B$5,"",SMALL(IF(all!$A$1:$A$35000=$A$1,ROW(all!$A$1:$A$35000)),A280))</f>
        <v/>
      </c>
      <c r="C280" s="129" t="s">
        <v>401</v>
      </c>
      <c r="D280" s="124" t="e">
        <f>_xlfn.AGGREGATE(15,6,ROW(all!$A$1:$A$35000)/(all!$A$1:$A$35000=$A$1),A280)</f>
        <v>#NUM!</v>
      </c>
      <c r="E280" s="128" t="e">
        <f t="shared" si="1"/>
        <v>#NUM!</v>
      </c>
    </row>
    <row r="281" spans="1:5" x14ac:dyDescent="0.25">
      <c r="A281" s="127">
        <f>ROWS($A$8:A281)</f>
        <v>274</v>
      </c>
      <c r="B281" s="124" t="str">
        <f t="array" ref="B281">IF(A281&gt;$B$5,"",SMALL(IF(all!$A$1:$A$35000=$A$1,ROW(all!$A$1:$A$35000)),A281))</f>
        <v/>
      </c>
      <c r="C281" s="129" t="s">
        <v>401</v>
      </c>
      <c r="D281" s="124" t="e">
        <f>_xlfn.AGGREGATE(15,6,ROW(all!$A$1:$A$35000)/(all!$A$1:$A$35000=$A$1),A281)</f>
        <v>#NUM!</v>
      </c>
      <c r="E281" s="128" t="e">
        <f t="shared" si="1"/>
        <v>#NUM!</v>
      </c>
    </row>
    <row r="282" spans="1:5" x14ac:dyDescent="0.25">
      <c r="A282" s="127">
        <f>ROWS($A$8:A282)</f>
        <v>275</v>
      </c>
      <c r="B282" s="124" t="str">
        <f t="array" ref="B282">IF(A282&gt;$B$5,"",SMALL(IF(all!$A$1:$A$35000=$A$1,ROW(all!$A$1:$A$35000)),A282))</f>
        <v/>
      </c>
      <c r="C282" s="129" t="s">
        <v>401</v>
      </c>
      <c r="D282" s="124" t="e">
        <f>_xlfn.AGGREGATE(15,6,ROW(all!$A$1:$A$35000)/(all!$A$1:$A$35000=$A$1),A282)</f>
        <v>#NUM!</v>
      </c>
      <c r="E282" s="128" t="e">
        <f t="shared" si="1"/>
        <v>#NUM!</v>
      </c>
    </row>
    <row r="283" spans="1:5" x14ac:dyDescent="0.25">
      <c r="A283" s="127">
        <f>ROWS($A$8:A283)</f>
        <v>276</v>
      </c>
      <c r="B283" s="124" t="str">
        <f t="array" ref="B283">IF(A283&gt;$B$5,"",SMALL(IF(all!$A$1:$A$35000=$A$1,ROW(all!$A$1:$A$35000)),A283))</f>
        <v/>
      </c>
      <c r="C283" s="129" t="s">
        <v>401</v>
      </c>
      <c r="D283" s="124" t="e">
        <f>_xlfn.AGGREGATE(15,6,ROW(all!$A$1:$A$35000)/(all!$A$1:$A$35000=$A$1),A283)</f>
        <v>#NUM!</v>
      </c>
      <c r="E283" s="128" t="e">
        <f t="shared" si="1"/>
        <v>#NUM!</v>
      </c>
    </row>
    <row r="284" spans="1:5" x14ac:dyDescent="0.25">
      <c r="A284" s="127">
        <f>ROWS($A$8:A284)</f>
        <v>277</v>
      </c>
      <c r="B284" s="124" t="str">
        <f t="array" ref="B284">IF(A284&gt;$B$5,"",SMALL(IF(all!$A$1:$A$35000=$A$1,ROW(all!$A$1:$A$35000)),A284))</f>
        <v/>
      </c>
      <c r="C284" s="129" t="s">
        <v>401</v>
      </c>
      <c r="D284" s="124" t="e">
        <f>_xlfn.AGGREGATE(15,6,ROW(all!$A$1:$A$35000)/(all!$A$1:$A$35000=$A$1),A284)</f>
        <v>#NUM!</v>
      </c>
      <c r="E284" s="128" t="e">
        <f t="shared" si="1"/>
        <v>#NUM!</v>
      </c>
    </row>
    <row r="285" spans="1:5" x14ac:dyDescent="0.25">
      <c r="A285" s="127">
        <f>ROWS($A$8:A285)</f>
        <v>278</v>
      </c>
      <c r="B285" s="124" t="str">
        <f t="array" ref="B285">IF(A285&gt;$B$5,"",SMALL(IF(all!$A$1:$A$35000=$A$1,ROW(all!$A$1:$A$35000)),A285))</f>
        <v/>
      </c>
      <c r="C285" s="129" t="s">
        <v>401</v>
      </c>
      <c r="D285" s="124" t="e">
        <f>_xlfn.AGGREGATE(15,6,ROW(all!$A$1:$A$35000)/(all!$A$1:$A$35000=$A$1),A285)</f>
        <v>#NUM!</v>
      </c>
      <c r="E285" s="128" t="e">
        <f t="shared" si="1"/>
        <v>#NUM!</v>
      </c>
    </row>
    <row r="286" spans="1:5" x14ac:dyDescent="0.25">
      <c r="A286" s="127">
        <f>ROWS($A$8:A286)</f>
        <v>279</v>
      </c>
      <c r="B286" s="124" t="str">
        <f t="array" ref="B286">IF(A286&gt;$B$5,"",SMALL(IF(all!$A$1:$A$35000=$A$1,ROW(all!$A$1:$A$35000)),A286))</f>
        <v/>
      </c>
      <c r="C286" s="129" t="s">
        <v>401</v>
      </c>
      <c r="D286" s="124" t="e">
        <f>_xlfn.AGGREGATE(15,6,ROW(all!$A$1:$A$35000)/(all!$A$1:$A$35000=$A$1),A286)</f>
        <v>#NUM!</v>
      </c>
      <c r="E286" s="128" t="e">
        <f t="shared" si="1"/>
        <v>#NUM!</v>
      </c>
    </row>
    <row r="287" spans="1:5" x14ac:dyDescent="0.25">
      <c r="A287" s="127">
        <f>ROWS($A$8:A287)</f>
        <v>280</v>
      </c>
      <c r="B287" s="124" t="str">
        <f t="array" ref="B287">IF(A287&gt;$B$5,"",SMALL(IF(all!$A$1:$A$35000=$A$1,ROW(all!$A$1:$A$35000)),A287))</f>
        <v/>
      </c>
      <c r="C287" s="129" t="s">
        <v>401</v>
      </c>
      <c r="D287" s="124" t="e">
        <f>_xlfn.AGGREGATE(15,6,ROW(all!$A$1:$A$35000)/(all!$A$1:$A$35000=$A$1),A287)</f>
        <v>#NUM!</v>
      </c>
      <c r="E287" s="128" t="e">
        <f t="shared" si="1"/>
        <v>#NUM!</v>
      </c>
    </row>
    <row r="288" spans="1:5" x14ac:dyDescent="0.25">
      <c r="A288" s="127">
        <f>ROWS($A$8:A288)</f>
        <v>281</v>
      </c>
      <c r="B288" s="124" t="str">
        <f t="array" ref="B288">IF(A288&gt;$B$5,"",SMALL(IF(all!$A$1:$A$35000=$A$1,ROW(all!$A$1:$A$35000)),A288))</f>
        <v/>
      </c>
      <c r="C288" s="129" t="s">
        <v>401</v>
      </c>
      <c r="D288" s="124" t="e">
        <f>_xlfn.AGGREGATE(15,6,ROW(all!$A$1:$A$35000)/(all!$A$1:$A$35000=$A$1),A288)</f>
        <v>#NUM!</v>
      </c>
      <c r="E288" s="128" t="e">
        <f t="shared" si="1"/>
        <v>#NUM!</v>
      </c>
    </row>
    <row r="289" spans="1:5" x14ac:dyDescent="0.25">
      <c r="A289" s="127">
        <f>ROWS($A$8:A289)</f>
        <v>282</v>
      </c>
      <c r="B289" s="124" t="str">
        <f t="array" ref="B289">IF(A289&gt;$B$5,"",SMALL(IF(all!$A$1:$A$35000=$A$1,ROW(all!$A$1:$A$35000)),A289))</f>
        <v/>
      </c>
      <c r="C289" s="129" t="s">
        <v>401</v>
      </c>
      <c r="D289" s="124" t="e">
        <f>_xlfn.AGGREGATE(15,6,ROW(all!$A$1:$A$35000)/(all!$A$1:$A$35000=$A$1),A289)</f>
        <v>#NUM!</v>
      </c>
      <c r="E289" s="128" t="e">
        <f t="shared" si="1"/>
        <v>#NUM!</v>
      </c>
    </row>
    <row r="290" spans="1:5" x14ac:dyDescent="0.25">
      <c r="A290" s="127">
        <f>ROWS($A$8:A290)</f>
        <v>283</v>
      </c>
      <c r="B290" s="124" t="str">
        <f t="array" ref="B290">IF(A290&gt;$B$5,"",SMALL(IF(all!$A$1:$A$35000=$A$1,ROW(all!$A$1:$A$35000)),A290))</f>
        <v/>
      </c>
      <c r="C290" s="129" t="s">
        <v>401</v>
      </c>
      <c r="D290" s="124" t="e">
        <f>_xlfn.AGGREGATE(15,6,ROW(all!$A$1:$A$35000)/(all!$A$1:$A$35000=$A$1),A290)</f>
        <v>#NUM!</v>
      </c>
      <c r="E290" s="128" t="e">
        <f t="shared" si="1"/>
        <v>#NUM!</v>
      </c>
    </row>
    <row r="291" spans="1:5" x14ac:dyDescent="0.25">
      <c r="A291" s="127">
        <f>ROWS($A$8:A291)</f>
        <v>284</v>
      </c>
      <c r="B291" s="124" t="str">
        <f t="array" ref="B291">IF(A291&gt;$B$5,"",SMALL(IF(all!$A$1:$A$35000=$A$1,ROW(all!$A$1:$A$35000)),A291))</f>
        <v/>
      </c>
      <c r="C291" s="129" t="s">
        <v>401</v>
      </c>
      <c r="D291" s="124" t="e">
        <f>_xlfn.AGGREGATE(15,6,ROW(all!$A$1:$A$35000)/(all!$A$1:$A$35000=$A$1),A291)</f>
        <v>#NUM!</v>
      </c>
      <c r="E291" s="128" t="e">
        <f t="shared" si="1"/>
        <v>#NUM!</v>
      </c>
    </row>
    <row r="292" spans="1:5" x14ac:dyDescent="0.25">
      <c r="A292" s="127">
        <f>ROWS($A$8:A292)</f>
        <v>285</v>
      </c>
      <c r="B292" s="124" t="str">
        <f t="array" ref="B292">IF(A292&gt;$B$5,"",SMALL(IF(all!$A$1:$A$35000=$A$1,ROW(all!$A$1:$A$35000)),A292))</f>
        <v/>
      </c>
      <c r="C292" s="129" t="s">
        <v>401</v>
      </c>
      <c r="D292" s="124" t="e">
        <f>_xlfn.AGGREGATE(15,6,ROW(all!$A$1:$A$35000)/(all!$A$1:$A$35000=$A$1),A292)</f>
        <v>#NUM!</v>
      </c>
      <c r="E292" s="128" t="e">
        <f t="shared" si="1"/>
        <v>#NUM!</v>
      </c>
    </row>
    <row r="293" spans="1:5" x14ac:dyDescent="0.25">
      <c r="A293" s="127">
        <f>ROWS($A$8:A293)</f>
        <v>286</v>
      </c>
      <c r="B293" s="124" t="str">
        <f t="array" ref="B293">IF(A293&gt;$B$5,"",SMALL(IF(all!$A$1:$A$35000=$A$1,ROW(all!$A$1:$A$35000)),A293))</f>
        <v/>
      </c>
      <c r="C293" s="129" t="s">
        <v>401</v>
      </c>
      <c r="D293" s="124" t="e">
        <f>_xlfn.AGGREGATE(15,6,ROW(all!$A$1:$A$35000)/(all!$A$1:$A$35000=$A$1),A293)</f>
        <v>#NUM!</v>
      </c>
      <c r="E293" s="128" t="e">
        <f t="shared" si="1"/>
        <v>#NUM!</v>
      </c>
    </row>
    <row r="294" spans="1:5" x14ac:dyDescent="0.25">
      <c r="A294" s="127">
        <f>ROWS($A$8:A294)</f>
        <v>287</v>
      </c>
      <c r="B294" s="124" t="str">
        <f t="array" ref="B294">IF(A294&gt;$B$5,"",SMALL(IF(all!$A$1:$A$35000=$A$1,ROW(all!$A$1:$A$35000)),A294))</f>
        <v/>
      </c>
      <c r="C294" s="129" t="s">
        <v>401</v>
      </c>
      <c r="D294" s="124" t="e">
        <f>_xlfn.AGGREGATE(15,6,ROW(all!$A$1:$A$35000)/(all!$A$1:$A$35000=$A$1),A294)</f>
        <v>#NUM!</v>
      </c>
      <c r="E294" s="128" t="e">
        <f t="shared" si="1"/>
        <v>#NUM!</v>
      </c>
    </row>
    <row r="295" spans="1:5" x14ac:dyDescent="0.25">
      <c r="A295" s="127">
        <f>ROWS($A$8:A295)</f>
        <v>288</v>
      </c>
      <c r="B295" s="124" t="str">
        <f t="array" ref="B295">IF(A295&gt;$B$5,"",SMALL(IF(all!$A$1:$A$35000=$A$1,ROW(all!$A$1:$A$35000)),A295))</f>
        <v/>
      </c>
      <c r="C295" s="129" t="s">
        <v>401</v>
      </c>
      <c r="D295" s="124" t="e">
        <f>_xlfn.AGGREGATE(15,6,ROW(all!$A$1:$A$35000)/(all!$A$1:$A$35000=$A$1),A295)</f>
        <v>#NUM!</v>
      </c>
      <c r="E295" s="128" t="e">
        <f t="shared" si="1"/>
        <v>#NUM!</v>
      </c>
    </row>
    <row r="296" spans="1:5" x14ac:dyDescent="0.25">
      <c r="A296" s="127">
        <f>ROWS($A$8:A296)</f>
        <v>289</v>
      </c>
      <c r="B296" s="124" t="str">
        <f t="array" ref="B296">IF(A296&gt;$B$5,"",SMALL(IF(all!$A$1:$A$35000=$A$1,ROW(all!$A$1:$A$35000)),A296))</f>
        <v/>
      </c>
      <c r="C296" s="129" t="s">
        <v>401</v>
      </c>
      <c r="D296" s="124" t="e">
        <f>_xlfn.AGGREGATE(15,6,ROW(all!$A$1:$A$35000)/(all!$A$1:$A$35000=$A$1),A296)</f>
        <v>#NUM!</v>
      </c>
      <c r="E296" s="128" t="e">
        <f t="shared" si="1"/>
        <v>#NUM!</v>
      </c>
    </row>
    <row r="297" spans="1:5" x14ac:dyDescent="0.25">
      <c r="A297" s="127">
        <f>ROWS($A$8:A297)</f>
        <v>290</v>
      </c>
      <c r="B297" s="124" t="str">
        <f t="array" ref="B297">IF(A297&gt;$B$5,"",SMALL(IF(all!$A$1:$A$35000=$A$1,ROW(all!$A$1:$A$35000)),A297))</f>
        <v/>
      </c>
      <c r="C297" s="129" t="s">
        <v>401</v>
      </c>
      <c r="D297" s="124" t="e">
        <f>_xlfn.AGGREGATE(15,6,ROW(all!$A$1:$A$35000)/(all!$A$1:$A$35000=$A$1),A297)</f>
        <v>#NUM!</v>
      </c>
      <c r="E297" s="128" t="e">
        <f t="shared" si="1"/>
        <v>#NUM!</v>
      </c>
    </row>
    <row r="298" spans="1:5" x14ac:dyDescent="0.25">
      <c r="A298" s="127">
        <f>ROWS($A$8:A298)</f>
        <v>291</v>
      </c>
      <c r="B298" s="124" t="str">
        <f t="array" ref="B298">IF(A298&gt;$B$5,"",SMALL(IF(all!$A$1:$A$35000=$A$1,ROW(all!$A$1:$A$35000)),A298))</f>
        <v/>
      </c>
      <c r="C298" s="129" t="s">
        <v>401</v>
      </c>
      <c r="D298" s="124" t="e">
        <f>_xlfn.AGGREGATE(15,6,ROW(all!$A$1:$A$35000)/(all!$A$1:$A$35000=$A$1),A298)</f>
        <v>#NUM!</v>
      </c>
      <c r="E298" s="128" t="e">
        <f t="shared" si="1"/>
        <v>#NUM!</v>
      </c>
    </row>
    <row r="299" spans="1:5" x14ac:dyDescent="0.25">
      <c r="A299" s="127">
        <f>ROWS($A$8:A299)</f>
        <v>292</v>
      </c>
      <c r="B299" s="124" t="str">
        <f t="array" ref="B299">IF(A299&gt;$B$5,"",SMALL(IF(all!$A$1:$A$35000=$A$1,ROW(all!$A$1:$A$35000)),A299))</f>
        <v/>
      </c>
      <c r="C299" s="129" t="s">
        <v>401</v>
      </c>
      <c r="D299" s="124" t="e">
        <f>_xlfn.AGGREGATE(15,6,ROW(all!$A$1:$A$35000)/(all!$A$1:$A$35000=$A$1),A299)</f>
        <v>#NUM!</v>
      </c>
      <c r="E299" s="128" t="e">
        <f t="shared" si="1"/>
        <v>#NUM!</v>
      </c>
    </row>
    <row r="300" spans="1:5" x14ac:dyDescent="0.25">
      <c r="A300" s="127">
        <f>ROWS($A$8:A300)</f>
        <v>293</v>
      </c>
      <c r="B300" s="124" t="str">
        <f t="array" ref="B300">IF(A300&gt;$B$5,"",SMALL(IF(all!$A$1:$A$35000=$A$1,ROW(all!$A$1:$A$35000)),A300))</f>
        <v/>
      </c>
      <c r="C300" s="129" t="s">
        <v>401</v>
      </c>
      <c r="D300" s="124" t="e">
        <f>_xlfn.AGGREGATE(15,6,ROW(all!$A$1:$A$35000)/(all!$A$1:$A$35000=$A$1),A300)</f>
        <v>#NUM!</v>
      </c>
      <c r="E300" s="128" t="e">
        <f t="shared" si="1"/>
        <v>#NUM!</v>
      </c>
    </row>
    <row r="301" spans="1:5" x14ac:dyDescent="0.25">
      <c r="A301" s="127">
        <f>ROWS($A$8:A301)</f>
        <v>294</v>
      </c>
      <c r="B301" s="124" t="str">
        <f t="array" ref="B301">IF(A301&gt;$B$5,"",SMALL(IF(all!$A$1:$A$35000=$A$1,ROW(all!$A$1:$A$35000)),A301))</f>
        <v/>
      </c>
      <c r="C301" s="129" t="s">
        <v>401</v>
      </c>
      <c r="D301" s="124" t="e">
        <f>_xlfn.AGGREGATE(15,6,ROW(all!$A$1:$A$35000)/(all!$A$1:$A$35000=$A$1),A301)</f>
        <v>#NUM!</v>
      </c>
      <c r="E301" s="128" t="e">
        <f t="shared" si="1"/>
        <v>#NUM!</v>
      </c>
    </row>
    <row r="302" spans="1:5" x14ac:dyDescent="0.25">
      <c r="A302" s="127">
        <f>ROWS($A$8:A302)</f>
        <v>295</v>
      </c>
      <c r="B302" s="124" t="str">
        <f t="array" ref="B302">IF(A302&gt;$B$5,"",SMALL(IF(all!$A$1:$A$35000=$A$1,ROW(all!$A$1:$A$35000)),A302))</f>
        <v/>
      </c>
      <c r="C302" s="129" t="s">
        <v>401</v>
      </c>
      <c r="D302" s="124" t="e">
        <f>_xlfn.AGGREGATE(15,6,ROW(all!$A$1:$A$35000)/(all!$A$1:$A$35000=$A$1),A302)</f>
        <v>#NUM!</v>
      </c>
      <c r="E302" s="128" t="e">
        <f t="shared" si="1"/>
        <v>#NUM!</v>
      </c>
    </row>
    <row r="303" spans="1:5" x14ac:dyDescent="0.25">
      <c r="A303" s="127">
        <f>ROWS($A$8:A303)</f>
        <v>296</v>
      </c>
      <c r="B303" s="124" t="str">
        <f t="array" ref="B303">IF(A303&gt;$B$5,"",SMALL(IF(all!$A$1:$A$35000=$A$1,ROW(all!$A$1:$A$35000)),A303))</f>
        <v/>
      </c>
      <c r="C303" s="129" t="s">
        <v>401</v>
      </c>
      <c r="D303" s="124" t="e">
        <f>_xlfn.AGGREGATE(15,6,ROW(all!$A$1:$A$35000)/(all!$A$1:$A$35000=$A$1),A303)</f>
        <v>#NUM!</v>
      </c>
      <c r="E303" s="128" t="e">
        <f t="shared" si="1"/>
        <v>#NUM!</v>
      </c>
    </row>
    <row r="304" spans="1:5" x14ac:dyDescent="0.25">
      <c r="A304" s="127">
        <f>ROWS($A$8:A304)</f>
        <v>297</v>
      </c>
      <c r="B304" s="124" t="str">
        <f t="array" ref="B304">IF(A304&gt;$B$5,"",SMALL(IF(all!$A$1:$A$35000=$A$1,ROW(all!$A$1:$A$35000)),A304))</f>
        <v/>
      </c>
      <c r="C304" s="129" t="s">
        <v>401</v>
      </c>
      <c r="D304" s="124" t="e">
        <f>_xlfn.AGGREGATE(15,6,ROW(all!$A$1:$A$35000)/(all!$A$1:$A$35000=$A$1),A304)</f>
        <v>#NUM!</v>
      </c>
      <c r="E304" s="128" t="e">
        <f t="shared" si="1"/>
        <v>#NUM!</v>
      </c>
    </row>
    <row r="305" spans="1:5" x14ac:dyDescent="0.25">
      <c r="A305" s="127">
        <f>ROWS($A$8:A305)</f>
        <v>298</v>
      </c>
      <c r="B305" s="124" t="str">
        <f t="array" ref="B305">IF(A305&gt;$B$5,"",SMALL(IF(all!$A$1:$A$35000=$A$1,ROW(all!$A$1:$A$35000)),A305))</f>
        <v/>
      </c>
      <c r="C305" s="129" t="s">
        <v>401</v>
      </c>
      <c r="D305" s="124" t="e">
        <f>_xlfn.AGGREGATE(15,6,ROW(all!$A$1:$A$35000)/(all!$A$1:$A$35000=$A$1),A305)</f>
        <v>#NUM!</v>
      </c>
      <c r="E305" s="128" t="e">
        <f t="shared" si="1"/>
        <v>#NUM!</v>
      </c>
    </row>
    <row r="306" spans="1:5" x14ac:dyDescent="0.25">
      <c r="A306" s="127">
        <f>ROWS($A$8:A306)</f>
        <v>299</v>
      </c>
      <c r="B306" s="124" t="str">
        <f t="array" ref="B306">IF(A306&gt;$B$5,"",SMALL(IF(all!$A$1:$A$35000=$A$1,ROW(all!$A$1:$A$35000)),A306))</f>
        <v/>
      </c>
      <c r="C306" s="129" t="s">
        <v>401</v>
      </c>
      <c r="D306" s="124" t="e">
        <f>_xlfn.AGGREGATE(15,6,ROW(all!$A$1:$A$35000)/(all!$A$1:$A$35000=$A$1),A306)</f>
        <v>#NUM!</v>
      </c>
      <c r="E306" s="128" t="e">
        <f t="shared" si="1"/>
        <v>#NUM!</v>
      </c>
    </row>
    <row r="307" spans="1:5" x14ac:dyDescent="0.25">
      <c r="A307" s="127">
        <f>ROWS($A$8:A307)</f>
        <v>300</v>
      </c>
      <c r="B307" s="124" t="str">
        <f t="array" ref="B307">IF(A307&gt;$B$5,"",SMALL(IF(all!$A$1:$A$35000=$A$1,ROW(all!$A$1:$A$35000)),A307))</f>
        <v/>
      </c>
      <c r="C307" s="129" t="s">
        <v>401</v>
      </c>
      <c r="D307" s="124" t="e">
        <f>_xlfn.AGGREGATE(15,6,ROW(all!$A$1:$A$35000)/(all!$A$1:$A$35000=$A$1),A307)</f>
        <v>#NUM!</v>
      </c>
      <c r="E307" s="128" t="e">
        <f t="shared" si="1"/>
        <v>#NUM!</v>
      </c>
    </row>
    <row r="308" spans="1:5" x14ac:dyDescent="0.25">
      <c r="A308" s="127">
        <f>ROWS($A$8:A308)</f>
        <v>301</v>
      </c>
      <c r="B308" s="124" t="str">
        <f t="array" ref="B308">IF(A308&gt;$B$5,"",SMALL(IF(all!$A$1:$A$35000=$A$1,ROW(all!$A$1:$A$35000)),A308))</f>
        <v/>
      </c>
      <c r="C308" s="129" t="s">
        <v>401</v>
      </c>
      <c r="D308" s="124" t="e">
        <f>_xlfn.AGGREGATE(15,6,ROW(all!$A$1:$A$35000)/(all!$A$1:$A$35000=$A$1),A308)</f>
        <v>#NUM!</v>
      </c>
      <c r="E308" s="128" t="e">
        <f t="shared" si="1"/>
        <v>#NUM!</v>
      </c>
    </row>
    <row r="309" spans="1:5" x14ac:dyDescent="0.25">
      <c r="A309" s="127">
        <f>ROWS($A$8:A309)</f>
        <v>302</v>
      </c>
      <c r="B309" s="124" t="str">
        <f t="array" ref="B309">IF(A309&gt;$B$5,"",SMALL(IF(all!$A$1:$A$35000=$A$1,ROW(all!$A$1:$A$35000)),A309))</f>
        <v/>
      </c>
      <c r="C309" s="129" t="s">
        <v>401</v>
      </c>
      <c r="D309" s="124" t="e">
        <f>_xlfn.AGGREGATE(15,6,ROW(all!$A$1:$A$35000)/(all!$A$1:$A$35000=$A$1),A309)</f>
        <v>#NUM!</v>
      </c>
      <c r="E309" s="128" t="e">
        <f t="shared" si="1"/>
        <v>#NUM!</v>
      </c>
    </row>
    <row r="310" spans="1:5" x14ac:dyDescent="0.25">
      <c r="A310" s="127">
        <f>ROWS($A$8:A310)</f>
        <v>303</v>
      </c>
      <c r="B310" s="124" t="str">
        <f t="array" ref="B310">IF(A310&gt;$B$5,"",SMALL(IF(all!$A$1:$A$35000=$A$1,ROW(all!$A$1:$A$35000)),A310))</f>
        <v/>
      </c>
      <c r="C310" s="129" t="s">
        <v>401</v>
      </c>
      <c r="D310" s="124" t="e">
        <f>_xlfn.AGGREGATE(15,6,ROW(all!$A$1:$A$35000)/(all!$A$1:$A$35000=$A$1),A310)</f>
        <v>#NUM!</v>
      </c>
      <c r="E310" s="128" t="e">
        <f t="shared" si="1"/>
        <v>#NUM!</v>
      </c>
    </row>
    <row r="311" spans="1:5" x14ac:dyDescent="0.25">
      <c r="A311" s="127">
        <f>ROWS($A$8:A311)</f>
        <v>304</v>
      </c>
      <c r="B311" s="124" t="str">
        <f t="array" ref="B311">IF(A311&gt;$B$5,"",SMALL(IF(all!$A$1:$A$35000=$A$1,ROW(all!$A$1:$A$35000)),A311))</f>
        <v/>
      </c>
      <c r="C311" s="129" t="s">
        <v>401</v>
      </c>
      <c r="D311" s="124" t="e">
        <f>_xlfn.AGGREGATE(15,6,ROW(all!$A$1:$A$35000)/(all!$A$1:$A$35000=$A$1),A311)</f>
        <v>#NUM!</v>
      </c>
      <c r="E311" s="128" t="e">
        <f t="shared" si="1"/>
        <v>#NUM!</v>
      </c>
    </row>
    <row r="312" spans="1:5" x14ac:dyDescent="0.25">
      <c r="A312" s="127">
        <f>ROWS($A$8:A312)</f>
        <v>305</v>
      </c>
      <c r="B312" s="124" t="str">
        <f t="array" ref="B312">IF(A312&gt;$B$5,"",SMALL(IF(all!$A$1:$A$35000=$A$1,ROW(all!$A$1:$A$35000)),A312))</f>
        <v/>
      </c>
      <c r="C312" s="129" t="s">
        <v>401</v>
      </c>
      <c r="D312" s="124" t="e">
        <f>_xlfn.AGGREGATE(15,6,ROW(all!$A$1:$A$35000)/(all!$A$1:$A$35000=$A$1),A312)</f>
        <v>#NUM!</v>
      </c>
      <c r="E312" s="128" t="e">
        <f t="shared" si="1"/>
        <v>#NUM!</v>
      </c>
    </row>
    <row r="313" spans="1:5" x14ac:dyDescent="0.25">
      <c r="A313" s="127">
        <f>ROWS($A$8:A313)</f>
        <v>306</v>
      </c>
      <c r="B313" s="124" t="str">
        <f t="array" ref="B313">IF(A313&gt;$B$5,"",SMALL(IF(all!$A$1:$A$35000=$A$1,ROW(all!$A$1:$A$35000)),A313))</f>
        <v/>
      </c>
      <c r="C313" s="129" t="s">
        <v>401</v>
      </c>
      <c r="D313" s="124" t="e">
        <f>_xlfn.AGGREGATE(15,6,ROW(all!$A$1:$A$35000)/(all!$A$1:$A$35000=$A$1),A313)</f>
        <v>#NUM!</v>
      </c>
      <c r="E313" s="128" t="e">
        <f t="shared" si="1"/>
        <v>#NUM!</v>
      </c>
    </row>
    <row r="314" spans="1:5" x14ac:dyDescent="0.25">
      <c r="A314" s="127">
        <f>ROWS($A$8:A314)</f>
        <v>307</v>
      </c>
      <c r="B314" s="124" t="str">
        <f t="array" ref="B314">IF(A314&gt;$B$5,"",SMALL(IF(all!$A$1:$A$35000=$A$1,ROW(all!$A$1:$A$35000)),A314))</f>
        <v/>
      </c>
      <c r="C314" s="129" t="s">
        <v>401</v>
      </c>
      <c r="D314" s="124" t="e">
        <f>_xlfn.AGGREGATE(15,6,ROW(all!$A$1:$A$35000)/(all!$A$1:$A$35000=$A$1),A314)</f>
        <v>#NUM!</v>
      </c>
      <c r="E314" s="128" t="e">
        <f t="shared" si="1"/>
        <v>#NUM!</v>
      </c>
    </row>
    <row r="315" spans="1:5" x14ac:dyDescent="0.25">
      <c r="A315" s="127">
        <f>ROWS($A$8:A315)</f>
        <v>308</v>
      </c>
      <c r="B315" s="124" t="str">
        <f t="array" ref="B315">IF(A315&gt;$B$5,"",SMALL(IF(all!$A$1:$A$35000=$A$1,ROW(all!$A$1:$A$35000)),A315))</f>
        <v/>
      </c>
      <c r="C315" s="129" t="s">
        <v>401</v>
      </c>
      <c r="D315" s="124" t="e">
        <f>_xlfn.AGGREGATE(15,6,ROW(all!$A$1:$A$35000)/(all!$A$1:$A$35000=$A$1),A315)</f>
        <v>#NUM!</v>
      </c>
      <c r="E315" s="128" t="e">
        <f t="shared" si="1"/>
        <v>#NUM!</v>
      </c>
    </row>
    <row r="316" spans="1:5" x14ac:dyDescent="0.25">
      <c r="A316" s="127">
        <f>ROWS($A$8:A316)</f>
        <v>309</v>
      </c>
      <c r="B316" s="124" t="str">
        <f t="array" ref="B316">IF(A316&gt;$B$5,"",SMALL(IF(all!$A$1:$A$35000=$A$1,ROW(all!$A$1:$A$35000)),A316))</f>
        <v/>
      </c>
      <c r="C316" s="129" t="s">
        <v>401</v>
      </c>
      <c r="D316" s="124" t="e">
        <f>_xlfn.AGGREGATE(15,6,ROW(all!$A$1:$A$35000)/(all!$A$1:$A$35000=$A$1),A316)</f>
        <v>#NUM!</v>
      </c>
      <c r="E316" s="128" t="e">
        <f t="shared" si="1"/>
        <v>#NUM!</v>
      </c>
    </row>
    <row r="317" spans="1:5" x14ac:dyDescent="0.25">
      <c r="A317" s="127">
        <f>ROWS($A$8:A317)</f>
        <v>310</v>
      </c>
      <c r="B317" s="124" t="str">
        <f t="array" ref="B317">IF(A317&gt;$B$5,"",SMALL(IF(all!$A$1:$A$35000=$A$1,ROW(all!$A$1:$A$35000)),A317))</f>
        <v/>
      </c>
      <c r="C317" s="129" t="s">
        <v>401</v>
      </c>
      <c r="D317" s="124" t="e">
        <f>_xlfn.AGGREGATE(15,6,ROW(all!$A$1:$A$35000)/(all!$A$1:$A$35000=$A$1),A317)</f>
        <v>#NUM!</v>
      </c>
      <c r="E317" s="128" t="e">
        <f t="shared" si="1"/>
        <v>#NUM!</v>
      </c>
    </row>
    <row r="318" spans="1:5" x14ac:dyDescent="0.25">
      <c r="A318" s="127">
        <f>ROWS($A$8:A318)</f>
        <v>311</v>
      </c>
      <c r="B318" s="124" t="str">
        <f t="array" ref="B318">IF(A318&gt;$B$5,"",SMALL(IF(all!$A$1:$A$35000=$A$1,ROW(all!$A$1:$A$35000)),A318))</f>
        <v/>
      </c>
      <c r="C318" s="129" t="s">
        <v>401</v>
      </c>
      <c r="D318" s="124" t="e">
        <f>_xlfn.AGGREGATE(15,6,ROW(all!$A$1:$A$35000)/(all!$A$1:$A$35000=$A$1),A318)</f>
        <v>#NUM!</v>
      </c>
      <c r="E318" s="128" t="e">
        <f t="shared" si="1"/>
        <v>#NUM!</v>
      </c>
    </row>
    <row r="319" spans="1:5" x14ac:dyDescent="0.25">
      <c r="A319" s="127">
        <f>ROWS($A$8:A319)</f>
        <v>312</v>
      </c>
      <c r="B319" s="124" t="str">
        <f t="array" ref="B319">IF(A319&gt;$B$5,"",SMALL(IF(all!$A$1:$A$35000=$A$1,ROW(all!$A$1:$A$35000)),A319))</f>
        <v/>
      </c>
      <c r="C319" s="129" t="s">
        <v>401</v>
      </c>
      <c r="D319" s="124" t="e">
        <f>_xlfn.AGGREGATE(15,6,ROW(all!$A$1:$A$35000)/(all!$A$1:$A$35000=$A$1),A319)</f>
        <v>#NUM!</v>
      </c>
      <c r="E319" s="128" t="e">
        <f t="shared" si="1"/>
        <v>#NUM!</v>
      </c>
    </row>
    <row r="320" spans="1:5" x14ac:dyDescent="0.25">
      <c r="A320" s="127">
        <f>ROWS($A$8:A320)</f>
        <v>313</v>
      </c>
      <c r="B320" s="124" t="str">
        <f t="array" ref="B320">IF(A320&gt;$B$5,"",SMALL(IF(all!$A$1:$A$35000=$A$1,ROW(all!$A$1:$A$35000)),A320))</f>
        <v/>
      </c>
      <c r="C320" s="129" t="s">
        <v>401</v>
      </c>
      <c r="D320" s="124" t="e">
        <f>_xlfn.AGGREGATE(15,6,ROW(all!$A$1:$A$35000)/(all!$A$1:$A$35000=$A$1),A320)</f>
        <v>#NUM!</v>
      </c>
      <c r="E320" s="128" t="e">
        <f t="shared" si="1"/>
        <v>#NUM!</v>
      </c>
    </row>
    <row r="321" spans="1:5" x14ac:dyDescent="0.25">
      <c r="A321" s="127">
        <f>ROWS($A$8:A321)</f>
        <v>314</v>
      </c>
      <c r="B321" s="124" t="str">
        <f t="array" ref="B321">IF(A321&gt;$B$5,"",SMALL(IF(all!$A$1:$A$35000=$A$1,ROW(all!$A$1:$A$35000)),A321))</f>
        <v/>
      </c>
      <c r="C321" s="129" t="s">
        <v>401</v>
      </c>
      <c r="D321" s="124" t="e">
        <f>_xlfn.AGGREGATE(15,6,ROW(all!$A$1:$A$35000)/(all!$A$1:$A$35000=$A$1),A321)</f>
        <v>#NUM!</v>
      </c>
      <c r="E321" s="128" t="e">
        <f t="shared" si="1"/>
        <v>#NUM!</v>
      </c>
    </row>
    <row r="322" spans="1:5" x14ac:dyDescent="0.25">
      <c r="A322" s="127">
        <f>ROWS($A$8:A322)</f>
        <v>315</v>
      </c>
      <c r="B322" s="124" t="str">
        <f t="array" ref="B322">IF(A322&gt;$B$5,"",SMALL(IF(all!$A$1:$A$35000=$A$1,ROW(all!$A$1:$A$35000)),A322))</f>
        <v/>
      </c>
      <c r="C322" s="129" t="s">
        <v>401</v>
      </c>
      <c r="D322" s="124" t="e">
        <f>_xlfn.AGGREGATE(15,6,ROW(all!$A$1:$A$35000)/(all!$A$1:$A$35000=$A$1),A322)</f>
        <v>#NUM!</v>
      </c>
      <c r="E322" s="128" t="e">
        <f t="shared" si="1"/>
        <v>#NUM!</v>
      </c>
    </row>
    <row r="323" spans="1:5" x14ac:dyDescent="0.25">
      <c r="A323" s="127">
        <f>ROWS($A$8:A323)</f>
        <v>316</v>
      </c>
      <c r="B323" s="124" t="str">
        <f t="array" ref="B323">IF(A323&gt;$B$5,"",SMALL(IF(all!$A$1:$A$35000=$A$1,ROW(all!$A$1:$A$35000)),A323))</f>
        <v/>
      </c>
      <c r="C323" s="129" t="s">
        <v>401</v>
      </c>
      <c r="D323" s="124" t="e">
        <f>_xlfn.AGGREGATE(15,6,ROW(all!$A$1:$A$35000)/(all!$A$1:$A$35000=$A$1),A323)</f>
        <v>#NUM!</v>
      </c>
      <c r="E323" s="128" t="e">
        <f t="shared" si="1"/>
        <v>#NUM!</v>
      </c>
    </row>
    <row r="324" spans="1:5" x14ac:dyDescent="0.25">
      <c r="A324" s="127">
        <f>ROWS($A$8:A324)</f>
        <v>317</v>
      </c>
      <c r="B324" s="124" t="str">
        <f t="array" ref="B324">IF(A324&gt;$B$5,"",SMALL(IF(all!$A$1:$A$35000=$A$1,ROW(all!$A$1:$A$35000)),A324))</f>
        <v/>
      </c>
      <c r="C324" s="129" t="s">
        <v>401</v>
      </c>
      <c r="D324" s="124" t="e">
        <f>_xlfn.AGGREGATE(15,6,ROW(all!$A$1:$A$35000)/(all!$A$1:$A$35000=$A$1),A324)</f>
        <v>#NUM!</v>
      </c>
      <c r="E324" s="128" t="e">
        <f t="shared" si="1"/>
        <v>#NUM!</v>
      </c>
    </row>
    <row r="325" spans="1:5" x14ac:dyDescent="0.25">
      <c r="A325" s="127">
        <f>ROWS($A$8:A325)</f>
        <v>318</v>
      </c>
      <c r="B325" s="124" t="str">
        <f t="array" ref="B325">IF(A325&gt;$B$5,"",SMALL(IF(all!$A$1:$A$35000=$A$1,ROW(all!$A$1:$A$35000)),A325))</f>
        <v/>
      </c>
      <c r="C325" s="129" t="s">
        <v>401</v>
      </c>
      <c r="D325" s="124" t="e">
        <f>_xlfn.AGGREGATE(15,6,ROW(all!$A$1:$A$35000)/(all!$A$1:$A$35000=$A$1),A325)</f>
        <v>#NUM!</v>
      </c>
      <c r="E325" s="128" t="e">
        <f t="shared" si="1"/>
        <v>#NUM!</v>
      </c>
    </row>
    <row r="326" spans="1:5" x14ac:dyDescent="0.25">
      <c r="A326" s="127">
        <f>ROWS($A$8:A326)</f>
        <v>319</v>
      </c>
      <c r="B326" s="124" t="str">
        <f t="array" ref="B326">IF(A326&gt;$B$5,"",SMALL(IF(all!$A$1:$A$35000=$A$1,ROW(all!$A$1:$A$35000)),A326))</f>
        <v/>
      </c>
      <c r="C326" s="129" t="s">
        <v>401</v>
      </c>
      <c r="D326" s="124" t="e">
        <f>_xlfn.AGGREGATE(15,6,ROW(all!$A$1:$A$35000)/(all!$A$1:$A$35000=$A$1),A326)</f>
        <v>#NUM!</v>
      </c>
      <c r="E326" s="128" t="e">
        <f t="shared" si="1"/>
        <v>#NUM!</v>
      </c>
    </row>
    <row r="327" spans="1:5" x14ac:dyDescent="0.25">
      <c r="A327" s="127">
        <f>ROWS($A$8:A327)</f>
        <v>320</v>
      </c>
      <c r="B327" s="124" t="str">
        <f t="array" ref="B327">IF(A327&gt;$B$5,"",SMALL(IF(all!$A$1:$A$35000=$A$1,ROW(all!$A$1:$A$35000)),A327))</f>
        <v/>
      </c>
      <c r="C327" s="129" t="s">
        <v>401</v>
      </c>
      <c r="D327" s="124" t="e">
        <f>_xlfn.AGGREGATE(15,6,ROW(all!$A$1:$A$35000)/(all!$A$1:$A$35000=$A$1),A327)</f>
        <v>#NUM!</v>
      </c>
      <c r="E327" s="128" t="e">
        <f t="shared" ref="E327:E390" si="2">HYPERLINK("#all!A"&amp;D327)</f>
        <v>#NUM!</v>
      </c>
    </row>
    <row r="328" spans="1:5" x14ac:dyDescent="0.25">
      <c r="A328" s="127">
        <f>ROWS($A$8:A328)</f>
        <v>321</v>
      </c>
      <c r="B328" s="124" t="str">
        <f t="array" ref="B328">IF(A328&gt;$B$5,"",SMALL(IF(all!$A$1:$A$35000=$A$1,ROW(all!$A$1:$A$35000)),A328))</f>
        <v/>
      </c>
      <c r="C328" s="129" t="s">
        <v>401</v>
      </c>
      <c r="D328" s="124" t="e">
        <f>_xlfn.AGGREGATE(15,6,ROW(all!$A$1:$A$35000)/(all!$A$1:$A$35000=$A$1),A328)</f>
        <v>#NUM!</v>
      </c>
      <c r="E328" s="128" t="e">
        <f t="shared" si="2"/>
        <v>#NUM!</v>
      </c>
    </row>
    <row r="329" spans="1:5" x14ac:dyDescent="0.25">
      <c r="A329" s="127">
        <f>ROWS($A$8:A329)</f>
        <v>322</v>
      </c>
      <c r="B329" s="124" t="str">
        <f t="array" ref="B329">IF(A329&gt;$B$5,"",SMALL(IF(all!$A$1:$A$35000=$A$1,ROW(all!$A$1:$A$35000)),A329))</f>
        <v/>
      </c>
      <c r="C329" s="129" t="s">
        <v>401</v>
      </c>
      <c r="D329" s="124" t="e">
        <f>_xlfn.AGGREGATE(15,6,ROW(all!$A$1:$A$35000)/(all!$A$1:$A$35000=$A$1),A329)</f>
        <v>#NUM!</v>
      </c>
      <c r="E329" s="128" t="e">
        <f t="shared" si="2"/>
        <v>#NUM!</v>
      </c>
    </row>
    <row r="330" spans="1:5" x14ac:dyDescent="0.25">
      <c r="A330" s="127">
        <f>ROWS($A$8:A330)</f>
        <v>323</v>
      </c>
      <c r="B330" s="124" t="str">
        <f t="array" ref="B330">IF(A330&gt;$B$5,"",SMALL(IF(all!$A$1:$A$35000=$A$1,ROW(all!$A$1:$A$35000)),A330))</f>
        <v/>
      </c>
      <c r="C330" s="129" t="s">
        <v>401</v>
      </c>
      <c r="D330" s="124" t="e">
        <f>_xlfn.AGGREGATE(15,6,ROW(all!$A$1:$A$35000)/(all!$A$1:$A$35000=$A$1),A330)</f>
        <v>#NUM!</v>
      </c>
      <c r="E330" s="128" t="e">
        <f t="shared" si="2"/>
        <v>#NUM!</v>
      </c>
    </row>
    <row r="331" spans="1:5" x14ac:dyDescent="0.25">
      <c r="A331" s="127">
        <f>ROWS($A$8:A331)</f>
        <v>324</v>
      </c>
      <c r="B331" s="124" t="str">
        <f t="array" ref="B331">IF(A331&gt;$B$5,"",SMALL(IF(all!$A$1:$A$35000=$A$1,ROW(all!$A$1:$A$35000)),A331))</f>
        <v/>
      </c>
      <c r="C331" s="129" t="s">
        <v>401</v>
      </c>
      <c r="D331" s="124" t="e">
        <f>_xlfn.AGGREGATE(15,6,ROW(all!$A$1:$A$35000)/(all!$A$1:$A$35000=$A$1),A331)</f>
        <v>#NUM!</v>
      </c>
      <c r="E331" s="128" t="e">
        <f t="shared" si="2"/>
        <v>#NUM!</v>
      </c>
    </row>
    <row r="332" spans="1:5" x14ac:dyDescent="0.25">
      <c r="A332" s="127">
        <f>ROWS($A$8:A332)</f>
        <v>325</v>
      </c>
      <c r="B332" s="124" t="str">
        <f t="array" ref="B332">IF(A332&gt;$B$5,"",SMALL(IF(all!$A$1:$A$35000=$A$1,ROW(all!$A$1:$A$35000)),A332))</f>
        <v/>
      </c>
      <c r="C332" s="129" t="s">
        <v>401</v>
      </c>
      <c r="D332" s="124" t="e">
        <f>_xlfn.AGGREGATE(15,6,ROW(all!$A$1:$A$35000)/(all!$A$1:$A$35000=$A$1),A332)</f>
        <v>#NUM!</v>
      </c>
      <c r="E332" s="128" t="e">
        <f t="shared" si="2"/>
        <v>#NUM!</v>
      </c>
    </row>
    <row r="333" spans="1:5" x14ac:dyDescent="0.25">
      <c r="A333" s="127">
        <f>ROWS($A$8:A333)</f>
        <v>326</v>
      </c>
      <c r="B333" s="124" t="str">
        <f t="array" ref="B333">IF(A333&gt;$B$5,"",SMALL(IF(all!$A$1:$A$35000=$A$1,ROW(all!$A$1:$A$35000)),A333))</f>
        <v/>
      </c>
      <c r="C333" s="129" t="s">
        <v>401</v>
      </c>
      <c r="D333" s="124" t="e">
        <f>_xlfn.AGGREGATE(15,6,ROW(all!$A$1:$A$35000)/(all!$A$1:$A$35000=$A$1),A333)</f>
        <v>#NUM!</v>
      </c>
      <c r="E333" s="128" t="e">
        <f t="shared" si="2"/>
        <v>#NUM!</v>
      </c>
    </row>
    <row r="334" spans="1:5" x14ac:dyDescent="0.25">
      <c r="A334" s="127">
        <f>ROWS($A$8:A334)</f>
        <v>327</v>
      </c>
      <c r="B334" s="124" t="str">
        <f t="array" ref="B334">IF(A334&gt;$B$5,"",SMALL(IF(all!$A$1:$A$35000=$A$1,ROW(all!$A$1:$A$35000)),A334))</f>
        <v/>
      </c>
      <c r="C334" s="129" t="s">
        <v>401</v>
      </c>
      <c r="D334" s="124" t="e">
        <f>_xlfn.AGGREGATE(15,6,ROW(all!$A$1:$A$35000)/(all!$A$1:$A$35000=$A$1),A334)</f>
        <v>#NUM!</v>
      </c>
      <c r="E334" s="128" t="e">
        <f t="shared" si="2"/>
        <v>#NUM!</v>
      </c>
    </row>
    <row r="335" spans="1:5" x14ac:dyDescent="0.25">
      <c r="A335" s="127">
        <f>ROWS($A$8:A335)</f>
        <v>328</v>
      </c>
      <c r="B335" s="124" t="str">
        <f t="array" ref="B335">IF(A335&gt;$B$5,"",SMALL(IF(all!$A$1:$A$35000=$A$1,ROW(all!$A$1:$A$35000)),A335))</f>
        <v/>
      </c>
      <c r="C335" s="129" t="s">
        <v>401</v>
      </c>
      <c r="D335" s="124" t="e">
        <f>_xlfn.AGGREGATE(15,6,ROW(all!$A$1:$A$35000)/(all!$A$1:$A$35000=$A$1),A335)</f>
        <v>#NUM!</v>
      </c>
      <c r="E335" s="128" t="e">
        <f t="shared" si="2"/>
        <v>#NUM!</v>
      </c>
    </row>
    <row r="336" spans="1:5" x14ac:dyDescent="0.25">
      <c r="A336" s="127">
        <f>ROWS($A$8:A336)</f>
        <v>329</v>
      </c>
      <c r="B336" s="124" t="str">
        <f t="array" ref="B336">IF(A336&gt;$B$5,"",SMALL(IF(all!$A$1:$A$35000=$A$1,ROW(all!$A$1:$A$35000)),A336))</f>
        <v/>
      </c>
      <c r="C336" s="129" t="s">
        <v>401</v>
      </c>
      <c r="D336" s="124" t="e">
        <f>_xlfn.AGGREGATE(15,6,ROW(all!$A$1:$A$35000)/(all!$A$1:$A$35000=$A$1),A336)</f>
        <v>#NUM!</v>
      </c>
      <c r="E336" s="128" t="e">
        <f t="shared" si="2"/>
        <v>#NUM!</v>
      </c>
    </row>
    <row r="337" spans="1:5" x14ac:dyDescent="0.25">
      <c r="A337" s="127">
        <f>ROWS($A$8:A337)</f>
        <v>330</v>
      </c>
      <c r="B337" s="124" t="str">
        <f t="array" ref="B337">IF(A337&gt;$B$5,"",SMALL(IF(all!$A$1:$A$35000=$A$1,ROW(all!$A$1:$A$35000)),A337))</f>
        <v/>
      </c>
      <c r="C337" s="129" t="s">
        <v>401</v>
      </c>
      <c r="D337" s="124" t="e">
        <f>_xlfn.AGGREGATE(15,6,ROW(all!$A$1:$A$35000)/(all!$A$1:$A$35000=$A$1),A337)</f>
        <v>#NUM!</v>
      </c>
      <c r="E337" s="128" t="e">
        <f t="shared" si="2"/>
        <v>#NUM!</v>
      </c>
    </row>
    <row r="338" spans="1:5" x14ac:dyDescent="0.25">
      <c r="A338" s="127">
        <f>ROWS($A$8:A338)</f>
        <v>331</v>
      </c>
      <c r="B338" s="124" t="str">
        <f t="array" ref="B338">IF(A338&gt;$B$5,"",SMALL(IF(all!$A$1:$A$35000=$A$1,ROW(all!$A$1:$A$35000)),A338))</f>
        <v/>
      </c>
      <c r="C338" s="129" t="s">
        <v>401</v>
      </c>
      <c r="D338" s="124" t="e">
        <f>_xlfn.AGGREGATE(15,6,ROW(all!$A$1:$A$35000)/(all!$A$1:$A$35000=$A$1),A338)</f>
        <v>#NUM!</v>
      </c>
      <c r="E338" s="128" t="e">
        <f t="shared" si="2"/>
        <v>#NUM!</v>
      </c>
    </row>
    <row r="339" spans="1:5" x14ac:dyDescent="0.25">
      <c r="A339" s="127">
        <f>ROWS($A$8:A339)</f>
        <v>332</v>
      </c>
      <c r="B339" s="124" t="str">
        <f t="array" ref="B339">IF(A339&gt;$B$5,"",SMALL(IF(all!$A$1:$A$35000=$A$1,ROW(all!$A$1:$A$35000)),A339))</f>
        <v/>
      </c>
      <c r="C339" s="129" t="s">
        <v>401</v>
      </c>
      <c r="D339" s="124" t="e">
        <f>_xlfn.AGGREGATE(15,6,ROW(all!$A$1:$A$35000)/(all!$A$1:$A$35000=$A$1),A339)</f>
        <v>#NUM!</v>
      </c>
      <c r="E339" s="128" t="e">
        <f t="shared" si="2"/>
        <v>#NUM!</v>
      </c>
    </row>
    <row r="340" spans="1:5" x14ac:dyDescent="0.25">
      <c r="A340" s="127">
        <f>ROWS($A$8:A340)</f>
        <v>333</v>
      </c>
      <c r="B340" s="124" t="str">
        <f t="array" ref="B340">IF(A340&gt;$B$5,"",SMALL(IF(all!$A$1:$A$35000=$A$1,ROW(all!$A$1:$A$35000)),A340))</f>
        <v/>
      </c>
      <c r="C340" s="129" t="s">
        <v>401</v>
      </c>
      <c r="D340" s="124" t="e">
        <f>_xlfn.AGGREGATE(15,6,ROW(all!$A$1:$A$35000)/(all!$A$1:$A$35000=$A$1),A340)</f>
        <v>#NUM!</v>
      </c>
      <c r="E340" s="128" t="e">
        <f t="shared" si="2"/>
        <v>#NUM!</v>
      </c>
    </row>
    <row r="341" spans="1:5" x14ac:dyDescent="0.25">
      <c r="A341" s="127">
        <f>ROWS($A$8:A341)</f>
        <v>334</v>
      </c>
      <c r="B341" s="124" t="str">
        <f t="array" ref="B341">IF(A341&gt;$B$5,"",SMALL(IF(all!$A$1:$A$35000=$A$1,ROW(all!$A$1:$A$35000)),A341))</f>
        <v/>
      </c>
      <c r="C341" s="129" t="s">
        <v>401</v>
      </c>
      <c r="D341" s="124" t="e">
        <f>_xlfn.AGGREGATE(15,6,ROW(all!$A$1:$A$35000)/(all!$A$1:$A$35000=$A$1),A341)</f>
        <v>#NUM!</v>
      </c>
      <c r="E341" s="128" t="e">
        <f t="shared" si="2"/>
        <v>#NUM!</v>
      </c>
    </row>
    <row r="342" spans="1:5" x14ac:dyDescent="0.25">
      <c r="A342" s="127">
        <f>ROWS($A$8:A342)</f>
        <v>335</v>
      </c>
      <c r="B342" s="124" t="str">
        <f t="array" ref="B342">IF(A342&gt;$B$5,"",SMALL(IF(all!$A$1:$A$35000=$A$1,ROW(all!$A$1:$A$35000)),A342))</f>
        <v/>
      </c>
      <c r="C342" s="129" t="s">
        <v>401</v>
      </c>
      <c r="D342" s="124" t="e">
        <f>_xlfn.AGGREGATE(15,6,ROW(all!$A$1:$A$35000)/(all!$A$1:$A$35000=$A$1),A342)</f>
        <v>#NUM!</v>
      </c>
      <c r="E342" s="128" t="e">
        <f t="shared" si="2"/>
        <v>#NUM!</v>
      </c>
    </row>
    <row r="343" spans="1:5" x14ac:dyDescent="0.25">
      <c r="A343" s="127">
        <f>ROWS($A$8:A343)</f>
        <v>336</v>
      </c>
      <c r="B343" s="124" t="str">
        <f t="array" ref="B343">IF(A343&gt;$B$5,"",SMALL(IF(all!$A$1:$A$35000=$A$1,ROW(all!$A$1:$A$35000)),A343))</f>
        <v/>
      </c>
      <c r="C343" s="129" t="s">
        <v>401</v>
      </c>
      <c r="D343" s="124" t="e">
        <f>_xlfn.AGGREGATE(15,6,ROW(all!$A$1:$A$35000)/(all!$A$1:$A$35000=$A$1),A343)</f>
        <v>#NUM!</v>
      </c>
      <c r="E343" s="128" t="e">
        <f t="shared" si="2"/>
        <v>#NUM!</v>
      </c>
    </row>
    <row r="344" spans="1:5" x14ac:dyDescent="0.25">
      <c r="A344" s="127">
        <f>ROWS($A$8:A344)</f>
        <v>337</v>
      </c>
      <c r="B344" s="124" t="str">
        <f t="array" ref="B344">IF(A344&gt;$B$5,"",SMALL(IF(all!$A$1:$A$35000=$A$1,ROW(all!$A$1:$A$35000)),A344))</f>
        <v/>
      </c>
      <c r="C344" s="129" t="s">
        <v>401</v>
      </c>
      <c r="D344" s="124" t="e">
        <f>_xlfn.AGGREGATE(15,6,ROW(all!$A$1:$A$35000)/(all!$A$1:$A$35000=$A$1),A344)</f>
        <v>#NUM!</v>
      </c>
      <c r="E344" s="128" t="e">
        <f t="shared" si="2"/>
        <v>#NUM!</v>
      </c>
    </row>
    <row r="345" spans="1:5" x14ac:dyDescent="0.25">
      <c r="A345" s="127">
        <f>ROWS($A$8:A345)</f>
        <v>338</v>
      </c>
      <c r="B345" s="124" t="str">
        <f t="array" ref="B345">IF(A345&gt;$B$5,"",SMALL(IF(all!$A$1:$A$35000=$A$1,ROW(all!$A$1:$A$35000)),A345))</f>
        <v/>
      </c>
      <c r="C345" s="129" t="s">
        <v>401</v>
      </c>
      <c r="D345" s="124" t="e">
        <f>_xlfn.AGGREGATE(15,6,ROW(all!$A$1:$A$35000)/(all!$A$1:$A$35000=$A$1),A345)</f>
        <v>#NUM!</v>
      </c>
      <c r="E345" s="128" t="e">
        <f t="shared" si="2"/>
        <v>#NUM!</v>
      </c>
    </row>
    <row r="346" spans="1:5" x14ac:dyDescent="0.25">
      <c r="A346" s="127">
        <f>ROWS($A$8:A346)</f>
        <v>339</v>
      </c>
      <c r="B346" s="124" t="str">
        <f t="array" ref="B346">IF(A346&gt;$B$5,"",SMALL(IF(all!$A$1:$A$35000=$A$1,ROW(all!$A$1:$A$35000)),A346))</f>
        <v/>
      </c>
      <c r="C346" s="129" t="s">
        <v>401</v>
      </c>
      <c r="D346" s="124" t="e">
        <f>_xlfn.AGGREGATE(15,6,ROW(all!$A$1:$A$35000)/(all!$A$1:$A$35000=$A$1),A346)</f>
        <v>#NUM!</v>
      </c>
      <c r="E346" s="128" t="e">
        <f t="shared" si="2"/>
        <v>#NUM!</v>
      </c>
    </row>
    <row r="347" spans="1:5" x14ac:dyDescent="0.25">
      <c r="A347" s="127">
        <f>ROWS($A$8:A347)</f>
        <v>340</v>
      </c>
      <c r="B347" s="124" t="str">
        <f t="array" ref="B347">IF(A347&gt;$B$5,"",SMALL(IF(all!$A$1:$A$35000=$A$1,ROW(all!$A$1:$A$35000)),A347))</f>
        <v/>
      </c>
      <c r="C347" s="129" t="s">
        <v>401</v>
      </c>
      <c r="D347" s="124" t="e">
        <f>_xlfn.AGGREGATE(15,6,ROW(all!$A$1:$A$35000)/(all!$A$1:$A$35000=$A$1),A347)</f>
        <v>#NUM!</v>
      </c>
      <c r="E347" s="128" t="e">
        <f t="shared" si="2"/>
        <v>#NUM!</v>
      </c>
    </row>
    <row r="348" spans="1:5" x14ac:dyDescent="0.25">
      <c r="A348" s="127">
        <f>ROWS($A$8:A348)</f>
        <v>341</v>
      </c>
      <c r="B348" s="124" t="str">
        <f t="array" ref="B348">IF(A348&gt;$B$5,"",SMALL(IF(all!$A$1:$A$35000=$A$1,ROW(all!$A$1:$A$35000)),A348))</f>
        <v/>
      </c>
      <c r="C348" s="129" t="s">
        <v>401</v>
      </c>
      <c r="D348" s="124" t="e">
        <f>_xlfn.AGGREGATE(15,6,ROW(all!$A$1:$A$35000)/(all!$A$1:$A$35000=$A$1),A348)</f>
        <v>#NUM!</v>
      </c>
      <c r="E348" s="128" t="e">
        <f t="shared" si="2"/>
        <v>#NUM!</v>
      </c>
    </row>
    <row r="349" spans="1:5" x14ac:dyDescent="0.25">
      <c r="A349" s="127">
        <f>ROWS($A$8:A349)</f>
        <v>342</v>
      </c>
      <c r="B349" s="124" t="str">
        <f t="array" ref="B349">IF(A349&gt;$B$5,"",SMALL(IF(all!$A$1:$A$35000=$A$1,ROW(all!$A$1:$A$35000)),A349))</f>
        <v/>
      </c>
      <c r="C349" s="129" t="s">
        <v>401</v>
      </c>
      <c r="D349" s="124" t="e">
        <f>_xlfn.AGGREGATE(15,6,ROW(all!$A$1:$A$35000)/(all!$A$1:$A$35000=$A$1),A349)</f>
        <v>#NUM!</v>
      </c>
      <c r="E349" s="128" t="e">
        <f t="shared" si="2"/>
        <v>#NUM!</v>
      </c>
    </row>
    <row r="350" spans="1:5" x14ac:dyDescent="0.25">
      <c r="A350" s="127">
        <f>ROWS($A$8:A350)</f>
        <v>343</v>
      </c>
      <c r="B350" s="124" t="str">
        <f t="array" ref="B350">IF(A350&gt;$B$5,"",SMALL(IF(all!$A$1:$A$35000=$A$1,ROW(all!$A$1:$A$35000)),A350))</f>
        <v/>
      </c>
      <c r="C350" s="129" t="s">
        <v>401</v>
      </c>
      <c r="D350" s="124" t="e">
        <f>_xlfn.AGGREGATE(15,6,ROW(all!$A$1:$A$35000)/(all!$A$1:$A$35000=$A$1),A350)</f>
        <v>#NUM!</v>
      </c>
      <c r="E350" s="128" t="e">
        <f t="shared" si="2"/>
        <v>#NUM!</v>
      </c>
    </row>
    <row r="351" spans="1:5" x14ac:dyDescent="0.25">
      <c r="A351" s="127">
        <f>ROWS($A$8:A351)</f>
        <v>344</v>
      </c>
      <c r="B351" s="124" t="str">
        <f t="array" ref="B351">IF(A351&gt;$B$5,"",SMALL(IF(all!$A$1:$A$35000=$A$1,ROW(all!$A$1:$A$35000)),A351))</f>
        <v/>
      </c>
      <c r="C351" s="129" t="s">
        <v>401</v>
      </c>
      <c r="D351" s="124" t="e">
        <f>_xlfn.AGGREGATE(15,6,ROW(all!$A$1:$A$35000)/(all!$A$1:$A$35000=$A$1),A351)</f>
        <v>#NUM!</v>
      </c>
      <c r="E351" s="128" t="e">
        <f t="shared" si="2"/>
        <v>#NUM!</v>
      </c>
    </row>
    <row r="352" spans="1:5" x14ac:dyDescent="0.25">
      <c r="A352" s="127">
        <f>ROWS($A$8:A352)</f>
        <v>345</v>
      </c>
      <c r="B352" s="124" t="str">
        <f t="array" ref="B352">IF(A352&gt;$B$5,"",SMALL(IF(all!$A$1:$A$35000=$A$1,ROW(all!$A$1:$A$35000)),A352))</f>
        <v/>
      </c>
      <c r="C352" s="129" t="s">
        <v>401</v>
      </c>
      <c r="D352" s="124" t="e">
        <f>_xlfn.AGGREGATE(15,6,ROW(all!$A$1:$A$35000)/(all!$A$1:$A$35000=$A$1),A352)</f>
        <v>#NUM!</v>
      </c>
      <c r="E352" s="128" t="e">
        <f t="shared" si="2"/>
        <v>#NUM!</v>
      </c>
    </row>
    <row r="353" spans="1:5" x14ac:dyDescent="0.25">
      <c r="A353" s="127">
        <f>ROWS($A$8:A353)</f>
        <v>346</v>
      </c>
      <c r="B353" s="124" t="str">
        <f t="array" ref="B353">IF(A353&gt;$B$5,"",SMALL(IF(all!$A$1:$A$35000=$A$1,ROW(all!$A$1:$A$35000)),A353))</f>
        <v/>
      </c>
      <c r="C353" s="129" t="s">
        <v>401</v>
      </c>
      <c r="D353" s="124" t="e">
        <f>_xlfn.AGGREGATE(15,6,ROW(all!$A$1:$A$35000)/(all!$A$1:$A$35000=$A$1),A353)</f>
        <v>#NUM!</v>
      </c>
      <c r="E353" s="128" t="e">
        <f t="shared" si="2"/>
        <v>#NUM!</v>
      </c>
    </row>
    <row r="354" spans="1:5" x14ac:dyDescent="0.25">
      <c r="A354" s="127">
        <f>ROWS($A$8:A354)</f>
        <v>347</v>
      </c>
      <c r="B354" s="124" t="str">
        <f t="array" ref="B354">IF(A354&gt;$B$5,"",SMALL(IF(all!$A$1:$A$35000=$A$1,ROW(all!$A$1:$A$35000)),A354))</f>
        <v/>
      </c>
      <c r="C354" s="129" t="s">
        <v>401</v>
      </c>
      <c r="D354" s="124" t="e">
        <f>_xlfn.AGGREGATE(15,6,ROW(all!$A$1:$A$35000)/(all!$A$1:$A$35000=$A$1),A354)</f>
        <v>#NUM!</v>
      </c>
      <c r="E354" s="128" t="e">
        <f t="shared" si="2"/>
        <v>#NUM!</v>
      </c>
    </row>
    <row r="355" spans="1:5" x14ac:dyDescent="0.25">
      <c r="A355" s="127">
        <f>ROWS($A$8:A355)</f>
        <v>348</v>
      </c>
      <c r="B355" s="124" t="str">
        <f t="array" ref="B355">IF(A355&gt;$B$5,"",SMALL(IF(all!$A$1:$A$35000=$A$1,ROW(all!$A$1:$A$35000)),A355))</f>
        <v/>
      </c>
      <c r="C355" s="129" t="s">
        <v>401</v>
      </c>
      <c r="D355" s="124" t="e">
        <f>_xlfn.AGGREGATE(15,6,ROW(all!$A$1:$A$35000)/(all!$A$1:$A$35000=$A$1),A355)</f>
        <v>#NUM!</v>
      </c>
      <c r="E355" s="128" t="e">
        <f t="shared" si="2"/>
        <v>#NUM!</v>
      </c>
    </row>
    <row r="356" spans="1:5" x14ac:dyDescent="0.25">
      <c r="A356" s="127">
        <f>ROWS($A$8:A356)</f>
        <v>349</v>
      </c>
      <c r="B356" s="124" t="str">
        <f t="array" ref="B356">IF(A356&gt;$B$5,"",SMALL(IF(all!$A$1:$A$35000=$A$1,ROW(all!$A$1:$A$35000)),A356))</f>
        <v/>
      </c>
      <c r="C356" s="129" t="s">
        <v>401</v>
      </c>
      <c r="D356" s="124" t="e">
        <f>_xlfn.AGGREGATE(15,6,ROW(all!$A$1:$A$35000)/(all!$A$1:$A$35000=$A$1),A356)</f>
        <v>#NUM!</v>
      </c>
      <c r="E356" s="128" t="e">
        <f t="shared" si="2"/>
        <v>#NUM!</v>
      </c>
    </row>
    <row r="357" spans="1:5" x14ac:dyDescent="0.25">
      <c r="A357" s="127">
        <f>ROWS($A$8:A357)</f>
        <v>350</v>
      </c>
      <c r="B357" s="124" t="str">
        <f t="array" ref="B357">IF(A357&gt;$B$5,"",SMALL(IF(all!$A$1:$A$35000=$A$1,ROW(all!$A$1:$A$35000)),A357))</f>
        <v/>
      </c>
      <c r="C357" s="129" t="s">
        <v>401</v>
      </c>
      <c r="D357" s="124" t="e">
        <f>_xlfn.AGGREGATE(15,6,ROW(all!$A$1:$A$35000)/(all!$A$1:$A$35000=$A$1),A357)</f>
        <v>#NUM!</v>
      </c>
      <c r="E357" s="128" t="e">
        <f t="shared" si="2"/>
        <v>#NUM!</v>
      </c>
    </row>
    <row r="358" spans="1:5" x14ac:dyDescent="0.25">
      <c r="A358" s="127">
        <f>ROWS($A$8:A358)</f>
        <v>351</v>
      </c>
      <c r="B358" s="124" t="str">
        <f t="array" ref="B358">IF(A358&gt;$B$5,"",SMALL(IF(all!$A$1:$A$35000=$A$1,ROW(all!$A$1:$A$35000)),A358))</f>
        <v/>
      </c>
      <c r="C358" s="129" t="s">
        <v>401</v>
      </c>
      <c r="D358" s="124" t="e">
        <f>_xlfn.AGGREGATE(15,6,ROW(all!$A$1:$A$35000)/(all!$A$1:$A$35000=$A$1),A358)</f>
        <v>#NUM!</v>
      </c>
      <c r="E358" s="128" t="e">
        <f t="shared" si="2"/>
        <v>#NUM!</v>
      </c>
    </row>
    <row r="359" spans="1:5" x14ac:dyDescent="0.25">
      <c r="A359" s="127">
        <f>ROWS($A$8:A359)</f>
        <v>352</v>
      </c>
      <c r="B359" s="124" t="str">
        <f t="array" ref="B359">IF(A359&gt;$B$5,"",SMALL(IF(all!$A$1:$A$35000=$A$1,ROW(all!$A$1:$A$35000)),A359))</f>
        <v/>
      </c>
      <c r="C359" s="129" t="s">
        <v>401</v>
      </c>
      <c r="D359" s="124" t="e">
        <f>_xlfn.AGGREGATE(15,6,ROW(all!$A$1:$A$35000)/(all!$A$1:$A$35000=$A$1),A359)</f>
        <v>#NUM!</v>
      </c>
      <c r="E359" s="128" t="e">
        <f t="shared" si="2"/>
        <v>#NUM!</v>
      </c>
    </row>
    <row r="360" spans="1:5" x14ac:dyDescent="0.25">
      <c r="A360" s="127">
        <f>ROWS($A$8:A360)</f>
        <v>353</v>
      </c>
      <c r="B360" s="124" t="str">
        <f t="array" ref="B360">IF(A360&gt;$B$5,"",SMALL(IF(all!$A$1:$A$35000=$A$1,ROW(all!$A$1:$A$35000)),A360))</f>
        <v/>
      </c>
      <c r="C360" s="129" t="s">
        <v>401</v>
      </c>
      <c r="D360" s="124" t="e">
        <f>_xlfn.AGGREGATE(15,6,ROW(all!$A$1:$A$35000)/(all!$A$1:$A$35000=$A$1),A360)</f>
        <v>#NUM!</v>
      </c>
      <c r="E360" s="128" t="e">
        <f t="shared" si="2"/>
        <v>#NUM!</v>
      </c>
    </row>
    <row r="361" spans="1:5" x14ac:dyDescent="0.25">
      <c r="A361" s="127">
        <f>ROWS($A$8:A361)</f>
        <v>354</v>
      </c>
      <c r="B361" s="124" t="str">
        <f t="array" ref="B361">IF(A361&gt;$B$5,"",SMALL(IF(all!$A$1:$A$35000=$A$1,ROW(all!$A$1:$A$35000)),A361))</f>
        <v/>
      </c>
      <c r="C361" s="129" t="s">
        <v>401</v>
      </c>
      <c r="D361" s="124" t="e">
        <f>_xlfn.AGGREGATE(15,6,ROW(all!$A$1:$A$35000)/(all!$A$1:$A$35000=$A$1),A361)</f>
        <v>#NUM!</v>
      </c>
      <c r="E361" s="128" t="e">
        <f t="shared" si="2"/>
        <v>#NUM!</v>
      </c>
    </row>
    <row r="362" spans="1:5" x14ac:dyDescent="0.25">
      <c r="A362" s="127">
        <f>ROWS($A$8:A362)</f>
        <v>355</v>
      </c>
      <c r="B362" s="124" t="str">
        <f t="array" ref="B362">IF(A362&gt;$B$5,"",SMALL(IF(all!$A$1:$A$35000=$A$1,ROW(all!$A$1:$A$35000)),A362))</f>
        <v/>
      </c>
      <c r="C362" s="129" t="s">
        <v>401</v>
      </c>
      <c r="D362" s="124" t="e">
        <f>_xlfn.AGGREGATE(15,6,ROW(all!$A$1:$A$35000)/(all!$A$1:$A$35000=$A$1),A362)</f>
        <v>#NUM!</v>
      </c>
      <c r="E362" s="128" t="e">
        <f t="shared" si="2"/>
        <v>#NUM!</v>
      </c>
    </row>
    <row r="363" spans="1:5" x14ac:dyDescent="0.25">
      <c r="A363" s="127">
        <f>ROWS($A$8:A363)</f>
        <v>356</v>
      </c>
      <c r="B363" s="124" t="str">
        <f t="array" ref="B363">IF(A363&gt;$B$5,"",SMALL(IF(all!$A$1:$A$35000=$A$1,ROW(all!$A$1:$A$35000)),A363))</f>
        <v/>
      </c>
      <c r="C363" s="129" t="s">
        <v>401</v>
      </c>
      <c r="D363" s="124" t="e">
        <f>_xlfn.AGGREGATE(15,6,ROW(all!$A$1:$A$35000)/(all!$A$1:$A$35000=$A$1),A363)</f>
        <v>#NUM!</v>
      </c>
      <c r="E363" s="128" t="e">
        <f t="shared" si="2"/>
        <v>#NUM!</v>
      </c>
    </row>
    <row r="364" spans="1:5" x14ac:dyDescent="0.25">
      <c r="A364" s="127">
        <f>ROWS($A$8:A364)</f>
        <v>357</v>
      </c>
      <c r="B364" s="124" t="str">
        <f t="array" ref="B364">IF(A364&gt;$B$5,"",SMALL(IF(all!$A$1:$A$35000=$A$1,ROW(all!$A$1:$A$35000)),A364))</f>
        <v/>
      </c>
      <c r="C364" s="129" t="s">
        <v>401</v>
      </c>
      <c r="D364" s="124" t="e">
        <f>_xlfn.AGGREGATE(15,6,ROW(all!$A$1:$A$35000)/(all!$A$1:$A$35000=$A$1),A364)</f>
        <v>#NUM!</v>
      </c>
      <c r="E364" s="128" t="e">
        <f t="shared" si="2"/>
        <v>#NUM!</v>
      </c>
    </row>
    <row r="365" spans="1:5" x14ac:dyDescent="0.25">
      <c r="A365" s="127">
        <f>ROWS($A$8:A365)</f>
        <v>358</v>
      </c>
      <c r="B365" s="124" t="str">
        <f t="array" ref="B365">IF(A365&gt;$B$5,"",SMALL(IF(all!$A$1:$A$35000=$A$1,ROW(all!$A$1:$A$35000)),A365))</f>
        <v/>
      </c>
      <c r="C365" s="129" t="s">
        <v>401</v>
      </c>
      <c r="D365" s="124" t="e">
        <f>_xlfn.AGGREGATE(15,6,ROW(all!$A$1:$A$35000)/(all!$A$1:$A$35000=$A$1),A365)</f>
        <v>#NUM!</v>
      </c>
      <c r="E365" s="128" t="e">
        <f t="shared" si="2"/>
        <v>#NUM!</v>
      </c>
    </row>
    <row r="366" spans="1:5" x14ac:dyDescent="0.25">
      <c r="A366" s="127">
        <f>ROWS($A$8:A366)</f>
        <v>359</v>
      </c>
      <c r="B366" s="124" t="str">
        <f t="array" ref="B366">IF(A366&gt;$B$5,"",SMALL(IF(all!$A$1:$A$35000=$A$1,ROW(all!$A$1:$A$35000)),A366))</f>
        <v/>
      </c>
      <c r="C366" s="129" t="s">
        <v>401</v>
      </c>
      <c r="D366" s="124" t="e">
        <f>_xlfn.AGGREGATE(15,6,ROW(all!$A$1:$A$35000)/(all!$A$1:$A$35000=$A$1),A366)</f>
        <v>#NUM!</v>
      </c>
      <c r="E366" s="128" t="e">
        <f t="shared" si="2"/>
        <v>#NUM!</v>
      </c>
    </row>
    <row r="367" spans="1:5" x14ac:dyDescent="0.25">
      <c r="A367" s="127">
        <f>ROWS($A$8:A367)</f>
        <v>360</v>
      </c>
      <c r="B367" s="124" t="str">
        <f t="array" ref="B367">IF(A367&gt;$B$5,"",SMALL(IF(all!$A$1:$A$35000=$A$1,ROW(all!$A$1:$A$35000)),A367))</f>
        <v/>
      </c>
      <c r="C367" s="129" t="s">
        <v>401</v>
      </c>
      <c r="D367" s="124" t="e">
        <f>_xlfn.AGGREGATE(15,6,ROW(all!$A$1:$A$35000)/(all!$A$1:$A$35000=$A$1),A367)</f>
        <v>#NUM!</v>
      </c>
      <c r="E367" s="128" t="e">
        <f t="shared" si="2"/>
        <v>#NUM!</v>
      </c>
    </row>
    <row r="368" spans="1:5" x14ac:dyDescent="0.25">
      <c r="A368" s="127">
        <f>ROWS($A$8:A368)</f>
        <v>361</v>
      </c>
      <c r="B368" s="124" t="str">
        <f t="array" ref="B368">IF(A368&gt;$B$5,"",SMALL(IF(all!$A$1:$A$35000=$A$1,ROW(all!$A$1:$A$35000)),A368))</f>
        <v/>
      </c>
      <c r="C368" s="129" t="s">
        <v>401</v>
      </c>
      <c r="D368" s="124" t="e">
        <f>_xlfn.AGGREGATE(15,6,ROW(all!$A$1:$A$35000)/(all!$A$1:$A$35000=$A$1),A368)</f>
        <v>#NUM!</v>
      </c>
      <c r="E368" s="128" t="e">
        <f t="shared" si="2"/>
        <v>#NUM!</v>
      </c>
    </row>
    <row r="369" spans="1:5" x14ac:dyDescent="0.25">
      <c r="A369" s="127">
        <f>ROWS($A$8:A369)</f>
        <v>362</v>
      </c>
      <c r="B369" s="124" t="str">
        <f t="array" ref="B369">IF(A369&gt;$B$5,"",SMALL(IF(all!$A$1:$A$35000=$A$1,ROW(all!$A$1:$A$35000)),A369))</f>
        <v/>
      </c>
      <c r="C369" s="129" t="s">
        <v>401</v>
      </c>
      <c r="D369" s="124" t="e">
        <f>_xlfn.AGGREGATE(15,6,ROW(all!$A$1:$A$35000)/(all!$A$1:$A$35000=$A$1),A369)</f>
        <v>#NUM!</v>
      </c>
      <c r="E369" s="128" t="e">
        <f t="shared" si="2"/>
        <v>#NUM!</v>
      </c>
    </row>
    <row r="370" spans="1:5" x14ac:dyDescent="0.25">
      <c r="A370" s="127">
        <f>ROWS($A$8:A370)</f>
        <v>363</v>
      </c>
      <c r="B370" s="124" t="str">
        <f t="array" ref="B370">IF(A370&gt;$B$5,"",SMALL(IF(all!$A$1:$A$35000=$A$1,ROW(all!$A$1:$A$35000)),A370))</f>
        <v/>
      </c>
      <c r="C370" s="129" t="s">
        <v>401</v>
      </c>
      <c r="D370" s="124" t="e">
        <f>_xlfn.AGGREGATE(15,6,ROW(all!$A$1:$A$35000)/(all!$A$1:$A$35000=$A$1),A370)</f>
        <v>#NUM!</v>
      </c>
      <c r="E370" s="128" t="e">
        <f t="shared" si="2"/>
        <v>#NUM!</v>
      </c>
    </row>
    <row r="371" spans="1:5" x14ac:dyDescent="0.25">
      <c r="A371" s="127">
        <f>ROWS($A$8:A371)</f>
        <v>364</v>
      </c>
      <c r="B371" s="124" t="str">
        <f t="array" ref="B371">IF(A371&gt;$B$5,"",SMALL(IF(all!$A$1:$A$35000=$A$1,ROW(all!$A$1:$A$35000)),A371))</f>
        <v/>
      </c>
      <c r="C371" s="129" t="s">
        <v>401</v>
      </c>
      <c r="D371" s="124" t="e">
        <f>_xlfn.AGGREGATE(15,6,ROW(all!$A$1:$A$35000)/(all!$A$1:$A$35000=$A$1),A371)</f>
        <v>#NUM!</v>
      </c>
      <c r="E371" s="128" t="e">
        <f t="shared" si="2"/>
        <v>#NUM!</v>
      </c>
    </row>
    <row r="372" spans="1:5" x14ac:dyDescent="0.25">
      <c r="A372" s="127">
        <f>ROWS($A$8:A372)</f>
        <v>365</v>
      </c>
      <c r="B372" s="124" t="str">
        <f t="array" ref="B372">IF(A372&gt;$B$5,"",SMALL(IF(all!$A$1:$A$35000=$A$1,ROW(all!$A$1:$A$35000)),A372))</f>
        <v/>
      </c>
      <c r="C372" s="129" t="s">
        <v>401</v>
      </c>
      <c r="D372" s="124" t="e">
        <f>_xlfn.AGGREGATE(15,6,ROW(all!$A$1:$A$35000)/(all!$A$1:$A$35000=$A$1),A372)</f>
        <v>#NUM!</v>
      </c>
      <c r="E372" s="128" t="e">
        <f t="shared" si="2"/>
        <v>#NUM!</v>
      </c>
    </row>
    <row r="373" spans="1:5" x14ac:dyDescent="0.25">
      <c r="A373" s="127">
        <f>ROWS($A$8:A373)</f>
        <v>366</v>
      </c>
      <c r="B373" s="124" t="str">
        <f t="array" ref="B373">IF(A373&gt;$B$5,"",SMALL(IF(all!$A$1:$A$35000=$A$1,ROW(all!$A$1:$A$35000)),A373))</f>
        <v/>
      </c>
      <c r="C373" s="129" t="s">
        <v>401</v>
      </c>
      <c r="D373" s="124" t="e">
        <f>_xlfn.AGGREGATE(15,6,ROW(all!$A$1:$A$35000)/(all!$A$1:$A$35000=$A$1),A373)</f>
        <v>#NUM!</v>
      </c>
      <c r="E373" s="128" t="e">
        <f t="shared" si="2"/>
        <v>#NUM!</v>
      </c>
    </row>
    <row r="374" spans="1:5" x14ac:dyDescent="0.25">
      <c r="A374" s="127">
        <f>ROWS($A$8:A374)</f>
        <v>367</v>
      </c>
      <c r="B374" s="124" t="str">
        <f t="array" ref="B374">IF(A374&gt;$B$5,"",SMALL(IF(all!$A$1:$A$35000=$A$1,ROW(all!$A$1:$A$35000)),A374))</f>
        <v/>
      </c>
      <c r="C374" s="129" t="s">
        <v>401</v>
      </c>
      <c r="D374" s="124" t="e">
        <f>_xlfn.AGGREGATE(15,6,ROW(all!$A$1:$A$35000)/(all!$A$1:$A$35000=$A$1),A374)</f>
        <v>#NUM!</v>
      </c>
      <c r="E374" s="128" t="e">
        <f t="shared" si="2"/>
        <v>#NUM!</v>
      </c>
    </row>
    <row r="375" spans="1:5" x14ac:dyDescent="0.25">
      <c r="A375" s="127">
        <f>ROWS($A$8:A375)</f>
        <v>368</v>
      </c>
      <c r="B375" s="124" t="str">
        <f t="array" ref="B375">IF(A375&gt;$B$5,"",SMALL(IF(all!$A$1:$A$35000=$A$1,ROW(all!$A$1:$A$35000)),A375))</f>
        <v/>
      </c>
      <c r="C375" s="129" t="s">
        <v>401</v>
      </c>
      <c r="D375" s="124" t="e">
        <f>_xlfn.AGGREGATE(15,6,ROW(all!$A$1:$A$35000)/(all!$A$1:$A$35000=$A$1),A375)</f>
        <v>#NUM!</v>
      </c>
      <c r="E375" s="128" t="e">
        <f t="shared" si="2"/>
        <v>#NUM!</v>
      </c>
    </row>
    <row r="376" spans="1:5" x14ac:dyDescent="0.25">
      <c r="A376" s="127">
        <f>ROWS($A$8:A376)</f>
        <v>369</v>
      </c>
      <c r="B376" s="124" t="str">
        <f t="array" ref="B376">IF(A376&gt;$B$5,"",SMALL(IF(all!$A$1:$A$35000=$A$1,ROW(all!$A$1:$A$35000)),A376))</f>
        <v/>
      </c>
      <c r="C376" s="129" t="s">
        <v>401</v>
      </c>
      <c r="D376" s="124" t="e">
        <f>_xlfn.AGGREGATE(15,6,ROW(all!$A$1:$A$35000)/(all!$A$1:$A$35000=$A$1),A376)</f>
        <v>#NUM!</v>
      </c>
      <c r="E376" s="128" t="e">
        <f t="shared" si="2"/>
        <v>#NUM!</v>
      </c>
    </row>
    <row r="377" spans="1:5" x14ac:dyDescent="0.25">
      <c r="A377" s="127">
        <f>ROWS($A$8:A377)</f>
        <v>370</v>
      </c>
      <c r="B377" s="124" t="str">
        <f t="array" ref="B377">IF(A377&gt;$B$5,"",SMALL(IF(all!$A$1:$A$35000=$A$1,ROW(all!$A$1:$A$35000)),A377))</f>
        <v/>
      </c>
      <c r="C377" s="129" t="s">
        <v>401</v>
      </c>
      <c r="D377" s="124" t="e">
        <f>_xlfn.AGGREGATE(15,6,ROW(all!$A$1:$A$35000)/(all!$A$1:$A$35000=$A$1),A377)</f>
        <v>#NUM!</v>
      </c>
      <c r="E377" s="128" t="e">
        <f t="shared" si="2"/>
        <v>#NUM!</v>
      </c>
    </row>
    <row r="378" spans="1:5" x14ac:dyDescent="0.25">
      <c r="A378" s="127">
        <f>ROWS($A$8:A378)</f>
        <v>371</v>
      </c>
      <c r="B378" s="124" t="str">
        <f t="array" ref="B378">IF(A378&gt;$B$5,"",SMALL(IF(all!$A$1:$A$35000=$A$1,ROW(all!$A$1:$A$35000)),A378))</f>
        <v/>
      </c>
      <c r="C378" s="129" t="s">
        <v>401</v>
      </c>
      <c r="D378" s="124" t="e">
        <f>_xlfn.AGGREGATE(15,6,ROW(all!$A$1:$A$35000)/(all!$A$1:$A$35000=$A$1),A378)</f>
        <v>#NUM!</v>
      </c>
      <c r="E378" s="128" t="e">
        <f t="shared" si="2"/>
        <v>#NUM!</v>
      </c>
    </row>
    <row r="379" spans="1:5" x14ac:dyDescent="0.25">
      <c r="A379" s="127">
        <f>ROWS($A$8:A379)</f>
        <v>372</v>
      </c>
      <c r="B379" s="124" t="str">
        <f t="array" ref="B379">IF(A379&gt;$B$5,"",SMALL(IF(all!$A$1:$A$35000=$A$1,ROW(all!$A$1:$A$35000)),A379))</f>
        <v/>
      </c>
      <c r="C379" s="129" t="s">
        <v>401</v>
      </c>
      <c r="D379" s="124" t="e">
        <f>_xlfn.AGGREGATE(15,6,ROW(all!$A$1:$A$35000)/(all!$A$1:$A$35000=$A$1),A379)</f>
        <v>#NUM!</v>
      </c>
      <c r="E379" s="128" t="e">
        <f t="shared" si="2"/>
        <v>#NUM!</v>
      </c>
    </row>
    <row r="380" spans="1:5" x14ac:dyDescent="0.25">
      <c r="A380" s="127">
        <f>ROWS($A$8:A380)</f>
        <v>373</v>
      </c>
      <c r="B380" s="124" t="str">
        <f t="array" ref="B380">IF(A380&gt;$B$5,"",SMALL(IF(all!$A$1:$A$35000=$A$1,ROW(all!$A$1:$A$35000)),A380))</f>
        <v/>
      </c>
      <c r="C380" s="129" t="s">
        <v>401</v>
      </c>
      <c r="D380" s="124" t="e">
        <f>_xlfn.AGGREGATE(15,6,ROW(all!$A$1:$A$35000)/(all!$A$1:$A$35000=$A$1),A380)</f>
        <v>#NUM!</v>
      </c>
      <c r="E380" s="128" t="e">
        <f t="shared" si="2"/>
        <v>#NUM!</v>
      </c>
    </row>
    <row r="381" spans="1:5" x14ac:dyDescent="0.25">
      <c r="A381" s="127">
        <f>ROWS($A$8:A381)</f>
        <v>374</v>
      </c>
      <c r="B381" s="124" t="str">
        <f t="array" ref="B381">IF(A381&gt;$B$5,"",SMALL(IF(all!$A$1:$A$35000=$A$1,ROW(all!$A$1:$A$35000)),A381))</f>
        <v/>
      </c>
      <c r="C381" s="129" t="s">
        <v>401</v>
      </c>
      <c r="D381" s="124" t="e">
        <f>_xlfn.AGGREGATE(15,6,ROW(all!$A$1:$A$35000)/(all!$A$1:$A$35000=$A$1),A381)</f>
        <v>#NUM!</v>
      </c>
      <c r="E381" s="128" t="e">
        <f t="shared" si="2"/>
        <v>#NUM!</v>
      </c>
    </row>
    <row r="382" spans="1:5" x14ac:dyDescent="0.25">
      <c r="A382" s="127">
        <f>ROWS($A$8:A382)</f>
        <v>375</v>
      </c>
      <c r="B382" s="124" t="str">
        <f t="array" ref="B382">IF(A382&gt;$B$5,"",SMALL(IF(all!$A$1:$A$35000=$A$1,ROW(all!$A$1:$A$35000)),A382))</f>
        <v/>
      </c>
      <c r="C382" s="129" t="s">
        <v>401</v>
      </c>
      <c r="D382" s="124" t="e">
        <f>_xlfn.AGGREGATE(15,6,ROW(all!$A$1:$A$35000)/(all!$A$1:$A$35000=$A$1),A382)</f>
        <v>#NUM!</v>
      </c>
      <c r="E382" s="128" t="e">
        <f t="shared" si="2"/>
        <v>#NUM!</v>
      </c>
    </row>
    <row r="383" spans="1:5" x14ac:dyDescent="0.25">
      <c r="A383" s="127">
        <f>ROWS($A$8:A383)</f>
        <v>376</v>
      </c>
      <c r="B383" s="124" t="str">
        <f t="array" ref="B383">IF(A383&gt;$B$5,"",SMALL(IF(all!$A$1:$A$35000=$A$1,ROW(all!$A$1:$A$35000)),A383))</f>
        <v/>
      </c>
      <c r="C383" s="129" t="s">
        <v>401</v>
      </c>
      <c r="D383" s="124" t="e">
        <f>_xlfn.AGGREGATE(15,6,ROW(all!$A$1:$A$35000)/(all!$A$1:$A$35000=$A$1),A383)</f>
        <v>#NUM!</v>
      </c>
      <c r="E383" s="128" t="e">
        <f t="shared" si="2"/>
        <v>#NUM!</v>
      </c>
    </row>
    <row r="384" spans="1:5" x14ac:dyDescent="0.25">
      <c r="A384" s="127">
        <f>ROWS($A$8:A384)</f>
        <v>377</v>
      </c>
      <c r="B384" s="124" t="str">
        <f t="array" ref="B384">IF(A384&gt;$B$5,"",SMALL(IF(all!$A$1:$A$35000=$A$1,ROW(all!$A$1:$A$35000)),A384))</f>
        <v/>
      </c>
      <c r="C384" s="129" t="s">
        <v>401</v>
      </c>
      <c r="D384" s="124" t="e">
        <f>_xlfn.AGGREGATE(15,6,ROW(all!$A$1:$A$35000)/(all!$A$1:$A$35000=$A$1),A384)</f>
        <v>#NUM!</v>
      </c>
      <c r="E384" s="128" t="e">
        <f t="shared" si="2"/>
        <v>#NUM!</v>
      </c>
    </row>
    <row r="385" spans="1:5" x14ac:dyDescent="0.25">
      <c r="A385" s="127">
        <f>ROWS($A$8:A385)</f>
        <v>378</v>
      </c>
      <c r="B385" s="124" t="str">
        <f t="array" ref="B385">IF(A385&gt;$B$5,"",SMALL(IF(all!$A$1:$A$35000=$A$1,ROW(all!$A$1:$A$35000)),A385))</f>
        <v/>
      </c>
      <c r="C385" s="129" t="s">
        <v>401</v>
      </c>
      <c r="D385" s="124" t="e">
        <f>_xlfn.AGGREGATE(15,6,ROW(all!$A$1:$A$35000)/(all!$A$1:$A$35000=$A$1),A385)</f>
        <v>#NUM!</v>
      </c>
      <c r="E385" s="128" t="e">
        <f t="shared" si="2"/>
        <v>#NUM!</v>
      </c>
    </row>
    <row r="386" spans="1:5" x14ac:dyDescent="0.25">
      <c r="A386" s="127">
        <f>ROWS($A$8:A386)</f>
        <v>379</v>
      </c>
      <c r="B386" s="124" t="str">
        <f t="array" ref="B386">IF(A386&gt;$B$5,"",SMALL(IF(all!$A$1:$A$35000=$A$1,ROW(all!$A$1:$A$35000)),A386))</f>
        <v/>
      </c>
      <c r="C386" s="129" t="s">
        <v>401</v>
      </c>
      <c r="D386" s="124" t="e">
        <f>_xlfn.AGGREGATE(15,6,ROW(all!$A$1:$A$35000)/(all!$A$1:$A$35000=$A$1),A386)</f>
        <v>#NUM!</v>
      </c>
      <c r="E386" s="128" t="e">
        <f t="shared" si="2"/>
        <v>#NUM!</v>
      </c>
    </row>
    <row r="387" spans="1:5" x14ac:dyDescent="0.25">
      <c r="A387" s="127">
        <f>ROWS($A$8:A387)</f>
        <v>380</v>
      </c>
      <c r="B387" s="124" t="str">
        <f t="array" ref="B387">IF(A387&gt;$B$5,"",SMALL(IF(all!$A$1:$A$35000=$A$1,ROW(all!$A$1:$A$35000)),A387))</f>
        <v/>
      </c>
      <c r="C387" s="129" t="s">
        <v>401</v>
      </c>
      <c r="D387" s="124" t="e">
        <f>_xlfn.AGGREGATE(15,6,ROW(all!$A$1:$A$35000)/(all!$A$1:$A$35000=$A$1),A387)</f>
        <v>#NUM!</v>
      </c>
      <c r="E387" s="128" t="e">
        <f t="shared" si="2"/>
        <v>#NUM!</v>
      </c>
    </row>
    <row r="388" spans="1:5" x14ac:dyDescent="0.25">
      <c r="A388" s="127">
        <f>ROWS($A$8:A388)</f>
        <v>381</v>
      </c>
      <c r="B388" s="124" t="str">
        <f t="array" ref="B388">IF(A388&gt;$B$5,"",SMALL(IF(all!$A$1:$A$35000=$A$1,ROW(all!$A$1:$A$35000)),A388))</f>
        <v/>
      </c>
      <c r="C388" s="129" t="s">
        <v>401</v>
      </c>
      <c r="D388" s="124" t="e">
        <f>_xlfn.AGGREGATE(15,6,ROW(all!$A$1:$A$35000)/(all!$A$1:$A$35000=$A$1),A388)</f>
        <v>#NUM!</v>
      </c>
      <c r="E388" s="128" t="e">
        <f t="shared" si="2"/>
        <v>#NUM!</v>
      </c>
    </row>
    <row r="389" spans="1:5" x14ac:dyDescent="0.25">
      <c r="A389" s="127">
        <f>ROWS($A$8:A389)</f>
        <v>382</v>
      </c>
      <c r="B389" s="124" t="str">
        <f t="array" ref="B389">IF(A389&gt;$B$5,"",SMALL(IF(all!$A$1:$A$35000=$A$1,ROW(all!$A$1:$A$35000)),A389))</f>
        <v/>
      </c>
      <c r="C389" s="129" t="s">
        <v>401</v>
      </c>
      <c r="D389" s="124" t="e">
        <f>_xlfn.AGGREGATE(15,6,ROW(all!$A$1:$A$35000)/(all!$A$1:$A$35000=$A$1),A389)</f>
        <v>#NUM!</v>
      </c>
      <c r="E389" s="128" t="e">
        <f t="shared" si="2"/>
        <v>#NUM!</v>
      </c>
    </row>
    <row r="390" spans="1:5" x14ac:dyDescent="0.25">
      <c r="A390" s="127">
        <f>ROWS($A$8:A390)</f>
        <v>383</v>
      </c>
      <c r="B390" s="124" t="str">
        <f t="array" ref="B390">IF(A390&gt;$B$5,"",SMALL(IF(all!$A$1:$A$35000=$A$1,ROW(all!$A$1:$A$35000)),A390))</f>
        <v/>
      </c>
      <c r="C390" s="129" t="s">
        <v>401</v>
      </c>
      <c r="D390" s="124" t="e">
        <f>_xlfn.AGGREGATE(15,6,ROW(all!$A$1:$A$35000)/(all!$A$1:$A$35000=$A$1),A390)</f>
        <v>#NUM!</v>
      </c>
      <c r="E390" s="128" t="e">
        <f t="shared" si="2"/>
        <v>#NUM!</v>
      </c>
    </row>
    <row r="391" spans="1:5" x14ac:dyDescent="0.25">
      <c r="A391" s="127">
        <f>ROWS($A$8:A391)</f>
        <v>384</v>
      </c>
      <c r="B391" s="124" t="str">
        <f t="array" ref="B391">IF(A391&gt;$B$5,"",SMALL(IF(all!$A$1:$A$35000=$A$1,ROW(all!$A$1:$A$35000)),A391))</f>
        <v/>
      </c>
      <c r="C391" s="129" t="s">
        <v>401</v>
      </c>
      <c r="D391" s="124" t="e">
        <f>_xlfn.AGGREGATE(15,6,ROW(all!$A$1:$A$35000)/(all!$A$1:$A$35000=$A$1),A391)</f>
        <v>#NUM!</v>
      </c>
      <c r="E391" s="128" t="e">
        <f t="shared" ref="E391:E454" si="3">HYPERLINK("#all!A"&amp;D391)</f>
        <v>#NUM!</v>
      </c>
    </row>
    <row r="392" spans="1:5" x14ac:dyDescent="0.25">
      <c r="A392" s="127">
        <f>ROWS($A$8:A392)</f>
        <v>385</v>
      </c>
      <c r="B392" s="124" t="str">
        <f t="array" ref="B392">IF(A392&gt;$B$5,"",SMALL(IF(all!$A$1:$A$35000=$A$1,ROW(all!$A$1:$A$35000)),A392))</f>
        <v/>
      </c>
      <c r="C392" s="129" t="s">
        <v>401</v>
      </c>
      <c r="D392" s="124" t="e">
        <f>_xlfn.AGGREGATE(15,6,ROW(all!$A$1:$A$35000)/(all!$A$1:$A$35000=$A$1),A392)</f>
        <v>#NUM!</v>
      </c>
      <c r="E392" s="128" t="e">
        <f t="shared" si="3"/>
        <v>#NUM!</v>
      </c>
    </row>
    <row r="393" spans="1:5" x14ac:dyDescent="0.25">
      <c r="A393" s="127">
        <f>ROWS($A$8:A393)</f>
        <v>386</v>
      </c>
      <c r="B393" s="124" t="str">
        <f t="array" ref="B393">IF(A393&gt;$B$5,"",SMALL(IF(all!$A$1:$A$35000=$A$1,ROW(all!$A$1:$A$35000)),A393))</f>
        <v/>
      </c>
      <c r="C393" s="129" t="s">
        <v>401</v>
      </c>
      <c r="D393" s="124" t="e">
        <f>_xlfn.AGGREGATE(15,6,ROW(all!$A$1:$A$35000)/(all!$A$1:$A$35000=$A$1),A393)</f>
        <v>#NUM!</v>
      </c>
      <c r="E393" s="128" t="e">
        <f t="shared" si="3"/>
        <v>#NUM!</v>
      </c>
    </row>
    <row r="394" spans="1:5" x14ac:dyDescent="0.25">
      <c r="A394" s="127">
        <f>ROWS($A$8:A394)</f>
        <v>387</v>
      </c>
      <c r="B394" s="124" t="str">
        <f t="array" ref="B394">IF(A394&gt;$B$5,"",SMALL(IF(all!$A$1:$A$35000=$A$1,ROW(all!$A$1:$A$35000)),A394))</f>
        <v/>
      </c>
      <c r="C394" s="129" t="s">
        <v>401</v>
      </c>
      <c r="D394" s="124" t="e">
        <f>_xlfn.AGGREGATE(15,6,ROW(all!$A$1:$A$35000)/(all!$A$1:$A$35000=$A$1),A394)</f>
        <v>#NUM!</v>
      </c>
      <c r="E394" s="128" t="e">
        <f t="shared" si="3"/>
        <v>#NUM!</v>
      </c>
    </row>
    <row r="395" spans="1:5" x14ac:dyDescent="0.25">
      <c r="A395" s="127">
        <f>ROWS($A$8:A395)</f>
        <v>388</v>
      </c>
      <c r="B395" s="124" t="str">
        <f t="array" ref="B395">IF(A395&gt;$B$5,"",SMALL(IF(all!$A$1:$A$35000=$A$1,ROW(all!$A$1:$A$35000)),A395))</f>
        <v/>
      </c>
      <c r="C395" s="129" t="s">
        <v>401</v>
      </c>
      <c r="D395" s="124" t="e">
        <f>_xlfn.AGGREGATE(15,6,ROW(all!$A$1:$A$35000)/(all!$A$1:$A$35000=$A$1),A395)</f>
        <v>#NUM!</v>
      </c>
      <c r="E395" s="128" t="e">
        <f t="shared" si="3"/>
        <v>#NUM!</v>
      </c>
    </row>
    <row r="396" spans="1:5" x14ac:dyDescent="0.25">
      <c r="A396" s="127">
        <f>ROWS($A$8:A396)</f>
        <v>389</v>
      </c>
      <c r="B396" s="124" t="str">
        <f t="array" ref="B396">IF(A396&gt;$B$5,"",SMALL(IF(all!$A$1:$A$35000=$A$1,ROW(all!$A$1:$A$35000)),A396))</f>
        <v/>
      </c>
      <c r="C396" s="129" t="s">
        <v>401</v>
      </c>
      <c r="D396" s="124" t="e">
        <f>_xlfn.AGGREGATE(15,6,ROW(all!$A$1:$A$35000)/(all!$A$1:$A$35000=$A$1),A396)</f>
        <v>#NUM!</v>
      </c>
      <c r="E396" s="128" t="e">
        <f t="shared" si="3"/>
        <v>#NUM!</v>
      </c>
    </row>
    <row r="397" spans="1:5" x14ac:dyDescent="0.25">
      <c r="A397" s="127">
        <f>ROWS($A$8:A397)</f>
        <v>390</v>
      </c>
      <c r="B397" s="124" t="str">
        <f t="array" ref="B397">IF(A397&gt;$B$5,"",SMALL(IF(all!$A$1:$A$35000=$A$1,ROW(all!$A$1:$A$35000)),A397))</f>
        <v/>
      </c>
      <c r="C397" s="129" t="s">
        <v>401</v>
      </c>
      <c r="D397" s="124" t="e">
        <f>_xlfn.AGGREGATE(15,6,ROW(all!$A$1:$A$35000)/(all!$A$1:$A$35000=$A$1),A397)</f>
        <v>#NUM!</v>
      </c>
      <c r="E397" s="128" t="e">
        <f t="shared" si="3"/>
        <v>#NUM!</v>
      </c>
    </row>
    <row r="398" spans="1:5" x14ac:dyDescent="0.25">
      <c r="A398" s="127">
        <f>ROWS($A$8:A398)</f>
        <v>391</v>
      </c>
      <c r="B398" s="124" t="str">
        <f t="array" ref="B398">IF(A398&gt;$B$5,"",SMALL(IF(all!$A$1:$A$35000=$A$1,ROW(all!$A$1:$A$35000)),A398))</f>
        <v/>
      </c>
      <c r="C398" s="129" t="s">
        <v>401</v>
      </c>
      <c r="D398" s="124" t="e">
        <f>_xlfn.AGGREGATE(15,6,ROW(all!$A$1:$A$35000)/(all!$A$1:$A$35000=$A$1),A398)</f>
        <v>#NUM!</v>
      </c>
      <c r="E398" s="128" t="e">
        <f t="shared" si="3"/>
        <v>#NUM!</v>
      </c>
    </row>
    <row r="399" spans="1:5" x14ac:dyDescent="0.25">
      <c r="A399" s="127">
        <f>ROWS($A$8:A399)</f>
        <v>392</v>
      </c>
      <c r="B399" s="124" t="str">
        <f t="array" ref="B399">IF(A399&gt;$B$5,"",SMALL(IF(all!$A$1:$A$35000=$A$1,ROW(all!$A$1:$A$35000)),A399))</f>
        <v/>
      </c>
      <c r="C399" s="129" t="s">
        <v>401</v>
      </c>
      <c r="D399" s="124" t="e">
        <f>_xlfn.AGGREGATE(15,6,ROW(all!$A$1:$A$35000)/(all!$A$1:$A$35000=$A$1),A399)</f>
        <v>#NUM!</v>
      </c>
      <c r="E399" s="128" t="e">
        <f t="shared" si="3"/>
        <v>#NUM!</v>
      </c>
    </row>
    <row r="400" spans="1:5" x14ac:dyDescent="0.25">
      <c r="A400" s="127">
        <f>ROWS($A$8:A400)</f>
        <v>393</v>
      </c>
      <c r="B400" s="124" t="str">
        <f t="array" ref="B400">IF(A400&gt;$B$5,"",SMALL(IF(all!$A$1:$A$35000=$A$1,ROW(all!$A$1:$A$35000)),A400))</f>
        <v/>
      </c>
      <c r="C400" s="129" t="s">
        <v>401</v>
      </c>
      <c r="D400" s="124" t="e">
        <f>_xlfn.AGGREGATE(15,6,ROW(all!$A$1:$A$35000)/(all!$A$1:$A$35000=$A$1),A400)</f>
        <v>#NUM!</v>
      </c>
      <c r="E400" s="128" t="e">
        <f t="shared" si="3"/>
        <v>#NUM!</v>
      </c>
    </row>
    <row r="401" spans="1:5" x14ac:dyDescent="0.25">
      <c r="A401" s="127">
        <f>ROWS($A$8:A401)</f>
        <v>394</v>
      </c>
      <c r="B401" s="124" t="str">
        <f t="array" ref="B401">IF(A401&gt;$B$5,"",SMALL(IF(all!$A$1:$A$35000=$A$1,ROW(all!$A$1:$A$35000)),A401))</f>
        <v/>
      </c>
      <c r="C401" s="129" t="s">
        <v>401</v>
      </c>
      <c r="D401" s="124" t="e">
        <f>_xlfn.AGGREGATE(15,6,ROW(all!$A$1:$A$35000)/(all!$A$1:$A$35000=$A$1),A401)</f>
        <v>#NUM!</v>
      </c>
      <c r="E401" s="128" t="e">
        <f t="shared" si="3"/>
        <v>#NUM!</v>
      </c>
    </row>
    <row r="402" spans="1:5" x14ac:dyDescent="0.25">
      <c r="A402" s="127">
        <f>ROWS($A$8:A402)</f>
        <v>395</v>
      </c>
      <c r="B402" s="124" t="str">
        <f t="array" ref="B402">IF(A402&gt;$B$5,"",SMALL(IF(all!$A$1:$A$35000=$A$1,ROW(all!$A$1:$A$35000)),A402))</f>
        <v/>
      </c>
      <c r="C402" s="129" t="s">
        <v>401</v>
      </c>
      <c r="D402" s="124" t="e">
        <f>_xlfn.AGGREGATE(15,6,ROW(all!$A$1:$A$35000)/(all!$A$1:$A$35000=$A$1),A402)</f>
        <v>#NUM!</v>
      </c>
      <c r="E402" s="128" t="e">
        <f t="shared" si="3"/>
        <v>#NUM!</v>
      </c>
    </row>
    <row r="403" spans="1:5" x14ac:dyDescent="0.25">
      <c r="A403" s="127">
        <f>ROWS($A$8:A403)</f>
        <v>396</v>
      </c>
      <c r="B403" s="124" t="str">
        <f t="array" ref="B403">IF(A403&gt;$B$5,"",SMALL(IF(all!$A$1:$A$35000=$A$1,ROW(all!$A$1:$A$35000)),A403))</f>
        <v/>
      </c>
      <c r="C403" s="129" t="s">
        <v>401</v>
      </c>
      <c r="D403" s="124" t="e">
        <f>_xlfn.AGGREGATE(15,6,ROW(all!$A$1:$A$35000)/(all!$A$1:$A$35000=$A$1),A403)</f>
        <v>#NUM!</v>
      </c>
      <c r="E403" s="128" t="e">
        <f t="shared" si="3"/>
        <v>#NUM!</v>
      </c>
    </row>
    <row r="404" spans="1:5" x14ac:dyDescent="0.25">
      <c r="A404" s="127">
        <f>ROWS($A$8:A404)</f>
        <v>397</v>
      </c>
      <c r="B404" s="124" t="str">
        <f t="array" ref="B404">IF(A404&gt;$B$5,"",SMALL(IF(all!$A$1:$A$35000=$A$1,ROW(all!$A$1:$A$35000)),A404))</f>
        <v/>
      </c>
      <c r="C404" s="129" t="s">
        <v>401</v>
      </c>
      <c r="D404" s="124" t="e">
        <f>_xlfn.AGGREGATE(15,6,ROW(all!$A$1:$A$35000)/(all!$A$1:$A$35000=$A$1),A404)</f>
        <v>#NUM!</v>
      </c>
      <c r="E404" s="128" t="e">
        <f t="shared" si="3"/>
        <v>#NUM!</v>
      </c>
    </row>
    <row r="405" spans="1:5" x14ac:dyDescent="0.25">
      <c r="A405" s="127">
        <f>ROWS($A$8:A405)</f>
        <v>398</v>
      </c>
      <c r="B405" s="124" t="str">
        <f t="array" ref="B405">IF(A405&gt;$B$5,"",SMALL(IF(all!$A$1:$A$35000=$A$1,ROW(all!$A$1:$A$35000)),A405))</f>
        <v/>
      </c>
      <c r="C405" s="129" t="s">
        <v>401</v>
      </c>
      <c r="D405" s="124" t="e">
        <f>_xlfn.AGGREGATE(15,6,ROW(all!$A$1:$A$35000)/(all!$A$1:$A$35000=$A$1),A405)</f>
        <v>#NUM!</v>
      </c>
      <c r="E405" s="128" t="e">
        <f t="shared" si="3"/>
        <v>#NUM!</v>
      </c>
    </row>
    <row r="406" spans="1:5" x14ac:dyDescent="0.25">
      <c r="A406" s="127">
        <f>ROWS($A$8:A406)</f>
        <v>399</v>
      </c>
      <c r="B406" s="124" t="str">
        <f t="array" ref="B406">IF(A406&gt;$B$5,"",SMALL(IF(all!$A$1:$A$35000=$A$1,ROW(all!$A$1:$A$35000)),A406))</f>
        <v/>
      </c>
      <c r="C406" s="129" t="s">
        <v>401</v>
      </c>
      <c r="D406" s="124" t="e">
        <f>_xlfn.AGGREGATE(15,6,ROW(all!$A$1:$A$35000)/(all!$A$1:$A$35000=$A$1),A406)</f>
        <v>#NUM!</v>
      </c>
      <c r="E406" s="128" t="e">
        <f t="shared" si="3"/>
        <v>#NUM!</v>
      </c>
    </row>
    <row r="407" spans="1:5" x14ac:dyDescent="0.25">
      <c r="A407" s="127">
        <f>ROWS($A$8:A407)</f>
        <v>400</v>
      </c>
      <c r="B407" s="124" t="str">
        <f t="array" ref="B407">IF(A407&gt;$B$5,"",SMALL(IF(all!$A$1:$A$35000=$A$1,ROW(all!$A$1:$A$35000)),A407))</f>
        <v/>
      </c>
      <c r="C407" s="129" t="s">
        <v>401</v>
      </c>
      <c r="D407" s="124" t="e">
        <f>_xlfn.AGGREGATE(15,6,ROW(all!$A$1:$A$35000)/(all!$A$1:$A$35000=$A$1),A407)</f>
        <v>#NUM!</v>
      </c>
      <c r="E407" s="128" t="e">
        <f t="shared" si="3"/>
        <v>#NUM!</v>
      </c>
    </row>
    <row r="408" spans="1:5" x14ac:dyDescent="0.25">
      <c r="A408" s="127">
        <f>ROWS($A$8:A408)</f>
        <v>401</v>
      </c>
      <c r="B408" s="124" t="str">
        <f t="array" ref="B408">IF(A408&gt;$B$5,"",SMALL(IF(all!$A$1:$A$35000=$A$1,ROW(all!$A$1:$A$35000)),A408))</f>
        <v/>
      </c>
      <c r="C408" s="129" t="s">
        <v>401</v>
      </c>
      <c r="D408" s="124" t="e">
        <f>_xlfn.AGGREGATE(15,6,ROW(all!$A$1:$A$35000)/(all!$A$1:$A$35000=$A$1),A408)</f>
        <v>#NUM!</v>
      </c>
      <c r="E408" s="128" t="e">
        <f t="shared" si="3"/>
        <v>#NUM!</v>
      </c>
    </row>
    <row r="409" spans="1:5" x14ac:dyDescent="0.25">
      <c r="A409" s="127">
        <f>ROWS($A$8:A409)</f>
        <v>402</v>
      </c>
      <c r="B409" s="124" t="str">
        <f t="array" ref="B409">IF(A409&gt;$B$5,"",SMALL(IF(all!$A$1:$A$35000=$A$1,ROW(all!$A$1:$A$35000)),A409))</f>
        <v/>
      </c>
      <c r="C409" s="129" t="s">
        <v>401</v>
      </c>
      <c r="D409" s="124" t="e">
        <f>_xlfn.AGGREGATE(15,6,ROW(all!$A$1:$A$35000)/(all!$A$1:$A$35000=$A$1),A409)</f>
        <v>#NUM!</v>
      </c>
      <c r="E409" s="128" t="e">
        <f t="shared" si="3"/>
        <v>#NUM!</v>
      </c>
    </row>
    <row r="410" spans="1:5" x14ac:dyDescent="0.25">
      <c r="A410" s="127">
        <f>ROWS($A$8:A410)</f>
        <v>403</v>
      </c>
      <c r="B410" s="124" t="str">
        <f t="array" ref="B410">IF(A410&gt;$B$5,"",SMALL(IF(all!$A$1:$A$35000=$A$1,ROW(all!$A$1:$A$35000)),A410))</f>
        <v/>
      </c>
      <c r="C410" s="129" t="s">
        <v>401</v>
      </c>
      <c r="D410" s="124" t="e">
        <f>_xlfn.AGGREGATE(15,6,ROW(all!$A$1:$A$35000)/(all!$A$1:$A$35000=$A$1),A410)</f>
        <v>#NUM!</v>
      </c>
      <c r="E410" s="128" t="e">
        <f t="shared" si="3"/>
        <v>#NUM!</v>
      </c>
    </row>
    <row r="411" spans="1:5" x14ac:dyDescent="0.25">
      <c r="A411" s="127">
        <f>ROWS($A$8:A411)</f>
        <v>404</v>
      </c>
      <c r="B411" s="124" t="str">
        <f t="array" ref="B411">IF(A411&gt;$B$5,"",SMALL(IF(all!$A$1:$A$35000=$A$1,ROW(all!$A$1:$A$35000)),A411))</f>
        <v/>
      </c>
      <c r="C411" s="129" t="s">
        <v>401</v>
      </c>
      <c r="D411" s="124" t="e">
        <f>_xlfn.AGGREGATE(15,6,ROW(all!$A$1:$A$35000)/(all!$A$1:$A$35000=$A$1),A411)</f>
        <v>#NUM!</v>
      </c>
      <c r="E411" s="128" t="e">
        <f t="shared" si="3"/>
        <v>#NUM!</v>
      </c>
    </row>
    <row r="412" spans="1:5" x14ac:dyDescent="0.25">
      <c r="A412" s="127">
        <f>ROWS($A$8:A412)</f>
        <v>405</v>
      </c>
      <c r="B412" s="124" t="str">
        <f t="array" ref="B412">IF(A412&gt;$B$5,"",SMALL(IF(all!$A$1:$A$35000=$A$1,ROW(all!$A$1:$A$35000)),A412))</f>
        <v/>
      </c>
      <c r="C412" s="129" t="s">
        <v>401</v>
      </c>
      <c r="D412" s="124" t="e">
        <f>_xlfn.AGGREGATE(15,6,ROW(all!$A$1:$A$35000)/(all!$A$1:$A$35000=$A$1),A412)</f>
        <v>#NUM!</v>
      </c>
      <c r="E412" s="128" t="e">
        <f t="shared" si="3"/>
        <v>#NUM!</v>
      </c>
    </row>
    <row r="413" spans="1:5" x14ac:dyDescent="0.25">
      <c r="A413" s="127">
        <f>ROWS($A$8:A413)</f>
        <v>406</v>
      </c>
      <c r="B413" s="124" t="str">
        <f t="array" ref="B413">IF(A413&gt;$B$5,"",SMALL(IF(all!$A$1:$A$35000=$A$1,ROW(all!$A$1:$A$35000)),A413))</f>
        <v/>
      </c>
      <c r="C413" s="129" t="s">
        <v>401</v>
      </c>
      <c r="D413" s="124" t="e">
        <f>_xlfn.AGGREGATE(15,6,ROW(all!$A$1:$A$35000)/(all!$A$1:$A$35000=$A$1),A413)</f>
        <v>#NUM!</v>
      </c>
      <c r="E413" s="128" t="e">
        <f t="shared" si="3"/>
        <v>#NUM!</v>
      </c>
    </row>
    <row r="414" spans="1:5" x14ac:dyDescent="0.25">
      <c r="A414" s="127">
        <f>ROWS($A$8:A414)</f>
        <v>407</v>
      </c>
      <c r="B414" s="124" t="str">
        <f t="array" ref="B414">IF(A414&gt;$B$5,"",SMALL(IF(all!$A$1:$A$35000=$A$1,ROW(all!$A$1:$A$35000)),A414))</f>
        <v/>
      </c>
      <c r="C414" s="129" t="s">
        <v>401</v>
      </c>
      <c r="D414" s="124" t="e">
        <f>_xlfn.AGGREGATE(15,6,ROW(all!$A$1:$A$35000)/(all!$A$1:$A$35000=$A$1),A414)</f>
        <v>#NUM!</v>
      </c>
      <c r="E414" s="128" t="e">
        <f t="shared" si="3"/>
        <v>#NUM!</v>
      </c>
    </row>
    <row r="415" spans="1:5" x14ac:dyDescent="0.25">
      <c r="A415" s="127">
        <f>ROWS($A$8:A415)</f>
        <v>408</v>
      </c>
      <c r="B415" s="124" t="str">
        <f t="array" ref="B415">IF(A415&gt;$B$5,"",SMALL(IF(all!$A$1:$A$35000=$A$1,ROW(all!$A$1:$A$35000)),A415))</f>
        <v/>
      </c>
      <c r="C415" s="129" t="s">
        <v>401</v>
      </c>
      <c r="D415" s="124" t="e">
        <f>_xlfn.AGGREGATE(15,6,ROW(all!$A$1:$A$35000)/(all!$A$1:$A$35000=$A$1),A415)</f>
        <v>#NUM!</v>
      </c>
      <c r="E415" s="128" t="e">
        <f t="shared" si="3"/>
        <v>#NUM!</v>
      </c>
    </row>
    <row r="416" spans="1:5" x14ac:dyDescent="0.25">
      <c r="A416" s="127">
        <f>ROWS($A$8:A416)</f>
        <v>409</v>
      </c>
      <c r="B416" s="124" t="str">
        <f t="array" ref="B416">IF(A416&gt;$B$5,"",SMALL(IF(all!$A$1:$A$35000=$A$1,ROW(all!$A$1:$A$35000)),A416))</f>
        <v/>
      </c>
      <c r="C416" s="129" t="s">
        <v>401</v>
      </c>
      <c r="D416" s="124" t="e">
        <f>_xlfn.AGGREGATE(15,6,ROW(all!$A$1:$A$35000)/(all!$A$1:$A$35000=$A$1),A416)</f>
        <v>#NUM!</v>
      </c>
      <c r="E416" s="128" t="e">
        <f t="shared" si="3"/>
        <v>#NUM!</v>
      </c>
    </row>
    <row r="417" spans="1:5" x14ac:dyDescent="0.25">
      <c r="A417" s="127">
        <f>ROWS($A$8:A417)</f>
        <v>410</v>
      </c>
      <c r="B417" s="124" t="str">
        <f t="array" ref="B417">IF(A417&gt;$B$5,"",SMALL(IF(all!$A$1:$A$35000=$A$1,ROW(all!$A$1:$A$35000)),A417))</f>
        <v/>
      </c>
      <c r="C417" s="129" t="s">
        <v>401</v>
      </c>
      <c r="D417" s="124" t="e">
        <f>_xlfn.AGGREGATE(15,6,ROW(all!$A$1:$A$35000)/(all!$A$1:$A$35000=$A$1),A417)</f>
        <v>#NUM!</v>
      </c>
      <c r="E417" s="128" t="e">
        <f t="shared" si="3"/>
        <v>#NUM!</v>
      </c>
    </row>
    <row r="418" spans="1:5" x14ac:dyDescent="0.25">
      <c r="A418" s="127">
        <f>ROWS($A$8:A418)</f>
        <v>411</v>
      </c>
      <c r="B418" s="124" t="str">
        <f t="array" ref="B418">IF(A418&gt;$B$5,"",SMALL(IF(all!$A$1:$A$35000=$A$1,ROW(all!$A$1:$A$35000)),A418))</f>
        <v/>
      </c>
      <c r="C418" s="129" t="s">
        <v>401</v>
      </c>
      <c r="D418" s="124" t="e">
        <f>_xlfn.AGGREGATE(15,6,ROW(all!$A$1:$A$35000)/(all!$A$1:$A$35000=$A$1),A418)</f>
        <v>#NUM!</v>
      </c>
      <c r="E418" s="128" t="e">
        <f t="shared" si="3"/>
        <v>#NUM!</v>
      </c>
    </row>
    <row r="419" spans="1:5" x14ac:dyDescent="0.25">
      <c r="A419" s="127">
        <f>ROWS($A$8:A419)</f>
        <v>412</v>
      </c>
      <c r="B419" s="124" t="str">
        <f t="array" ref="B419">IF(A419&gt;$B$5,"",SMALL(IF(all!$A$1:$A$35000=$A$1,ROW(all!$A$1:$A$35000)),A419))</f>
        <v/>
      </c>
      <c r="C419" s="129" t="s">
        <v>401</v>
      </c>
      <c r="D419" s="124" t="e">
        <f>_xlfn.AGGREGATE(15,6,ROW(all!$A$1:$A$35000)/(all!$A$1:$A$35000=$A$1),A419)</f>
        <v>#NUM!</v>
      </c>
      <c r="E419" s="128" t="e">
        <f t="shared" si="3"/>
        <v>#NUM!</v>
      </c>
    </row>
    <row r="420" spans="1:5" x14ac:dyDescent="0.25">
      <c r="A420" s="127">
        <f>ROWS($A$8:A420)</f>
        <v>413</v>
      </c>
      <c r="B420" s="124" t="str">
        <f t="array" ref="B420">IF(A420&gt;$B$5,"",SMALL(IF(all!$A$1:$A$35000=$A$1,ROW(all!$A$1:$A$35000)),A420))</f>
        <v/>
      </c>
      <c r="C420" s="129" t="s">
        <v>401</v>
      </c>
      <c r="D420" s="124" t="e">
        <f>_xlfn.AGGREGATE(15,6,ROW(all!$A$1:$A$35000)/(all!$A$1:$A$35000=$A$1),A420)</f>
        <v>#NUM!</v>
      </c>
      <c r="E420" s="128" t="e">
        <f t="shared" si="3"/>
        <v>#NUM!</v>
      </c>
    </row>
    <row r="421" spans="1:5" x14ac:dyDescent="0.25">
      <c r="A421" s="127">
        <f>ROWS($A$8:A421)</f>
        <v>414</v>
      </c>
      <c r="B421" s="124" t="str">
        <f t="array" ref="B421">IF(A421&gt;$B$5,"",SMALL(IF(all!$A$1:$A$35000=$A$1,ROW(all!$A$1:$A$35000)),A421))</f>
        <v/>
      </c>
      <c r="C421" s="129" t="s">
        <v>401</v>
      </c>
      <c r="D421" s="124" t="e">
        <f>_xlfn.AGGREGATE(15,6,ROW(all!$A$1:$A$35000)/(all!$A$1:$A$35000=$A$1),A421)</f>
        <v>#NUM!</v>
      </c>
      <c r="E421" s="128" t="e">
        <f t="shared" si="3"/>
        <v>#NUM!</v>
      </c>
    </row>
    <row r="422" spans="1:5" x14ac:dyDescent="0.25">
      <c r="A422" s="127">
        <f>ROWS($A$8:A422)</f>
        <v>415</v>
      </c>
      <c r="B422" s="124" t="str">
        <f t="array" ref="B422">IF(A422&gt;$B$5,"",SMALL(IF(all!$A$1:$A$35000=$A$1,ROW(all!$A$1:$A$35000)),A422))</f>
        <v/>
      </c>
      <c r="C422" s="129" t="s">
        <v>401</v>
      </c>
      <c r="D422" s="124" t="e">
        <f>_xlfn.AGGREGATE(15,6,ROW(all!$A$1:$A$35000)/(all!$A$1:$A$35000=$A$1),A422)</f>
        <v>#NUM!</v>
      </c>
      <c r="E422" s="128" t="e">
        <f t="shared" si="3"/>
        <v>#NUM!</v>
      </c>
    </row>
    <row r="423" spans="1:5" x14ac:dyDescent="0.25">
      <c r="A423" s="127">
        <f>ROWS($A$8:A423)</f>
        <v>416</v>
      </c>
      <c r="B423" s="124" t="str">
        <f t="array" ref="B423">IF(A423&gt;$B$5,"",SMALL(IF(all!$A$1:$A$35000=$A$1,ROW(all!$A$1:$A$35000)),A423))</f>
        <v/>
      </c>
      <c r="C423" s="129" t="s">
        <v>401</v>
      </c>
      <c r="D423" s="124" t="e">
        <f>_xlfn.AGGREGATE(15,6,ROW(all!$A$1:$A$35000)/(all!$A$1:$A$35000=$A$1),A423)</f>
        <v>#NUM!</v>
      </c>
      <c r="E423" s="128" t="e">
        <f t="shared" si="3"/>
        <v>#NUM!</v>
      </c>
    </row>
    <row r="424" spans="1:5" x14ac:dyDescent="0.25">
      <c r="A424" s="127">
        <f>ROWS($A$8:A424)</f>
        <v>417</v>
      </c>
      <c r="B424" s="124" t="str">
        <f t="array" ref="B424">IF(A424&gt;$B$5,"",SMALL(IF(all!$A$1:$A$35000=$A$1,ROW(all!$A$1:$A$35000)),A424))</f>
        <v/>
      </c>
      <c r="C424" s="129" t="s">
        <v>401</v>
      </c>
      <c r="D424" s="124" t="e">
        <f>_xlfn.AGGREGATE(15,6,ROW(all!$A$1:$A$35000)/(all!$A$1:$A$35000=$A$1),A424)</f>
        <v>#NUM!</v>
      </c>
      <c r="E424" s="128" t="e">
        <f t="shared" si="3"/>
        <v>#NUM!</v>
      </c>
    </row>
    <row r="425" spans="1:5" x14ac:dyDescent="0.25">
      <c r="A425" s="127">
        <f>ROWS($A$8:A425)</f>
        <v>418</v>
      </c>
      <c r="B425" s="124" t="str">
        <f t="array" ref="B425">IF(A425&gt;$B$5,"",SMALL(IF(all!$A$1:$A$35000=$A$1,ROW(all!$A$1:$A$35000)),A425))</f>
        <v/>
      </c>
      <c r="C425" s="129" t="s">
        <v>401</v>
      </c>
      <c r="D425" s="124" t="e">
        <f>_xlfn.AGGREGATE(15,6,ROW(all!$A$1:$A$35000)/(all!$A$1:$A$35000=$A$1),A425)</f>
        <v>#NUM!</v>
      </c>
      <c r="E425" s="128" t="e">
        <f t="shared" si="3"/>
        <v>#NUM!</v>
      </c>
    </row>
    <row r="426" spans="1:5" x14ac:dyDescent="0.25">
      <c r="A426" s="127">
        <f>ROWS($A$8:A426)</f>
        <v>419</v>
      </c>
      <c r="B426" s="124" t="str">
        <f t="array" ref="B426">IF(A426&gt;$B$5,"",SMALL(IF(all!$A$1:$A$35000=$A$1,ROW(all!$A$1:$A$35000)),A426))</f>
        <v/>
      </c>
      <c r="C426" s="129" t="s">
        <v>401</v>
      </c>
      <c r="D426" s="124" t="e">
        <f>_xlfn.AGGREGATE(15,6,ROW(all!$A$1:$A$35000)/(all!$A$1:$A$35000=$A$1),A426)</f>
        <v>#NUM!</v>
      </c>
      <c r="E426" s="128" t="e">
        <f t="shared" si="3"/>
        <v>#NUM!</v>
      </c>
    </row>
    <row r="427" spans="1:5" x14ac:dyDescent="0.25">
      <c r="A427" s="127">
        <f>ROWS($A$8:A427)</f>
        <v>420</v>
      </c>
      <c r="B427" s="124" t="str">
        <f t="array" ref="B427">IF(A427&gt;$B$5,"",SMALL(IF(all!$A$1:$A$35000=$A$1,ROW(all!$A$1:$A$35000)),A427))</f>
        <v/>
      </c>
      <c r="C427" s="129" t="s">
        <v>401</v>
      </c>
      <c r="D427" s="124" t="e">
        <f>_xlfn.AGGREGATE(15,6,ROW(all!$A$1:$A$35000)/(all!$A$1:$A$35000=$A$1),A427)</f>
        <v>#NUM!</v>
      </c>
      <c r="E427" s="128" t="e">
        <f t="shared" si="3"/>
        <v>#NUM!</v>
      </c>
    </row>
    <row r="428" spans="1:5" x14ac:dyDescent="0.25">
      <c r="A428" s="127">
        <f>ROWS($A$8:A428)</f>
        <v>421</v>
      </c>
      <c r="B428" s="124" t="str">
        <f t="array" ref="B428">IF(A428&gt;$B$5,"",SMALL(IF(all!$A$1:$A$35000=$A$1,ROW(all!$A$1:$A$35000)),A428))</f>
        <v/>
      </c>
      <c r="C428" s="129" t="s">
        <v>401</v>
      </c>
      <c r="D428" s="124" t="e">
        <f>_xlfn.AGGREGATE(15,6,ROW(all!$A$1:$A$35000)/(all!$A$1:$A$35000=$A$1),A428)</f>
        <v>#NUM!</v>
      </c>
      <c r="E428" s="128" t="e">
        <f t="shared" si="3"/>
        <v>#NUM!</v>
      </c>
    </row>
    <row r="429" spans="1:5" x14ac:dyDescent="0.25">
      <c r="A429" s="127">
        <f>ROWS($A$8:A429)</f>
        <v>422</v>
      </c>
      <c r="B429" s="124" t="str">
        <f t="array" ref="B429">IF(A429&gt;$B$5,"",SMALL(IF(all!$A$1:$A$35000=$A$1,ROW(all!$A$1:$A$35000)),A429))</f>
        <v/>
      </c>
      <c r="C429" s="129" t="s">
        <v>401</v>
      </c>
      <c r="D429" s="124" t="e">
        <f>_xlfn.AGGREGATE(15,6,ROW(all!$A$1:$A$35000)/(all!$A$1:$A$35000=$A$1),A429)</f>
        <v>#NUM!</v>
      </c>
      <c r="E429" s="128" t="e">
        <f t="shared" si="3"/>
        <v>#NUM!</v>
      </c>
    </row>
    <row r="430" spans="1:5" x14ac:dyDescent="0.25">
      <c r="A430" s="127">
        <f>ROWS($A$8:A430)</f>
        <v>423</v>
      </c>
      <c r="B430" s="124" t="str">
        <f t="array" ref="B430">IF(A430&gt;$B$5,"",SMALL(IF(all!$A$1:$A$35000=$A$1,ROW(all!$A$1:$A$35000)),A430))</f>
        <v/>
      </c>
      <c r="C430" s="129" t="s">
        <v>401</v>
      </c>
      <c r="D430" s="124" t="e">
        <f>_xlfn.AGGREGATE(15,6,ROW(all!$A$1:$A$35000)/(all!$A$1:$A$35000=$A$1),A430)</f>
        <v>#NUM!</v>
      </c>
      <c r="E430" s="128" t="e">
        <f t="shared" si="3"/>
        <v>#NUM!</v>
      </c>
    </row>
    <row r="431" spans="1:5" x14ac:dyDescent="0.25">
      <c r="A431" s="127">
        <f>ROWS($A$8:A431)</f>
        <v>424</v>
      </c>
      <c r="B431" s="124" t="str">
        <f t="array" ref="B431">IF(A431&gt;$B$5,"",SMALL(IF(all!$A$1:$A$35000=$A$1,ROW(all!$A$1:$A$35000)),A431))</f>
        <v/>
      </c>
      <c r="C431" s="129" t="s">
        <v>401</v>
      </c>
      <c r="D431" s="124" t="e">
        <f>_xlfn.AGGREGATE(15,6,ROW(all!$A$1:$A$35000)/(all!$A$1:$A$35000=$A$1),A431)</f>
        <v>#NUM!</v>
      </c>
      <c r="E431" s="128" t="e">
        <f t="shared" si="3"/>
        <v>#NUM!</v>
      </c>
    </row>
    <row r="432" spans="1:5" x14ac:dyDescent="0.25">
      <c r="A432" s="127">
        <f>ROWS($A$8:A432)</f>
        <v>425</v>
      </c>
      <c r="B432" s="124" t="str">
        <f t="array" ref="B432">IF(A432&gt;$B$5,"",SMALL(IF(all!$A$1:$A$35000=$A$1,ROW(all!$A$1:$A$35000)),A432))</f>
        <v/>
      </c>
      <c r="C432" s="129" t="s">
        <v>401</v>
      </c>
      <c r="D432" s="124" t="e">
        <f>_xlfn.AGGREGATE(15,6,ROW(all!$A$1:$A$35000)/(all!$A$1:$A$35000=$A$1),A432)</f>
        <v>#NUM!</v>
      </c>
      <c r="E432" s="128" t="e">
        <f t="shared" si="3"/>
        <v>#NUM!</v>
      </c>
    </row>
    <row r="433" spans="1:5" x14ac:dyDescent="0.25">
      <c r="A433" s="127">
        <f>ROWS($A$8:A433)</f>
        <v>426</v>
      </c>
      <c r="B433" s="124" t="str">
        <f t="array" ref="B433">IF(A433&gt;$B$5,"",SMALL(IF(all!$A$1:$A$35000=$A$1,ROW(all!$A$1:$A$35000)),A433))</f>
        <v/>
      </c>
      <c r="C433" s="129" t="s">
        <v>401</v>
      </c>
      <c r="D433" s="124" t="e">
        <f>_xlfn.AGGREGATE(15,6,ROW(all!$A$1:$A$35000)/(all!$A$1:$A$35000=$A$1),A433)</f>
        <v>#NUM!</v>
      </c>
      <c r="E433" s="128" t="e">
        <f t="shared" si="3"/>
        <v>#NUM!</v>
      </c>
    </row>
    <row r="434" spans="1:5" x14ac:dyDescent="0.25">
      <c r="A434" s="127">
        <f>ROWS($A$8:A434)</f>
        <v>427</v>
      </c>
      <c r="B434" s="124" t="str">
        <f t="array" ref="B434">IF(A434&gt;$B$5,"",SMALL(IF(all!$A$1:$A$35000=$A$1,ROW(all!$A$1:$A$35000)),A434))</f>
        <v/>
      </c>
      <c r="C434" s="129" t="s">
        <v>401</v>
      </c>
      <c r="D434" s="124" t="e">
        <f>_xlfn.AGGREGATE(15,6,ROW(all!$A$1:$A$35000)/(all!$A$1:$A$35000=$A$1),A434)</f>
        <v>#NUM!</v>
      </c>
      <c r="E434" s="128" t="e">
        <f t="shared" si="3"/>
        <v>#NUM!</v>
      </c>
    </row>
    <row r="435" spans="1:5" x14ac:dyDescent="0.25">
      <c r="A435" s="127">
        <f>ROWS($A$8:A435)</f>
        <v>428</v>
      </c>
      <c r="B435" s="124" t="str">
        <f t="array" ref="B435">IF(A435&gt;$B$5,"",SMALL(IF(all!$A$1:$A$35000=$A$1,ROW(all!$A$1:$A$35000)),A435))</f>
        <v/>
      </c>
      <c r="C435" s="129" t="s">
        <v>401</v>
      </c>
      <c r="D435" s="124" t="e">
        <f>_xlfn.AGGREGATE(15,6,ROW(all!$A$1:$A$35000)/(all!$A$1:$A$35000=$A$1),A435)</f>
        <v>#NUM!</v>
      </c>
      <c r="E435" s="128" t="e">
        <f t="shared" si="3"/>
        <v>#NUM!</v>
      </c>
    </row>
    <row r="436" spans="1:5" x14ac:dyDescent="0.25">
      <c r="A436" s="127">
        <f>ROWS($A$8:A436)</f>
        <v>429</v>
      </c>
      <c r="B436" s="124" t="str">
        <f t="array" ref="B436">IF(A436&gt;$B$5,"",SMALL(IF(all!$A$1:$A$35000=$A$1,ROW(all!$A$1:$A$35000)),A436))</f>
        <v/>
      </c>
      <c r="C436" s="129" t="s">
        <v>401</v>
      </c>
      <c r="D436" s="124" t="e">
        <f>_xlfn.AGGREGATE(15,6,ROW(all!$A$1:$A$35000)/(all!$A$1:$A$35000=$A$1),A436)</f>
        <v>#NUM!</v>
      </c>
      <c r="E436" s="128" t="e">
        <f t="shared" si="3"/>
        <v>#NUM!</v>
      </c>
    </row>
    <row r="437" spans="1:5" x14ac:dyDescent="0.25">
      <c r="A437" s="127">
        <f>ROWS($A$8:A437)</f>
        <v>430</v>
      </c>
      <c r="B437" s="124" t="str">
        <f t="array" ref="B437">IF(A437&gt;$B$5,"",SMALL(IF(all!$A$1:$A$35000=$A$1,ROW(all!$A$1:$A$35000)),A437))</f>
        <v/>
      </c>
      <c r="C437" s="129" t="s">
        <v>401</v>
      </c>
      <c r="D437" s="124" t="e">
        <f>_xlfn.AGGREGATE(15,6,ROW(all!$A$1:$A$35000)/(all!$A$1:$A$35000=$A$1),A437)</f>
        <v>#NUM!</v>
      </c>
      <c r="E437" s="128" t="e">
        <f t="shared" si="3"/>
        <v>#NUM!</v>
      </c>
    </row>
    <row r="438" spans="1:5" x14ac:dyDescent="0.25">
      <c r="A438" s="127">
        <f>ROWS($A$8:A438)</f>
        <v>431</v>
      </c>
      <c r="B438" s="124" t="str">
        <f t="array" ref="B438">IF(A438&gt;$B$5,"",SMALL(IF(all!$A$1:$A$35000=$A$1,ROW(all!$A$1:$A$35000)),A438))</f>
        <v/>
      </c>
      <c r="C438" s="129" t="s">
        <v>401</v>
      </c>
      <c r="D438" s="124" t="e">
        <f>_xlfn.AGGREGATE(15,6,ROW(all!$A$1:$A$35000)/(all!$A$1:$A$35000=$A$1),A438)</f>
        <v>#NUM!</v>
      </c>
      <c r="E438" s="128" t="e">
        <f t="shared" si="3"/>
        <v>#NUM!</v>
      </c>
    </row>
    <row r="439" spans="1:5" x14ac:dyDescent="0.25">
      <c r="A439" s="127">
        <f>ROWS($A$8:A439)</f>
        <v>432</v>
      </c>
      <c r="B439" s="124" t="str">
        <f t="array" ref="B439">IF(A439&gt;$B$5,"",SMALL(IF(all!$A$1:$A$35000=$A$1,ROW(all!$A$1:$A$35000)),A439))</f>
        <v/>
      </c>
      <c r="C439" s="129" t="s">
        <v>401</v>
      </c>
      <c r="D439" s="124" t="e">
        <f>_xlfn.AGGREGATE(15,6,ROW(all!$A$1:$A$35000)/(all!$A$1:$A$35000=$A$1),A439)</f>
        <v>#NUM!</v>
      </c>
      <c r="E439" s="128" t="e">
        <f t="shared" si="3"/>
        <v>#NUM!</v>
      </c>
    </row>
    <row r="440" spans="1:5" x14ac:dyDescent="0.25">
      <c r="A440" s="127">
        <f>ROWS($A$8:A440)</f>
        <v>433</v>
      </c>
      <c r="B440" s="124" t="str">
        <f t="array" ref="B440">IF(A440&gt;$B$5,"",SMALL(IF(all!$A$1:$A$35000=$A$1,ROW(all!$A$1:$A$35000)),A440))</f>
        <v/>
      </c>
      <c r="C440" s="129" t="s">
        <v>401</v>
      </c>
      <c r="D440" s="124" t="e">
        <f>_xlfn.AGGREGATE(15,6,ROW(all!$A$1:$A$35000)/(all!$A$1:$A$35000=$A$1),A440)</f>
        <v>#NUM!</v>
      </c>
      <c r="E440" s="128" t="e">
        <f t="shared" si="3"/>
        <v>#NUM!</v>
      </c>
    </row>
    <row r="441" spans="1:5" x14ac:dyDescent="0.25">
      <c r="A441" s="127">
        <f>ROWS($A$8:A441)</f>
        <v>434</v>
      </c>
      <c r="B441" s="124" t="str">
        <f t="array" ref="B441">IF(A441&gt;$B$5,"",SMALL(IF(all!$A$1:$A$35000=$A$1,ROW(all!$A$1:$A$35000)),A441))</f>
        <v/>
      </c>
      <c r="C441" s="129" t="s">
        <v>401</v>
      </c>
      <c r="D441" s="124" t="e">
        <f>_xlfn.AGGREGATE(15,6,ROW(all!$A$1:$A$35000)/(all!$A$1:$A$35000=$A$1),A441)</f>
        <v>#NUM!</v>
      </c>
      <c r="E441" s="128" t="e">
        <f t="shared" si="3"/>
        <v>#NUM!</v>
      </c>
    </row>
    <row r="442" spans="1:5" x14ac:dyDescent="0.25">
      <c r="A442" s="127">
        <f>ROWS($A$8:A442)</f>
        <v>435</v>
      </c>
      <c r="B442" s="124" t="str">
        <f t="array" ref="B442">IF(A442&gt;$B$5,"",SMALL(IF(all!$A$1:$A$35000=$A$1,ROW(all!$A$1:$A$35000)),A442))</f>
        <v/>
      </c>
      <c r="C442" s="129" t="s">
        <v>401</v>
      </c>
      <c r="D442" s="124" t="e">
        <f>_xlfn.AGGREGATE(15,6,ROW(all!$A$1:$A$35000)/(all!$A$1:$A$35000=$A$1),A442)</f>
        <v>#NUM!</v>
      </c>
      <c r="E442" s="128" t="e">
        <f t="shared" si="3"/>
        <v>#NUM!</v>
      </c>
    </row>
    <row r="443" spans="1:5" x14ac:dyDescent="0.25">
      <c r="A443" s="127">
        <f>ROWS($A$8:A443)</f>
        <v>436</v>
      </c>
      <c r="B443" s="124" t="str">
        <f t="array" ref="B443">IF(A443&gt;$B$5,"",SMALL(IF(all!$A$1:$A$35000=$A$1,ROW(all!$A$1:$A$35000)),A443))</f>
        <v/>
      </c>
      <c r="C443" s="129" t="s">
        <v>401</v>
      </c>
      <c r="D443" s="124" t="e">
        <f>_xlfn.AGGREGATE(15,6,ROW(all!$A$1:$A$35000)/(all!$A$1:$A$35000=$A$1),A443)</f>
        <v>#NUM!</v>
      </c>
      <c r="E443" s="128" t="e">
        <f t="shared" si="3"/>
        <v>#NUM!</v>
      </c>
    </row>
    <row r="444" spans="1:5" x14ac:dyDescent="0.25">
      <c r="A444" s="127">
        <f>ROWS($A$8:A444)</f>
        <v>437</v>
      </c>
      <c r="B444" s="124" t="str">
        <f t="array" ref="B444">IF(A444&gt;$B$5,"",SMALL(IF(all!$A$1:$A$35000=$A$1,ROW(all!$A$1:$A$35000)),A444))</f>
        <v/>
      </c>
      <c r="C444" s="129" t="s">
        <v>401</v>
      </c>
      <c r="D444" s="124" t="e">
        <f>_xlfn.AGGREGATE(15,6,ROW(all!$A$1:$A$35000)/(all!$A$1:$A$35000=$A$1),A444)</f>
        <v>#NUM!</v>
      </c>
      <c r="E444" s="128" t="e">
        <f t="shared" si="3"/>
        <v>#NUM!</v>
      </c>
    </row>
    <row r="445" spans="1:5" x14ac:dyDescent="0.25">
      <c r="A445" s="127">
        <f>ROWS($A$8:A445)</f>
        <v>438</v>
      </c>
      <c r="B445" s="124" t="str">
        <f t="array" ref="B445">IF(A445&gt;$B$5,"",SMALL(IF(all!$A$1:$A$35000=$A$1,ROW(all!$A$1:$A$35000)),A445))</f>
        <v/>
      </c>
      <c r="C445" s="129" t="s">
        <v>401</v>
      </c>
      <c r="D445" s="124" t="e">
        <f>_xlfn.AGGREGATE(15,6,ROW(all!$A$1:$A$35000)/(all!$A$1:$A$35000=$A$1),A445)</f>
        <v>#NUM!</v>
      </c>
      <c r="E445" s="128" t="e">
        <f t="shared" si="3"/>
        <v>#NUM!</v>
      </c>
    </row>
    <row r="446" spans="1:5" x14ac:dyDescent="0.25">
      <c r="A446" s="127">
        <f>ROWS($A$8:A446)</f>
        <v>439</v>
      </c>
      <c r="B446" s="124" t="str">
        <f t="array" ref="B446">IF(A446&gt;$B$5,"",SMALL(IF(all!$A$1:$A$35000=$A$1,ROW(all!$A$1:$A$35000)),A446))</f>
        <v/>
      </c>
      <c r="C446" s="129" t="s">
        <v>401</v>
      </c>
      <c r="D446" s="124" t="e">
        <f>_xlfn.AGGREGATE(15,6,ROW(all!$A$1:$A$35000)/(all!$A$1:$A$35000=$A$1),A446)</f>
        <v>#NUM!</v>
      </c>
      <c r="E446" s="128" t="e">
        <f t="shared" si="3"/>
        <v>#NUM!</v>
      </c>
    </row>
    <row r="447" spans="1:5" x14ac:dyDescent="0.25">
      <c r="A447" s="127">
        <f>ROWS($A$8:A447)</f>
        <v>440</v>
      </c>
      <c r="B447" s="124" t="str">
        <f t="array" ref="B447">IF(A447&gt;$B$5,"",SMALL(IF(all!$A$1:$A$35000=$A$1,ROW(all!$A$1:$A$35000)),A447))</f>
        <v/>
      </c>
      <c r="C447" s="129" t="s">
        <v>401</v>
      </c>
      <c r="D447" s="124" t="e">
        <f>_xlfn.AGGREGATE(15,6,ROW(all!$A$1:$A$35000)/(all!$A$1:$A$35000=$A$1),A447)</f>
        <v>#NUM!</v>
      </c>
      <c r="E447" s="128" t="e">
        <f t="shared" si="3"/>
        <v>#NUM!</v>
      </c>
    </row>
    <row r="448" spans="1:5" x14ac:dyDescent="0.25">
      <c r="A448" s="127">
        <f>ROWS($A$8:A448)</f>
        <v>441</v>
      </c>
      <c r="B448" s="124" t="str">
        <f t="array" ref="B448">IF(A448&gt;$B$5,"",SMALL(IF(all!$A$1:$A$35000=$A$1,ROW(all!$A$1:$A$35000)),A448))</f>
        <v/>
      </c>
      <c r="C448" s="129" t="s">
        <v>401</v>
      </c>
      <c r="D448" s="124" t="e">
        <f>_xlfn.AGGREGATE(15,6,ROW(all!$A$1:$A$35000)/(all!$A$1:$A$35000=$A$1),A448)</f>
        <v>#NUM!</v>
      </c>
      <c r="E448" s="128" t="e">
        <f t="shared" si="3"/>
        <v>#NUM!</v>
      </c>
    </row>
    <row r="449" spans="1:5" x14ac:dyDescent="0.25">
      <c r="A449" s="127">
        <f>ROWS($A$8:A449)</f>
        <v>442</v>
      </c>
      <c r="B449" s="124" t="str">
        <f t="array" ref="B449">IF(A449&gt;$B$5,"",SMALL(IF(all!$A$1:$A$35000=$A$1,ROW(all!$A$1:$A$35000)),A449))</f>
        <v/>
      </c>
      <c r="C449" s="129" t="s">
        <v>401</v>
      </c>
      <c r="D449" s="124" t="e">
        <f>_xlfn.AGGREGATE(15,6,ROW(all!$A$1:$A$35000)/(all!$A$1:$A$35000=$A$1),A449)</f>
        <v>#NUM!</v>
      </c>
      <c r="E449" s="128" t="e">
        <f t="shared" si="3"/>
        <v>#NUM!</v>
      </c>
    </row>
    <row r="450" spans="1:5" x14ac:dyDescent="0.25">
      <c r="A450" s="127">
        <f>ROWS($A$8:A450)</f>
        <v>443</v>
      </c>
      <c r="B450" s="124" t="str">
        <f t="array" ref="B450">IF(A450&gt;$B$5,"",SMALL(IF(all!$A$1:$A$35000=$A$1,ROW(all!$A$1:$A$35000)),A450))</f>
        <v/>
      </c>
      <c r="C450" s="129" t="s">
        <v>401</v>
      </c>
      <c r="D450" s="124" t="e">
        <f>_xlfn.AGGREGATE(15,6,ROW(all!$A$1:$A$35000)/(all!$A$1:$A$35000=$A$1),A450)</f>
        <v>#NUM!</v>
      </c>
      <c r="E450" s="128" t="e">
        <f t="shared" si="3"/>
        <v>#NUM!</v>
      </c>
    </row>
    <row r="451" spans="1:5" x14ac:dyDescent="0.25">
      <c r="A451" s="127">
        <f>ROWS($A$8:A451)</f>
        <v>444</v>
      </c>
      <c r="B451" s="124" t="str">
        <f t="array" ref="B451">IF(A451&gt;$B$5,"",SMALL(IF(all!$A$1:$A$35000=$A$1,ROW(all!$A$1:$A$35000)),A451))</f>
        <v/>
      </c>
      <c r="C451" s="129" t="s">
        <v>401</v>
      </c>
      <c r="D451" s="124" t="e">
        <f>_xlfn.AGGREGATE(15,6,ROW(all!$A$1:$A$35000)/(all!$A$1:$A$35000=$A$1),A451)</f>
        <v>#NUM!</v>
      </c>
      <c r="E451" s="128" t="e">
        <f t="shared" si="3"/>
        <v>#NUM!</v>
      </c>
    </row>
    <row r="452" spans="1:5" x14ac:dyDescent="0.25">
      <c r="A452" s="127">
        <f>ROWS($A$8:A452)</f>
        <v>445</v>
      </c>
      <c r="B452" s="124" t="str">
        <f t="array" ref="B452">IF(A452&gt;$B$5,"",SMALL(IF(all!$A$1:$A$35000=$A$1,ROW(all!$A$1:$A$35000)),A452))</f>
        <v/>
      </c>
      <c r="C452" s="129" t="s">
        <v>401</v>
      </c>
      <c r="D452" s="124" t="e">
        <f>_xlfn.AGGREGATE(15,6,ROW(all!$A$1:$A$35000)/(all!$A$1:$A$35000=$A$1),A452)</f>
        <v>#NUM!</v>
      </c>
      <c r="E452" s="128" t="e">
        <f t="shared" si="3"/>
        <v>#NUM!</v>
      </c>
    </row>
    <row r="453" spans="1:5" x14ac:dyDescent="0.25">
      <c r="A453" s="127">
        <f>ROWS($A$8:A453)</f>
        <v>446</v>
      </c>
      <c r="B453" s="124" t="str">
        <f t="array" ref="B453">IF(A453&gt;$B$5,"",SMALL(IF(all!$A$1:$A$35000=$A$1,ROW(all!$A$1:$A$35000)),A453))</f>
        <v/>
      </c>
      <c r="C453" s="129" t="s">
        <v>401</v>
      </c>
      <c r="D453" s="124" t="e">
        <f>_xlfn.AGGREGATE(15,6,ROW(all!$A$1:$A$35000)/(all!$A$1:$A$35000=$A$1),A453)</f>
        <v>#NUM!</v>
      </c>
      <c r="E453" s="128" t="e">
        <f t="shared" si="3"/>
        <v>#NUM!</v>
      </c>
    </row>
    <row r="454" spans="1:5" x14ac:dyDescent="0.25">
      <c r="A454" s="127">
        <f>ROWS($A$8:A454)</f>
        <v>447</v>
      </c>
      <c r="B454" s="124" t="str">
        <f t="array" ref="B454">IF(A454&gt;$B$5,"",SMALL(IF(all!$A$1:$A$35000=$A$1,ROW(all!$A$1:$A$35000)),A454))</f>
        <v/>
      </c>
      <c r="C454" s="129" t="s">
        <v>401</v>
      </c>
      <c r="D454" s="124" t="e">
        <f>_xlfn.AGGREGATE(15,6,ROW(all!$A$1:$A$35000)/(all!$A$1:$A$35000=$A$1),A454)</f>
        <v>#NUM!</v>
      </c>
      <c r="E454" s="128" t="e">
        <f t="shared" si="3"/>
        <v>#NUM!</v>
      </c>
    </row>
    <row r="455" spans="1:5" x14ac:dyDescent="0.25">
      <c r="A455" s="127">
        <f>ROWS($A$8:A455)</f>
        <v>448</v>
      </c>
      <c r="B455" s="124" t="str">
        <f t="array" ref="B455">IF(A455&gt;$B$5,"",SMALL(IF(all!$A$1:$A$35000=$A$1,ROW(all!$A$1:$A$35000)),A455))</f>
        <v/>
      </c>
      <c r="C455" s="129" t="s">
        <v>401</v>
      </c>
      <c r="D455" s="124" t="e">
        <f>_xlfn.AGGREGATE(15,6,ROW(all!$A$1:$A$35000)/(all!$A$1:$A$35000=$A$1),A455)</f>
        <v>#NUM!</v>
      </c>
      <c r="E455" s="128" t="e">
        <f t="shared" ref="E455:E518" si="4">HYPERLINK("#all!A"&amp;D455)</f>
        <v>#NUM!</v>
      </c>
    </row>
    <row r="456" spans="1:5" x14ac:dyDescent="0.25">
      <c r="A456" s="127">
        <f>ROWS($A$8:A456)</f>
        <v>449</v>
      </c>
      <c r="B456" s="124" t="str">
        <f t="array" ref="B456">IF(A456&gt;$B$5,"",SMALL(IF(all!$A$1:$A$35000=$A$1,ROW(all!$A$1:$A$35000)),A456))</f>
        <v/>
      </c>
      <c r="C456" s="129" t="s">
        <v>401</v>
      </c>
      <c r="D456" s="124" t="e">
        <f>_xlfn.AGGREGATE(15,6,ROW(all!$A$1:$A$35000)/(all!$A$1:$A$35000=$A$1),A456)</f>
        <v>#NUM!</v>
      </c>
      <c r="E456" s="128" t="e">
        <f t="shared" si="4"/>
        <v>#NUM!</v>
      </c>
    </row>
    <row r="457" spans="1:5" x14ac:dyDescent="0.25">
      <c r="A457" s="127">
        <f>ROWS($A$8:A457)</f>
        <v>450</v>
      </c>
      <c r="B457" s="124" t="str">
        <f t="array" ref="B457">IF(A457&gt;$B$5,"",SMALL(IF(all!$A$1:$A$35000=$A$1,ROW(all!$A$1:$A$35000)),A457))</f>
        <v/>
      </c>
      <c r="C457" s="129" t="s">
        <v>401</v>
      </c>
      <c r="D457" s="124" t="e">
        <f>_xlfn.AGGREGATE(15,6,ROW(all!$A$1:$A$35000)/(all!$A$1:$A$35000=$A$1),A457)</f>
        <v>#NUM!</v>
      </c>
      <c r="E457" s="128" t="e">
        <f t="shared" si="4"/>
        <v>#NUM!</v>
      </c>
    </row>
    <row r="458" spans="1:5" x14ac:dyDescent="0.25">
      <c r="A458" s="127">
        <f>ROWS($A$8:A458)</f>
        <v>451</v>
      </c>
      <c r="B458" s="124" t="str">
        <f t="array" ref="B458">IF(A458&gt;$B$5,"",SMALL(IF(all!$A$1:$A$35000=$A$1,ROW(all!$A$1:$A$35000)),A458))</f>
        <v/>
      </c>
      <c r="C458" s="129" t="s">
        <v>401</v>
      </c>
      <c r="D458" s="124" t="e">
        <f>_xlfn.AGGREGATE(15,6,ROW(all!$A$1:$A$35000)/(all!$A$1:$A$35000=$A$1),A458)</f>
        <v>#NUM!</v>
      </c>
      <c r="E458" s="128" t="e">
        <f t="shared" si="4"/>
        <v>#NUM!</v>
      </c>
    </row>
    <row r="459" spans="1:5" x14ac:dyDescent="0.25">
      <c r="A459" s="127">
        <f>ROWS($A$8:A459)</f>
        <v>452</v>
      </c>
      <c r="B459" s="124" t="str">
        <f t="array" ref="B459">IF(A459&gt;$B$5,"",SMALL(IF(all!$A$1:$A$35000=$A$1,ROW(all!$A$1:$A$35000)),A459))</f>
        <v/>
      </c>
      <c r="C459" s="129" t="s">
        <v>401</v>
      </c>
      <c r="D459" s="124" t="e">
        <f>_xlfn.AGGREGATE(15,6,ROW(all!$A$1:$A$35000)/(all!$A$1:$A$35000=$A$1),A459)</f>
        <v>#NUM!</v>
      </c>
      <c r="E459" s="128" t="e">
        <f t="shared" si="4"/>
        <v>#NUM!</v>
      </c>
    </row>
    <row r="460" spans="1:5" x14ac:dyDescent="0.25">
      <c r="A460" s="127">
        <f>ROWS($A$8:A460)</f>
        <v>453</v>
      </c>
      <c r="B460" s="124" t="str">
        <f t="array" ref="B460">IF(A460&gt;$B$5,"",SMALL(IF(all!$A$1:$A$35000=$A$1,ROW(all!$A$1:$A$35000)),A460))</f>
        <v/>
      </c>
      <c r="C460" s="129" t="s">
        <v>401</v>
      </c>
      <c r="D460" s="124" t="e">
        <f>_xlfn.AGGREGATE(15,6,ROW(all!$A$1:$A$35000)/(all!$A$1:$A$35000=$A$1),A460)</f>
        <v>#NUM!</v>
      </c>
      <c r="E460" s="128" t="e">
        <f t="shared" si="4"/>
        <v>#NUM!</v>
      </c>
    </row>
    <row r="461" spans="1:5" x14ac:dyDescent="0.25">
      <c r="A461" s="127">
        <f>ROWS($A$8:A461)</f>
        <v>454</v>
      </c>
      <c r="B461" s="124" t="str">
        <f t="array" ref="B461">IF(A461&gt;$B$5,"",SMALL(IF(all!$A$1:$A$35000=$A$1,ROW(all!$A$1:$A$35000)),A461))</f>
        <v/>
      </c>
      <c r="C461" s="129" t="s">
        <v>401</v>
      </c>
      <c r="D461" s="124" t="e">
        <f>_xlfn.AGGREGATE(15,6,ROW(all!$A$1:$A$35000)/(all!$A$1:$A$35000=$A$1),A461)</f>
        <v>#NUM!</v>
      </c>
      <c r="E461" s="128" t="e">
        <f t="shared" si="4"/>
        <v>#NUM!</v>
      </c>
    </row>
    <row r="462" spans="1:5" x14ac:dyDescent="0.25">
      <c r="A462" s="127">
        <f>ROWS($A$8:A462)</f>
        <v>455</v>
      </c>
      <c r="B462" s="124" t="str">
        <f t="array" ref="B462">IF(A462&gt;$B$5,"",SMALL(IF(all!$A$1:$A$35000=$A$1,ROW(all!$A$1:$A$35000)),A462))</f>
        <v/>
      </c>
      <c r="C462" s="129" t="s">
        <v>401</v>
      </c>
      <c r="D462" s="124" t="e">
        <f>_xlfn.AGGREGATE(15,6,ROW(all!$A$1:$A$35000)/(all!$A$1:$A$35000=$A$1),A462)</f>
        <v>#NUM!</v>
      </c>
      <c r="E462" s="128" t="e">
        <f t="shared" si="4"/>
        <v>#NUM!</v>
      </c>
    </row>
    <row r="463" spans="1:5" x14ac:dyDescent="0.25">
      <c r="A463" s="127">
        <f>ROWS($A$8:A463)</f>
        <v>456</v>
      </c>
      <c r="B463" s="124" t="str">
        <f t="array" ref="B463">IF(A463&gt;$B$5,"",SMALL(IF(all!$A$1:$A$35000=$A$1,ROW(all!$A$1:$A$35000)),A463))</f>
        <v/>
      </c>
      <c r="C463" s="129" t="s">
        <v>401</v>
      </c>
      <c r="D463" s="124" t="e">
        <f>_xlfn.AGGREGATE(15,6,ROW(all!$A$1:$A$35000)/(all!$A$1:$A$35000=$A$1),A463)</f>
        <v>#NUM!</v>
      </c>
      <c r="E463" s="128" t="e">
        <f t="shared" si="4"/>
        <v>#NUM!</v>
      </c>
    </row>
    <row r="464" spans="1:5" x14ac:dyDescent="0.25">
      <c r="A464" s="127">
        <f>ROWS($A$8:A464)</f>
        <v>457</v>
      </c>
      <c r="B464" s="124" t="str">
        <f t="array" ref="B464">IF(A464&gt;$B$5,"",SMALL(IF(all!$A$1:$A$35000=$A$1,ROW(all!$A$1:$A$35000)),A464))</f>
        <v/>
      </c>
      <c r="C464" s="129" t="s">
        <v>401</v>
      </c>
      <c r="D464" s="124" t="e">
        <f>_xlfn.AGGREGATE(15,6,ROW(all!$A$1:$A$35000)/(all!$A$1:$A$35000=$A$1),A464)</f>
        <v>#NUM!</v>
      </c>
      <c r="E464" s="128" t="e">
        <f t="shared" si="4"/>
        <v>#NUM!</v>
      </c>
    </row>
    <row r="465" spans="1:5" x14ac:dyDescent="0.25">
      <c r="A465" s="127">
        <f>ROWS($A$8:A465)</f>
        <v>458</v>
      </c>
      <c r="B465" s="124" t="str">
        <f t="array" ref="B465">IF(A465&gt;$B$5,"",SMALL(IF(all!$A$1:$A$35000=$A$1,ROW(all!$A$1:$A$35000)),A465))</f>
        <v/>
      </c>
      <c r="C465" s="129" t="s">
        <v>401</v>
      </c>
      <c r="D465" s="124" t="e">
        <f>_xlfn.AGGREGATE(15,6,ROW(all!$A$1:$A$35000)/(all!$A$1:$A$35000=$A$1),A465)</f>
        <v>#NUM!</v>
      </c>
      <c r="E465" s="128" t="e">
        <f t="shared" si="4"/>
        <v>#NUM!</v>
      </c>
    </row>
    <row r="466" spans="1:5" x14ac:dyDescent="0.25">
      <c r="A466" s="127">
        <f>ROWS($A$8:A466)</f>
        <v>459</v>
      </c>
      <c r="B466" s="124" t="str">
        <f t="array" ref="B466">IF(A466&gt;$B$5,"",SMALL(IF(all!$A$1:$A$35000=$A$1,ROW(all!$A$1:$A$35000)),A466))</f>
        <v/>
      </c>
      <c r="C466" s="129" t="s">
        <v>401</v>
      </c>
      <c r="D466" s="124" t="e">
        <f>_xlfn.AGGREGATE(15,6,ROW(all!$A$1:$A$35000)/(all!$A$1:$A$35000=$A$1),A466)</f>
        <v>#NUM!</v>
      </c>
      <c r="E466" s="128" t="e">
        <f t="shared" si="4"/>
        <v>#NUM!</v>
      </c>
    </row>
    <row r="467" spans="1:5" x14ac:dyDescent="0.25">
      <c r="A467" s="127">
        <f>ROWS($A$8:A467)</f>
        <v>460</v>
      </c>
      <c r="B467" s="124" t="str">
        <f t="array" ref="B467">IF(A467&gt;$B$5,"",SMALL(IF(all!$A$1:$A$35000=$A$1,ROW(all!$A$1:$A$35000)),A467))</f>
        <v/>
      </c>
      <c r="C467" s="129" t="s">
        <v>401</v>
      </c>
      <c r="D467" s="124" t="e">
        <f>_xlfn.AGGREGATE(15,6,ROW(all!$A$1:$A$35000)/(all!$A$1:$A$35000=$A$1),A467)</f>
        <v>#NUM!</v>
      </c>
      <c r="E467" s="128" t="e">
        <f t="shared" si="4"/>
        <v>#NUM!</v>
      </c>
    </row>
    <row r="468" spans="1:5" x14ac:dyDescent="0.25">
      <c r="A468" s="127">
        <f>ROWS($A$8:A468)</f>
        <v>461</v>
      </c>
      <c r="B468" s="124" t="str">
        <f t="array" ref="B468">IF(A468&gt;$B$5,"",SMALL(IF(all!$A$1:$A$35000=$A$1,ROW(all!$A$1:$A$35000)),A468))</f>
        <v/>
      </c>
      <c r="C468" s="129" t="s">
        <v>401</v>
      </c>
      <c r="D468" s="124" t="e">
        <f>_xlfn.AGGREGATE(15,6,ROW(all!$A$1:$A$35000)/(all!$A$1:$A$35000=$A$1),A468)</f>
        <v>#NUM!</v>
      </c>
      <c r="E468" s="128" t="e">
        <f t="shared" si="4"/>
        <v>#NUM!</v>
      </c>
    </row>
    <row r="469" spans="1:5" x14ac:dyDescent="0.25">
      <c r="A469" s="127">
        <f>ROWS($A$8:A469)</f>
        <v>462</v>
      </c>
      <c r="B469" s="124" t="str">
        <f t="array" ref="B469">IF(A469&gt;$B$5,"",SMALL(IF(all!$A$1:$A$35000=$A$1,ROW(all!$A$1:$A$35000)),A469))</f>
        <v/>
      </c>
      <c r="C469" s="129" t="s">
        <v>401</v>
      </c>
      <c r="D469" s="124" t="e">
        <f>_xlfn.AGGREGATE(15,6,ROW(all!$A$1:$A$35000)/(all!$A$1:$A$35000=$A$1),A469)</f>
        <v>#NUM!</v>
      </c>
      <c r="E469" s="128" t="e">
        <f t="shared" si="4"/>
        <v>#NUM!</v>
      </c>
    </row>
    <row r="470" spans="1:5" x14ac:dyDescent="0.25">
      <c r="A470" s="127">
        <f>ROWS($A$8:A470)</f>
        <v>463</v>
      </c>
      <c r="B470" s="124" t="str">
        <f t="array" ref="B470">IF(A470&gt;$B$5,"",SMALL(IF(all!$A$1:$A$35000=$A$1,ROW(all!$A$1:$A$35000)),A470))</f>
        <v/>
      </c>
      <c r="C470" s="129" t="s">
        <v>401</v>
      </c>
      <c r="D470" s="124" t="e">
        <f>_xlfn.AGGREGATE(15,6,ROW(all!$A$1:$A$35000)/(all!$A$1:$A$35000=$A$1),A470)</f>
        <v>#NUM!</v>
      </c>
      <c r="E470" s="128" t="e">
        <f t="shared" si="4"/>
        <v>#NUM!</v>
      </c>
    </row>
    <row r="471" spans="1:5" x14ac:dyDescent="0.25">
      <c r="A471" s="127">
        <f>ROWS($A$8:A471)</f>
        <v>464</v>
      </c>
      <c r="B471" s="124" t="str">
        <f t="array" ref="B471">IF(A471&gt;$B$5,"",SMALL(IF(all!$A$1:$A$35000=$A$1,ROW(all!$A$1:$A$35000)),A471))</f>
        <v/>
      </c>
      <c r="C471" s="129" t="s">
        <v>401</v>
      </c>
      <c r="D471" s="124" t="e">
        <f>_xlfn.AGGREGATE(15,6,ROW(all!$A$1:$A$35000)/(all!$A$1:$A$35000=$A$1),A471)</f>
        <v>#NUM!</v>
      </c>
      <c r="E471" s="128" t="e">
        <f t="shared" si="4"/>
        <v>#NUM!</v>
      </c>
    </row>
    <row r="472" spans="1:5" x14ac:dyDescent="0.25">
      <c r="A472" s="127">
        <f>ROWS($A$8:A472)</f>
        <v>465</v>
      </c>
      <c r="B472" s="124" t="str">
        <f t="array" ref="B472">IF(A472&gt;$B$5,"",SMALL(IF(all!$A$1:$A$35000=$A$1,ROW(all!$A$1:$A$35000)),A472))</f>
        <v/>
      </c>
      <c r="C472" s="129" t="s">
        <v>401</v>
      </c>
      <c r="D472" s="124" t="e">
        <f>_xlfn.AGGREGATE(15,6,ROW(all!$A$1:$A$35000)/(all!$A$1:$A$35000=$A$1),A472)</f>
        <v>#NUM!</v>
      </c>
      <c r="E472" s="128" t="e">
        <f t="shared" si="4"/>
        <v>#NUM!</v>
      </c>
    </row>
    <row r="473" spans="1:5" x14ac:dyDescent="0.25">
      <c r="A473" s="127">
        <f>ROWS($A$8:A473)</f>
        <v>466</v>
      </c>
      <c r="B473" s="124" t="str">
        <f t="array" ref="B473">IF(A473&gt;$B$5,"",SMALL(IF(all!$A$1:$A$35000=$A$1,ROW(all!$A$1:$A$35000)),A473))</f>
        <v/>
      </c>
      <c r="C473" s="129" t="s">
        <v>401</v>
      </c>
      <c r="D473" s="124" t="e">
        <f>_xlfn.AGGREGATE(15,6,ROW(all!$A$1:$A$35000)/(all!$A$1:$A$35000=$A$1),A473)</f>
        <v>#NUM!</v>
      </c>
      <c r="E473" s="128" t="e">
        <f t="shared" si="4"/>
        <v>#NUM!</v>
      </c>
    </row>
    <row r="474" spans="1:5" x14ac:dyDescent="0.25">
      <c r="A474" s="127">
        <f>ROWS($A$8:A474)</f>
        <v>467</v>
      </c>
      <c r="B474" s="124" t="str">
        <f t="array" ref="B474">IF(A474&gt;$B$5,"",SMALL(IF(all!$A$1:$A$35000=$A$1,ROW(all!$A$1:$A$35000)),A474))</f>
        <v/>
      </c>
      <c r="C474" s="129" t="s">
        <v>401</v>
      </c>
      <c r="D474" s="124" t="e">
        <f>_xlfn.AGGREGATE(15,6,ROW(all!$A$1:$A$35000)/(all!$A$1:$A$35000=$A$1),A474)</f>
        <v>#NUM!</v>
      </c>
      <c r="E474" s="128" t="e">
        <f t="shared" si="4"/>
        <v>#NUM!</v>
      </c>
    </row>
    <row r="475" spans="1:5" x14ac:dyDescent="0.25">
      <c r="A475" s="127">
        <f>ROWS($A$8:A475)</f>
        <v>468</v>
      </c>
      <c r="B475" s="124" t="str">
        <f t="array" ref="B475">IF(A475&gt;$B$5,"",SMALL(IF(all!$A$1:$A$35000=$A$1,ROW(all!$A$1:$A$35000)),A475))</f>
        <v/>
      </c>
      <c r="C475" s="129" t="s">
        <v>401</v>
      </c>
      <c r="D475" s="124" t="e">
        <f>_xlfn.AGGREGATE(15,6,ROW(all!$A$1:$A$35000)/(all!$A$1:$A$35000=$A$1),A475)</f>
        <v>#NUM!</v>
      </c>
      <c r="E475" s="128" t="e">
        <f t="shared" si="4"/>
        <v>#NUM!</v>
      </c>
    </row>
    <row r="476" spans="1:5" x14ac:dyDescent="0.25">
      <c r="A476" s="127">
        <f>ROWS($A$8:A476)</f>
        <v>469</v>
      </c>
      <c r="B476" s="124" t="str">
        <f t="array" ref="B476">IF(A476&gt;$B$5,"",SMALL(IF(all!$A$1:$A$35000=$A$1,ROW(all!$A$1:$A$35000)),A476))</f>
        <v/>
      </c>
      <c r="C476" s="129" t="s">
        <v>401</v>
      </c>
      <c r="D476" s="124" t="e">
        <f>_xlfn.AGGREGATE(15,6,ROW(all!$A$1:$A$35000)/(all!$A$1:$A$35000=$A$1),A476)</f>
        <v>#NUM!</v>
      </c>
      <c r="E476" s="128" t="e">
        <f t="shared" si="4"/>
        <v>#NUM!</v>
      </c>
    </row>
    <row r="477" spans="1:5" x14ac:dyDescent="0.25">
      <c r="A477" s="127">
        <f>ROWS($A$8:A477)</f>
        <v>470</v>
      </c>
      <c r="B477" s="124" t="str">
        <f t="array" ref="B477">IF(A477&gt;$B$5,"",SMALL(IF(all!$A$1:$A$35000=$A$1,ROW(all!$A$1:$A$35000)),A477))</f>
        <v/>
      </c>
      <c r="C477" s="129" t="s">
        <v>401</v>
      </c>
      <c r="D477" s="124" t="e">
        <f>_xlfn.AGGREGATE(15,6,ROW(all!$A$1:$A$35000)/(all!$A$1:$A$35000=$A$1),A477)</f>
        <v>#NUM!</v>
      </c>
      <c r="E477" s="128" t="e">
        <f t="shared" si="4"/>
        <v>#NUM!</v>
      </c>
    </row>
    <row r="478" spans="1:5" x14ac:dyDescent="0.25">
      <c r="A478" s="127">
        <f>ROWS($A$8:A478)</f>
        <v>471</v>
      </c>
      <c r="B478" s="124" t="str">
        <f t="array" ref="B478">IF(A478&gt;$B$5,"",SMALL(IF(all!$A$1:$A$35000=$A$1,ROW(all!$A$1:$A$35000)),A478))</f>
        <v/>
      </c>
      <c r="C478" s="129" t="s">
        <v>401</v>
      </c>
      <c r="D478" s="124" t="e">
        <f>_xlfn.AGGREGATE(15,6,ROW(all!$A$1:$A$35000)/(all!$A$1:$A$35000=$A$1),A478)</f>
        <v>#NUM!</v>
      </c>
      <c r="E478" s="128" t="e">
        <f t="shared" si="4"/>
        <v>#NUM!</v>
      </c>
    </row>
    <row r="479" spans="1:5" x14ac:dyDescent="0.25">
      <c r="A479" s="127">
        <f>ROWS($A$8:A479)</f>
        <v>472</v>
      </c>
      <c r="B479" s="124" t="str">
        <f t="array" ref="B479">IF(A479&gt;$B$5,"",SMALL(IF(all!$A$1:$A$35000=$A$1,ROW(all!$A$1:$A$35000)),A479))</f>
        <v/>
      </c>
      <c r="C479" s="129" t="s">
        <v>401</v>
      </c>
      <c r="D479" s="124" t="e">
        <f>_xlfn.AGGREGATE(15,6,ROW(all!$A$1:$A$35000)/(all!$A$1:$A$35000=$A$1),A479)</f>
        <v>#NUM!</v>
      </c>
      <c r="E479" s="128" t="e">
        <f t="shared" si="4"/>
        <v>#NUM!</v>
      </c>
    </row>
    <row r="480" spans="1:5" x14ac:dyDescent="0.25">
      <c r="A480" s="127">
        <f>ROWS($A$8:A480)</f>
        <v>473</v>
      </c>
      <c r="B480" s="124" t="str">
        <f t="array" ref="B480">IF(A480&gt;$B$5,"",SMALL(IF(all!$A$1:$A$35000=$A$1,ROW(all!$A$1:$A$35000)),A480))</f>
        <v/>
      </c>
      <c r="C480" s="129" t="s">
        <v>401</v>
      </c>
      <c r="D480" s="124" t="e">
        <f>_xlfn.AGGREGATE(15,6,ROW(all!$A$1:$A$35000)/(all!$A$1:$A$35000=$A$1),A480)</f>
        <v>#NUM!</v>
      </c>
      <c r="E480" s="128" t="e">
        <f t="shared" si="4"/>
        <v>#NUM!</v>
      </c>
    </row>
    <row r="481" spans="1:5" x14ac:dyDescent="0.25">
      <c r="A481" s="127">
        <f>ROWS($A$8:A481)</f>
        <v>474</v>
      </c>
      <c r="B481" s="124" t="str">
        <f t="array" ref="B481">IF(A481&gt;$B$5,"",SMALL(IF(all!$A$1:$A$35000=$A$1,ROW(all!$A$1:$A$35000)),A481))</f>
        <v/>
      </c>
      <c r="C481" s="129" t="s">
        <v>401</v>
      </c>
      <c r="D481" s="124" t="e">
        <f>_xlfn.AGGREGATE(15,6,ROW(all!$A$1:$A$35000)/(all!$A$1:$A$35000=$A$1),A481)</f>
        <v>#NUM!</v>
      </c>
      <c r="E481" s="128" t="e">
        <f t="shared" si="4"/>
        <v>#NUM!</v>
      </c>
    </row>
    <row r="482" spans="1:5" x14ac:dyDescent="0.25">
      <c r="A482" s="127">
        <f>ROWS($A$8:A482)</f>
        <v>475</v>
      </c>
      <c r="B482" s="124" t="str">
        <f t="array" ref="B482">IF(A482&gt;$B$5,"",SMALL(IF(all!$A$1:$A$35000=$A$1,ROW(all!$A$1:$A$35000)),A482))</f>
        <v/>
      </c>
      <c r="C482" s="129" t="s">
        <v>401</v>
      </c>
      <c r="D482" s="124" t="e">
        <f>_xlfn.AGGREGATE(15,6,ROW(all!$A$1:$A$35000)/(all!$A$1:$A$35000=$A$1),A482)</f>
        <v>#NUM!</v>
      </c>
      <c r="E482" s="128" t="e">
        <f t="shared" si="4"/>
        <v>#NUM!</v>
      </c>
    </row>
    <row r="483" spans="1:5" x14ac:dyDescent="0.25">
      <c r="A483" s="127">
        <f>ROWS($A$8:A483)</f>
        <v>476</v>
      </c>
      <c r="B483" s="124" t="str">
        <f t="array" ref="B483">IF(A483&gt;$B$5,"",SMALL(IF(all!$A$1:$A$35000=$A$1,ROW(all!$A$1:$A$35000)),A483))</f>
        <v/>
      </c>
      <c r="C483" s="129" t="s">
        <v>401</v>
      </c>
      <c r="D483" s="124" t="e">
        <f>_xlfn.AGGREGATE(15,6,ROW(all!$A$1:$A$35000)/(all!$A$1:$A$35000=$A$1),A483)</f>
        <v>#NUM!</v>
      </c>
      <c r="E483" s="128" t="e">
        <f t="shared" si="4"/>
        <v>#NUM!</v>
      </c>
    </row>
    <row r="484" spans="1:5" x14ac:dyDescent="0.25">
      <c r="A484" s="127">
        <f>ROWS($A$8:A484)</f>
        <v>477</v>
      </c>
      <c r="B484" s="124" t="str">
        <f t="array" ref="B484">IF(A484&gt;$B$5,"",SMALL(IF(all!$A$1:$A$35000=$A$1,ROW(all!$A$1:$A$35000)),A484))</f>
        <v/>
      </c>
      <c r="C484" s="129" t="s">
        <v>401</v>
      </c>
      <c r="D484" s="124" t="e">
        <f>_xlfn.AGGREGATE(15,6,ROW(all!$A$1:$A$35000)/(all!$A$1:$A$35000=$A$1),A484)</f>
        <v>#NUM!</v>
      </c>
      <c r="E484" s="128" t="e">
        <f t="shared" si="4"/>
        <v>#NUM!</v>
      </c>
    </row>
    <row r="485" spans="1:5" x14ac:dyDescent="0.25">
      <c r="A485" s="127">
        <f>ROWS($A$8:A485)</f>
        <v>478</v>
      </c>
      <c r="B485" s="124" t="str">
        <f t="array" ref="B485">IF(A485&gt;$B$5,"",SMALL(IF(all!$A$1:$A$35000=$A$1,ROW(all!$A$1:$A$35000)),A485))</f>
        <v/>
      </c>
      <c r="C485" s="129" t="s">
        <v>401</v>
      </c>
      <c r="D485" s="124" t="e">
        <f>_xlfn.AGGREGATE(15,6,ROW(all!$A$1:$A$35000)/(all!$A$1:$A$35000=$A$1),A485)</f>
        <v>#NUM!</v>
      </c>
      <c r="E485" s="128" t="e">
        <f t="shared" si="4"/>
        <v>#NUM!</v>
      </c>
    </row>
    <row r="486" spans="1:5" x14ac:dyDescent="0.25">
      <c r="A486" s="127">
        <f>ROWS($A$8:A486)</f>
        <v>479</v>
      </c>
      <c r="B486" s="124" t="str">
        <f t="array" ref="B486">IF(A486&gt;$B$5,"",SMALL(IF(all!$A$1:$A$35000=$A$1,ROW(all!$A$1:$A$35000)),A486))</f>
        <v/>
      </c>
      <c r="C486" s="129" t="s">
        <v>401</v>
      </c>
      <c r="D486" s="124" t="e">
        <f>_xlfn.AGGREGATE(15,6,ROW(all!$A$1:$A$35000)/(all!$A$1:$A$35000=$A$1),A486)</f>
        <v>#NUM!</v>
      </c>
      <c r="E486" s="128" t="e">
        <f t="shared" si="4"/>
        <v>#NUM!</v>
      </c>
    </row>
    <row r="487" spans="1:5" x14ac:dyDescent="0.25">
      <c r="A487" s="127">
        <f>ROWS($A$8:A487)</f>
        <v>480</v>
      </c>
      <c r="B487" s="124" t="str">
        <f t="array" ref="B487">IF(A487&gt;$B$5,"",SMALL(IF(all!$A$1:$A$35000=$A$1,ROW(all!$A$1:$A$35000)),A487))</f>
        <v/>
      </c>
      <c r="C487" s="129" t="s">
        <v>401</v>
      </c>
      <c r="D487" s="124" t="e">
        <f>_xlfn.AGGREGATE(15,6,ROW(all!$A$1:$A$35000)/(all!$A$1:$A$35000=$A$1),A487)</f>
        <v>#NUM!</v>
      </c>
      <c r="E487" s="128" t="e">
        <f t="shared" si="4"/>
        <v>#NUM!</v>
      </c>
    </row>
    <row r="488" spans="1:5" x14ac:dyDescent="0.25">
      <c r="A488" s="127">
        <f>ROWS($A$8:A488)</f>
        <v>481</v>
      </c>
      <c r="B488" s="124" t="str">
        <f t="array" ref="B488">IF(A488&gt;$B$5,"",SMALL(IF(all!$A$1:$A$35000=$A$1,ROW(all!$A$1:$A$35000)),A488))</f>
        <v/>
      </c>
      <c r="C488" s="129" t="s">
        <v>401</v>
      </c>
      <c r="D488" s="124" t="e">
        <f>_xlfn.AGGREGATE(15,6,ROW(all!$A$1:$A$35000)/(all!$A$1:$A$35000=$A$1),A488)</f>
        <v>#NUM!</v>
      </c>
      <c r="E488" s="128" t="e">
        <f t="shared" si="4"/>
        <v>#NUM!</v>
      </c>
    </row>
    <row r="489" spans="1:5" x14ac:dyDescent="0.25">
      <c r="A489" s="127">
        <f>ROWS($A$8:A489)</f>
        <v>482</v>
      </c>
      <c r="B489" s="124" t="str">
        <f t="array" ref="B489">IF(A489&gt;$B$5,"",SMALL(IF(all!$A$1:$A$35000=$A$1,ROW(all!$A$1:$A$35000)),A489))</f>
        <v/>
      </c>
      <c r="C489" s="129" t="s">
        <v>401</v>
      </c>
      <c r="D489" s="124" t="e">
        <f>_xlfn.AGGREGATE(15,6,ROW(all!$A$1:$A$35000)/(all!$A$1:$A$35000=$A$1),A489)</f>
        <v>#NUM!</v>
      </c>
      <c r="E489" s="128" t="e">
        <f t="shared" si="4"/>
        <v>#NUM!</v>
      </c>
    </row>
    <row r="490" spans="1:5" x14ac:dyDescent="0.25">
      <c r="A490" s="127">
        <f>ROWS($A$8:A490)</f>
        <v>483</v>
      </c>
      <c r="B490" s="124" t="str">
        <f t="array" ref="B490">IF(A490&gt;$B$5,"",SMALL(IF(all!$A$1:$A$35000=$A$1,ROW(all!$A$1:$A$35000)),A490))</f>
        <v/>
      </c>
      <c r="C490" s="129" t="s">
        <v>401</v>
      </c>
      <c r="D490" s="124" t="e">
        <f>_xlfn.AGGREGATE(15,6,ROW(all!$A$1:$A$35000)/(all!$A$1:$A$35000=$A$1),A490)</f>
        <v>#NUM!</v>
      </c>
      <c r="E490" s="128" t="e">
        <f t="shared" si="4"/>
        <v>#NUM!</v>
      </c>
    </row>
    <row r="491" spans="1:5" x14ac:dyDescent="0.25">
      <c r="A491" s="127">
        <f>ROWS($A$8:A491)</f>
        <v>484</v>
      </c>
      <c r="B491" s="124" t="str">
        <f t="array" ref="B491">IF(A491&gt;$B$5,"",SMALL(IF(all!$A$1:$A$35000=$A$1,ROW(all!$A$1:$A$35000)),A491))</f>
        <v/>
      </c>
      <c r="C491" s="129" t="s">
        <v>401</v>
      </c>
      <c r="D491" s="124" t="e">
        <f>_xlfn.AGGREGATE(15,6,ROW(all!$A$1:$A$35000)/(all!$A$1:$A$35000=$A$1),A491)</f>
        <v>#NUM!</v>
      </c>
      <c r="E491" s="128" t="e">
        <f t="shared" si="4"/>
        <v>#NUM!</v>
      </c>
    </row>
    <row r="492" spans="1:5" x14ac:dyDescent="0.25">
      <c r="A492" s="127">
        <f>ROWS($A$8:A492)</f>
        <v>485</v>
      </c>
      <c r="B492" s="124" t="str">
        <f t="array" ref="B492">IF(A492&gt;$B$5,"",SMALL(IF(all!$A$1:$A$35000=$A$1,ROW(all!$A$1:$A$35000)),A492))</f>
        <v/>
      </c>
      <c r="C492" s="129" t="s">
        <v>401</v>
      </c>
      <c r="D492" s="124" t="e">
        <f>_xlfn.AGGREGATE(15,6,ROW(all!$A$1:$A$35000)/(all!$A$1:$A$35000=$A$1),A492)</f>
        <v>#NUM!</v>
      </c>
      <c r="E492" s="128" t="e">
        <f t="shared" si="4"/>
        <v>#NUM!</v>
      </c>
    </row>
    <row r="493" spans="1:5" x14ac:dyDescent="0.25">
      <c r="A493" s="127">
        <f>ROWS($A$8:A493)</f>
        <v>486</v>
      </c>
      <c r="B493" s="124" t="str">
        <f t="array" ref="B493">IF(A493&gt;$B$5,"",SMALL(IF(all!$A$1:$A$35000=$A$1,ROW(all!$A$1:$A$35000)),A493))</f>
        <v/>
      </c>
      <c r="C493" s="129" t="s">
        <v>401</v>
      </c>
      <c r="D493" s="124" t="e">
        <f>_xlfn.AGGREGATE(15,6,ROW(all!$A$1:$A$35000)/(all!$A$1:$A$35000=$A$1),A493)</f>
        <v>#NUM!</v>
      </c>
      <c r="E493" s="128" t="e">
        <f t="shared" si="4"/>
        <v>#NUM!</v>
      </c>
    </row>
    <row r="494" spans="1:5" x14ac:dyDescent="0.25">
      <c r="A494" s="127">
        <f>ROWS($A$8:A494)</f>
        <v>487</v>
      </c>
      <c r="B494" s="124" t="str">
        <f t="array" ref="B494">IF(A494&gt;$B$5,"",SMALL(IF(all!$A$1:$A$35000=$A$1,ROW(all!$A$1:$A$35000)),A494))</f>
        <v/>
      </c>
      <c r="C494" s="129" t="s">
        <v>401</v>
      </c>
      <c r="D494" s="124" t="e">
        <f>_xlfn.AGGREGATE(15,6,ROW(all!$A$1:$A$35000)/(all!$A$1:$A$35000=$A$1),A494)</f>
        <v>#NUM!</v>
      </c>
      <c r="E494" s="128" t="e">
        <f t="shared" si="4"/>
        <v>#NUM!</v>
      </c>
    </row>
    <row r="495" spans="1:5" x14ac:dyDescent="0.25">
      <c r="A495" s="127">
        <f>ROWS($A$8:A495)</f>
        <v>488</v>
      </c>
      <c r="B495" s="124" t="str">
        <f t="array" ref="B495">IF(A495&gt;$B$5,"",SMALL(IF(all!$A$1:$A$35000=$A$1,ROW(all!$A$1:$A$35000)),A495))</f>
        <v/>
      </c>
      <c r="C495" s="129" t="s">
        <v>401</v>
      </c>
      <c r="D495" s="124" t="e">
        <f>_xlfn.AGGREGATE(15,6,ROW(all!$A$1:$A$35000)/(all!$A$1:$A$35000=$A$1),A495)</f>
        <v>#NUM!</v>
      </c>
      <c r="E495" s="128" t="e">
        <f t="shared" si="4"/>
        <v>#NUM!</v>
      </c>
    </row>
    <row r="496" spans="1:5" x14ac:dyDescent="0.25">
      <c r="A496" s="127">
        <f>ROWS($A$8:A496)</f>
        <v>489</v>
      </c>
      <c r="B496" s="124" t="str">
        <f t="array" ref="B496">IF(A496&gt;$B$5,"",SMALL(IF(all!$A$1:$A$35000=$A$1,ROW(all!$A$1:$A$35000)),A496))</f>
        <v/>
      </c>
      <c r="C496" s="129" t="s">
        <v>401</v>
      </c>
      <c r="D496" s="124" t="e">
        <f>_xlfn.AGGREGATE(15,6,ROW(all!$A$1:$A$35000)/(all!$A$1:$A$35000=$A$1),A496)</f>
        <v>#NUM!</v>
      </c>
      <c r="E496" s="128" t="e">
        <f t="shared" si="4"/>
        <v>#NUM!</v>
      </c>
    </row>
    <row r="497" spans="1:5" x14ac:dyDescent="0.25">
      <c r="A497" s="127">
        <f>ROWS($A$8:A497)</f>
        <v>490</v>
      </c>
      <c r="B497" s="124" t="str">
        <f t="array" ref="B497">IF(A497&gt;$B$5,"",SMALL(IF(all!$A$1:$A$35000=$A$1,ROW(all!$A$1:$A$35000)),A497))</f>
        <v/>
      </c>
      <c r="C497" s="129" t="s">
        <v>401</v>
      </c>
      <c r="D497" s="124" t="e">
        <f>_xlfn.AGGREGATE(15,6,ROW(all!$A$1:$A$35000)/(all!$A$1:$A$35000=$A$1),A497)</f>
        <v>#NUM!</v>
      </c>
      <c r="E497" s="128" t="e">
        <f t="shared" si="4"/>
        <v>#NUM!</v>
      </c>
    </row>
    <row r="498" spans="1:5" x14ac:dyDescent="0.25">
      <c r="A498" s="127">
        <f>ROWS($A$8:A498)</f>
        <v>491</v>
      </c>
      <c r="B498" s="124" t="str">
        <f t="array" ref="B498">IF(A498&gt;$B$5,"",SMALL(IF(all!$A$1:$A$35000=$A$1,ROW(all!$A$1:$A$35000)),A498))</f>
        <v/>
      </c>
      <c r="C498" s="129" t="s">
        <v>401</v>
      </c>
      <c r="D498" s="124" t="e">
        <f>_xlfn.AGGREGATE(15,6,ROW(all!$A$1:$A$35000)/(all!$A$1:$A$35000=$A$1),A498)</f>
        <v>#NUM!</v>
      </c>
      <c r="E498" s="128" t="e">
        <f t="shared" si="4"/>
        <v>#NUM!</v>
      </c>
    </row>
    <row r="499" spans="1:5" x14ac:dyDescent="0.25">
      <c r="A499" s="127">
        <f>ROWS($A$8:A499)</f>
        <v>492</v>
      </c>
      <c r="B499" s="124" t="str">
        <f t="array" ref="B499">IF(A499&gt;$B$5,"",SMALL(IF(all!$A$1:$A$35000=$A$1,ROW(all!$A$1:$A$35000)),A499))</f>
        <v/>
      </c>
      <c r="C499" s="129" t="s">
        <v>401</v>
      </c>
      <c r="D499" s="124" t="e">
        <f>_xlfn.AGGREGATE(15,6,ROW(all!$A$1:$A$35000)/(all!$A$1:$A$35000=$A$1),A499)</f>
        <v>#NUM!</v>
      </c>
      <c r="E499" s="128" t="e">
        <f t="shared" si="4"/>
        <v>#NUM!</v>
      </c>
    </row>
    <row r="500" spans="1:5" x14ac:dyDescent="0.25">
      <c r="A500" s="127">
        <f>ROWS($A$8:A500)</f>
        <v>493</v>
      </c>
      <c r="B500" s="124" t="str">
        <f t="array" ref="B500">IF(A500&gt;$B$5,"",SMALL(IF(all!$A$1:$A$35000=$A$1,ROW(all!$A$1:$A$35000)),A500))</f>
        <v/>
      </c>
      <c r="C500" s="129" t="s">
        <v>401</v>
      </c>
      <c r="D500" s="124" t="e">
        <f>_xlfn.AGGREGATE(15,6,ROW(all!$A$1:$A$35000)/(all!$A$1:$A$35000=$A$1),A500)</f>
        <v>#NUM!</v>
      </c>
      <c r="E500" s="128" t="e">
        <f t="shared" si="4"/>
        <v>#NUM!</v>
      </c>
    </row>
    <row r="501" spans="1:5" x14ac:dyDescent="0.25">
      <c r="A501" s="127">
        <f>ROWS($A$8:A501)</f>
        <v>494</v>
      </c>
      <c r="B501" s="124" t="str">
        <f t="array" ref="B501">IF(A501&gt;$B$5,"",SMALL(IF(all!$A$1:$A$35000=$A$1,ROW(all!$A$1:$A$35000)),A501))</f>
        <v/>
      </c>
      <c r="C501" s="129" t="s">
        <v>401</v>
      </c>
      <c r="D501" s="124" t="e">
        <f>_xlfn.AGGREGATE(15,6,ROW(all!$A$1:$A$35000)/(all!$A$1:$A$35000=$A$1),A501)</f>
        <v>#NUM!</v>
      </c>
      <c r="E501" s="128" t="e">
        <f t="shared" si="4"/>
        <v>#NUM!</v>
      </c>
    </row>
    <row r="502" spans="1:5" x14ac:dyDescent="0.25">
      <c r="A502" s="127">
        <f>ROWS($A$8:A502)</f>
        <v>495</v>
      </c>
      <c r="B502" s="124" t="str">
        <f t="array" ref="B502">IF(A502&gt;$B$5,"",SMALL(IF(all!$A$1:$A$35000=$A$1,ROW(all!$A$1:$A$35000)),A502))</f>
        <v/>
      </c>
      <c r="C502" s="129" t="s">
        <v>401</v>
      </c>
      <c r="D502" s="124" t="e">
        <f>_xlfn.AGGREGATE(15,6,ROW(all!$A$1:$A$35000)/(all!$A$1:$A$35000=$A$1),A502)</f>
        <v>#NUM!</v>
      </c>
      <c r="E502" s="128" t="e">
        <f t="shared" si="4"/>
        <v>#NUM!</v>
      </c>
    </row>
    <row r="503" spans="1:5" x14ac:dyDescent="0.25">
      <c r="A503" s="127">
        <f>ROWS($A$8:A503)</f>
        <v>496</v>
      </c>
      <c r="B503" s="124" t="str">
        <f t="array" ref="B503">IF(A503&gt;$B$5,"",SMALL(IF(all!$A$1:$A$35000=$A$1,ROW(all!$A$1:$A$35000)),A503))</f>
        <v/>
      </c>
      <c r="C503" s="129" t="s">
        <v>401</v>
      </c>
      <c r="D503" s="124" t="e">
        <f>_xlfn.AGGREGATE(15,6,ROW(all!$A$1:$A$35000)/(all!$A$1:$A$35000=$A$1),A503)</f>
        <v>#NUM!</v>
      </c>
      <c r="E503" s="128" t="e">
        <f t="shared" si="4"/>
        <v>#NUM!</v>
      </c>
    </row>
    <row r="504" spans="1:5" x14ac:dyDescent="0.25">
      <c r="A504" s="127">
        <f>ROWS($A$8:A504)</f>
        <v>497</v>
      </c>
      <c r="B504" s="124" t="str">
        <f t="array" ref="B504">IF(A504&gt;$B$5,"",SMALL(IF(all!$A$1:$A$35000=$A$1,ROW(all!$A$1:$A$35000)),A504))</f>
        <v/>
      </c>
      <c r="C504" s="129" t="s">
        <v>401</v>
      </c>
      <c r="D504" s="124" t="e">
        <f>_xlfn.AGGREGATE(15,6,ROW(all!$A$1:$A$35000)/(all!$A$1:$A$35000=$A$1),A504)</f>
        <v>#NUM!</v>
      </c>
      <c r="E504" s="128" t="e">
        <f t="shared" si="4"/>
        <v>#NUM!</v>
      </c>
    </row>
    <row r="505" spans="1:5" x14ac:dyDescent="0.25">
      <c r="A505" s="127">
        <f>ROWS($A$8:A505)</f>
        <v>498</v>
      </c>
      <c r="B505" s="124" t="str">
        <f t="array" ref="B505">IF(A505&gt;$B$5,"",SMALL(IF(all!$A$1:$A$35000=$A$1,ROW(all!$A$1:$A$35000)),A505))</f>
        <v/>
      </c>
      <c r="C505" s="129" t="s">
        <v>401</v>
      </c>
      <c r="D505" s="124" t="e">
        <f>_xlfn.AGGREGATE(15,6,ROW(all!$A$1:$A$35000)/(all!$A$1:$A$35000=$A$1),A505)</f>
        <v>#NUM!</v>
      </c>
      <c r="E505" s="128" t="e">
        <f t="shared" si="4"/>
        <v>#NUM!</v>
      </c>
    </row>
    <row r="506" spans="1:5" x14ac:dyDescent="0.25">
      <c r="A506" s="127">
        <f>ROWS($A$8:A506)</f>
        <v>499</v>
      </c>
      <c r="B506" s="124" t="str">
        <f t="array" ref="B506">IF(A506&gt;$B$5,"",SMALL(IF(all!$A$1:$A$35000=$A$1,ROW(all!$A$1:$A$35000)),A506))</f>
        <v/>
      </c>
      <c r="C506" s="129" t="s">
        <v>401</v>
      </c>
      <c r="D506" s="124" t="e">
        <f>_xlfn.AGGREGATE(15,6,ROW(all!$A$1:$A$35000)/(all!$A$1:$A$35000=$A$1),A506)</f>
        <v>#NUM!</v>
      </c>
      <c r="E506" s="128" t="e">
        <f t="shared" si="4"/>
        <v>#NUM!</v>
      </c>
    </row>
    <row r="507" spans="1:5" x14ac:dyDescent="0.25">
      <c r="A507" s="127">
        <f>ROWS($A$8:A507)</f>
        <v>500</v>
      </c>
      <c r="B507" s="124" t="str">
        <f t="array" ref="B507">IF(A507&gt;$B$5,"",SMALL(IF(all!$A$1:$A$35000=$A$1,ROW(all!$A$1:$A$35000)),A507))</f>
        <v/>
      </c>
      <c r="C507" s="129" t="s">
        <v>401</v>
      </c>
      <c r="D507" s="124" t="e">
        <f>_xlfn.AGGREGATE(15,6,ROW(all!$A$1:$A$35000)/(all!$A$1:$A$35000=$A$1),A507)</f>
        <v>#NUM!</v>
      </c>
      <c r="E507" s="128" t="e">
        <f t="shared" si="4"/>
        <v>#NUM!</v>
      </c>
    </row>
    <row r="508" spans="1:5" x14ac:dyDescent="0.25">
      <c r="A508" s="127">
        <f>ROWS($A$8:A508)</f>
        <v>501</v>
      </c>
      <c r="B508" s="124" t="str">
        <f t="array" ref="B508">IF(A508&gt;$B$5,"",SMALL(IF(all!$A$1:$A$35000=$A$1,ROW(all!$A$1:$A$35000)),A508))</f>
        <v/>
      </c>
      <c r="C508" s="129" t="s">
        <v>401</v>
      </c>
      <c r="D508" s="124" t="e">
        <f>_xlfn.AGGREGATE(15,6,ROW(all!$A$1:$A$35000)/(all!$A$1:$A$35000=$A$1),A508)</f>
        <v>#NUM!</v>
      </c>
      <c r="E508" s="128" t="e">
        <f t="shared" si="4"/>
        <v>#NUM!</v>
      </c>
    </row>
    <row r="509" spans="1:5" x14ac:dyDescent="0.25">
      <c r="A509" s="127">
        <f>ROWS($A$8:A509)</f>
        <v>502</v>
      </c>
      <c r="B509" s="124" t="str">
        <f t="array" ref="B509">IF(A509&gt;$B$5,"",SMALL(IF(all!$A$1:$A$35000=$A$1,ROW(all!$A$1:$A$35000)),A509))</f>
        <v/>
      </c>
      <c r="C509" s="129" t="s">
        <v>401</v>
      </c>
      <c r="D509" s="124" t="e">
        <f>_xlfn.AGGREGATE(15,6,ROW(all!$A$1:$A$35000)/(all!$A$1:$A$35000=$A$1),A509)</f>
        <v>#NUM!</v>
      </c>
      <c r="E509" s="128" t="e">
        <f t="shared" si="4"/>
        <v>#NUM!</v>
      </c>
    </row>
    <row r="510" spans="1:5" x14ac:dyDescent="0.25">
      <c r="A510" s="127">
        <f>ROWS($A$8:A510)</f>
        <v>503</v>
      </c>
      <c r="B510" s="124" t="str">
        <f t="array" ref="B510">IF(A510&gt;$B$5,"",SMALL(IF(all!$A$1:$A$35000=$A$1,ROW(all!$A$1:$A$35000)),A510))</f>
        <v/>
      </c>
      <c r="C510" s="129" t="s">
        <v>401</v>
      </c>
      <c r="D510" s="124" t="e">
        <f>_xlfn.AGGREGATE(15,6,ROW(all!$A$1:$A$35000)/(all!$A$1:$A$35000=$A$1),A510)</f>
        <v>#NUM!</v>
      </c>
      <c r="E510" s="128" t="e">
        <f t="shared" si="4"/>
        <v>#NUM!</v>
      </c>
    </row>
    <row r="511" spans="1:5" x14ac:dyDescent="0.25">
      <c r="A511" s="127">
        <f>ROWS($A$8:A511)</f>
        <v>504</v>
      </c>
      <c r="B511" s="124" t="str">
        <f t="array" ref="B511">IF(A511&gt;$B$5,"",SMALL(IF(all!$A$1:$A$35000=$A$1,ROW(all!$A$1:$A$35000)),A511))</f>
        <v/>
      </c>
      <c r="C511" s="129" t="s">
        <v>401</v>
      </c>
      <c r="D511" s="124" t="e">
        <f>_xlfn.AGGREGATE(15,6,ROW(all!$A$1:$A$35000)/(all!$A$1:$A$35000=$A$1),A511)</f>
        <v>#NUM!</v>
      </c>
      <c r="E511" s="128" t="e">
        <f t="shared" si="4"/>
        <v>#NUM!</v>
      </c>
    </row>
    <row r="512" spans="1:5" x14ac:dyDescent="0.25">
      <c r="A512" s="127">
        <f>ROWS($A$8:A512)</f>
        <v>505</v>
      </c>
      <c r="B512" s="124" t="str">
        <f t="array" ref="B512">IF(A512&gt;$B$5,"",SMALL(IF(all!$A$1:$A$35000=$A$1,ROW(all!$A$1:$A$35000)),A512))</f>
        <v/>
      </c>
      <c r="C512" s="129" t="s">
        <v>401</v>
      </c>
      <c r="D512" s="124" t="e">
        <f>_xlfn.AGGREGATE(15,6,ROW(all!$A$1:$A$35000)/(all!$A$1:$A$35000=$A$1),A512)</f>
        <v>#NUM!</v>
      </c>
      <c r="E512" s="128" t="e">
        <f t="shared" si="4"/>
        <v>#NUM!</v>
      </c>
    </row>
    <row r="513" spans="1:5" x14ac:dyDescent="0.25">
      <c r="A513" s="127">
        <f>ROWS($A$8:A513)</f>
        <v>506</v>
      </c>
      <c r="B513" s="124" t="str">
        <f t="array" ref="B513">IF(A513&gt;$B$5,"",SMALL(IF(all!$A$1:$A$35000=$A$1,ROW(all!$A$1:$A$35000)),A513))</f>
        <v/>
      </c>
      <c r="C513" s="129" t="s">
        <v>401</v>
      </c>
      <c r="D513" s="124" t="e">
        <f>_xlfn.AGGREGATE(15,6,ROW(all!$A$1:$A$35000)/(all!$A$1:$A$35000=$A$1),A513)</f>
        <v>#NUM!</v>
      </c>
      <c r="E513" s="128" t="e">
        <f t="shared" si="4"/>
        <v>#NUM!</v>
      </c>
    </row>
    <row r="514" spans="1:5" x14ac:dyDescent="0.25">
      <c r="A514" s="127">
        <f>ROWS($A$8:A514)</f>
        <v>507</v>
      </c>
      <c r="B514" s="124" t="str">
        <f t="array" ref="B514">IF(A514&gt;$B$5,"",SMALL(IF(all!$A$1:$A$35000=$A$1,ROW(all!$A$1:$A$35000)),A514))</f>
        <v/>
      </c>
      <c r="C514" s="129" t="s">
        <v>401</v>
      </c>
      <c r="D514" s="124" t="e">
        <f>_xlfn.AGGREGATE(15,6,ROW(all!$A$1:$A$35000)/(all!$A$1:$A$35000=$A$1),A514)</f>
        <v>#NUM!</v>
      </c>
      <c r="E514" s="128" t="e">
        <f t="shared" si="4"/>
        <v>#NUM!</v>
      </c>
    </row>
    <row r="515" spans="1:5" x14ac:dyDescent="0.25">
      <c r="A515" s="127">
        <f>ROWS($A$8:A515)</f>
        <v>508</v>
      </c>
      <c r="B515" s="124" t="str">
        <f t="array" ref="B515">IF(A515&gt;$B$5,"",SMALL(IF(all!$A$1:$A$35000=$A$1,ROW(all!$A$1:$A$35000)),A515))</f>
        <v/>
      </c>
      <c r="C515" s="129" t="s">
        <v>401</v>
      </c>
      <c r="D515" s="124" t="e">
        <f>_xlfn.AGGREGATE(15,6,ROW(all!$A$1:$A$35000)/(all!$A$1:$A$35000=$A$1),A515)</f>
        <v>#NUM!</v>
      </c>
      <c r="E515" s="128" t="e">
        <f t="shared" si="4"/>
        <v>#NUM!</v>
      </c>
    </row>
    <row r="516" spans="1:5" x14ac:dyDescent="0.25">
      <c r="A516" s="127">
        <f>ROWS($A$8:A516)</f>
        <v>509</v>
      </c>
      <c r="B516" s="124" t="str">
        <f t="array" ref="B516">IF(A516&gt;$B$5,"",SMALL(IF(all!$A$1:$A$35000=$A$1,ROW(all!$A$1:$A$35000)),A516))</f>
        <v/>
      </c>
      <c r="C516" s="129" t="s">
        <v>401</v>
      </c>
      <c r="D516" s="124" t="e">
        <f>_xlfn.AGGREGATE(15,6,ROW(all!$A$1:$A$35000)/(all!$A$1:$A$35000=$A$1),A516)</f>
        <v>#NUM!</v>
      </c>
      <c r="E516" s="128" t="e">
        <f t="shared" si="4"/>
        <v>#NUM!</v>
      </c>
    </row>
    <row r="517" spans="1:5" x14ac:dyDescent="0.25">
      <c r="A517" s="127">
        <f>ROWS($A$8:A517)</f>
        <v>510</v>
      </c>
      <c r="B517" s="124" t="str">
        <f t="array" ref="B517">IF(A517&gt;$B$5,"",SMALL(IF(all!$A$1:$A$35000=$A$1,ROW(all!$A$1:$A$35000)),A517))</f>
        <v/>
      </c>
      <c r="C517" s="129" t="s">
        <v>401</v>
      </c>
      <c r="D517" s="124" t="e">
        <f>_xlfn.AGGREGATE(15,6,ROW(all!$A$1:$A$35000)/(all!$A$1:$A$35000=$A$1),A517)</f>
        <v>#NUM!</v>
      </c>
      <c r="E517" s="128" t="e">
        <f t="shared" si="4"/>
        <v>#NUM!</v>
      </c>
    </row>
    <row r="518" spans="1:5" x14ac:dyDescent="0.25">
      <c r="A518" s="127">
        <f>ROWS($A$8:A518)</f>
        <v>511</v>
      </c>
      <c r="B518" s="124" t="str">
        <f t="array" ref="B518">IF(A518&gt;$B$5,"",SMALL(IF(all!$A$1:$A$35000=$A$1,ROW(all!$A$1:$A$35000)),A518))</f>
        <v/>
      </c>
      <c r="C518" s="129" t="s">
        <v>401</v>
      </c>
      <c r="D518" s="124" t="e">
        <f>_xlfn.AGGREGATE(15,6,ROW(all!$A$1:$A$35000)/(all!$A$1:$A$35000=$A$1),A518)</f>
        <v>#NUM!</v>
      </c>
      <c r="E518" s="128" t="e">
        <f t="shared" si="4"/>
        <v>#NUM!</v>
      </c>
    </row>
    <row r="519" spans="1:5" x14ac:dyDescent="0.25">
      <c r="A519" s="127">
        <f>ROWS($A$8:A519)</f>
        <v>512</v>
      </c>
      <c r="B519" s="124" t="str">
        <f t="array" ref="B519">IF(A519&gt;$B$5,"",SMALL(IF(all!$A$1:$A$35000=$A$1,ROW(all!$A$1:$A$35000)),A519))</f>
        <v/>
      </c>
      <c r="C519" s="129" t="s">
        <v>401</v>
      </c>
      <c r="D519" s="124" t="e">
        <f>_xlfn.AGGREGATE(15,6,ROW(all!$A$1:$A$35000)/(all!$A$1:$A$35000=$A$1),A519)</f>
        <v>#NUM!</v>
      </c>
      <c r="E519" s="128" t="e">
        <f t="shared" ref="E519:E582" si="5">HYPERLINK("#all!A"&amp;D519)</f>
        <v>#NUM!</v>
      </c>
    </row>
    <row r="520" spans="1:5" x14ac:dyDescent="0.25">
      <c r="A520" s="127">
        <f>ROWS($A$8:A520)</f>
        <v>513</v>
      </c>
      <c r="B520" s="124" t="str">
        <f t="array" ref="B520">IF(A520&gt;$B$5,"",SMALL(IF(all!$A$1:$A$35000=$A$1,ROW(all!$A$1:$A$35000)),A520))</f>
        <v/>
      </c>
      <c r="C520" s="129" t="s">
        <v>401</v>
      </c>
      <c r="D520" s="124" t="e">
        <f>_xlfn.AGGREGATE(15,6,ROW(all!$A$1:$A$35000)/(all!$A$1:$A$35000=$A$1),A520)</f>
        <v>#NUM!</v>
      </c>
      <c r="E520" s="128" t="e">
        <f t="shared" si="5"/>
        <v>#NUM!</v>
      </c>
    </row>
    <row r="521" spans="1:5" x14ac:dyDescent="0.25">
      <c r="A521" s="127">
        <f>ROWS($A$8:A521)</f>
        <v>514</v>
      </c>
      <c r="B521" s="124" t="str">
        <f t="array" ref="B521">IF(A521&gt;$B$5,"",SMALL(IF(all!$A$1:$A$35000=$A$1,ROW(all!$A$1:$A$35000)),A521))</f>
        <v/>
      </c>
      <c r="C521" s="129" t="s">
        <v>401</v>
      </c>
      <c r="D521" s="124" t="e">
        <f>_xlfn.AGGREGATE(15,6,ROW(all!$A$1:$A$35000)/(all!$A$1:$A$35000=$A$1),A521)</f>
        <v>#NUM!</v>
      </c>
      <c r="E521" s="128" t="e">
        <f t="shared" si="5"/>
        <v>#NUM!</v>
      </c>
    </row>
    <row r="522" spans="1:5" x14ac:dyDescent="0.25">
      <c r="A522" s="127">
        <f>ROWS($A$8:A522)</f>
        <v>515</v>
      </c>
      <c r="B522" s="124" t="str">
        <f t="array" ref="B522">IF(A522&gt;$B$5,"",SMALL(IF(all!$A$1:$A$35000=$A$1,ROW(all!$A$1:$A$35000)),A522))</f>
        <v/>
      </c>
      <c r="C522" s="129" t="s">
        <v>401</v>
      </c>
      <c r="D522" s="124" t="e">
        <f>_xlfn.AGGREGATE(15,6,ROW(all!$A$1:$A$35000)/(all!$A$1:$A$35000=$A$1),A522)</f>
        <v>#NUM!</v>
      </c>
      <c r="E522" s="128" t="e">
        <f t="shared" si="5"/>
        <v>#NUM!</v>
      </c>
    </row>
    <row r="523" spans="1:5" x14ac:dyDescent="0.25">
      <c r="A523" s="127">
        <f>ROWS($A$8:A523)</f>
        <v>516</v>
      </c>
      <c r="B523" s="124" t="str">
        <f t="array" ref="B523">IF(A523&gt;$B$5,"",SMALL(IF(all!$A$1:$A$35000=$A$1,ROW(all!$A$1:$A$35000)),A523))</f>
        <v/>
      </c>
      <c r="C523" s="129" t="s">
        <v>401</v>
      </c>
      <c r="D523" s="124" t="e">
        <f>_xlfn.AGGREGATE(15,6,ROW(all!$A$1:$A$35000)/(all!$A$1:$A$35000=$A$1),A523)</f>
        <v>#NUM!</v>
      </c>
      <c r="E523" s="128" t="e">
        <f t="shared" si="5"/>
        <v>#NUM!</v>
      </c>
    </row>
    <row r="524" spans="1:5" x14ac:dyDescent="0.25">
      <c r="A524" s="127">
        <f>ROWS($A$8:A524)</f>
        <v>517</v>
      </c>
      <c r="B524" s="124" t="str">
        <f t="array" ref="B524">IF(A524&gt;$B$5,"",SMALL(IF(all!$A$1:$A$35000=$A$1,ROW(all!$A$1:$A$35000)),A524))</f>
        <v/>
      </c>
      <c r="C524" s="129" t="s">
        <v>401</v>
      </c>
      <c r="D524" s="124" t="e">
        <f>_xlfn.AGGREGATE(15,6,ROW(all!$A$1:$A$35000)/(all!$A$1:$A$35000=$A$1),A524)</f>
        <v>#NUM!</v>
      </c>
      <c r="E524" s="128" t="e">
        <f t="shared" si="5"/>
        <v>#NUM!</v>
      </c>
    </row>
    <row r="525" spans="1:5" x14ac:dyDescent="0.25">
      <c r="A525" s="127">
        <f>ROWS($A$8:A525)</f>
        <v>518</v>
      </c>
      <c r="B525" s="124" t="str">
        <f t="array" ref="B525">IF(A525&gt;$B$5,"",SMALL(IF(all!$A$1:$A$35000=$A$1,ROW(all!$A$1:$A$35000)),A525))</f>
        <v/>
      </c>
      <c r="C525" s="129" t="s">
        <v>401</v>
      </c>
      <c r="D525" s="124" t="e">
        <f>_xlfn.AGGREGATE(15,6,ROW(all!$A$1:$A$35000)/(all!$A$1:$A$35000=$A$1),A525)</f>
        <v>#NUM!</v>
      </c>
      <c r="E525" s="128" t="e">
        <f t="shared" si="5"/>
        <v>#NUM!</v>
      </c>
    </row>
    <row r="526" spans="1:5" x14ac:dyDescent="0.25">
      <c r="A526" s="127">
        <f>ROWS($A$8:A526)</f>
        <v>519</v>
      </c>
      <c r="B526" s="124" t="str">
        <f t="array" ref="B526">IF(A526&gt;$B$5,"",SMALL(IF(all!$A$1:$A$35000=$A$1,ROW(all!$A$1:$A$35000)),A526))</f>
        <v/>
      </c>
      <c r="C526" s="129" t="s">
        <v>401</v>
      </c>
      <c r="D526" s="124" t="e">
        <f>_xlfn.AGGREGATE(15,6,ROW(all!$A$1:$A$35000)/(all!$A$1:$A$35000=$A$1),A526)</f>
        <v>#NUM!</v>
      </c>
      <c r="E526" s="128" t="e">
        <f t="shared" si="5"/>
        <v>#NUM!</v>
      </c>
    </row>
    <row r="527" spans="1:5" x14ac:dyDescent="0.25">
      <c r="A527" s="127">
        <f>ROWS($A$8:A527)</f>
        <v>520</v>
      </c>
      <c r="B527" s="124" t="str">
        <f t="array" ref="B527">IF(A527&gt;$B$5,"",SMALL(IF(all!$A$1:$A$35000=$A$1,ROW(all!$A$1:$A$35000)),A527))</f>
        <v/>
      </c>
      <c r="C527" s="129" t="s">
        <v>401</v>
      </c>
      <c r="D527" s="124" t="e">
        <f>_xlfn.AGGREGATE(15,6,ROW(all!$A$1:$A$35000)/(all!$A$1:$A$35000=$A$1),A527)</f>
        <v>#NUM!</v>
      </c>
      <c r="E527" s="128" t="e">
        <f t="shared" si="5"/>
        <v>#NUM!</v>
      </c>
    </row>
    <row r="528" spans="1:5" x14ac:dyDescent="0.25">
      <c r="A528" s="127">
        <f>ROWS($A$8:A528)</f>
        <v>521</v>
      </c>
      <c r="B528" s="124" t="str">
        <f t="array" ref="B528">IF(A528&gt;$B$5,"",SMALL(IF(all!$A$1:$A$35000=$A$1,ROW(all!$A$1:$A$35000)),A528))</f>
        <v/>
      </c>
      <c r="C528" s="129" t="s">
        <v>401</v>
      </c>
      <c r="D528" s="124" t="e">
        <f>_xlfn.AGGREGATE(15,6,ROW(all!$A$1:$A$35000)/(all!$A$1:$A$35000=$A$1),A528)</f>
        <v>#NUM!</v>
      </c>
      <c r="E528" s="128" t="e">
        <f t="shared" si="5"/>
        <v>#NUM!</v>
      </c>
    </row>
    <row r="529" spans="1:5" x14ac:dyDescent="0.25">
      <c r="A529" s="127">
        <f>ROWS($A$8:A529)</f>
        <v>522</v>
      </c>
      <c r="B529" s="124" t="str">
        <f t="array" ref="B529">IF(A529&gt;$B$5,"",SMALL(IF(all!$A$1:$A$35000=$A$1,ROW(all!$A$1:$A$35000)),A529))</f>
        <v/>
      </c>
      <c r="C529" s="129" t="s">
        <v>401</v>
      </c>
      <c r="D529" s="124" t="e">
        <f>_xlfn.AGGREGATE(15,6,ROW(all!$A$1:$A$35000)/(all!$A$1:$A$35000=$A$1),A529)</f>
        <v>#NUM!</v>
      </c>
      <c r="E529" s="128" t="e">
        <f t="shared" si="5"/>
        <v>#NUM!</v>
      </c>
    </row>
    <row r="530" spans="1:5" x14ac:dyDescent="0.25">
      <c r="A530" s="127">
        <f>ROWS($A$8:A530)</f>
        <v>523</v>
      </c>
      <c r="B530" s="124" t="str">
        <f t="array" ref="B530">IF(A530&gt;$B$5,"",SMALL(IF(all!$A$1:$A$35000=$A$1,ROW(all!$A$1:$A$35000)),A530))</f>
        <v/>
      </c>
      <c r="C530" s="129" t="s">
        <v>401</v>
      </c>
      <c r="D530" s="124" t="e">
        <f>_xlfn.AGGREGATE(15,6,ROW(all!$A$1:$A$35000)/(all!$A$1:$A$35000=$A$1),A530)</f>
        <v>#NUM!</v>
      </c>
      <c r="E530" s="128" t="e">
        <f t="shared" si="5"/>
        <v>#NUM!</v>
      </c>
    </row>
    <row r="531" spans="1:5" x14ac:dyDescent="0.25">
      <c r="A531" s="127">
        <f>ROWS($A$8:A531)</f>
        <v>524</v>
      </c>
      <c r="B531" s="124" t="str">
        <f t="array" ref="B531">IF(A531&gt;$B$5,"",SMALL(IF(all!$A$1:$A$35000=$A$1,ROW(all!$A$1:$A$35000)),A531))</f>
        <v/>
      </c>
      <c r="C531" s="129" t="s">
        <v>401</v>
      </c>
      <c r="D531" s="124" t="e">
        <f>_xlfn.AGGREGATE(15,6,ROW(all!$A$1:$A$35000)/(all!$A$1:$A$35000=$A$1),A531)</f>
        <v>#NUM!</v>
      </c>
      <c r="E531" s="128" t="e">
        <f t="shared" si="5"/>
        <v>#NUM!</v>
      </c>
    </row>
    <row r="532" spans="1:5" x14ac:dyDescent="0.25">
      <c r="A532" s="127">
        <f>ROWS($A$8:A532)</f>
        <v>525</v>
      </c>
      <c r="B532" s="124" t="str">
        <f t="array" ref="B532">IF(A532&gt;$B$5,"",SMALL(IF(all!$A$1:$A$35000=$A$1,ROW(all!$A$1:$A$35000)),A532))</f>
        <v/>
      </c>
      <c r="C532" s="129" t="s">
        <v>401</v>
      </c>
      <c r="D532" s="124" t="e">
        <f>_xlfn.AGGREGATE(15,6,ROW(all!$A$1:$A$35000)/(all!$A$1:$A$35000=$A$1),A532)</f>
        <v>#NUM!</v>
      </c>
      <c r="E532" s="128" t="e">
        <f t="shared" si="5"/>
        <v>#NUM!</v>
      </c>
    </row>
    <row r="533" spans="1:5" x14ac:dyDescent="0.25">
      <c r="A533" s="127">
        <f>ROWS($A$8:A533)</f>
        <v>526</v>
      </c>
      <c r="B533" s="124" t="str">
        <f t="array" ref="B533">IF(A533&gt;$B$5,"",SMALL(IF(all!$A$1:$A$35000=$A$1,ROW(all!$A$1:$A$35000)),A533))</f>
        <v/>
      </c>
      <c r="C533" s="129" t="s">
        <v>401</v>
      </c>
      <c r="D533" s="124" t="e">
        <f>_xlfn.AGGREGATE(15,6,ROW(all!$A$1:$A$35000)/(all!$A$1:$A$35000=$A$1),A533)</f>
        <v>#NUM!</v>
      </c>
      <c r="E533" s="128" t="e">
        <f t="shared" si="5"/>
        <v>#NUM!</v>
      </c>
    </row>
    <row r="534" spans="1:5" x14ac:dyDescent="0.25">
      <c r="A534" s="127">
        <f>ROWS($A$8:A534)</f>
        <v>527</v>
      </c>
      <c r="B534" s="124" t="str">
        <f t="array" ref="B534">IF(A534&gt;$B$5,"",SMALL(IF(all!$A$1:$A$35000=$A$1,ROW(all!$A$1:$A$35000)),A534))</f>
        <v/>
      </c>
      <c r="C534" s="129" t="s">
        <v>401</v>
      </c>
      <c r="D534" s="124" t="e">
        <f>_xlfn.AGGREGATE(15,6,ROW(all!$A$1:$A$35000)/(all!$A$1:$A$35000=$A$1),A534)</f>
        <v>#NUM!</v>
      </c>
      <c r="E534" s="128" t="e">
        <f t="shared" si="5"/>
        <v>#NUM!</v>
      </c>
    </row>
    <row r="535" spans="1:5" x14ac:dyDescent="0.25">
      <c r="A535" s="127">
        <f>ROWS($A$8:A535)</f>
        <v>528</v>
      </c>
      <c r="B535" s="124" t="str">
        <f t="array" ref="B535">IF(A535&gt;$B$5,"",SMALL(IF(all!$A$1:$A$35000=$A$1,ROW(all!$A$1:$A$35000)),A535))</f>
        <v/>
      </c>
      <c r="C535" s="129" t="s">
        <v>401</v>
      </c>
      <c r="D535" s="124" t="e">
        <f>_xlfn.AGGREGATE(15,6,ROW(all!$A$1:$A$35000)/(all!$A$1:$A$35000=$A$1),A535)</f>
        <v>#NUM!</v>
      </c>
      <c r="E535" s="128" t="e">
        <f t="shared" si="5"/>
        <v>#NUM!</v>
      </c>
    </row>
    <row r="536" spans="1:5" x14ac:dyDescent="0.25">
      <c r="A536" s="127">
        <f>ROWS($A$8:A536)</f>
        <v>529</v>
      </c>
      <c r="B536" s="124" t="str">
        <f t="array" ref="B536">IF(A536&gt;$B$5,"",SMALL(IF(all!$A$1:$A$35000=$A$1,ROW(all!$A$1:$A$35000)),A536))</f>
        <v/>
      </c>
      <c r="C536" s="129" t="s">
        <v>401</v>
      </c>
      <c r="D536" s="124" t="e">
        <f>_xlfn.AGGREGATE(15,6,ROW(all!$A$1:$A$35000)/(all!$A$1:$A$35000=$A$1),A536)</f>
        <v>#NUM!</v>
      </c>
      <c r="E536" s="128" t="e">
        <f t="shared" si="5"/>
        <v>#NUM!</v>
      </c>
    </row>
    <row r="537" spans="1:5" x14ac:dyDescent="0.25">
      <c r="A537" s="127">
        <f>ROWS($A$8:A537)</f>
        <v>530</v>
      </c>
      <c r="B537" s="124" t="str">
        <f t="array" ref="B537">IF(A537&gt;$B$5,"",SMALL(IF(all!$A$1:$A$35000=$A$1,ROW(all!$A$1:$A$35000)),A537))</f>
        <v/>
      </c>
      <c r="C537" s="129" t="s">
        <v>401</v>
      </c>
      <c r="D537" s="124" t="e">
        <f>_xlfn.AGGREGATE(15,6,ROW(all!$A$1:$A$35000)/(all!$A$1:$A$35000=$A$1),A537)</f>
        <v>#NUM!</v>
      </c>
      <c r="E537" s="128" t="e">
        <f t="shared" si="5"/>
        <v>#NUM!</v>
      </c>
    </row>
    <row r="538" spans="1:5" x14ac:dyDescent="0.25">
      <c r="A538" s="127">
        <f>ROWS($A$8:A538)</f>
        <v>531</v>
      </c>
      <c r="B538" s="124" t="str">
        <f t="array" ref="B538">IF(A538&gt;$B$5,"",SMALL(IF(all!$A$1:$A$35000=$A$1,ROW(all!$A$1:$A$35000)),A538))</f>
        <v/>
      </c>
      <c r="C538" s="129" t="s">
        <v>401</v>
      </c>
      <c r="D538" s="124" t="e">
        <f>_xlfn.AGGREGATE(15,6,ROW(all!$A$1:$A$35000)/(all!$A$1:$A$35000=$A$1),A538)</f>
        <v>#NUM!</v>
      </c>
      <c r="E538" s="128" t="e">
        <f t="shared" si="5"/>
        <v>#NUM!</v>
      </c>
    </row>
    <row r="539" spans="1:5" x14ac:dyDescent="0.25">
      <c r="A539" s="127">
        <f>ROWS($A$8:A539)</f>
        <v>532</v>
      </c>
      <c r="B539" s="124" t="str">
        <f t="array" ref="B539">IF(A539&gt;$B$5,"",SMALL(IF(all!$A$1:$A$35000=$A$1,ROW(all!$A$1:$A$35000)),A539))</f>
        <v/>
      </c>
      <c r="C539" s="129" t="s">
        <v>401</v>
      </c>
      <c r="D539" s="124" t="e">
        <f>_xlfn.AGGREGATE(15,6,ROW(all!$A$1:$A$35000)/(all!$A$1:$A$35000=$A$1),A539)</f>
        <v>#NUM!</v>
      </c>
      <c r="E539" s="128" t="e">
        <f t="shared" si="5"/>
        <v>#NUM!</v>
      </c>
    </row>
    <row r="540" spans="1:5" x14ac:dyDescent="0.25">
      <c r="A540" s="127">
        <f>ROWS($A$8:A540)</f>
        <v>533</v>
      </c>
      <c r="B540" s="124" t="str">
        <f t="array" ref="B540">IF(A540&gt;$B$5,"",SMALL(IF(all!$A$1:$A$35000=$A$1,ROW(all!$A$1:$A$35000)),A540))</f>
        <v/>
      </c>
      <c r="C540" s="129" t="s">
        <v>401</v>
      </c>
      <c r="D540" s="124" t="e">
        <f>_xlfn.AGGREGATE(15,6,ROW(all!$A$1:$A$35000)/(all!$A$1:$A$35000=$A$1),A540)</f>
        <v>#NUM!</v>
      </c>
      <c r="E540" s="128" t="e">
        <f t="shared" si="5"/>
        <v>#NUM!</v>
      </c>
    </row>
    <row r="541" spans="1:5" x14ac:dyDescent="0.25">
      <c r="A541" s="127">
        <f>ROWS($A$8:A541)</f>
        <v>534</v>
      </c>
      <c r="B541" s="124" t="str">
        <f t="array" ref="B541">IF(A541&gt;$B$5,"",SMALL(IF(all!$A$1:$A$35000=$A$1,ROW(all!$A$1:$A$35000)),A541))</f>
        <v/>
      </c>
      <c r="C541" s="129" t="s">
        <v>401</v>
      </c>
      <c r="D541" s="124" t="e">
        <f>_xlfn.AGGREGATE(15,6,ROW(all!$A$1:$A$35000)/(all!$A$1:$A$35000=$A$1),A541)</f>
        <v>#NUM!</v>
      </c>
      <c r="E541" s="128" t="e">
        <f t="shared" si="5"/>
        <v>#NUM!</v>
      </c>
    </row>
    <row r="542" spans="1:5" x14ac:dyDescent="0.25">
      <c r="A542" s="127">
        <f>ROWS($A$8:A542)</f>
        <v>535</v>
      </c>
      <c r="B542" s="124" t="str">
        <f t="array" ref="B542">IF(A542&gt;$B$5,"",SMALL(IF(all!$A$1:$A$35000=$A$1,ROW(all!$A$1:$A$35000)),A542))</f>
        <v/>
      </c>
      <c r="C542" s="129" t="s">
        <v>401</v>
      </c>
      <c r="D542" s="124" t="e">
        <f>_xlfn.AGGREGATE(15,6,ROW(all!$A$1:$A$35000)/(all!$A$1:$A$35000=$A$1),A542)</f>
        <v>#NUM!</v>
      </c>
      <c r="E542" s="128" t="e">
        <f t="shared" si="5"/>
        <v>#NUM!</v>
      </c>
    </row>
    <row r="543" spans="1:5" x14ac:dyDescent="0.25">
      <c r="A543" s="127">
        <f>ROWS($A$8:A543)</f>
        <v>536</v>
      </c>
      <c r="B543" s="124" t="str">
        <f t="array" ref="B543">IF(A543&gt;$B$5,"",SMALL(IF(all!$A$1:$A$35000=$A$1,ROW(all!$A$1:$A$35000)),A543))</f>
        <v/>
      </c>
      <c r="C543" s="129" t="s">
        <v>401</v>
      </c>
      <c r="D543" s="124" t="e">
        <f>_xlfn.AGGREGATE(15,6,ROW(all!$A$1:$A$35000)/(all!$A$1:$A$35000=$A$1),A543)</f>
        <v>#NUM!</v>
      </c>
      <c r="E543" s="128" t="e">
        <f t="shared" si="5"/>
        <v>#NUM!</v>
      </c>
    </row>
    <row r="544" spans="1:5" x14ac:dyDescent="0.25">
      <c r="A544" s="127">
        <f>ROWS($A$8:A544)</f>
        <v>537</v>
      </c>
      <c r="B544" s="124" t="str">
        <f t="array" ref="B544">IF(A544&gt;$B$5,"",SMALL(IF(all!$A$1:$A$35000=$A$1,ROW(all!$A$1:$A$35000)),A544))</f>
        <v/>
      </c>
      <c r="C544" s="129" t="s">
        <v>401</v>
      </c>
      <c r="D544" s="124" t="e">
        <f>_xlfn.AGGREGATE(15,6,ROW(all!$A$1:$A$35000)/(all!$A$1:$A$35000=$A$1),A544)</f>
        <v>#NUM!</v>
      </c>
      <c r="E544" s="128" t="e">
        <f t="shared" si="5"/>
        <v>#NUM!</v>
      </c>
    </row>
    <row r="545" spans="1:5" x14ac:dyDescent="0.25">
      <c r="A545" s="127">
        <f>ROWS($A$8:A545)</f>
        <v>538</v>
      </c>
      <c r="B545" s="124" t="str">
        <f t="array" ref="B545">IF(A545&gt;$B$5,"",SMALL(IF(all!$A$1:$A$35000=$A$1,ROW(all!$A$1:$A$35000)),A545))</f>
        <v/>
      </c>
      <c r="C545" s="129" t="s">
        <v>401</v>
      </c>
      <c r="D545" s="124" t="e">
        <f>_xlfn.AGGREGATE(15,6,ROW(all!$A$1:$A$35000)/(all!$A$1:$A$35000=$A$1),A545)</f>
        <v>#NUM!</v>
      </c>
      <c r="E545" s="128" t="e">
        <f t="shared" si="5"/>
        <v>#NUM!</v>
      </c>
    </row>
    <row r="546" spans="1:5" x14ac:dyDescent="0.25">
      <c r="A546" s="127">
        <f>ROWS($A$8:A546)</f>
        <v>539</v>
      </c>
      <c r="B546" s="124" t="str">
        <f t="array" ref="B546">IF(A546&gt;$B$5,"",SMALL(IF(all!$A$1:$A$35000=$A$1,ROW(all!$A$1:$A$35000)),A546))</f>
        <v/>
      </c>
      <c r="C546" s="129" t="s">
        <v>401</v>
      </c>
      <c r="D546" s="124" t="e">
        <f>_xlfn.AGGREGATE(15,6,ROW(all!$A$1:$A$35000)/(all!$A$1:$A$35000=$A$1),A546)</f>
        <v>#NUM!</v>
      </c>
      <c r="E546" s="128" t="e">
        <f t="shared" si="5"/>
        <v>#NUM!</v>
      </c>
    </row>
    <row r="547" spans="1:5" x14ac:dyDescent="0.25">
      <c r="A547" s="127">
        <f>ROWS($A$8:A547)</f>
        <v>540</v>
      </c>
      <c r="B547" s="124" t="str">
        <f t="array" ref="B547">IF(A547&gt;$B$5,"",SMALL(IF(all!$A$1:$A$35000=$A$1,ROW(all!$A$1:$A$35000)),A547))</f>
        <v/>
      </c>
      <c r="C547" s="129" t="s">
        <v>401</v>
      </c>
      <c r="D547" s="124" t="e">
        <f>_xlfn.AGGREGATE(15,6,ROW(all!$A$1:$A$35000)/(all!$A$1:$A$35000=$A$1),A547)</f>
        <v>#NUM!</v>
      </c>
      <c r="E547" s="128" t="e">
        <f t="shared" si="5"/>
        <v>#NUM!</v>
      </c>
    </row>
    <row r="548" spans="1:5" x14ac:dyDescent="0.25">
      <c r="A548" s="127">
        <f>ROWS($A$8:A548)</f>
        <v>541</v>
      </c>
      <c r="B548" s="124" t="str">
        <f t="array" ref="B548">IF(A548&gt;$B$5,"",SMALL(IF(all!$A$1:$A$35000=$A$1,ROW(all!$A$1:$A$35000)),A548))</f>
        <v/>
      </c>
      <c r="C548" s="129" t="s">
        <v>401</v>
      </c>
      <c r="D548" s="124" t="e">
        <f>_xlfn.AGGREGATE(15,6,ROW(all!$A$1:$A$35000)/(all!$A$1:$A$35000=$A$1),A548)</f>
        <v>#NUM!</v>
      </c>
      <c r="E548" s="128" t="e">
        <f t="shared" si="5"/>
        <v>#NUM!</v>
      </c>
    </row>
    <row r="549" spans="1:5" x14ac:dyDescent="0.25">
      <c r="A549" s="127">
        <f>ROWS($A$8:A549)</f>
        <v>542</v>
      </c>
      <c r="B549" s="124" t="str">
        <f t="array" ref="B549">IF(A549&gt;$B$5,"",SMALL(IF(all!$A$1:$A$35000=$A$1,ROW(all!$A$1:$A$35000)),A549))</f>
        <v/>
      </c>
      <c r="C549" s="129" t="s">
        <v>401</v>
      </c>
      <c r="D549" s="124" t="e">
        <f>_xlfn.AGGREGATE(15,6,ROW(all!$A$1:$A$35000)/(all!$A$1:$A$35000=$A$1),A549)</f>
        <v>#NUM!</v>
      </c>
      <c r="E549" s="128" t="e">
        <f t="shared" si="5"/>
        <v>#NUM!</v>
      </c>
    </row>
    <row r="550" spans="1:5" x14ac:dyDescent="0.25">
      <c r="A550" s="127">
        <f>ROWS($A$8:A550)</f>
        <v>543</v>
      </c>
      <c r="B550" s="124" t="str">
        <f t="array" ref="B550">IF(A550&gt;$B$5,"",SMALL(IF(all!$A$1:$A$35000=$A$1,ROW(all!$A$1:$A$35000)),A550))</f>
        <v/>
      </c>
      <c r="C550" s="129" t="s">
        <v>401</v>
      </c>
      <c r="D550" s="124" t="e">
        <f>_xlfn.AGGREGATE(15,6,ROW(all!$A$1:$A$35000)/(all!$A$1:$A$35000=$A$1),A550)</f>
        <v>#NUM!</v>
      </c>
      <c r="E550" s="128" t="e">
        <f t="shared" si="5"/>
        <v>#NUM!</v>
      </c>
    </row>
    <row r="551" spans="1:5" x14ac:dyDescent="0.25">
      <c r="A551" s="127">
        <f>ROWS($A$8:A551)</f>
        <v>544</v>
      </c>
      <c r="B551" s="124" t="str">
        <f t="array" ref="B551">IF(A551&gt;$B$5,"",SMALL(IF(all!$A$1:$A$35000=$A$1,ROW(all!$A$1:$A$35000)),A551))</f>
        <v/>
      </c>
      <c r="C551" s="129" t="s">
        <v>401</v>
      </c>
      <c r="D551" s="124" t="e">
        <f>_xlfn.AGGREGATE(15,6,ROW(all!$A$1:$A$35000)/(all!$A$1:$A$35000=$A$1),A551)</f>
        <v>#NUM!</v>
      </c>
      <c r="E551" s="128" t="e">
        <f t="shared" si="5"/>
        <v>#NUM!</v>
      </c>
    </row>
    <row r="552" spans="1:5" x14ac:dyDescent="0.25">
      <c r="A552" s="127">
        <f>ROWS($A$8:A552)</f>
        <v>545</v>
      </c>
      <c r="B552" s="124" t="str">
        <f t="array" ref="B552">IF(A552&gt;$B$5,"",SMALL(IF(all!$A$1:$A$35000=$A$1,ROW(all!$A$1:$A$35000)),A552))</f>
        <v/>
      </c>
      <c r="C552" s="129" t="s">
        <v>401</v>
      </c>
      <c r="D552" s="124" t="e">
        <f>_xlfn.AGGREGATE(15,6,ROW(all!$A$1:$A$35000)/(all!$A$1:$A$35000=$A$1),A552)</f>
        <v>#NUM!</v>
      </c>
      <c r="E552" s="128" t="e">
        <f t="shared" si="5"/>
        <v>#NUM!</v>
      </c>
    </row>
    <row r="553" spans="1:5" x14ac:dyDescent="0.25">
      <c r="A553" s="127">
        <f>ROWS($A$8:A553)</f>
        <v>546</v>
      </c>
      <c r="B553" s="124" t="str">
        <f t="array" ref="B553">IF(A553&gt;$B$5,"",SMALL(IF(all!$A$1:$A$35000=$A$1,ROW(all!$A$1:$A$35000)),A553))</f>
        <v/>
      </c>
      <c r="C553" s="129" t="s">
        <v>401</v>
      </c>
      <c r="D553" s="124" t="e">
        <f>_xlfn.AGGREGATE(15,6,ROW(all!$A$1:$A$35000)/(all!$A$1:$A$35000=$A$1),A553)</f>
        <v>#NUM!</v>
      </c>
      <c r="E553" s="128" t="e">
        <f t="shared" si="5"/>
        <v>#NUM!</v>
      </c>
    </row>
    <row r="554" spans="1:5" x14ac:dyDescent="0.25">
      <c r="A554" s="127">
        <f>ROWS($A$8:A554)</f>
        <v>547</v>
      </c>
      <c r="B554" s="124" t="str">
        <f t="array" ref="B554">IF(A554&gt;$B$5,"",SMALL(IF(all!$A$1:$A$35000=$A$1,ROW(all!$A$1:$A$35000)),A554))</f>
        <v/>
      </c>
      <c r="C554" s="129" t="s">
        <v>401</v>
      </c>
      <c r="D554" s="124" t="e">
        <f>_xlfn.AGGREGATE(15,6,ROW(all!$A$1:$A$35000)/(all!$A$1:$A$35000=$A$1),A554)</f>
        <v>#NUM!</v>
      </c>
      <c r="E554" s="128" t="e">
        <f t="shared" si="5"/>
        <v>#NUM!</v>
      </c>
    </row>
    <row r="555" spans="1:5" x14ac:dyDescent="0.25">
      <c r="A555" s="127">
        <f>ROWS($A$8:A555)</f>
        <v>548</v>
      </c>
      <c r="B555" s="124" t="str">
        <f t="array" ref="B555">IF(A555&gt;$B$5,"",SMALL(IF(all!$A$1:$A$35000=$A$1,ROW(all!$A$1:$A$35000)),A555))</f>
        <v/>
      </c>
      <c r="C555" s="129" t="s">
        <v>401</v>
      </c>
      <c r="D555" s="124" t="e">
        <f>_xlfn.AGGREGATE(15,6,ROW(all!$A$1:$A$35000)/(all!$A$1:$A$35000=$A$1),A555)</f>
        <v>#NUM!</v>
      </c>
      <c r="E555" s="128" t="e">
        <f t="shared" si="5"/>
        <v>#NUM!</v>
      </c>
    </row>
    <row r="556" spans="1:5" x14ac:dyDescent="0.25">
      <c r="A556" s="127">
        <f>ROWS($A$8:A556)</f>
        <v>549</v>
      </c>
      <c r="B556" s="124" t="str">
        <f t="array" ref="B556">IF(A556&gt;$B$5,"",SMALL(IF(all!$A$1:$A$35000=$A$1,ROW(all!$A$1:$A$35000)),A556))</f>
        <v/>
      </c>
      <c r="C556" s="129" t="s">
        <v>401</v>
      </c>
      <c r="D556" s="124" t="e">
        <f>_xlfn.AGGREGATE(15,6,ROW(all!$A$1:$A$35000)/(all!$A$1:$A$35000=$A$1),A556)</f>
        <v>#NUM!</v>
      </c>
      <c r="E556" s="128" t="e">
        <f t="shared" si="5"/>
        <v>#NUM!</v>
      </c>
    </row>
    <row r="557" spans="1:5" x14ac:dyDescent="0.25">
      <c r="A557" s="127">
        <f>ROWS($A$8:A557)</f>
        <v>550</v>
      </c>
      <c r="B557" s="124" t="str">
        <f t="array" ref="B557">IF(A557&gt;$B$5,"",SMALL(IF(all!$A$1:$A$35000=$A$1,ROW(all!$A$1:$A$35000)),A557))</f>
        <v/>
      </c>
      <c r="C557" s="129" t="s">
        <v>401</v>
      </c>
      <c r="D557" s="124" t="e">
        <f>_xlfn.AGGREGATE(15,6,ROW(all!$A$1:$A$35000)/(all!$A$1:$A$35000=$A$1),A557)</f>
        <v>#NUM!</v>
      </c>
      <c r="E557" s="128" t="e">
        <f t="shared" si="5"/>
        <v>#NUM!</v>
      </c>
    </row>
    <row r="558" spans="1:5" x14ac:dyDescent="0.25">
      <c r="A558" s="127">
        <f>ROWS($A$8:A558)</f>
        <v>551</v>
      </c>
      <c r="B558" s="124" t="str">
        <f t="array" ref="B558">IF(A558&gt;$B$5,"",SMALL(IF(all!$A$1:$A$35000=$A$1,ROW(all!$A$1:$A$35000)),A558))</f>
        <v/>
      </c>
      <c r="C558" s="129" t="s">
        <v>401</v>
      </c>
      <c r="D558" s="124" t="e">
        <f>_xlfn.AGGREGATE(15,6,ROW(all!$A$1:$A$35000)/(all!$A$1:$A$35000=$A$1),A558)</f>
        <v>#NUM!</v>
      </c>
      <c r="E558" s="128" t="e">
        <f t="shared" si="5"/>
        <v>#NUM!</v>
      </c>
    </row>
    <row r="559" spans="1:5" x14ac:dyDescent="0.25">
      <c r="A559" s="127">
        <f>ROWS($A$8:A559)</f>
        <v>552</v>
      </c>
      <c r="B559" s="124" t="str">
        <f t="array" ref="B559">IF(A559&gt;$B$5,"",SMALL(IF(all!$A$1:$A$35000=$A$1,ROW(all!$A$1:$A$35000)),A559))</f>
        <v/>
      </c>
      <c r="C559" s="129" t="s">
        <v>401</v>
      </c>
      <c r="D559" s="124" t="e">
        <f>_xlfn.AGGREGATE(15,6,ROW(all!$A$1:$A$35000)/(all!$A$1:$A$35000=$A$1),A559)</f>
        <v>#NUM!</v>
      </c>
      <c r="E559" s="128" t="e">
        <f t="shared" si="5"/>
        <v>#NUM!</v>
      </c>
    </row>
    <row r="560" spans="1:5" x14ac:dyDescent="0.25">
      <c r="A560" s="127">
        <f>ROWS($A$8:A560)</f>
        <v>553</v>
      </c>
      <c r="B560" s="124" t="str">
        <f t="array" ref="B560">IF(A560&gt;$B$5,"",SMALL(IF(all!$A$1:$A$35000=$A$1,ROW(all!$A$1:$A$35000)),A560))</f>
        <v/>
      </c>
      <c r="C560" s="129" t="s">
        <v>401</v>
      </c>
      <c r="D560" s="124" t="e">
        <f>_xlfn.AGGREGATE(15,6,ROW(all!$A$1:$A$35000)/(all!$A$1:$A$35000=$A$1),A560)</f>
        <v>#NUM!</v>
      </c>
      <c r="E560" s="128" t="e">
        <f t="shared" si="5"/>
        <v>#NUM!</v>
      </c>
    </row>
    <row r="561" spans="1:5" x14ac:dyDescent="0.25">
      <c r="A561" s="127">
        <f>ROWS($A$8:A561)</f>
        <v>554</v>
      </c>
      <c r="B561" s="124" t="str">
        <f t="array" ref="B561">IF(A561&gt;$B$5,"",SMALL(IF(all!$A$1:$A$35000=$A$1,ROW(all!$A$1:$A$35000)),A561))</f>
        <v/>
      </c>
      <c r="C561" s="129" t="s">
        <v>401</v>
      </c>
      <c r="D561" s="124" t="e">
        <f>_xlfn.AGGREGATE(15,6,ROW(all!$A$1:$A$35000)/(all!$A$1:$A$35000=$A$1),A561)</f>
        <v>#NUM!</v>
      </c>
      <c r="E561" s="128" t="e">
        <f t="shared" si="5"/>
        <v>#NUM!</v>
      </c>
    </row>
    <row r="562" spans="1:5" x14ac:dyDescent="0.25">
      <c r="A562" s="127">
        <f>ROWS($A$8:A562)</f>
        <v>555</v>
      </c>
      <c r="B562" s="124" t="str">
        <f t="array" ref="B562">IF(A562&gt;$B$5,"",SMALL(IF(all!$A$1:$A$35000=$A$1,ROW(all!$A$1:$A$35000)),A562))</f>
        <v/>
      </c>
      <c r="C562" s="129" t="s">
        <v>401</v>
      </c>
      <c r="D562" s="124" t="e">
        <f>_xlfn.AGGREGATE(15,6,ROW(all!$A$1:$A$35000)/(all!$A$1:$A$35000=$A$1),A562)</f>
        <v>#NUM!</v>
      </c>
      <c r="E562" s="128" t="e">
        <f t="shared" si="5"/>
        <v>#NUM!</v>
      </c>
    </row>
    <row r="563" spans="1:5" x14ac:dyDescent="0.25">
      <c r="A563" s="127">
        <f>ROWS($A$8:A563)</f>
        <v>556</v>
      </c>
      <c r="B563" s="124" t="str">
        <f t="array" ref="B563">IF(A563&gt;$B$5,"",SMALL(IF(all!$A$1:$A$35000=$A$1,ROW(all!$A$1:$A$35000)),A563))</f>
        <v/>
      </c>
      <c r="C563" s="129" t="s">
        <v>401</v>
      </c>
      <c r="D563" s="124" t="e">
        <f>_xlfn.AGGREGATE(15,6,ROW(all!$A$1:$A$35000)/(all!$A$1:$A$35000=$A$1),A563)</f>
        <v>#NUM!</v>
      </c>
      <c r="E563" s="128" t="e">
        <f t="shared" si="5"/>
        <v>#NUM!</v>
      </c>
    </row>
    <row r="564" spans="1:5" x14ac:dyDescent="0.25">
      <c r="A564" s="127">
        <f>ROWS($A$8:A564)</f>
        <v>557</v>
      </c>
      <c r="B564" s="124" t="str">
        <f t="array" ref="B564">IF(A564&gt;$B$5,"",SMALL(IF(all!$A$1:$A$35000=$A$1,ROW(all!$A$1:$A$35000)),A564))</f>
        <v/>
      </c>
      <c r="C564" s="129" t="s">
        <v>401</v>
      </c>
      <c r="D564" s="124" t="e">
        <f>_xlfn.AGGREGATE(15,6,ROW(all!$A$1:$A$35000)/(all!$A$1:$A$35000=$A$1),A564)</f>
        <v>#NUM!</v>
      </c>
      <c r="E564" s="128" t="e">
        <f t="shared" si="5"/>
        <v>#NUM!</v>
      </c>
    </row>
    <row r="565" spans="1:5" x14ac:dyDescent="0.25">
      <c r="A565" s="127">
        <f>ROWS($A$8:A565)</f>
        <v>558</v>
      </c>
      <c r="B565" s="124" t="str">
        <f t="array" ref="B565">IF(A565&gt;$B$5,"",SMALL(IF(all!$A$1:$A$35000=$A$1,ROW(all!$A$1:$A$35000)),A565))</f>
        <v/>
      </c>
      <c r="C565" s="129" t="s">
        <v>401</v>
      </c>
      <c r="D565" s="124" t="e">
        <f>_xlfn.AGGREGATE(15,6,ROW(all!$A$1:$A$35000)/(all!$A$1:$A$35000=$A$1),A565)</f>
        <v>#NUM!</v>
      </c>
      <c r="E565" s="128" t="e">
        <f t="shared" si="5"/>
        <v>#NUM!</v>
      </c>
    </row>
    <row r="566" spans="1:5" x14ac:dyDescent="0.25">
      <c r="A566" s="127">
        <f>ROWS($A$8:A566)</f>
        <v>559</v>
      </c>
      <c r="B566" s="124" t="str">
        <f t="array" ref="B566">IF(A566&gt;$B$5,"",SMALL(IF(all!$A$1:$A$35000=$A$1,ROW(all!$A$1:$A$35000)),A566))</f>
        <v/>
      </c>
      <c r="C566" s="129" t="s">
        <v>401</v>
      </c>
      <c r="D566" s="124" t="e">
        <f>_xlfn.AGGREGATE(15,6,ROW(all!$A$1:$A$35000)/(all!$A$1:$A$35000=$A$1),A566)</f>
        <v>#NUM!</v>
      </c>
      <c r="E566" s="128" t="e">
        <f t="shared" si="5"/>
        <v>#NUM!</v>
      </c>
    </row>
    <row r="567" spans="1:5" x14ac:dyDescent="0.25">
      <c r="A567" s="127">
        <f>ROWS($A$8:A567)</f>
        <v>560</v>
      </c>
      <c r="B567" s="124" t="str">
        <f t="array" ref="B567">IF(A567&gt;$B$5,"",SMALL(IF(all!$A$1:$A$35000=$A$1,ROW(all!$A$1:$A$35000)),A567))</f>
        <v/>
      </c>
      <c r="C567" s="129" t="s">
        <v>401</v>
      </c>
      <c r="D567" s="124" t="e">
        <f>_xlfn.AGGREGATE(15,6,ROW(all!$A$1:$A$35000)/(all!$A$1:$A$35000=$A$1),A567)</f>
        <v>#NUM!</v>
      </c>
      <c r="E567" s="128" t="e">
        <f t="shared" si="5"/>
        <v>#NUM!</v>
      </c>
    </row>
    <row r="568" spans="1:5" x14ac:dyDescent="0.25">
      <c r="A568" s="127">
        <f>ROWS($A$8:A568)</f>
        <v>561</v>
      </c>
      <c r="B568" s="124" t="str">
        <f t="array" ref="B568">IF(A568&gt;$B$5,"",SMALL(IF(all!$A$1:$A$35000=$A$1,ROW(all!$A$1:$A$35000)),A568))</f>
        <v/>
      </c>
      <c r="C568" s="129" t="s">
        <v>401</v>
      </c>
      <c r="D568" s="124" t="e">
        <f>_xlfn.AGGREGATE(15,6,ROW(all!$A$1:$A$35000)/(all!$A$1:$A$35000=$A$1),A568)</f>
        <v>#NUM!</v>
      </c>
      <c r="E568" s="128" t="e">
        <f t="shared" si="5"/>
        <v>#NUM!</v>
      </c>
    </row>
    <row r="569" spans="1:5" x14ac:dyDescent="0.25">
      <c r="A569" s="127">
        <f>ROWS($A$8:A569)</f>
        <v>562</v>
      </c>
      <c r="B569" s="124" t="str">
        <f t="array" ref="B569">IF(A569&gt;$B$5,"",SMALL(IF(all!$A$1:$A$35000=$A$1,ROW(all!$A$1:$A$35000)),A569))</f>
        <v/>
      </c>
      <c r="C569" s="129" t="s">
        <v>401</v>
      </c>
      <c r="D569" s="124" t="e">
        <f>_xlfn.AGGREGATE(15,6,ROW(all!$A$1:$A$35000)/(all!$A$1:$A$35000=$A$1),A569)</f>
        <v>#NUM!</v>
      </c>
      <c r="E569" s="128" t="e">
        <f t="shared" si="5"/>
        <v>#NUM!</v>
      </c>
    </row>
    <row r="570" spans="1:5" x14ac:dyDescent="0.25">
      <c r="A570" s="127">
        <f>ROWS($A$8:A570)</f>
        <v>563</v>
      </c>
      <c r="B570" s="124" t="str">
        <f t="array" ref="B570">IF(A570&gt;$B$5,"",SMALL(IF(all!$A$1:$A$35000=$A$1,ROW(all!$A$1:$A$35000)),A570))</f>
        <v/>
      </c>
      <c r="C570" s="129" t="s">
        <v>401</v>
      </c>
      <c r="D570" s="124" t="e">
        <f>_xlfn.AGGREGATE(15,6,ROW(all!$A$1:$A$35000)/(all!$A$1:$A$35000=$A$1),A570)</f>
        <v>#NUM!</v>
      </c>
      <c r="E570" s="128" t="e">
        <f t="shared" si="5"/>
        <v>#NUM!</v>
      </c>
    </row>
    <row r="571" spans="1:5" x14ac:dyDescent="0.25">
      <c r="A571" s="127">
        <f>ROWS($A$8:A571)</f>
        <v>564</v>
      </c>
      <c r="B571" s="124" t="str">
        <f t="array" ref="B571">IF(A571&gt;$B$5,"",SMALL(IF(all!$A$1:$A$35000=$A$1,ROW(all!$A$1:$A$35000)),A571))</f>
        <v/>
      </c>
      <c r="C571" s="129" t="s">
        <v>401</v>
      </c>
      <c r="D571" s="124" t="e">
        <f>_xlfn.AGGREGATE(15,6,ROW(all!$A$1:$A$35000)/(all!$A$1:$A$35000=$A$1),A571)</f>
        <v>#NUM!</v>
      </c>
      <c r="E571" s="128" t="e">
        <f t="shared" si="5"/>
        <v>#NUM!</v>
      </c>
    </row>
    <row r="572" spans="1:5" x14ac:dyDescent="0.25">
      <c r="A572" s="127">
        <f>ROWS($A$8:A572)</f>
        <v>565</v>
      </c>
      <c r="B572" s="124" t="str">
        <f t="array" ref="B572">IF(A572&gt;$B$5,"",SMALL(IF(all!$A$1:$A$35000=$A$1,ROW(all!$A$1:$A$35000)),A572))</f>
        <v/>
      </c>
      <c r="C572" s="129" t="s">
        <v>401</v>
      </c>
      <c r="D572" s="124" t="e">
        <f>_xlfn.AGGREGATE(15,6,ROW(all!$A$1:$A$35000)/(all!$A$1:$A$35000=$A$1),A572)</f>
        <v>#NUM!</v>
      </c>
      <c r="E572" s="128" t="e">
        <f t="shared" si="5"/>
        <v>#NUM!</v>
      </c>
    </row>
    <row r="573" spans="1:5" x14ac:dyDescent="0.25">
      <c r="A573" s="127">
        <f>ROWS($A$8:A573)</f>
        <v>566</v>
      </c>
      <c r="B573" s="124" t="str">
        <f t="array" ref="B573">IF(A573&gt;$B$5,"",SMALL(IF(all!$A$1:$A$35000=$A$1,ROW(all!$A$1:$A$35000)),A573))</f>
        <v/>
      </c>
      <c r="C573" s="129" t="s">
        <v>401</v>
      </c>
      <c r="D573" s="124" t="e">
        <f>_xlfn.AGGREGATE(15,6,ROW(all!$A$1:$A$35000)/(all!$A$1:$A$35000=$A$1),A573)</f>
        <v>#NUM!</v>
      </c>
      <c r="E573" s="128" t="e">
        <f t="shared" si="5"/>
        <v>#NUM!</v>
      </c>
    </row>
    <row r="574" spans="1:5" x14ac:dyDescent="0.25">
      <c r="A574" s="127">
        <f>ROWS($A$8:A574)</f>
        <v>567</v>
      </c>
      <c r="B574" s="124" t="str">
        <f t="array" ref="B574">IF(A574&gt;$B$5,"",SMALL(IF(all!$A$1:$A$35000=$A$1,ROW(all!$A$1:$A$35000)),A574))</f>
        <v/>
      </c>
      <c r="C574" s="129" t="s">
        <v>401</v>
      </c>
      <c r="D574" s="124" t="e">
        <f>_xlfn.AGGREGATE(15,6,ROW(all!$A$1:$A$35000)/(all!$A$1:$A$35000=$A$1),A574)</f>
        <v>#NUM!</v>
      </c>
      <c r="E574" s="128" t="e">
        <f t="shared" si="5"/>
        <v>#NUM!</v>
      </c>
    </row>
    <row r="575" spans="1:5" x14ac:dyDescent="0.25">
      <c r="A575" s="127">
        <f>ROWS($A$8:A575)</f>
        <v>568</v>
      </c>
      <c r="B575" s="124" t="str">
        <f t="array" ref="B575">IF(A575&gt;$B$5,"",SMALL(IF(all!$A$1:$A$35000=$A$1,ROW(all!$A$1:$A$35000)),A575))</f>
        <v/>
      </c>
      <c r="C575" s="129" t="s">
        <v>401</v>
      </c>
      <c r="D575" s="124" t="e">
        <f>_xlfn.AGGREGATE(15,6,ROW(all!$A$1:$A$35000)/(all!$A$1:$A$35000=$A$1),A575)</f>
        <v>#NUM!</v>
      </c>
      <c r="E575" s="128" t="e">
        <f t="shared" si="5"/>
        <v>#NUM!</v>
      </c>
    </row>
    <row r="576" spans="1:5" x14ac:dyDescent="0.25">
      <c r="A576" s="127">
        <f>ROWS($A$8:A576)</f>
        <v>569</v>
      </c>
      <c r="B576" s="124" t="str">
        <f t="array" ref="B576">IF(A576&gt;$B$5,"",SMALL(IF(all!$A$1:$A$35000=$A$1,ROW(all!$A$1:$A$35000)),A576))</f>
        <v/>
      </c>
      <c r="C576" s="129" t="s">
        <v>401</v>
      </c>
      <c r="D576" s="124" t="e">
        <f>_xlfn.AGGREGATE(15,6,ROW(all!$A$1:$A$35000)/(all!$A$1:$A$35000=$A$1),A576)</f>
        <v>#NUM!</v>
      </c>
      <c r="E576" s="128" t="e">
        <f t="shared" si="5"/>
        <v>#NUM!</v>
      </c>
    </row>
    <row r="577" spans="1:5" x14ac:dyDescent="0.25">
      <c r="A577" s="127">
        <f>ROWS($A$8:A577)</f>
        <v>570</v>
      </c>
      <c r="B577" s="124" t="str">
        <f t="array" ref="B577">IF(A577&gt;$B$5,"",SMALL(IF(all!$A$1:$A$35000=$A$1,ROW(all!$A$1:$A$35000)),A577))</f>
        <v/>
      </c>
      <c r="C577" s="129" t="s">
        <v>401</v>
      </c>
      <c r="D577" s="124" t="e">
        <f>_xlfn.AGGREGATE(15,6,ROW(all!$A$1:$A$35000)/(all!$A$1:$A$35000=$A$1),A577)</f>
        <v>#NUM!</v>
      </c>
      <c r="E577" s="128" t="e">
        <f t="shared" si="5"/>
        <v>#NUM!</v>
      </c>
    </row>
    <row r="578" spans="1:5" x14ac:dyDescent="0.25">
      <c r="A578" s="127">
        <f>ROWS($A$8:A578)</f>
        <v>571</v>
      </c>
      <c r="B578" s="124" t="str">
        <f t="array" ref="B578">IF(A578&gt;$B$5,"",SMALL(IF(all!$A$1:$A$35000=$A$1,ROW(all!$A$1:$A$35000)),A578))</f>
        <v/>
      </c>
      <c r="C578" s="129" t="s">
        <v>401</v>
      </c>
      <c r="D578" s="124" t="e">
        <f>_xlfn.AGGREGATE(15,6,ROW(all!$A$1:$A$35000)/(all!$A$1:$A$35000=$A$1),A578)</f>
        <v>#NUM!</v>
      </c>
      <c r="E578" s="128" t="e">
        <f t="shared" si="5"/>
        <v>#NUM!</v>
      </c>
    </row>
    <row r="579" spans="1:5" x14ac:dyDescent="0.25">
      <c r="A579" s="127">
        <f>ROWS($A$8:A579)</f>
        <v>572</v>
      </c>
      <c r="B579" s="124" t="str">
        <f t="array" ref="B579">IF(A579&gt;$B$5,"",SMALL(IF(all!$A$1:$A$35000=$A$1,ROW(all!$A$1:$A$35000)),A579))</f>
        <v/>
      </c>
      <c r="C579" s="129" t="s">
        <v>401</v>
      </c>
      <c r="D579" s="124" t="e">
        <f>_xlfn.AGGREGATE(15,6,ROW(all!$A$1:$A$35000)/(all!$A$1:$A$35000=$A$1),A579)</f>
        <v>#NUM!</v>
      </c>
      <c r="E579" s="128" t="e">
        <f t="shared" si="5"/>
        <v>#NUM!</v>
      </c>
    </row>
    <row r="580" spans="1:5" x14ac:dyDescent="0.25">
      <c r="A580" s="127">
        <f>ROWS($A$8:A580)</f>
        <v>573</v>
      </c>
      <c r="B580" s="124" t="str">
        <f t="array" ref="B580">IF(A580&gt;$B$5,"",SMALL(IF(all!$A$1:$A$35000=$A$1,ROW(all!$A$1:$A$35000)),A580))</f>
        <v/>
      </c>
      <c r="C580" s="129" t="s">
        <v>401</v>
      </c>
      <c r="D580" s="124" t="e">
        <f>_xlfn.AGGREGATE(15,6,ROW(all!$A$1:$A$35000)/(all!$A$1:$A$35000=$A$1),A580)</f>
        <v>#NUM!</v>
      </c>
      <c r="E580" s="128" t="e">
        <f t="shared" si="5"/>
        <v>#NUM!</v>
      </c>
    </row>
    <row r="581" spans="1:5" x14ac:dyDescent="0.25">
      <c r="A581" s="127">
        <f>ROWS($A$8:A581)</f>
        <v>574</v>
      </c>
      <c r="B581" s="124" t="str">
        <f t="array" ref="B581">IF(A581&gt;$B$5,"",SMALL(IF(all!$A$1:$A$35000=$A$1,ROW(all!$A$1:$A$35000)),A581))</f>
        <v/>
      </c>
      <c r="C581" s="129" t="s">
        <v>401</v>
      </c>
      <c r="D581" s="124" t="e">
        <f>_xlfn.AGGREGATE(15,6,ROW(all!$A$1:$A$35000)/(all!$A$1:$A$35000=$A$1),A581)</f>
        <v>#NUM!</v>
      </c>
      <c r="E581" s="128" t="e">
        <f t="shared" si="5"/>
        <v>#NUM!</v>
      </c>
    </row>
    <row r="582" spans="1:5" x14ac:dyDescent="0.25">
      <c r="A582" s="127">
        <f>ROWS($A$8:A582)</f>
        <v>575</v>
      </c>
      <c r="B582" s="124" t="str">
        <f t="array" ref="B582">IF(A582&gt;$B$5,"",SMALL(IF(all!$A$1:$A$35000=$A$1,ROW(all!$A$1:$A$35000)),A582))</f>
        <v/>
      </c>
      <c r="C582" s="129" t="s">
        <v>401</v>
      </c>
      <c r="D582" s="124" t="e">
        <f>_xlfn.AGGREGATE(15,6,ROW(all!$A$1:$A$35000)/(all!$A$1:$A$35000=$A$1),A582)</f>
        <v>#NUM!</v>
      </c>
      <c r="E582" s="128" t="e">
        <f t="shared" si="5"/>
        <v>#NUM!</v>
      </c>
    </row>
    <row r="583" spans="1:5" x14ac:dyDescent="0.25">
      <c r="A583" s="127">
        <f>ROWS($A$8:A583)</f>
        <v>576</v>
      </c>
      <c r="B583" s="124" t="str">
        <f t="array" ref="B583">IF(A583&gt;$B$5,"",SMALL(IF(all!$A$1:$A$35000=$A$1,ROW(all!$A$1:$A$35000)),A583))</f>
        <v/>
      </c>
      <c r="C583" s="129" t="s">
        <v>401</v>
      </c>
      <c r="D583" s="124" t="e">
        <f>_xlfn.AGGREGATE(15,6,ROW(all!$A$1:$A$35000)/(all!$A$1:$A$35000=$A$1),A583)</f>
        <v>#NUM!</v>
      </c>
      <c r="E583" s="128" t="e">
        <f t="shared" ref="E583:E837" si="6">HYPERLINK("#all!A"&amp;D583)</f>
        <v>#NUM!</v>
      </c>
    </row>
    <row r="584" spans="1:5" x14ac:dyDescent="0.25">
      <c r="A584" s="127">
        <f>ROWS($A$8:A584)</f>
        <v>577</v>
      </c>
      <c r="B584" s="124" t="str">
        <f t="array" ref="B584">IF(A584&gt;$B$5,"",SMALL(IF(all!$A$1:$A$35000=$A$1,ROW(all!$A$1:$A$35000)),A584))</f>
        <v/>
      </c>
      <c r="C584" s="129" t="s">
        <v>401</v>
      </c>
      <c r="D584" s="124" t="e">
        <f>_xlfn.AGGREGATE(15,6,ROW(all!$A$1:$A$35000)/(all!$A$1:$A$35000=$A$1),A584)</f>
        <v>#NUM!</v>
      </c>
      <c r="E584" s="128" t="e">
        <f t="shared" si="6"/>
        <v>#NUM!</v>
      </c>
    </row>
    <row r="585" spans="1:5" x14ac:dyDescent="0.25">
      <c r="A585" s="127">
        <f>ROWS($A$8:A585)</f>
        <v>578</v>
      </c>
      <c r="B585" s="124" t="str">
        <f t="array" ref="B585">IF(A585&gt;$B$5,"",SMALL(IF(all!$A$1:$A$35000=$A$1,ROW(all!$A$1:$A$35000)),A585))</f>
        <v/>
      </c>
      <c r="C585" s="129" t="s">
        <v>401</v>
      </c>
      <c r="D585" s="124" t="e">
        <f>_xlfn.AGGREGATE(15,6,ROW(all!$A$1:$A$35000)/(all!$A$1:$A$35000=$A$1),A585)</f>
        <v>#NUM!</v>
      </c>
      <c r="E585" s="128" t="e">
        <f t="shared" si="6"/>
        <v>#NUM!</v>
      </c>
    </row>
    <row r="586" spans="1:5" x14ac:dyDescent="0.25">
      <c r="A586" s="127">
        <f>ROWS($A$8:A586)</f>
        <v>579</v>
      </c>
      <c r="B586" s="124" t="str">
        <f t="array" ref="B586">IF(A586&gt;$B$5,"",SMALL(IF(all!$A$1:$A$35000=$A$1,ROW(all!$A$1:$A$35000)),A586))</f>
        <v/>
      </c>
      <c r="C586" s="129" t="s">
        <v>401</v>
      </c>
      <c r="D586" s="124" t="e">
        <f>_xlfn.AGGREGATE(15,6,ROW(all!$A$1:$A$35000)/(all!$A$1:$A$35000=$A$1),A586)</f>
        <v>#NUM!</v>
      </c>
      <c r="E586" s="128" t="e">
        <f t="shared" si="6"/>
        <v>#NUM!</v>
      </c>
    </row>
    <row r="587" spans="1:5" x14ac:dyDescent="0.25">
      <c r="A587" s="127">
        <f>ROWS($A$8:A587)</f>
        <v>580</v>
      </c>
      <c r="B587" s="124" t="str">
        <f t="array" ref="B587">IF(A587&gt;$B$5,"",SMALL(IF(all!$A$1:$A$35000=$A$1,ROW(all!$A$1:$A$35000)),A587))</f>
        <v/>
      </c>
      <c r="C587" s="129" t="s">
        <v>401</v>
      </c>
      <c r="D587" s="124" t="e">
        <f>_xlfn.AGGREGATE(15,6,ROW(all!$A$1:$A$35000)/(all!$A$1:$A$35000=$A$1),A587)</f>
        <v>#NUM!</v>
      </c>
      <c r="E587" s="128" t="e">
        <f t="shared" si="6"/>
        <v>#NUM!</v>
      </c>
    </row>
    <row r="588" spans="1:5" x14ac:dyDescent="0.25">
      <c r="A588" s="127">
        <f>ROWS($A$8:A588)</f>
        <v>581</v>
      </c>
      <c r="B588" s="124" t="str">
        <f t="array" ref="B588">IF(A588&gt;$B$5,"",SMALL(IF(all!$A$1:$A$35000=$A$1,ROW(all!$A$1:$A$35000)),A588))</f>
        <v/>
      </c>
      <c r="C588" s="129" t="s">
        <v>401</v>
      </c>
      <c r="D588" s="124" t="e">
        <f>_xlfn.AGGREGATE(15,6,ROW(all!$A$1:$A$35000)/(all!$A$1:$A$35000=$A$1),A588)</f>
        <v>#NUM!</v>
      </c>
      <c r="E588" s="128" t="e">
        <f t="shared" si="6"/>
        <v>#NUM!</v>
      </c>
    </row>
    <row r="589" spans="1:5" x14ac:dyDescent="0.25">
      <c r="A589" s="127">
        <f>ROWS($A$8:A589)</f>
        <v>582</v>
      </c>
      <c r="B589" s="124" t="str">
        <f t="array" ref="B589">IF(A589&gt;$B$5,"",SMALL(IF(all!$A$1:$A$35000=$A$1,ROW(all!$A$1:$A$35000)),A589))</f>
        <v/>
      </c>
      <c r="C589" s="129" t="s">
        <v>401</v>
      </c>
      <c r="D589" s="124" t="e">
        <f>_xlfn.AGGREGATE(15,6,ROW(all!$A$1:$A$35000)/(all!$A$1:$A$35000=$A$1),A589)</f>
        <v>#NUM!</v>
      </c>
      <c r="E589" s="128" t="e">
        <f t="shared" si="6"/>
        <v>#NUM!</v>
      </c>
    </row>
    <row r="590" spans="1:5" x14ac:dyDescent="0.25">
      <c r="A590" s="127">
        <f>ROWS($A$8:A590)</f>
        <v>583</v>
      </c>
      <c r="B590" s="124" t="str">
        <f t="array" ref="B590">IF(A590&gt;$B$5,"",SMALL(IF(all!$A$1:$A$35000=$A$1,ROW(all!$A$1:$A$35000)),A590))</f>
        <v/>
      </c>
      <c r="C590" s="129" t="s">
        <v>401</v>
      </c>
      <c r="D590" s="124" t="e">
        <f>_xlfn.AGGREGATE(15,6,ROW(all!$A$1:$A$35000)/(all!$A$1:$A$35000=$A$1),A590)</f>
        <v>#NUM!</v>
      </c>
      <c r="E590" s="128" t="e">
        <f t="shared" si="6"/>
        <v>#NUM!</v>
      </c>
    </row>
    <row r="591" spans="1:5" x14ac:dyDescent="0.25">
      <c r="A591" s="127">
        <f>ROWS($A$8:A591)</f>
        <v>584</v>
      </c>
      <c r="B591" s="124" t="str">
        <f t="array" ref="B591">IF(A591&gt;$B$5,"",SMALL(IF(all!$A$1:$A$35000=$A$1,ROW(all!$A$1:$A$35000)),A591))</f>
        <v/>
      </c>
      <c r="C591" s="129" t="s">
        <v>401</v>
      </c>
      <c r="D591" s="124" t="e">
        <f>_xlfn.AGGREGATE(15,6,ROW(all!$A$1:$A$35000)/(all!$A$1:$A$35000=$A$1),A591)</f>
        <v>#NUM!</v>
      </c>
      <c r="E591" s="128" t="e">
        <f t="shared" si="6"/>
        <v>#NUM!</v>
      </c>
    </row>
    <row r="592" spans="1:5" x14ac:dyDescent="0.25">
      <c r="A592" s="127">
        <f>ROWS($A$8:A592)</f>
        <v>585</v>
      </c>
      <c r="B592" s="124" t="str">
        <f t="array" ref="B592">IF(A592&gt;$B$5,"",SMALL(IF(all!$A$1:$A$35000=$A$1,ROW(all!$A$1:$A$35000)),A592))</f>
        <v/>
      </c>
      <c r="C592" s="129" t="s">
        <v>401</v>
      </c>
      <c r="D592" s="124" t="e">
        <f>_xlfn.AGGREGATE(15,6,ROW(all!$A$1:$A$35000)/(all!$A$1:$A$35000=$A$1),A592)</f>
        <v>#NUM!</v>
      </c>
      <c r="E592" s="128" t="e">
        <f t="shared" si="6"/>
        <v>#NUM!</v>
      </c>
    </row>
    <row r="593" spans="1:5" x14ac:dyDescent="0.25">
      <c r="A593" s="127">
        <f>ROWS($A$8:A593)</f>
        <v>586</v>
      </c>
      <c r="B593" s="124" t="str">
        <f t="array" ref="B593">IF(A593&gt;$B$5,"",SMALL(IF(all!$A$1:$A$35000=$A$1,ROW(all!$A$1:$A$35000)),A593))</f>
        <v/>
      </c>
      <c r="C593" s="129" t="s">
        <v>401</v>
      </c>
      <c r="D593" s="124" t="e">
        <f>_xlfn.AGGREGATE(15,6,ROW(all!$A$1:$A$35000)/(all!$A$1:$A$35000=$A$1),A593)</f>
        <v>#NUM!</v>
      </c>
      <c r="E593" s="128" t="e">
        <f t="shared" si="6"/>
        <v>#NUM!</v>
      </c>
    </row>
    <row r="594" spans="1:5" x14ac:dyDescent="0.25">
      <c r="A594" s="127">
        <f>ROWS($A$8:A594)</f>
        <v>587</v>
      </c>
      <c r="B594" s="124" t="str">
        <f t="array" ref="B594">IF(A594&gt;$B$5,"",SMALL(IF(all!$A$1:$A$35000=$A$1,ROW(all!$A$1:$A$35000)),A594))</f>
        <v/>
      </c>
      <c r="C594" s="129" t="s">
        <v>401</v>
      </c>
      <c r="D594" s="124" t="e">
        <f>_xlfn.AGGREGATE(15,6,ROW(all!$A$1:$A$35000)/(all!$A$1:$A$35000=$A$1),A594)</f>
        <v>#NUM!</v>
      </c>
      <c r="E594" s="128" t="e">
        <f t="shared" si="6"/>
        <v>#NUM!</v>
      </c>
    </row>
    <row r="595" spans="1:5" x14ac:dyDescent="0.25">
      <c r="A595" s="127">
        <f>ROWS($A$8:A595)</f>
        <v>588</v>
      </c>
      <c r="B595" s="124" t="str">
        <f t="array" ref="B595">IF(A595&gt;$B$5,"",SMALL(IF(all!$A$1:$A$35000=$A$1,ROW(all!$A$1:$A$35000)),A595))</f>
        <v/>
      </c>
      <c r="C595" s="129" t="s">
        <v>401</v>
      </c>
      <c r="D595" s="124" t="e">
        <f>_xlfn.AGGREGATE(15,6,ROW(all!$A$1:$A$35000)/(all!$A$1:$A$35000=$A$1),A595)</f>
        <v>#NUM!</v>
      </c>
      <c r="E595" s="128" t="e">
        <f t="shared" si="6"/>
        <v>#NUM!</v>
      </c>
    </row>
    <row r="596" spans="1:5" x14ac:dyDescent="0.25">
      <c r="A596" s="127">
        <f>ROWS($A$8:A596)</f>
        <v>589</v>
      </c>
      <c r="B596" s="124" t="str">
        <f t="array" ref="B596">IF(A596&gt;$B$5,"",SMALL(IF(all!$A$1:$A$35000=$A$1,ROW(all!$A$1:$A$35000)),A596))</f>
        <v/>
      </c>
      <c r="C596" s="129" t="s">
        <v>401</v>
      </c>
      <c r="D596" s="124" t="e">
        <f>_xlfn.AGGREGATE(15,6,ROW(all!$A$1:$A$35000)/(all!$A$1:$A$35000=$A$1),A596)</f>
        <v>#NUM!</v>
      </c>
      <c r="E596" s="128" t="e">
        <f t="shared" si="6"/>
        <v>#NUM!</v>
      </c>
    </row>
    <row r="597" spans="1:5" x14ac:dyDescent="0.25">
      <c r="A597" s="127">
        <f>ROWS($A$8:A597)</f>
        <v>590</v>
      </c>
      <c r="B597" s="124" t="str">
        <f t="array" ref="B597">IF(A597&gt;$B$5,"",SMALL(IF(all!$A$1:$A$35000=$A$1,ROW(all!$A$1:$A$35000)),A597))</f>
        <v/>
      </c>
      <c r="C597" s="129" t="s">
        <v>401</v>
      </c>
      <c r="D597" s="124" t="e">
        <f>_xlfn.AGGREGATE(15,6,ROW(all!$A$1:$A$35000)/(all!$A$1:$A$35000=$A$1),A597)</f>
        <v>#NUM!</v>
      </c>
      <c r="E597" s="128" t="e">
        <f t="shared" si="6"/>
        <v>#NUM!</v>
      </c>
    </row>
    <row r="598" spans="1:5" x14ac:dyDescent="0.25">
      <c r="A598" s="127">
        <f>ROWS($A$8:A598)</f>
        <v>591</v>
      </c>
      <c r="B598" s="124" t="str">
        <f t="array" ref="B598">IF(A598&gt;$B$5,"",SMALL(IF(all!$A$1:$A$35000=$A$1,ROW(all!$A$1:$A$35000)),A598))</f>
        <v/>
      </c>
      <c r="C598" s="129" t="s">
        <v>401</v>
      </c>
      <c r="D598" s="124" t="e">
        <f>_xlfn.AGGREGATE(15,6,ROW(all!$A$1:$A$35000)/(all!$A$1:$A$35000=$A$1),A598)</f>
        <v>#NUM!</v>
      </c>
      <c r="E598" s="128" t="e">
        <f t="shared" si="6"/>
        <v>#NUM!</v>
      </c>
    </row>
    <row r="599" spans="1:5" x14ac:dyDescent="0.25">
      <c r="A599" s="127">
        <f>ROWS($A$8:A599)</f>
        <v>592</v>
      </c>
      <c r="B599" s="124" t="str">
        <f t="array" ref="B599">IF(A599&gt;$B$5,"",SMALL(IF(all!$A$1:$A$35000=$A$1,ROW(all!$A$1:$A$35000)),A599))</f>
        <v/>
      </c>
      <c r="C599" s="129" t="s">
        <v>401</v>
      </c>
      <c r="D599" s="124" t="e">
        <f>_xlfn.AGGREGATE(15,6,ROW(all!$A$1:$A$35000)/(all!$A$1:$A$35000=$A$1),A599)</f>
        <v>#NUM!</v>
      </c>
      <c r="E599" s="128" t="e">
        <f t="shared" si="6"/>
        <v>#NUM!</v>
      </c>
    </row>
    <row r="600" spans="1:5" x14ac:dyDescent="0.25">
      <c r="A600" s="127">
        <f>ROWS($A$8:A600)</f>
        <v>593</v>
      </c>
      <c r="B600" s="124" t="str">
        <f t="array" ref="B600">IF(A600&gt;$B$5,"",SMALL(IF(all!$A$1:$A$35000=$A$1,ROW(all!$A$1:$A$35000)),A600))</f>
        <v/>
      </c>
      <c r="C600" s="129" t="s">
        <v>401</v>
      </c>
      <c r="D600" s="124" t="e">
        <f>_xlfn.AGGREGATE(15,6,ROW(all!$A$1:$A$35000)/(all!$A$1:$A$35000=$A$1),A600)</f>
        <v>#NUM!</v>
      </c>
      <c r="E600" s="128" t="e">
        <f t="shared" si="6"/>
        <v>#NUM!</v>
      </c>
    </row>
    <row r="601" spans="1:5" x14ac:dyDescent="0.25">
      <c r="A601" s="127">
        <f>ROWS($A$8:A601)</f>
        <v>594</v>
      </c>
      <c r="B601" s="124" t="str">
        <f t="array" ref="B601">IF(A601&gt;$B$5,"",SMALL(IF(all!$A$1:$A$35000=$A$1,ROW(all!$A$1:$A$35000)),A601))</f>
        <v/>
      </c>
      <c r="C601" s="129" t="s">
        <v>401</v>
      </c>
      <c r="D601" s="124" t="e">
        <f>_xlfn.AGGREGATE(15,6,ROW(all!$A$1:$A$35000)/(all!$A$1:$A$35000=$A$1),A601)</f>
        <v>#NUM!</v>
      </c>
      <c r="E601" s="128" t="e">
        <f t="shared" si="6"/>
        <v>#NUM!</v>
      </c>
    </row>
    <row r="602" spans="1:5" x14ac:dyDescent="0.25">
      <c r="A602" s="127">
        <f>ROWS($A$8:A602)</f>
        <v>595</v>
      </c>
      <c r="B602" s="124" t="str">
        <f t="array" ref="B602">IF(A602&gt;$B$5,"",SMALL(IF(all!$A$1:$A$35000=$A$1,ROW(all!$A$1:$A$35000)),A602))</f>
        <v/>
      </c>
      <c r="C602" s="129" t="s">
        <v>401</v>
      </c>
      <c r="D602" s="124" t="e">
        <f>_xlfn.AGGREGATE(15,6,ROW(all!$A$1:$A$35000)/(all!$A$1:$A$35000=$A$1),A602)</f>
        <v>#NUM!</v>
      </c>
      <c r="E602" s="128" t="e">
        <f t="shared" si="6"/>
        <v>#NUM!</v>
      </c>
    </row>
    <row r="603" spans="1:5" x14ac:dyDescent="0.25">
      <c r="A603" s="127">
        <f>ROWS($A$8:A603)</f>
        <v>596</v>
      </c>
      <c r="B603" s="124" t="str">
        <f t="array" ref="B603">IF(A603&gt;$B$5,"",SMALL(IF(all!$A$1:$A$35000=$A$1,ROW(all!$A$1:$A$35000)),A603))</f>
        <v/>
      </c>
      <c r="C603" s="129" t="s">
        <v>401</v>
      </c>
      <c r="D603" s="124" t="e">
        <f>_xlfn.AGGREGATE(15,6,ROW(all!$A$1:$A$35000)/(all!$A$1:$A$35000=$A$1),A603)</f>
        <v>#NUM!</v>
      </c>
      <c r="E603" s="128" t="e">
        <f t="shared" si="6"/>
        <v>#NUM!</v>
      </c>
    </row>
    <row r="604" spans="1:5" x14ac:dyDescent="0.25">
      <c r="A604" s="127">
        <f>ROWS($A$8:A604)</f>
        <v>597</v>
      </c>
      <c r="B604" s="124" t="str">
        <f t="array" ref="B604">IF(A604&gt;$B$5,"",SMALL(IF(all!$A$1:$A$35000=$A$1,ROW(all!$A$1:$A$35000)),A604))</f>
        <v/>
      </c>
      <c r="C604" s="129" t="s">
        <v>401</v>
      </c>
      <c r="D604" s="124" t="e">
        <f>_xlfn.AGGREGATE(15,6,ROW(all!$A$1:$A$35000)/(all!$A$1:$A$35000=$A$1),A604)</f>
        <v>#NUM!</v>
      </c>
      <c r="E604" s="128" t="e">
        <f t="shared" si="6"/>
        <v>#NUM!</v>
      </c>
    </row>
    <row r="605" spans="1:5" x14ac:dyDescent="0.25">
      <c r="A605" s="127">
        <f>ROWS($A$8:A605)</f>
        <v>598</v>
      </c>
      <c r="B605" s="124" t="str">
        <f t="array" ref="B605">IF(A605&gt;$B$5,"",SMALL(IF(all!$A$1:$A$35000=$A$1,ROW(all!$A$1:$A$35000)),A605))</f>
        <v/>
      </c>
      <c r="C605" s="129" t="s">
        <v>401</v>
      </c>
      <c r="D605" s="124" t="e">
        <f>_xlfn.AGGREGATE(15,6,ROW(all!$A$1:$A$35000)/(all!$A$1:$A$35000=$A$1),A605)</f>
        <v>#NUM!</v>
      </c>
      <c r="E605" s="128" t="e">
        <f t="shared" si="6"/>
        <v>#NUM!</v>
      </c>
    </row>
    <row r="606" spans="1:5" x14ac:dyDescent="0.25">
      <c r="A606" s="127">
        <f>ROWS($A$8:A606)</f>
        <v>599</v>
      </c>
      <c r="B606" s="124" t="str">
        <f t="array" ref="B606">IF(A606&gt;$B$5,"",SMALL(IF(all!$A$1:$A$35000=$A$1,ROW(all!$A$1:$A$35000)),A606))</f>
        <v/>
      </c>
      <c r="C606" s="129" t="s">
        <v>401</v>
      </c>
      <c r="D606" s="124" t="e">
        <f>_xlfn.AGGREGATE(15,6,ROW(all!$A$1:$A$35000)/(all!$A$1:$A$35000=$A$1),A606)</f>
        <v>#NUM!</v>
      </c>
      <c r="E606" s="128" t="e">
        <f t="shared" si="6"/>
        <v>#NUM!</v>
      </c>
    </row>
    <row r="607" spans="1:5" x14ac:dyDescent="0.25">
      <c r="A607" s="127">
        <f>ROWS($A$8:A607)</f>
        <v>600</v>
      </c>
      <c r="B607" s="124" t="str">
        <f t="array" ref="B607">IF(A607&gt;$B$5,"",SMALL(IF(all!$A$1:$A$35000=$A$1,ROW(all!$A$1:$A$35000)),A607))</f>
        <v/>
      </c>
      <c r="C607" s="129" t="s">
        <v>401</v>
      </c>
      <c r="D607" s="124" t="e">
        <f>_xlfn.AGGREGATE(15,6,ROW(all!$A$1:$A$35000)/(all!$A$1:$A$35000=$A$1),A607)</f>
        <v>#NUM!</v>
      </c>
      <c r="E607" s="128" t="e">
        <f t="shared" si="6"/>
        <v>#NUM!</v>
      </c>
    </row>
    <row r="608" spans="1:5" x14ac:dyDescent="0.25">
      <c r="A608" s="127">
        <f>ROWS($A$8:A608)</f>
        <v>601</v>
      </c>
      <c r="B608" s="124" t="str">
        <f t="array" ref="B608">IF(A608&gt;$B$5,"",SMALL(IF(all!$A$1:$A$35000=$A$1,ROW(all!$A$1:$A$35000)),A608))</f>
        <v/>
      </c>
      <c r="C608" s="129" t="s">
        <v>401</v>
      </c>
      <c r="D608" s="124" t="e">
        <f>_xlfn.AGGREGATE(15,6,ROW(all!$A$1:$A$35000)/(all!$A$1:$A$35000=$A$1),A608)</f>
        <v>#NUM!</v>
      </c>
      <c r="E608" s="128" t="e">
        <f t="shared" si="6"/>
        <v>#NUM!</v>
      </c>
    </row>
    <row r="609" spans="1:5" x14ac:dyDescent="0.25">
      <c r="A609" s="127">
        <f>ROWS($A$8:A609)</f>
        <v>602</v>
      </c>
      <c r="B609" s="124" t="str">
        <f t="array" ref="B609">IF(A609&gt;$B$5,"",SMALL(IF(all!$A$1:$A$35000=$A$1,ROW(all!$A$1:$A$35000)),A609))</f>
        <v/>
      </c>
      <c r="C609" s="129" t="s">
        <v>401</v>
      </c>
      <c r="D609" s="124" t="e">
        <f>_xlfn.AGGREGATE(15,6,ROW(all!$A$1:$A$35000)/(all!$A$1:$A$35000=$A$1),A609)</f>
        <v>#NUM!</v>
      </c>
      <c r="E609" s="128" t="e">
        <f t="shared" si="6"/>
        <v>#NUM!</v>
      </c>
    </row>
    <row r="610" spans="1:5" x14ac:dyDescent="0.25">
      <c r="A610" s="127">
        <f>ROWS($A$8:A610)</f>
        <v>603</v>
      </c>
      <c r="B610" s="124" t="str">
        <f t="array" ref="B610">IF(A610&gt;$B$5,"",SMALL(IF(all!$A$1:$A$35000=$A$1,ROW(all!$A$1:$A$35000)),A610))</f>
        <v/>
      </c>
      <c r="C610" s="129" t="s">
        <v>401</v>
      </c>
      <c r="D610" s="124" t="e">
        <f>_xlfn.AGGREGATE(15,6,ROW(all!$A$1:$A$35000)/(all!$A$1:$A$35000=$A$1),A610)</f>
        <v>#NUM!</v>
      </c>
      <c r="E610" s="128" t="e">
        <f t="shared" si="6"/>
        <v>#NUM!</v>
      </c>
    </row>
    <row r="611" spans="1:5" x14ac:dyDescent="0.25">
      <c r="A611" s="127">
        <f>ROWS($A$8:A611)</f>
        <v>604</v>
      </c>
      <c r="B611" s="124" t="str">
        <f t="array" ref="B611">IF(A611&gt;$B$5,"",SMALL(IF(all!$A$1:$A$35000=$A$1,ROW(all!$A$1:$A$35000)),A611))</f>
        <v/>
      </c>
      <c r="C611" s="129" t="s">
        <v>401</v>
      </c>
      <c r="D611" s="124" t="e">
        <f>_xlfn.AGGREGATE(15,6,ROW(all!$A$1:$A$35000)/(all!$A$1:$A$35000=$A$1),A611)</f>
        <v>#NUM!</v>
      </c>
      <c r="E611" s="128" t="e">
        <f t="shared" si="6"/>
        <v>#NUM!</v>
      </c>
    </row>
    <row r="612" spans="1:5" x14ac:dyDescent="0.25">
      <c r="A612" s="127">
        <f>ROWS($A$8:A612)</f>
        <v>605</v>
      </c>
      <c r="B612" s="124" t="str">
        <f t="array" ref="B612">IF(A612&gt;$B$5,"",SMALL(IF(all!$A$1:$A$35000=$A$1,ROW(all!$A$1:$A$35000)),A612))</f>
        <v/>
      </c>
      <c r="C612" s="129" t="s">
        <v>401</v>
      </c>
      <c r="D612" s="124" t="e">
        <f>_xlfn.AGGREGATE(15,6,ROW(all!$A$1:$A$35000)/(all!$A$1:$A$35000=$A$1),A612)</f>
        <v>#NUM!</v>
      </c>
      <c r="E612" s="128" t="e">
        <f t="shared" si="6"/>
        <v>#NUM!</v>
      </c>
    </row>
    <row r="613" spans="1:5" x14ac:dyDescent="0.25">
      <c r="A613" s="127">
        <f>ROWS($A$8:A613)</f>
        <v>606</v>
      </c>
      <c r="B613" s="124" t="str">
        <f t="array" ref="B613">IF(A613&gt;$B$5,"",SMALL(IF(all!$A$1:$A$35000=$A$1,ROW(all!$A$1:$A$35000)),A613))</f>
        <v/>
      </c>
      <c r="C613" s="129" t="s">
        <v>401</v>
      </c>
      <c r="D613" s="124" t="e">
        <f>_xlfn.AGGREGATE(15,6,ROW(all!$A$1:$A$35000)/(all!$A$1:$A$35000=$A$1),A613)</f>
        <v>#NUM!</v>
      </c>
      <c r="E613" s="128" t="e">
        <f t="shared" si="6"/>
        <v>#NUM!</v>
      </c>
    </row>
    <row r="614" spans="1:5" x14ac:dyDescent="0.25">
      <c r="A614" s="127">
        <f>ROWS($A$8:A614)</f>
        <v>607</v>
      </c>
      <c r="B614" s="124" t="str">
        <f t="array" ref="B614">IF(A614&gt;$B$5,"",SMALL(IF(all!$A$1:$A$35000=$A$1,ROW(all!$A$1:$A$35000)),A614))</f>
        <v/>
      </c>
      <c r="C614" s="129" t="s">
        <v>401</v>
      </c>
      <c r="D614" s="124" t="e">
        <f>_xlfn.AGGREGATE(15,6,ROW(all!$A$1:$A$35000)/(all!$A$1:$A$35000=$A$1),A614)</f>
        <v>#NUM!</v>
      </c>
      <c r="E614" s="128" t="e">
        <f t="shared" si="6"/>
        <v>#NUM!</v>
      </c>
    </row>
    <row r="615" spans="1:5" x14ac:dyDescent="0.25">
      <c r="A615" s="127">
        <f>ROWS($A$8:A615)</f>
        <v>608</v>
      </c>
      <c r="B615" s="124" t="str">
        <f t="array" ref="B615">IF(A615&gt;$B$5,"",SMALL(IF(all!$A$1:$A$35000=$A$1,ROW(all!$A$1:$A$35000)),A615))</f>
        <v/>
      </c>
      <c r="C615" s="129" t="s">
        <v>401</v>
      </c>
      <c r="D615" s="124" t="e">
        <f>_xlfn.AGGREGATE(15,6,ROW(all!$A$1:$A$35000)/(all!$A$1:$A$35000=$A$1),A615)</f>
        <v>#NUM!</v>
      </c>
      <c r="E615" s="128" t="e">
        <f t="shared" si="6"/>
        <v>#NUM!</v>
      </c>
    </row>
    <row r="616" spans="1:5" x14ac:dyDescent="0.25">
      <c r="A616" s="127">
        <f>ROWS($A$8:A616)</f>
        <v>609</v>
      </c>
      <c r="B616" s="124" t="str">
        <f t="array" ref="B616">IF(A616&gt;$B$5,"",SMALL(IF(all!$A$1:$A$35000=$A$1,ROW(all!$A$1:$A$35000)),A616))</f>
        <v/>
      </c>
      <c r="C616" s="129" t="s">
        <v>401</v>
      </c>
      <c r="D616" s="124" t="e">
        <f>_xlfn.AGGREGATE(15,6,ROW(all!$A$1:$A$35000)/(all!$A$1:$A$35000=$A$1),A616)</f>
        <v>#NUM!</v>
      </c>
      <c r="E616" s="128" t="e">
        <f t="shared" si="6"/>
        <v>#NUM!</v>
      </c>
    </row>
    <row r="617" spans="1:5" x14ac:dyDescent="0.25">
      <c r="A617" s="127">
        <f>ROWS($A$8:A617)</f>
        <v>610</v>
      </c>
      <c r="B617" s="124" t="str">
        <f t="array" ref="B617">IF(A617&gt;$B$5,"",SMALL(IF(all!$A$1:$A$35000=$A$1,ROW(all!$A$1:$A$35000)),A617))</f>
        <v/>
      </c>
      <c r="C617" s="129" t="s">
        <v>401</v>
      </c>
      <c r="D617" s="124" t="e">
        <f>_xlfn.AGGREGATE(15,6,ROW(all!$A$1:$A$35000)/(all!$A$1:$A$35000=$A$1),A617)</f>
        <v>#NUM!</v>
      </c>
      <c r="E617" s="128" t="e">
        <f t="shared" si="6"/>
        <v>#NUM!</v>
      </c>
    </row>
    <row r="618" spans="1:5" x14ac:dyDescent="0.25">
      <c r="A618" s="127">
        <f>ROWS($A$8:A618)</f>
        <v>611</v>
      </c>
      <c r="B618" s="124" t="str">
        <f t="array" ref="B618">IF(A618&gt;$B$5,"",SMALL(IF(all!$A$1:$A$35000=$A$1,ROW(all!$A$1:$A$35000)),A618))</f>
        <v/>
      </c>
      <c r="C618" s="129" t="s">
        <v>401</v>
      </c>
      <c r="D618" s="124" t="e">
        <f>_xlfn.AGGREGATE(15,6,ROW(all!$A$1:$A$35000)/(all!$A$1:$A$35000=$A$1),A618)</f>
        <v>#NUM!</v>
      </c>
      <c r="E618" s="128" t="e">
        <f t="shared" si="6"/>
        <v>#NUM!</v>
      </c>
    </row>
    <row r="619" spans="1:5" x14ac:dyDescent="0.25">
      <c r="A619" s="127">
        <f>ROWS($A$8:A619)</f>
        <v>612</v>
      </c>
      <c r="B619" s="124" t="str">
        <f t="array" ref="B619">IF(A619&gt;$B$5,"",SMALL(IF(all!$A$1:$A$35000=$A$1,ROW(all!$A$1:$A$35000)),A619))</f>
        <v/>
      </c>
      <c r="C619" s="129" t="s">
        <v>401</v>
      </c>
      <c r="D619" s="124" t="e">
        <f>_xlfn.AGGREGATE(15,6,ROW(all!$A$1:$A$35000)/(all!$A$1:$A$35000=$A$1),A619)</f>
        <v>#NUM!</v>
      </c>
      <c r="E619" s="128" t="e">
        <f t="shared" si="6"/>
        <v>#NUM!</v>
      </c>
    </row>
    <row r="620" spans="1:5" x14ac:dyDescent="0.25">
      <c r="A620" s="127">
        <f>ROWS($A$8:A620)</f>
        <v>613</v>
      </c>
      <c r="B620" s="124" t="str">
        <f t="array" ref="B620">IF(A620&gt;$B$5,"",SMALL(IF(all!$A$1:$A$35000=$A$1,ROW(all!$A$1:$A$35000)),A620))</f>
        <v/>
      </c>
      <c r="C620" s="129" t="s">
        <v>401</v>
      </c>
      <c r="D620" s="124" t="e">
        <f>_xlfn.AGGREGATE(15,6,ROW(all!$A$1:$A$35000)/(all!$A$1:$A$35000=$A$1),A620)</f>
        <v>#NUM!</v>
      </c>
      <c r="E620" s="128" t="e">
        <f t="shared" si="6"/>
        <v>#NUM!</v>
      </c>
    </row>
    <row r="621" spans="1:5" x14ac:dyDescent="0.25">
      <c r="A621" s="127">
        <f>ROWS($A$8:A621)</f>
        <v>614</v>
      </c>
      <c r="B621" s="124" t="str">
        <f t="array" ref="B621">IF(A621&gt;$B$5,"",SMALL(IF(all!$A$1:$A$35000=$A$1,ROW(all!$A$1:$A$35000)),A621))</f>
        <v/>
      </c>
      <c r="C621" s="129" t="s">
        <v>401</v>
      </c>
      <c r="D621" s="124" t="e">
        <f>_xlfn.AGGREGATE(15,6,ROW(all!$A$1:$A$35000)/(all!$A$1:$A$35000=$A$1),A621)</f>
        <v>#NUM!</v>
      </c>
      <c r="E621" s="128" t="e">
        <f t="shared" si="6"/>
        <v>#NUM!</v>
      </c>
    </row>
    <row r="622" spans="1:5" x14ac:dyDescent="0.25">
      <c r="A622" s="127">
        <f>ROWS($A$8:A622)</f>
        <v>615</v>
      </c>
      <c r="B622" s="124" t="str">
        <f t="array" ref="B622">IF(A622&gt;$B$5,"",SMALL(IF(all!$A$1:$A$35000=$A$1,ROW(all!$A$1:$A$35000)),A622))</f>
        <v/>
      </c>
      <c r="C622" s="129" t="s">
        <v>401</v>
      </c>
      <c r="D622" s="124" t="e">
        <f>_xlfn.AGGREGATE(15,6,ROW(all!$A$1:$A$35000)/(all!$A$1:$A$35000=$A$1),A622)</f>
        <v>#NUM!</v>
      </c>
      <c r="E622" s="128" t="e">
        <f t="shared" si="6"/>
        <v>#NUM!</v>
      </c>
    </row>
    <row r="623" spans="1:5" x14ac:dyDescent="0.25">
      <c r="A623" s="127">
        <f>ROWS($A$8:A623)</f>
        <v>616</v>
      </c>
      <c r="B623" s="124" t="str">
        <f t="array" ref="B623">IF(A623&gt;$B$5,"",SMALL(IF(all!$A$1:$A$35000=$A$1,ROW(all!$A$1:$A$35000)),A623))</f>
        <v/>
      </c>
      <c r="C623" s="129" t="s">
        <v>401</v>
      </c>
      <c r="D623" s="124" t="e">
        <f>_xlfn.AGGREGATE(15,6,ROW(all!$A$1:$A$35000)/(all!$A$1:$A$35000=$A$1),A623)</f>
        <v>#NUM!</v>
      </c>
      <c r="E623" s="128" t="e">
        <f t="shared" si="6"/>
        <v>#NUM!</v>
      </c>
    </row>
    <row r="624" spans="1:5" x14ac:dyDescent="0.25">
      <c r="A624" s="127">
        <f>ROWS($A$8:A624)</f>
        <v>617</v>
      </c>
      <c r="B624" s="124" t="str">
        <f t="array" ref="B624">IF(A624&gt;$B$5,"",SMALL(IF(all!$A$1:$A$35000=$A$1,ROW(all!$A$1:$A$35000)),A624))</f>
        <v/>
      </c>
      <c r="C624" s="129" t="s">
        <v>401</v>
      </c>
      <c r="D624" s="124" t="e">
        <f>_xlfn.AGGREGATE(15,6,ROW(all!$A$1:$A$35000)/(all!$A$1:$A$35000=$A$1),A624)</f>
        <v>#NUM!</v>
      </c>
      <c r="E624" s="128" t="e">
        <f t="shared" si="6"/>
        <v>#NUM!</v>
      </c>
    </row>
    <row r="625" spans="1:5" x14ac:dyDescent="0.25">
      <c r="A625" s="127">
        <f>ROWS($A$8:A625)</f>
        <v>618</v>
      </c>
      <c r="B625" s="124" t="str">
        <f t="array" ref="B625">IF(A625&gt;$B$5,"",SMALL(IF(all!$A$1:$A$35000=$A$1,ROW(all!$A$1:$A$35000)),A625))</f>
        <v/>
      </c>
      <c r="C625" s="129" t="s">
        <v>401</v>
      </c>
      <c r="D625" s="124" t="e">
        <f>_xlfn.AGGREGATE(15,6,ROW(all!$A$1:$A$35000)/(all!$A$1:$A$35000=$A$1),A625)</f>
        <v>#NUM!</v>
      </c>
      <c r="E625" s="128" t="e">
        <f t="shared" si="6"/>
        <v>#NUM!</v>
      </c>
    </row>
    <row r="626" spans="1:5" x14ac:dyDescent="0.25">
      <c r="A626" s="127">
        <f>ROWS($A$8:A626)</f>
        <v>619</v>
      </c>
      <c r="B626" s="124" t="str">
        <f t="array" ref="B626">IF(A626&gt;$B$5,"",SMALL(IF(all!$A$1:$A$35000=$A$1,ROW(all!$A$1:$A$35000)),A626))</f>
        <v/>
      </c>
      <c r="C626" s="129" t="s">
        <v>401</v>
      </c>
      <c r="D626" s="124" t="e">
        <f>_xlfn.AGGREGATE(15,6,ROW(all!$A$1:$A$35000)/(all!$A$1:$A$35000=$A$1),A626)</f>
        <v>#NUM!</v>
      </c>
      <c r="E626" s="128" t="e">
        <f t="shared" si="6"/>
        <v>#NUM!</v>
      </c>
    </row>
    <row r="627" spans="1:5" x14ac:dyDescent="0.25">
      <c r="A627" s="127">
        <f>ROWS($A$8:A627)</f>
        <v>620</v>
      </c>
      <c r="B627" s="124" t="str">
        <f t="array" ref="B627">IF(A627&gt;$B$5,"",SMALL(IF(all!$A$1:$A$35000=$A$1,ROW(all!$A$1:$A$35000)),A627))</f>
        <v/>
      </c>
      <c r="C627" s="129" t="s">
        <v>401</v>
      </c>
      <c r="D627" s="124" t="e">
        <f>_xlfn.AGGREGATE(15,6,ROW(all!$A$1:$A$35000)/(all!$A$1:$A$35000=$A$1),A627)</f>
        <v>#NUM!</v>
      </c>
      <c r="E627" s="128" t="e">
        <f t="shared" si="6"/>
        <v>#NUM!</v>
      </c>
    </row>
    <row r="628" spans="1:5" x14ac:dyDescent="0.25">
      <c r="A628" s="127">
        <f>ROWS($A$8:A628)</f>
        <v>621</v>
      </c>
      <c r="B628" s="124" t="str">
        <f t="array" ref="B628">IF(A628&gt;$B$5,"",SMALL(IF(all!$A$1:$A$35000=$A$1,ROW(all!$A$1:$A$35000)),A628))</f>
        <v/>
      </c>
      <c r="C628" s="129" t="s">
        <v>401</v>
      </c>
      <c r="D628" s="124" t="e">
        <f>_xlfn.AGGREGATE(15,6,ROW(all!$A$1:$A$35000)/(all!$A$1:$A$35000=$A$1),A628)</f>
        <v>#NUM!</v>
      </c>
      <c r="E628" s="128" t="e">
        <f t="shared" si="6"/>
        <v>#NUM!</v>
      </c>
    </row>
    <row r="629" spans="1:5" x14ac:dyDescent="0.25">
      <c r="A629" s="127">
        <f>ROWS($A$8:A629)</f>
        <v>622</v>
      </c>
      <c r="B629" s="124" t="str">
        <f t="array" ref="B629">IF(A629&gt;$B$5,"",SMALL(IF(all!$A$1:$A$35000=$A$1,ROW(all!$A$1:$A$35000)),A629))</f>
        <v/>
      </c>
      <c r="C629" s="129" t="s">
        <v>401</v>
      </c>
      <c r="D629" s="124" t="e">
        <f>_xlfn.AGGREGATE(15,6,ROW(all!$A$1:$A$35000)/(all!$A$1:$A$35000=$A$1),A629)</f>
        <v>#NUM!</v>
      </c>
      <c r="E629" s="128" t="e">
        <f t="shared" si="6"/>
        <v>#NUM!</v>
      </c>
    </row>
    <row r="630" spans="1:5" x14ac:dyDescent="0.25">
      <c r="A630" s="127">
        <f>ROWS($A$8:A630)</f>
        <v>623</v>
      </c>
      <c r="B630" s="124" t="str">
        <f t="array" ref="B630">IF(A630&gt;$B$5,"",SMALL(IF(all!$A$1:$A$35000=$A$1,ROW(all!$A$1:$A$35000)),A630))</f>
        <v/>
      </c>
      <c r="C630" s="129" t="s">
        <v>401</v>
      </c>
      <c r="D630" s="124" t="e">
        <f>_xlfn.AGGREGATE(15,6,ROW(all!$A$1:$A$35000)/(all!$A$1:$A$35000=$A$1),A630)</f>
        <v>#NUM!</v>
      </c>
      <c r="E630" s="128" t="e">
        <f t="shared" si="6"/>
        <v>#NUM!</v>
      </c>
    </row>
    <row r="631" spans="1:5" x14ac:dyDescent="0.25">
      <c r="A631" s="127">
        <f>ROWS($A$8:A631)</f>
        <v>624</v>
      </c>
      <c r="B631" s="124" t="str">
        <f t="array" ref="B631">IF(A631&gt;$B$5,"",SMALL(IF(all!$A$1:$A$35000=$A$1,ROW(all!$A$1:$A$35000)),A631))</f>
        <v/>
      </c>
      <c r="C631" s="129" t="s">
        <v>401</v>
      </c>
      <c r="D631" s="124" t="e">
        <f>_xlfn.AGGREGATE(15,6,ROW(all!$A$1:$A$35000)/(all!$A$1:$A$35000=$A$1),A631)</f>
        <v>#NUM!</v>
      </c>
      <c r="E631" s="128" t="e">
        <f t="shared" si="6"/>
        <v>#NUM!</v>
      </c>
    </row>
    <row r="632" spans="1:5" x14ac:dyDescent="0.25">
      <c r="A632" s="127">
        <f>ROWS($A$8:A632)</f>
        <v>625</v>
      </c>
      <c r="B632" s="124" t="str">
        <f t="array" ref="B632">IF(A632&gt;$B$5,"",SMALL(IF(all!$A$1:$A$35000=$A$1,ROW(all!$A$1:$A$35000)),A632))</f>
        <v/>
      </c>
      <c r="C632" s="129" t="s">
        <v>401</v>
      </c>
      <c r="D632" s="124" t="e">
        <f>_xlfn.AGGREGATE(15,6,ROW(all!$A$1:$A$35000)/(all!$A$1:$A$35000=$A$1),A632)</f>
        <v>#NUM!</v>
      </c>
      <c r="E632" s="128" t="e">
        <f t="shared" si="6"/>
        <v>#NUM!</v>
      </c>
    </row>
    <row r="633" spans="1:5" x14ac:dyDescent="0.25">
      <c r="A633" s="127">
        <f>ROWS($A$8:A633)</f>
        <v>626</v>
      </c>
      <c r="B633" s="124" t="str">
        <f t="array" ref="B633">IF(A633&gt;$B$5,"",SMALL(IF(all!$A$1:$A$35000=$A$1,ROW(all!$A$1:$A$35000)),A633))</f>
        <v/>
      </c>
      <c r="C633" s="129" t="s">
        <v>401</v>
      </c>
      <c r="D633" s="124" t="e">
        <f>_xlfn.AGGREGATE(15,6,ROW(all!$A$1:$A$35000)/(all!$A$1:$A$35000=$A$1),A633)</f>
        <v>#NUM!</v>
      </c>
      <c r="E633" s="128" t="e">
        <f t="shared" si="6"/>
        <v>#NUM!</v>
      </c>
    </row>
    <row r="634" spans="1:5" x14ac:dyDescent="0.25">
      <c r="A634" s="127">
        <f>ROWS($A$8:A634)</f>
        <v>627</v>
      </c>
      <c r="B634" s="124" t="str">
        <f t="array" ref="B634">IF(A634&gt;$B$5,"",SMALL(IF(all!$A$1:$A$35000=$A$1,ROW(all!$A$1:$A$35000)),A634))</f>
        <v/>
      </c>
      <c r="C634" s="129" t="s">
        <v>401</v>
      </c>
      <c r="D634" s="124" t="e">
        <f>_xlfn.AGGREGATE(15,6,ROW(all!$A$1:$A$35000)/(all!$A$1:$A$35000=$A$1),A634)</f>
        <v>#NUM!</v>
      </c>
      <c r="E634" s="128" t="e">
        <f t="shared" si="6"/>
        <v>#NUM!</v>
      </c>
    </row>
    <row r="635" spans="1:5" x14ac:dyDescent="0.25">
      <c r="A635" s="127">
        <f>ROWS($A$8:A635)</f>
        <v>628</v>
      </c>
      <c r="B635" s="124" t="str">
        <f t="array" ref="B635">IF(A635&gt;$B$5,"",SMALL(IF(all!$A$1:$A$35000=$A$1,ROW(all!$A$1:$A$35000)),A635))</f>
        <v/>
      </c>
      <c r="C635" s="129" t="s">
        <v>401</v>
      </c>
      <c r="D635" s="124" t="e">
        <f>_xlfn.AGGREGATE(15,6,ROW(all!$A$1:$A$35000)/(all!$A$1:$A$35000=$A$1),A635)</f>
        <v>#NUM!</v>
      </c>
      <c r="E635" s="128" t="e">
        <f t="shared" si="6"/>
        <v>#NUM!</v>
      </c>
    </row>
    <row r="636" spans="1:5" x14ac:dyDescent="0.25">
      <c r="A636" s="127">
        <f>ROWS($A$8:A636)</f>
        <v>629</v>
      </c>
      <c r="B636" s="124" t="str">
        <f t="array" ref="B636">IF(A636&gt;$B$5,"",SMALL(IF(all!$A$1:$A$35000=$A$1,ROW(all!$A$1:$A$35000)),A636))</f>
        <v/>
      </c>
      <c r="C636" s="129" t="s">
        <v>401</v>
      </c>
      <c r="D636" s="124" t="e">
        <f>_xlfn.AGGREGATE(15,6,ROW(all!$A$1:$A$35000)/(all!$A$1:$A$35000=$A$1),A636)</f>
        <v>#NUM!</v>
      </c>
      <c r="E636" s="128" t="e">
        <f t="shared" si="6"/>
        <v>#NUM!</v>
      </c>
    </row>
    <row r="637" spans="1:5" x14ac:dyDescent="0.25">
      <c r="A637" s="127">
        <f>ROWS($A$8:A637)</f>
        <v>630</v>
      </c>
      <c r="B637" s="124" t="str">
        <f t="array" ref="B637">IF(A637&gt;$B$5,"",SMALL(IF(all!$A$1:$A$35000=$A$1,ROW(all!$A$1:$A$35000)),A637))</f>
        <v/>
      </c>
      <c r="C637" s="129" t="s">
        <v>401</v>
      </c>
      <c r="D637" s="124" t="e">
        <f>_xlfn.AGGREGATE(15,6,ROW(all!$A$1:$A$35000)/(all!$A$1:$A$35000=$A$1),A637)</f>
        <v>#NUM!</v>
      </c>
      <c r="E637" s="128" t="e">
        <f t="shared" si="6"/>
        <v>#NUM!</v>
      </c>
    </row>
    <row r="638" spans="1:5" x14ac:dyDescent="0.25">
      <c r="A638" s="127">
        <f>ROWS($A$8:A638)</f>
        <v>631</v>
      </c>
      <c r="B638" s="124" t="str">
        <f t="array" ref="B638">IF(A638&gt;$B$5,"",SMALL(IF(all!$A$1:$A$35000=$A$1,ROW(all!$A$1:$A$35000)),A638))</f>
        <v/>
      </c>
      <c r="C638" s="129" t="s">
        <v>401</v>
      </c>
      <c r="D638" s="124" t="e">
        <f>_xlfn.AGGREGATE(15,6,ROW(all!$A$1:$A$35000)/(all!$A$1:$A$35000=$A$1),A638)</f>
        <v>#NUM!</v>
      </c>
      <c r="E638" s="128" t="e">
        <f t="shared" si="6"/>
        <v>#NUM!</v>
      </c>
    </row>
    <row r="639" spans="1:5" x14ac:dyDescent="0.25">
      <c r="A639" s="127">
        <f>ROWS($A$8:A639)</f>
        <v>632</v>
      </c>
      <c r="B639" s="124" t="str">
        <f t="array" ref="B639">IF(A639&gt;$B$5,"",SMALL(IF(all!$A$1:$A$35000=$A$1,ROW(all!$A$1:$A$35000)),A639))</f>
        <v/>
      </c>
      <c r="C639" s="129" t="s">
        <v>401</v>
      </c>
      <c r="D639" s="124" t="e">
        <f>_xlfn.AGGREGATE(15,6,ROW(all!$A$1:$A$35000)/(all!$A$1:$A$35000=$A$1),A639)</f>
        <v>#NUM!</v>
      </c>
      <c r="E639" s="128" t="e">
        <f t="shared" si="6"/>
        <v>#NUM!</v>
      </c>
    </row>
    <row r="640" spans="1:5" x14ac:dyDescent="0.25">
      <c r="A640" s="127">
        <f>ROWS($A$8:A640)</f>
        <v>633</v>
      </c>
      <c r="B640" s="124" t="str">
        <f t="array" ref="B640">IF(A640&gt;$B$5,"",SMALL(IF(all!$A$1:$A$35000=$A$1,ROW(all!$A$1:$A$35000)),A640))</f>
        <v/>
      </c>
      <c r="C640" s="129" t="s">
        <v>401</v>
      </c>
      <c r="D640" s="124" t="e">
        <f>_xlfn.AGGREGATE(15,6,ROW(all!$A$1:$A$35000)/(all!$A$1:$A$35000=$A$1),A640)</f>
        <v>#NUM!</v>
      </c>
      <c r="E640" s="128" t="e">
        <f t="shared" si="6"/>
        <v>#NUM!</v>
      </c>
    </row>
    <row r="641" spans="1:5" x14ac:dyDescent="0.25">
      <c r="A641" s="127">
        <f>ROWS($A$8:A641)</f>
        <v>634</v>
      </c>
      <c r="B641" s="124" t="str">
        <f t="array" ref="B641">IF(A641&gt;$B$5,"",SMALL(IF(all!$A$1:$A$35000=$A$1,ROW(all!$A$1:$A$35000)),A641))</f>
        <v/>
      </c>
      <c r="C641" s="129" t="s">
        <v>401</v>
      </c>
      <c r="D641" s="124" t="e">
        <f>_xlfn.AGGREGATE(15,6,ROW(all!$A$1:$A$35000)/(all!$A$1:$A$35000=$A$1),A641)</f>
        <v>#NUM!</v>
      </c>
      <c r="E641" s="128" t="e">
        <f t="shared" si="6"/>
        <v>#NUM!</v>
      </c>
    </row>
    <row r="642" spans="1:5" x14ac:dyDescent="0.25">
      <c r="A642" s="127">
        <f>ROWS($A$8:A642)</f>
        <v>635</v>
      </c>
      <c r="B642" s="124" t="str">
        <f t="array" ref="B642">IF(A642&gt;$B$5,"",SMALL(IF(all!$A$1:$A$35000=$A$1,ROW(all!$A$1:$A$35000)),A642))</f>
        <v/>
      </c>
      <c r="C642" s="129" t="s">
        <v>401</v>
      </c>
      <c r="D642" s="124" t="e">
        <f>_xlfn.AGGREGATE(15,6,ROW(all!$A$1:$A$35000)/(all!$A$1:$A$35000=$A$1),A642)</f>
        <v>#NUM!</v>
      </c>
      <c r="E642" s="128" t="e">
        <f t="shared" si="6"/>
        <v>#NUM!</v>
      </c>
    </row>
    <row r="643" spans="1:5" x14ac:dyDescent="0.25">
      <c r="A643" s="127">
        <f>ROWS($A$8:A643)</f>
        <v>636</v>
      </c>
      <c r="B643" s="124" t="str">
        <f t="array" ref="B643">IF(A643&gt;$B$5,"",SMALL(IF(all!$A$1:$A$35000=$A$1,ROW(all!$A$1:$A$35000)),A643))</f>
        <v/>
      </c>
      <c r="C643" s="129" t="s">
        <v>401</v>
      </c>
      <c r="D643" s="124" t="e">
        <f>_xlfn.AGGREGATE(15,6,ROW(all!$A$1:$A$35000)/(all!$A$1:$A$35000=$A$1),A643)</f>
        <v>#NUM!</v>
      </c>
      <c r="E643" s="128" t="e">
        <f t="shared" si="6"/>
        <v>#NUM!</v>
      </c>
    </row>
    <row r="644" spans="1:5" x14ac:dyDescent="0.25">
      <c r="A644" s="127">
        <f>ROWS($A$8:A644)</f>
        <v>637</v>
      </c>
      <c r="B644" s="124" t="str">
        <f t="array" ref="B644">IF(A644&gt;$B$5,"",SMALL(IF(all!$A$1:$A$35000=$A$1,ROW(all!$A$1:$A$35000)),A644))</f>
        <v/>
      </c>
      <c r="C644" s="129" t="s">
        <v>401</v>
      </c>
      <c r="D644" s="124" t="e">
        <f>_xlfn.AGGREGATE(15,6,ROW(all!$A$1:$A$35000)/(all!$A$1:$A$35000=$A$1),A644)</f>
        <v>#NUM!</v>
      </c>
      <c r="E644" s="128" t="e">
        <f t="shared" si="6"/>
        <v>#NUM!</v>
      </c>
    </row>
    <row r="645" spans="1:5" x14ac:dyDescent="0.25">
      <c r="A645" s="127">
        <f>ROWS($A$8:A645)</f>
        <v>638</v>
      </c>
      <c r="B645" s="124" t="str">
        <f t="array" ref="B645">IF(A645&gt;$B$5,"",SMALL(IF(all!$A$1:$A$35000=$A$1,ROW(all!$A$1:$A$35000)),A645))</f>
        <v/>
      </c>
      <c r="C645" s="129" t="s">
        <v>401</v>
      </c>
      <c r="D645" s="124" t="e">
        <f>_xlfn.AGGREGATE(15,6,ROW(all!$A$1:$A$35000)/(all!$A$1:$A$35000=$A$1),A645)</f>
        <v>#NUM!</v>
      </c>
      <c r="E645" s="128" t="e">
        <f t="shared" si="6"/>
        <v>#NUM!</v>
      </c>
    </row>
    <row r="646" spans="1:5" x14ac:dyDescent="0.25">
      <c r="A646" s="127">
        <f>ROWS($A$8:A646)</f>
        <v>639</v>
      </c>
      <c r="B646" s="124" t="str">
        <f t="array" ref="B646">IF(A646&gt;$B$5,"",SMALL(IF(all!$A$1:$A$35000=$A$1,ROW(all!$A$1:$A$35000)),A646))</f>
        <v/>
      </c>
      <c r="C646" s="129" t="s">
        <v>401</v>
      </c>
      <c r="D646" s="124" t="e">
        <f>_xlfn.AGGREGATE(15,6,ROW(all!$A$1:$A$35000)/(all!$A$1:$A$35000=$A$1),A646)</f>
        <v>#NUM!</v>
      </c>
      <c r="E646" s="128" t="e">
        <f t="shared" si="6"/>
        <v>#NUM!</v>
      </c>
    </row>
    <row r="647" spans="1:5" x14ac:dyDescent="0.25">
      <c r="A647" s="127">
        <f>ROWS($A$8:A647)</f>
        <v>640</v>
      </c>
      <c r="B647" s="124" t="str">
        <f t="array" ref="B647">IF(A647&gt;$B$5,"",SMALL(IF(all!$A$1:$A$35000=$A$1,ROW(all!$A$1:$A$35000)),A647))</f>
        <v/>
      </c>
      <c r="C647" s="129" t="s">
        <v>401</v>
      </c>
      <c r="D647" s="124" t="e">
        <f>_xlfn.AGGREGATE(15,6,ROW(all!$A$1:$A$35000)/(all!$A$1:$A$35000=$A$1),A647)</f>
        <v>#NUM!</v>
      </c>
      <c r="E647" s="128" t="e">
        <f t="shared" si="6"/>
        <v>#NUM!</v>
      </c>
    </row>
    <row r="648" spans="1:5" x14ac:dyDescent="0.25">
      <c r="A648" s="127">
        <f>ROWS($A$8:A648)</f>
        <v>641</v>
      </c>
      <c r="B648" s="124" t="str">
        <f t="array" ref="B648">IF(A648&gt;$B$5,"",SMALL(IF(all!$A$1:$A$35000=$A$1,ROW(all!$A$1:$A$35000)),A648))</f>
        <v/>
      </c>
      <c r="C648" s="129" t="s">
        <v>401</v>
      </c>
      <c r="D648" s="124" t="e">
        <f>_xlfn.AGGREGATE(15,6,ROW(all!$A$1:$A$35000)/(all!$A$1:$A$35000=$A$1),A648)</f>
        <v>#NUM!</v>
      </c>
      <c r="E648" s="128" t="e">
        <f t="shared" si="6"/>
        <v>#NUM!</v>
      </c>
    </row>
    <row r="649" spans="1:5" x14ac:dyDescent="0.25">
      <c r="A649" s="127">
        <f>ROWS($A$8:A649)</f>
        <v>642</v>
      </c>
      <c r="B649" s="124" t="str">
        <f t="array" ref="B649">IF(A649&gt;$B$5,"",SMALL(IF(all!$A$1:$A$35000=$A$1,ROW(all!$A$1:$A$35000)),A649))</f>
        <v/>
      </c>
      <c r="C649" s="129" t="s">
        <v>401</v>
      </c>
      <c r="D649" s="124" t="e">
        <f>_xlfn.AGGREGATE(15,6,ROW(all!$A$1:$A$35000)/(all!$A$1:$A$35000=$A$1),A649)</f>
        <v>#NUM!</v>
      </c>
      <c r="E649" s="128" t="e">
        <f t="shared" si="6"/>
        <v>#NUM!</v>
      </c>
    </row>
    <row r="650" spans="1:5" x14ac:dyDescent="0.25">
      <c r="A650" s="127">
        <f>ROWS($A$8:A650)</f>
        <v>643</v>
      </c>
      <c r="B650" s="124" t="str">
        <f t="array" ref="B650">IF(A650&gt;$B$5,"",SMALL(IF(all!$A$1:$A$35000=$A$1,ROW(all!$A$1:$A$35000)),A650))</f>
        <v/>
      </c>
      <c r="C650" s="129" t="s">
        <v>401</v>
      </c>
      <c r="D650" s="124" t="e">
        <f>_xlfn.AGGREGATE(15,6,ROW(all!$A$1:$A$35000)/(all!$A$1:$A$35000=$A$1),A650)</f>
        <v>#NUM!</v>
      </c>
      <c r="E650" s="128" t="e">
        <f t="shared" si="6"/>
        <v>#NUM!</v>
      </c>
    </row>
    <row r="651" spans="1:5" x14ac:dyDescent="0.25">
      <c r="A651" s="127">
        <f>ROWS($A$8:A651)</f>
        <v>644</v>
      </c>
      <c r="B651" s="124" t="str">
        <f t="array" ref="B651">IF(A651&gt;$B$5,"",SMALL(IF(all!$A$1:$A$35000=$A$1,ROW(all!$A$1:$A$35000)),A651))</f>
        <v/>
      </c>
      <c r="C651" s="129" t="s">
        <v>401</v>
      </c>
      <c r="D651" s="124" t="e">
        <f>_xlfn.AGGREGATE(15,6,ROW(all!$A$1:$A$35000)/(all!$A$1:$A$35000=$A$1),A651)</f>
        <v>#NUM!</v>
      </c>
      <c r="E651" s="128" t="e">
        <f t="shared" si="6"/>
        <v>#NUM!</v>
      </c>
    </row>
    <row r="652" spans="1:5" x14ac:dyDescent="0.25">
      <c r="A652" s="127">
        <f>ROWS($A$8:A652)</f>
        <v>645</v>
      </c>
      <c r="B652" s="124" t="str">
        <f t="array" ref="B652">IF(A652&gt;$B$5,"",SMALL(IF(all!$A$1:$A$35000=$A$1,ROW(all!$A$1:$A$35000)),A652))</f>
        <v/>
      </c>
      <c r="C652" s="129" t="s">
        <v>401</v>
      </c>
      <c r="D652" s="124" t="e">
        <f>_xlfn.AGGREGATE(15,6,ROW(all!$A$1:$A$35000)/(all!$A$1:$A$35000=$A$1),A652)</f>
        <v>#NUM!</v>
      </c>
      <c r="E652" s="128" t="e">
        <f t="shared" si="6"/>
        <v>#NUM!</v>
      </c>
    </row>
    <row r="653" spans="1:5" x14ac:dyDescent="0.25">
      <c r="A653" s="127">
        <f>ROWS($A$8:A653)</f>
        <v>646</v>
      </c>
      <c r="B653" s="124" t="str">
        <f t="array" ref="B653">IF(A653&gt;$B$5,"",SMALL(IF(all!$A$1:$A$35000=$A$1,ROW(all!$A$1:$A$35000)),A653))</f>
        <v/>
      </c>
      <c r="C653" s="129" t="s">
        <v>401</v>
      </c>
      <c r="D653" s="124" t="e">
        <f>_xlfn.AGGREGATE(15,6,ROW(all!$A$1:$A$35000)/(all!$A$1:$A$35000=$A$1),A653)</f>
        <v>#NUM!</v>
      </c>
      <c r="E653" s="128" t="e">
        <f t="shared" si="6"/>
        <v>#NUM!</v>
      </c>
    </row>
    <row r="654" spans="1:5" x14ac:dyDescent="0.25">
      <c r="A654" s="127">
        <f>ROWS($A$8:A654)</f>
        <v>647</v>
      </c>
      <c r="B654" s="124" t="str">
        <f t="array" ref="B654">IF(A654&gt;$B$5,"",SMALL(IF(all!$A$1:$A$35000=$A$1,ROW(all!$A$1:$A$35000)),A654))</f>
        <v/>
      </c>
      <c r="C654" s="129" t="s">
        <v>401</v>
      </c>
      <c r="D654" s="124" t="e">
        <f>_xlfn.AGGREGATE(15,6,ROW(all!$A$1:$A$35000)/(all!$A$1:$A$35000=$A$1),A654)</f>
        <v>#NUM!</v>
      </c>
      <c r="E654" s="128" t="e">
        <f t="shared" si="6"/>
        <v>#NUM!</v>
      </c>
    </row>
    <row r="655" spans="1:5" x14ac:dyDescent="0.25">
      <c r="A655" s="127">
        <f>ROWS($A$8:A655)</f>
        <v>648</v>
      </c>
      <c r="B655" s="124" t="str">
        <f t="array" ref="B655">IF(A655&gt;$B$5,"",SMALL(IF(all!$A$1:$A$35000=$A$1,ROW(all!$A$1:$A$35000)),A655))</f>
        <v/>
      </c>
      <c r="C655" s="129" t="s">
        <v>401</v>
      </c>
      <c r="D655" s="124" t="e">
        <f>_xlfn.AGGREGATE(15,6,ROW(all!$A$1:$A$35000)/(all!$A$1:$A$35000=$A$1),A655)</f>
        <v>#NUM!</v>
      </c>
      <c r="E655" s="128" t="e">
        <f t="shared" si="6"/>
        <v>#NUM!</v>
      </c>
    </row>
    <row r="656" spans="1:5" x14ac:dyDescent="0.25">
      <c r="A656" s="127">
        <f>ROWS($A$8:A656)</f>
        <v>649</v>
      </c>
      <c r="B656" s="124" t="str">
        <f t="array" ref="B656">IF(A656&gt;$B$5,"",SMALL(IF(all!$A$1:$A$35000=$A$1,ROW(all!$A$1:$A$35000)),A656))</f>
        <v/>
      </c>
      <c r="C656" s="129" t="s">
        <v>401</v>
      </c>
      <c r="D656" s="124" t="e">
        <f>_xlfn.AGGREGATE(15,6,ROW(all!$A$1:$A$35000)/(all!$A$1:$A$35000=$A$1),A656)</f>
        <v>#NUM!</v>
      </c>
      <c r="E656" s="128" t="e">
        <f t="shared" si="6"/>
        <v>#NUM!</v>
      </c>
    </row>
    <row r="657" spans="1:5" x14ac:dyDescent="0.25">
      <c r="A657" s="127">
        <f>ROWS($A$8:A657)</f>
        <v>650</v>
      </c>
      <c r="B657" s="124" t="str">
        <f t="array" ref="B657">IF(A657&gt;$B$5,"",SMALL(IF(all!$A$1:$A$35000=$A$1,ROW(all!$A$1:$A$35000)),A657))</f>
        <v/>
      </c>
      <c r="C657" s="129" t="s">
        <v>401</v>
      </c>
      <c r="D657" s="124" t="e">
        <f>_xlfn.AGGREGATE(15,6,ROW(all!$A$1:$A$35000)/(all!$A$1:$A$35000=$A$1),A657)</f>
        <v>#NUM!</v>
      </c>
      <c r="E657" s="128" t="e">
        <f t="shared" si="6"/>
        <v>#NUM!</v>
      </c>
    </row>
    <row r="658" spans="1:5" x14ac:dyDescent="0.25">
      <c r="A658" s="127">
        <f>ROWS($A$8:A658)</f>
        <v>651</v>
      </c>
      <c r="B658" s="124" t="str">
        <f t="array" ref="B658">IF(A658&gt;$B$5,"",SMALL(IF(all!$A$1:$A$35000=$A$1,ROW(all!$A$1:$A$35000)),A658))</f>
        <v/>
      </c>
      <c r="C658" s="129" t="s">
        <v>401</v>
      </c>
      <c r="D658" s="124" t="e">
        <f>_xlfn.AGGREGATE(15,6,ROW(all!$A$1:$A$35000)/(all!$A$1:$A$35000=$A$1),A658)</f>
        <v>#NUM!</v>
      </c>
      <c r="E658" s="128" t="e">
        <f t="shared" si="6"/>
        <v>#NUM!</v>
      </c>
    </row>
    <row r="659" spans="1:5" x14ac:dyDescent="0.25">
      <c r="A659" s="127">
        <f>ROWS($A$8:A659)</f>
        <v>652</v>
      </c>
      <c r="B659" s="124" t="str">
        <f t="array" ref="B659">IF(A659&gt;$B$5,"",SMALL(IF(all!$A$1:$A$35000=$A$1,ROW(all!$A$1:$A$35000)),A659))</f>
        <v/>
      </c>
      <c r="C659" s="129" t="s">
        <v>401</v>
      </c>
      <c r="D659" s="124" t="e">
        <f>_xlfn.AGGREGATE(15,6,ROW(all!$A$1:$A$35000)/(all!$A$1:$A$35000=$A$1),A659)</f>
        <v>#NUM!</v>
      </c>
      <c r="E659" s="128" t="e">
        <f t="shared" si="6"/>
        <v>#NUM!</v>
      </c>
    </row>
    <row r="660" spans="1:5" x14ac:dyDescent="0.25">
      <c r="A660" s="127">
        <f>ROWS($A$8:A660)</f>
        <v>653</v>
      </c>
      <c r="B660" s="124" t="str">
        <f t="array" ref="B660">IF(A660&gt;$B$5,"",SMALL(IF(all!$A$1:$A$35000=$A$1,ROW(all!$A$1:$A$35000)),A660))</f>
        <v/>
      </c>
      <c r="C660" s="129" t="s">
        <v>401</v>
      </c>
      <c r="D660" s="124" t="e">
        <f>_xlfn.AGGREGATE(15,6,ROW(all!$A$1:$A$35000)/(all!$A$1:$A$35000=$A$1),A660)</f>
        <v>#NUM!</v>
      </c>
      <c r="E660" s="128" t="e">
        <f t="shared" si="6"/>
        <v>#NUM!</v>
      </c>
    </row>
    <row r="661" spans="1:5" x14ac:dyDescent="0.25">
      <c r="A661" s="127">
        <f>ROWS($A$8:A661)</f>
        <v>654</v>
      </c>
      <c r="B661" s="124" t="str">
        <f t="array" ref="B661">IF(A661&gt;$B$5,"",SMALL(IF(all!$A$1:$A$35000=$A$1,ROW(all!$A$1:$A$35000)),A661))</f>
        <v/>
      </c>
      <c r="C661" s="129" t="s">
        <v>401</v>
      </c>
      <c r="D661" s="124" t="e">
        <f>_xlfn.AGGREGATE(15,6,ROW(all!$A$1:$A$35000)/(all!$A$1:$A$35000=$A$1),A661)</f>
        <v>#NUM!</v>
      </c>
      <c r="E661" s="128" t="e">
        <f t="shared" si="6"/>
        <v>#NUM!</v>
      </c>
    </row>
    <row r="662" spans="1:5" x14ac:dyDescent="0.25">
      <c r="A662" s="127">
        <f>ROWS($A$8:A662)</f>
        <v>655</v>
      </c>
      <c r="B662" s="124" t="str">
        <f t="array" ref="B662">IF(A662&gt;$B$5,"",SMALL(IF(all!$A$1:$A$35000=$A$1,ROW(all!$A$1:$A$35000)),A662))</f>
        <v/>
      </c>
      <c r="C662" s="129" t="s">
        <v>401</v>
      </c>
      <c r="D662" s="124" t="e">
        <f>_xlfn.AGGREGATE(15,6,ROW(all!$A$1:$A$35000)/(all!$A$1:$A$35000=$A$1),A662)</f>
        <v>#NUM!</v>
      </c>
      <c r="E662" s="128" t="e">
        <f t="shared" si="6"/>
        <v>#NUM!</v>
      </c>
    </row>
    <row r="663" spans="1:5" x14ac:dyDescent="0.25">
      <c r="A663" s="127">
        <f>ROWS($A$8:A663)</f>
        <v>656</v>
      </c>
      <c r="B663" s="124" t="str">
        <f t="array" ref="B663">IF(A663&gt;$B$5,"",SMALL(IF(all!$A$1:$A$35000=$A$1,ROW(all!$A$1:$A$35000)),A663))</f>
        <v/>
      </c>
      <c r="C663" s="129" t="s">
        <v>401</v>
      </c>
      <c r="D663" s="124" t="e">
        <f>_xlfn.AGGREGATE(15,6,ROW(all!$A$1:$A$35000)/(all!$A$1:$A$35000=$A$1),A663)</f>
        <v>#NUM!</v>
      </c>
      <c r="E663" s="128" t="e">
        <f t="shared" si="6"/>
        <v>#NUM!</v>
      </c>
    </row>
    <row r="664" spans="1:5" x14ac:dyDescent="0.25">
      <c r="A664" s="127">
        <f>ROWS($A$8:A664)</f>
        <v>657</v>
      </c>
      <c r="B664" s="124" t="str">
        <f t="array" ref="B664">IF(A664&gt;$B$5,"",SMALL(IF(all!$A$1:$A$35000=$A$1,ROW(all!$A$1:$A$35000)),A664))</f>
        <v/>
      </c>
      <c r="C664" s="129" t="s">
        <v>401</v>
      </c>
      <c r="D664" s="124" t="e">
        <f>_xlfn.AGGREGATE(15,6,ROW(all!$A$1:$A$35000)/(all!$A$1:$A$35000=$A$1),A664)</f>
        <v>#NUM!</v>
      </c>
      <c r="E664" s="128" t="e">
        <f t="shared" si="6"/>
        <v>#NUM!</v>
      </c>
    </row>
    <row r="665" spans="1:5" x14ac:dyDescent="0.25">
      <c r="A665" s="127">
        <f>ROWS($A$8:A665)</f>
        <v>658</v>
      </c>
      <c r="B665" s="124" t="str">
        <f t="array" ref="B665">IF(A665&gt;$B$5,"",SMALL(IF(all!$A$1:$A$35000=$A$1,ROW(all!$A$1:$A$35000)),A665))</f>
        <v/>
      </c>
      <c r="C665" s="129" t="s">
        <v>401</v>
      </c>
      <c r="D665" s="124" t="e">
        <f>_xlfn.AGGREGATE(15,6,ROW(all!$A$1:$A$35000)/(all!$A$1:$A$35000=$A$1),A665)</f>
        <v>#NUM!</v>
      </c>
      <c r="E665" s="128" t="e">
        <f t="shared" si="6"/>
        <v>#NUM!</v>
      </c>
    </row>
    <row r="666" spans="1:5" x14ac:dyDescent="0.25">
      <c r="A666" s="127">
        <f>ROWS($A$8:A666)</f>
        <v>659</v>
      </c>
      <c r="B666" s="124" t="str">
        <f t="array" ref="B666">IF(A666&gt;$B$5,"",SMALL(IF(all!$A$1:$A$35000=$A$1,ROW(all!$A$1:$A$35000)),A666))</f>
        <v/>
      </c>
      <c r="C666" s="129" t="s">
        <v>401</v>
      </c>
      <c r="D666" s="124" t="e">
        <f>_xlfn.AGGREGATE(15,6,ROW(all!$A$1:$A$35000)/(all!$A$1:$A$35000=$A$1),A666)</f>
        <v>#NUM!</v>
      </c>
      <c r="E666" s="128" t="e">
        <f t="shared" si="6"/>
        <v>#NUM!</v>
      </c>
    </row>
    <row r="667" spans="1:5" x14ac:dyDescent="0.25">
      <c r="A667" s="127">
        <f>ROWS($A$8:A667)</f>
        <v>660</v>
      </c>
      <c r="B667" s="124" t="str">
        <f t="array" ref="B667">IF(A667&gt;$B$5,"",SMALL(IF(all!$A$1:$A$35000=$A$1,ROW(all!$A$1:$A$35000)),A667))</f>
        <v/>
      </c>
      <c r="C667" s="129" t="s">
        <v>401</v>
      </c>
      <c r="D667" s="124" t="e">
        <f>_xlfn.AGGREGATE(15,6,ROW(all!$A$1:$A$35000)/(all!$A$1:$A$35000=$A$1),A667)</f>
        <v>#NUM!</v>
      </c>
      <c r="E667" s="128" t="e">
        <f t="shared" si="6"/>
        <v>#NUM!</v>
      </c>
    </row>
    <row r="668" spans="1:5" x14ac:dyDescent="0.25">
      <c r="A668" s="127">
        <f>ROWS($A$8:A668)</f>
        <v>661</v>
      </c>
      <c r="B668" s="124" t="str">
        <f t="array" ref="B668">IF(A668&gt;$B$5,"",SMALL(IF(all!$A$1:$A$35000=$A$1,ROW(all!$A$1:$A$35000)),A668))</f>
        <v/>
      </c>
      <c r="C668" s="129" t="s">
        <v>401</v>
      </c>
      <c r="D668" s="124" t="e">
        <f>_xlfn.AGGREGATE(15,6,ROW(all!$A$1:$A$35000)/(all!$A$1:$A$35000=$A$1),A668)</f>
        <v>#NUM!</v>
      </c>
      <c r="E668" s="128" t="e">
        <f t="shared" si="6"/>
        <v>#NUM!</v>
      </c>
    </row>
    <row r="669" spans="1:5" x14ac:dyDescent="0.25">
      <c r="A669" s="127">
        <f>ROWS($A$8:A669)</f>
        <v>662</v>
      </c>
      <c r="B669" s="124" t="str">
        <f t="array" ref="B669">IF(A669&gt;$B$5,"",SMALL(IF(all!$A$1:$A$35000=$A$1,ROW(all!$A$1:$A$35000)),A669))</f>
        <v/>
      </c>
      <c r="C669" s="129" t="s">
        <v>401</v>
      </c>
      <c r="D669" s="124" t="e">
        <f>_xlfn.AGGREGATE(15,6,ROW(all!$A$1:$A$35000)/(all!$A$1:$A$35000=$A$1),A669)</f>
        <v>#NUM!</v>
      </c>
      <c r="E669" s="128" t="e">
        <f t="shared" si="6"/>
        <v>#NUM!</v>
      </c>
    </row>
    <row r="670" spans="1:5" x14ac:dyDescent="0.25">
      <c r="A670" s="127">
        <f>ROWS($A$8:A670)</f>
        <v>663</v>
      </c>
      <c r="B670" s="124" t="str">
        <f t="array" ref="B670">IF(A670&gt;$B$5,"",SMALL(IF(all!$A$1:$A$35000=$A$1,ROW(all!$A$1:$A$35000)),A670))</f>
        <v/>
      </c>
      <c r="C670" s="129" t="s">
        <v>401</v>
      </c>
      <c r="D670" s="124" t="e">
        <f>_xlfn.AGGREGATE(15,6,ROW(all!$A$1:$A$35000)/(all!$A$1:$A$35000=$A$1),A670)</f>
        <v>#NUM!</v>
      </c>
      <c r="E670" s="128" t="e">
        <f t="shared" si="6"/>
        <v>#NUM!</v>
      </c>
    </row>
    <row r="671" spans="1:5" x14ac:dyDescent="0.25">
      <c r="A671" s="127">
        <f>ROWS($A$8:A671)</f>
        <v>664</v>
      </c>
      <c r="B671" s="124" t="str">
        <f t="array" ref="B671">IF(A671&gt;$B$5,"",SMALL(IF(all!$A$1:$A$35000=$A$1,ROW(all!$A$1:$A$35000)),A671))</f>
        <v/>
      </c>
      <c r="C671" s="129" t="s">
        <v>401</v>
      </c>
      <c r="D671" s="124" t="e">
        <f>_xlfn.AGGREGATE(15,6,ROW(all!$A$1:$A$35000)/(all!$A$1:$A$35000=$A$1),A671)</f>
        <v>#NUM!</v>
      </c>
      <c r="E671" s="128" t="e">
        <f t="shared" si="6"/>
        <v>#NUM!</v>
      </c>
    </row>
    <row r="672" spans="1:5" x14ac:dyDescent="0.25">
      <c r="A672" s="127">
        <f>ROWS($A$8:A672)</f>
        <v>665</v>
      </c>
      <c r="B672" s="124" t="str">
        <f t="array" ref="B672">IF(A672&gt;$B$5,"",SMALL(IF(all!$A$1:$A$35000=$A$1,ROW(all!$A$1:$A$35000)),A672))</f>
        <v/>
      </c>
      <c r="C672" s="129" t="s">
        <v>401</v>
      </c>
      <c r="D672" s="124" t="e">
        <f>_xlfn.AGGREGATE(15,6,ROW(all!$A$1:$A$35000)/(all!$A$1:$A$35000=$A$1),A672)</f>
        <v>#NUM!</v>
      </c>
      <c r="E672" s="128" t="e">
        <f t="shared" si="6"/>
        <v>#NUM!</v>
      </c>
    </row>
    <row r="673" spans="1:5" x14ac:dyDescent="0.25">
      <c r="A673" s="127">
        <f>ROWS($A$8:A673)</f>
        <v>666</v>
      </c>
      <c r="B673" s="124" t="str">
        <f t="array" ref="B673">IF(A673&gt;$B$5,"",SMALL(IF(all!$A$1:$A$35000=$A$1,ROW(all!$A$1:$A$35000)),A673))</f>
        <v/>
      </c>
      <c r="C673" s="129" t="s">
        <v>401</v>
      </c>
      <c r="D673" s="124" t="e">
        <f>_xlfn.AGGREGATE(15,6,ROW(all!$A$1:$A$35000)/(all!$A$1:$A$35000=$A$1),A673)</f>
        <v>#NUM!</v>
      </c>
      <c r="E673" s="128" t="e">
        <f t="shared" si="6"/>
        <v>#NUM!</v>
      </c>
    </row>
    <row r="674" spans="1:5" x14ac:dyDescent="0.25">
      <c r="A674" s="127">
        <f>ROWS($A$8:A674)</f>
        <v>667</v>
      </c>
      <c r="B674" s="124" t="str">
        <f t="array" ref="B674">IF(A674&gt;$B$5,"",SMALL(IF(all!$A$1:$A$35000=$A$1,ROW(all!$A$1:$A$35000)),A674))</f>
        <v/>
      </c>
      <c r="C674" s="129" t="s">
        <v>401</v>
      </c>
      <c r="D674" s="124" t="e">
        <f>_xlfn.AGGREGATE(15,6,ROW(all!$A$1:$A$35000)/(all!$A$1:$A$35000=$A$1),A674)</f>
        <v>#NUM!</v>
      </c>
      <c r="E674" s="128" t="e">
        <f t="shared" si="6"/>
        <v>#NUM!</v>
      </c>
    </row>
    <row r="675" spans="1:5" x14ac:dyDescent="0.25">
      <c r="A675" s="127">
        <f>ROWS($A$8:A675)</f>
        <v>668</v>
      </c>
      <c r="B675" s="124" t="str">
        <f t="array" ref="B675">IF(A675&gt;$B$5,"",SMALL(IF(all!$A$1:$A$35000=$A$1,ROW(all!$A$1:$A$35000)),A675))</f>
        <v/>
      </c>
      <c r="C675" s="129" t="s">
        <v>401</v>
      </c>
      <c r="D675" s="124" t="e">
        <f>_xlfn.AGGREGATE(15,6,ROW(all!$A$1:$A$35000)/(all!$A$1:$A$35000=$A$1),A675)</f>
        <v>#NUM!</v>
      </c>
      <c r="E675" s="128" t="e">
        <f t="shared" si="6"/>
        <v>#NUM!</v>
      </c>
    </row>
    <row r="676" spans="1:5" x14ac:dyDescent="0.25">
      <c r="A676" s="127">
        <f>ROWS($A$8:A676)</f>
        <v>669</v>
      </c>
      <c r="B676" s="124" t="str">
        <f t="array" ref="B676">IF(A676&gt;$B$5,"",SMALL(IF(all!$A$1:$A$35000=$A$1,ROW(all!$A$1:$A$35000)),A676))</f>
        <v/>
      </c>
      <c r="C676" s="129" t="s">
        <v>401</v>
      </c>
      <c r="D676" s="124" t="e">
        <f>_xlfn.AGGREGATE(15,6,ROW(all!$A$1:$A$35000)/(all!$A$1:$A$35000=$A$1),A676)</f>
        <v>#NUM!</v>
      </c>
      <c r="E676" s="128" t="e">
        <f t="shared" si="6"/>
        <v>#NUM!</v>
      </c>
    </row>
    <row r="677" spans="1:5" x14ac:dyDescent="0.25">
      <c r="A677" s="127">
        <f>ROWS($A$8:A677)</f>
        <v>670</v>
      </c>
      <c r="B677" s="124" t="str">
        <f t="array" ref="B677">IF(A677&gt;$B$5,"",SMALL(IF(all!$A$1:$A$35000=$A$1,ROW(all!$A$1:$A$35000)),A677))</f>
        <v/>
      </c>
      <c r="C677" s="129" t="s">
        <v>401</v>
      </c>
      <c r="D677" s="124" t="e">
        <f>_xlfn.AGGREGATE(15,6,ROW(all!$A$1:$A$35000)/(all!$A$1:$A$35000=$A$1),A677)</f>
        <v>#NUM!</v>
      </c>
      <c r="E677" s="128" t="e">
        <f t="shared" si="6"/>
        <v>#NUM!</v>
      </c>
    </row>
    <row r="678" spans="1:5" x14ac:dyDescent="0.25">
      <c r="A678" s="127">
        <f>ROWS($A$8:A678)</f>
        <v>671</v>
      </c>
      <c r="B678" s="124" t="str">
        <f t="array" ref="B678">IF(A678&gt;$B$5,"",SMALL(IF(all!$A$1:$A$35000=$A$1,ROW(all!$A$1:$A$35000)),A678))</f>
        <v/>
      </c>
      <c r="C678" s="129" t="s">
        <v>401</v>
      </c>
      <c r="D678" s="124" t="e">
        <f>_xlfn.AGGREGATE(15,6,ROW(all!$A$1:$A$35000)/(all!$A$1:$A$35000=$A$1),A678)</f>
        <v>#NUM!</v>
      </c>
      <c r="E678" s="128" t="e">
        <f t="shared" si="6"/>
        <v>#NUM!</v>
      </c>
    </row>
    <row r="679" spans="1:5" x14ac:dyDescent="0.25">
      <c r="A679" s="127">
        <f>ROWS($A$8:A679)</f>
        <v>672</v>
      </c>
      <c r="B679" s="124" t="str">
        <f t="array" ref="B679">IF(A679&gt;$B$5,"",SMALL(IF(all!$A$1:$A$35000=$A$1,ROW(all!$A$1:$A$35000)),A679))</f>
        <v/>
      </c>
      <c r="C679" s="129" t="s">
        <v>401</v>
      </c>
      <c r="D679" s="124" t="e">
        <f>_xlfn.AGGREGATE(15,6,ROW(all!$A$1:$A$35000)/(all!$A$1:$A$35000=$A$1),A679)</f>
        <v>#NUM!</v>
      </c>
      <c r="E679" s="128" t="e">
        <f t="shared" si="6"/>
        <v>#NUM!</v>
      </c>
    </row>
    <row r="680" spans="1:5" x14ac:dyDescent="0.25">
      <c r="A680" s="127">
        <f>ROWS($A$8:A680)</f>
        <v>673</v>
      </c>
      <c r="B680" s="124" t="str">
        <f t="array" ref="B680">IF(A680&gt;$B$5,"",SMALL(IF(all!$A$1:$A$35000=$A$1,ROW(all!$A$1:$A$35000)),A680))</f>
        <v/>
      </c>
      <c r="C680" s="129" t="s">
        <v>401</v>
      </c>
      <c r="D680" s="124" t="e">
        <f>_xlfn.AGGREGATE(15,6,ROW(all!$A$1:$A$35000)/(all!$A$1:$A$35000=$A$1),A680)</f>
        <v>#NUM!</v>
      </c>
      <c r="E680" s="128" t="e">
        <f t="shared" si="6"/>
        <v>#NUM!</v>
      </c>
    </row>
    <row r="681" spans="1:5" x14ac:dyDescent="0.25">
      <c r="A681" s="127">
        <f>ROWS($A$8:A681)</f>
        <v>674</v>
      </c>
      <c r="B681" s="124" t="str">
        <f t="array" ref="B681">IF(A681&gt;$B$5,"",SMALL(IF(all!$A$1:$A$35000=$A$1,ROW(all!$A$1:$A$35000)),A681))</f>
        <v/>
      </c>
      <c r="C681" s="129" t="s">
        <v>401</v>
      </c>
      <c r="D681" s="124" t="e">
        <f>_xlfn.AGGREGATE(15,6,ROW(all!$A$1:$A$35000)/(all!$A$1:$A$35000=$A$1),A681)</f>
        <v>#NUM!</v>
      </c>
      <c r="E681" s="128" t="e">
        <f t="shared" si="6"/>
        <v>#NUM!</v>
      </c>
    </row>
    <row r="682" spans="1:5" x14ac:dyDescent="0.25">
      <c r="A682" s="127">
        <f>ROWS($A$8:A682)</f>
        <v>675</v>
      </c>
      <c r="B682" s="124" t="str">
        <f t="array" ref="B682">IF(A682&gt;$B$5,"",SMALL(IF(all!$A$1:$A$35000=$A$1,ROW(all!$A$1:$A$35000)),A682))</f>
        <v/>
      </c>
      <c r="C682" s="129" t="s">
        <v>401</v>
      </c>
      <c r="D682" s="124" t="e">
        <f>_xlfn.AGGREGATE(15,6,ROW(all!$A$1:$A$35000)/(all!$A$1:$A$35000=$A$1),A682)</f>
        <v>#NUM!</v>
      </c>
      <c r="E682" s="128" t="e">
        <f t="shared" si="6"/>
        <v>#NUM!</v>
      </c>
    </row>
    <row r="683" spans="1:5" x14ac:dyDescent="0.25">
      <c r="A683" s="127">
        <f>ROWS($A$8:A683)</f>
        <v>676</v>
      </c>
      <c r="B683" s="124" t="str">
        <f t="array" ref="B683">IF(A683&gt;$B$5,"",SMALL(IF(all!$A$1:$A$35000=$A$1,ROW(all!$A$1:$A$35000)),A683))</f>
        <v/>
      </c>
      <c r="C683" s="129" t="s">
        <v>401</v>
      </c>
      <c r="D683" s="124" t="e">
        <f>_xlfn.AGGREGATE(15,6,ROW(all!$A$1:$A$35000)/(all!$A$1:$A$35000=$A$1),A683)</f>
        <v>#NUM!</v>
      </c>
      <c r="E683" s="128" t="e">
        <f t="shared" si="6"/>
        <v>#NUM!</v>
      </c>
    </row>
    <row r="684" spans="1:5" x14ac:dyDescent="0.25">
      <c r="A684" s="127">
        <f>ROWS($A$8:A684)</f>
        <v>677</v>
      </c>
      <c r="B684" s="124" t="str">
        <f t="array" ref="B684">IF(A684&gt;$B$5,"",SMALL(IF(all!$A$1:$A$35000=$A$1,ROW(all!$A$1:$A$35000)),A684))</f>
        <v/>
      </c>
      <c r="C684" s="129" t="s">
        <v>401</v>
      </c>
      <c r="D684" s="124" t="e">
        <f>_xlfn.AGGREGATE(15,6,ROW(all!$A$1:$A$35000)/(all!$A$1:$A$35000=$A$1),A684)</f>
        <v>#NUM!</v>
      </c>
      <c r="E684" s="128" t="e">
        <f t="shared" si="6"/>
        <v>#NUM!</v>
      </c>
    </row>
    <row r="685" spans="1:5" x14ac:dyDescent="0.25">
      <c r="A685" s="127">
        <f>ROWS($A$8:A685)</f>
        <v>678</v>
      </c>
      <c r="B685" s="124" t="str">
        <f t="array" ref="B685">IF(A685&gt;$B$5,"",SMALL(IF(all!$A$1:$A$35000=$A$1,ROW(all!$A$1:$A$35000)),A685))</f>
        <v/>
      </c>
      <c r="C685" s="129" t="s">
        <v>401</v>
      </c>
      <c r="D685" s="124" t="e">
        <f>_xlfn.AGGREGATE(15,6,ROW(all!$A$1:$A$35000)/(all!$A$1:$A$35000=$A$1),A685)</f>
        <v>#NUM!</v>
      </c>
      <c r="E685" s="128" t="e">
        <f t="shared" si="6"/>
        <v>#NUM!</v>
      </c>
    </row>
    <row r="686" spans="1:5" x14ac:dyDescent="0.25">
      <c r="A686" s="127">
        <f>ROWS($A$8:A686)</f>
        <v>679</v>
      </c>
      <c r="B686" s="124" t="str">
        <f t="array" ref="B686">IF(A686&gt;$B$5,"",SMALL(IF(all!$A$1:$A$35000=$A$1,ROW(all!$A$1:$A$35000)),A686))</f>
        <v/>
      </c>
      <c r="C686" s="129" t="s">
        <v>401</v>
      </c>
      <c r="D686" s="124" t="e">
        <f>_xlfn.AGGREGATE(15,6,ROW(all!$A$1:$A$35000)/(all!$A$1:$A$35000=$A$1),A686)</f>
        <v>#NUM!</v>
      </c>
      <c r="E686" s="128" t="e">
        <f t="shared" si="6"/>
        <v>#NUM!</v>
      </c>
    </row>
    <row r="687" spans="1:5" x14ac:dyDescent="0.25">
      <c r="A687" s="127">
        <f>ROWS($A$8:A687)</f>
        <v>680</v>
      </c>
      <c r="B687" s="124" t="str">
        <f t="array" ref="B687">IF(A687&gt;$B$5,"",SMALL(IF(all!$A$1:$A$35000=$A$1,ROW(all!$A$1:$A$35000)),A687))</f>
        <v/>
      </c>
      <c r="C687" s="129" t="s">
        <v>401</v>
      </c>
      <c r="D687" s="124" t="e">
        <f>_xlfn.AGGREGATE(15,6,ROW(all!$A$1:$A$35000)/(all!$A$1:$A$35000=$A$1),A687)</f>
        <v>#NUM!</v>
      </c>
      <c r="E687" s="128" t="e">
        <f t="shared" si="6"/>
        <v>#NUM!</v>
      </c>
    </row>
    <row r="688" spans="1:5" x14ac:dyDescent="0.25">
      <c r="A688" s="127">
        <f>ROWS($A$8:A688)</f>
        <v>681</v>
      </c>
      <c r="B688" s="124" t="str">
        <f t="array" ref="B688">IF(A688&gt;$B$5,"",SMALL(IF(all!$A$1:$A$35000=$A$1,ROW(all!$A$1:$A$35000)),A688))</f>
        <v/>
      </c>
      <c r="C688" s="129" t="s">
        <v>401</v>
      </c>
      <c r="D688" s="124" t="e">
        <f>_xlfn.AGGREGATE(15,6,ROW(all!$A$1:$A$35000)/(all!$A$1:$A$35000=$A$1),A688)</f>
        <v>#NUM!</v>
      </c>
      <c r="E688" s="128" t="e">
        <f t="shared" si="6"/>
        <v>#NUM!</v>
      </c>
    </row>
    <row r="689" spans="1:5" x14ac:dyDescent="0.25">
      <c r="A689" s="127">
        <f>ROWS($A$8:A689)</f>
        <v>682</v>
      </c>
      <c r="B689" s="124" t="str">
        <f t="array" ref="B689">IF(A689&gt;$B$5,"",SMALL(IF(all!$A$1:$A$35000=$A$1,ROW(all!$A$1:$A$35000)),A689))</f>
        <v/>
      </c>
      <c r="C689" s="129" t="s">
        <v>401</v>
      </c>
      <c r="D689" s="124" t="e">
        <f>_xlfn.AGGREGATE(15,6,ROW(all!$A$1:$A$35000)/(all!$A$1:$A$35000=$A$1),A689)</f>
        <v>#NUM!</v>
      </c>
      <c r="E689" s="128" t="e">
        <f t="shared" si="6"/>
        <v>#NUM!</v>
      </c>
    </row>
    <row r="690" spans="1:5" x14ac:dyDescent="0.25">
      <c r="A690" s="127">
        <f>ROWS($A$8:A690)</f>
        <v>683</v>
      </c>
      <c r="B690" s="124" t="str">
        <f t="array" ref="B690">IF(A690&gt;$B$5,"",SMALL(IF(all!$A$1:$A$35000=$A$1,ROW(all!$A$1:$A$35000)),A690))</f>
        <v/>
      </c>
      <c r="C690" s="129" t="s">
        <v>401</v>
      </c>
      <c r="D690" s="124" t="e">
        <f>_xlfn.AGGREGATE(15,6,ROW(all!$A$1:$A$35000)/(all!$A$1:$A$35000=$A$1),A690)</f>
        <v>#NUM!</v>
      </c>
      <c r="E690" s="128" t="e">
        <f t="shared" si="6"/>
        <v>#NUM!</v>
      </c>
    </row>
    <row r="691" spans="1:5" x14ac:dyDescent="0.25">
      <c r="A691" s="127">
        <f>ROWS($A$8:A691)</f>
        <v>684</v>
      </c>
      <c r="B691" s="124" t="str">
        <f t="array" ref="B691">IF(A691&gt;$B$5,"",SMALL(IF(all!$A$1:$A$35000=$A$1,ROW(all!$A$1:$A$35000)),A691))</f>
        <v/>
      </c>
      <c r="C691" s="129" t="s">
        <v>401</v>
      </c>
      <c r="D691" s="124" t="e">
        <f>_xlfn.AGGREGATE(15,6,ROW(all!$A$1:$A$35000)/(all!$A$1:$A$35000=$A$1),A691)</f>
        <v>#NUM!</v>
      </c>
      <c r="E691" s="128" t="e">
        <f t="shared" si="6"/>
        <v>#NUM!</v>
      </c>
    </row>
    <row r="692" spans="1:5" x14ac:dyDescent="0.25">
      <c r="A692" s="127">
        <f>ROWS($A$8:A692)</f>
        <v>685</v>
      </c>
      <c r="B692" s="124" t="str">
        <f t="array" ref="B692">IF(A692&gt;$B$5,"",SMALL(IF(all!$A$1:$A$35000=$A$1,ROW(all!$A$1:$A$35000)),A692))</f>
        <v/>
      </c>
      <c r="C692" s="129" t="s">
        <v>401</v>
      </c>
      <c r="D692" s="124" t="e">
        <f>_xlfn.AGGREGATE(15,6,ROW(all!$A$1:$A$35000)/(all!$A$1:$A$35000=$A$1),A692)</f>
        <v>#NUM!</v>
      </c>
      <c r="E692" s="128" t="e">
        <f t="shared" si="6"/>
        <v>#NUM!</v>
      </c>
    </row>
    <row r="693" spans="1:5" x14ac:dyDescent="0.25">
      <c r="A693" s="127">
        <f>ROWS($A$8:A693)</f>
        <v>686</v>
      </c>
      <c r="B693" s="124" t="str">
        <f t="array" ref="B693">IF(A693&gt;$B$5,"",SMALL(IF(all!$A$1:$A$35000=$A$1,ROW(all!$A$1:$A$35000)),A693))</f>
        <v/>
      </c>
      <c r="C693" s="129" t="s">
        <v>401</v>
      </c>
      <c r="D693" s="124" t="e">
        <f>_xlfn.AGGREGATE(15,6,ROW(all!$A$1:$A$35000)/(all!$A$1:$A$35000=$A$1),A693)</f>
        <v>#NUM!</v>
      </c>
      <c r="E693" s="128" t="e">
        <f t="shared" si="6"/>
        <v>#NUM!</v>
      </c>
    </row>
    <row r="694" spans="1:5" x14ac:dyDescent="0.25">
      <c r="A694" s="127">
        <f>ROWS($A$8:A694)</f>
        <v>687</v>
      </c>
      <c r="B694" s="124" t="str">
        <f t="array" ref="B694">IF(A694&gt;$B$5,"",SMALL(IF(all!$A$1:$A$35000=$A$1,ROW(all!$A$1:$A$35000)),A694))</f>
        <v/>
      </c>
      <c r="C694" s="129" t="s">
        <v>401</v>
      </c>
      <c r="D694" s="124" t="e">
        <f>_xlfn.AGGREGATE(15,6,ROW(all!$A$1:$A$35000)/(all!$A$1:$A$35000=$A$1),A694)</f>
        <v>#NUM!</v>
      </c>
      <c r="E694" s="128" t="e">
        <f t="shared" si="6"/>
        <v>#NUM!</v>
      </c>
    </row>
    <row r="695" spans="1:5" x14ac:dyDescent="0.25">
      <c r="A695" s="127">
        <f>ROWS($A$8:A695)</f>
        <v>688</v>
      </c>
      <c r="B695" s="124" t="str">
        <f t="array" ref="B695">IF(A695&gt;$B$5,"",SMALL(IF(all!$A$1:$A$35000=$A$1,ROW(all!$A$1:$A$35000)),A695))</f>
        <v/>
      </c>
      <c r="C695" s="129" t="s">
        <v>401</v>
      </c>
      <c r="D695" s="124" t="e">
        <f>_xlfn.AGGREGATE(15,6,ROW(all!$A$1:$A$35000)/(all!$A$1:$A$35000=$A$1),A695)</f>
        <v>#NUM!</v>
      </c>
      <c r="E695" s="128" t="e">
        <f t="shared" si="6"/>
        <v>#NUM!</v>
      </c>
    </row>
    <row r="696" spans="1:5" x14ac:dyDescent="0.25">
      <c r="A696" s="127">
        <f>ROWS($A$8:A696)</f>
        <v>689</v>
      </c>
      <c r="B696" s="124" t="str">
        <f t="array" ref="B696">IF(A696&gt;$B$5,"",SMALL(IF(all!$A$1:$A$35000=$A$1,ROW(all!$A$1:$A$35000)),A696))</f>
        <v/>
      </c>
      <c r="C696" s="129" t="s">
        <v>401</v>
      </c>
      <c r="D696" s="124" t="e">
        <f>_xlfn.AGGREGATE(15,6,ROW(all!$A$1:$A$35000)/(all!$A$1:$A$35000=$A$1),A696)</f>
        <v>#NUM!</v>
      </c>
      <c r="E696" s="128" t="e">
        <f t="shared" si="6"/>
        <v>#NUM!</v>
      </c>
    </row>
    <row r="697" spans="1:5" x14ac:dyDescent="0.25">
      <c r="A697" s="127">
        <f>ROWS($A$8:A697)</f>
        <v>690</v>
      </c>
      <c r="B697" s="124" t="str">
        <f t="array" ref="B697">IF(A697&gt;$B$5,"",SMALL(IF(all!$A$1:$A$35000=$A$1,ROW(all!$A$1:$A$35000)),A697))</f>
        <v/>
      </c>
      <c r="C697" s="129" t="s">
        <v>401</v>
      </c>
      <c r="D697" s="124" t="e">
        <f>_xlfn.AGGREGATE(15,6,ROW(all!$A$1:$A$35000)/(all!$A$1:$A$35000=$A$1),A697)</f>
        <v>#NUM!</v>
      </c>
      <c r="E697" s="128" t="e">
        <f t="shared" si="6"/>
        <v>#NUM!</v>
      </c>
    </row>
    <row r="698" spans="1:5" x14ac:dyDescent="0.25">
      <c r="A698" s="127">
        <f>ROWS($A$8:A698)</f>
        <v>691</v>
      </c>
      <c r="B698" s="124" t="str">
        <f t="array" ref="B698">IF(A698&gt;$B$5,"",SMALL(IF(all!$A$1:$A$35000=$A$1,ROW(all!$A$1:$A$35000)),A698))</f>
        <v/>
      </c>
      <c r="C698" s="129" t="s">
        <v>401</v>
      </c>
      <c r="D698" s="124" t="e">
        <f>_xlfn.AGGREGATE(15,6,ROW(all!$A$1:$A$35000)/(all!$A$1:$A$35000=$A$1),A698)</f>
        <v>#NUM!</v>
      </c>
      <c r="E698" s="128" t="e">
        <f t="shared" si="6"/>
        <v>#NUM!</v>
      </c>
    </row>
    <row r="699" spans="1:5" x14ac:dyDescent="0.25">
      <c r="A699" s="127">
        <f>ROWS($A$8:A699)</f>
        <v>692</v>
      </c>
      <c r="B699" s="124" t="str">
        <f t="array" ref="B699">IF(A699&gt;$B$5,"",SMALL(IF(all!$A$1:$A$35000=$A$1,ROW(all!$A$1:$A$35000)),A699))</f>
        <v/>
      </c>
      <c r="C699" s="129" t="s">
        <v>401</v>
      </c>
      <c r="D699" s="124" t="e">
        <f>_xlfn.AGGREGATE(15,6,ROW(all!$A$1:$A$35000)/(all!$A$1:$A$35000=$A$1),A699)</f>
        <v>#NUM!</v>
      </c>
      <c r="E699" s="128" t="e">
        <f t="shared" si="6"/>
        <v>#NUM!</v>
      </c>
    </row>
    <row r="700" spans="1:5" x14ac:dyDescent="0.25">
      <c r="A700" s="127">
        <f>ROWS($A$8:A700)</f>
        <v>693</v>
      </c>
      <c r="B700" s="124" t="str">
        <f t="array" ref="B700">IF(A700&gt;$B$5,"",SMALL(IF(all!$A$1:$A$35000=$A$1,ROW(all!$A$1:$A$35000)),A700))</f>
        <v/>
      </c>
      <c r="C700" s="129" t="s">
        <v>401</v>
      </c>
      <c r="D700" s="124" t="e">
        <f>_xlfn.AGGREGATE(15,6,ROW(all!$A$1:$A$35000)/(all!$A$1:$A$35000=$A$1),A700)</f>
        <v>#NUM!</v>
      </c>
      <c r="E700" s="128" t="e">
        <f t="shared" si="6"/>
        <v>#NUM!</v>
      </c>
    </row>
    <row r="701" spans="1:5" x14ac:dyDescent="0.25">
      <c r="A701" s="127">
        <f>ROWS($A$8:A701)</f>
        <v>694</v>
      </c>
      <c r="B701" s="124" t="str">
        <f t="array" ref="B701">IF(A701&gt;$B$5,"",SMALL(IF(all!$A$1:$A$35000=$A$1,ROW(all!$A$1:$A$35000)),A701))</f>
        <v/>
      </c>
      <c r="C701" s="129" t="s">
        <v>401</v>
      </c>
      <c r="D701" s="124" t="e">
        <f>_xlfn.AGGREGATE(15,6,ROW(all!$A$1:$A$35000)/(all!$A$1:$A$35000=$A$1),A701)</f>
        <v>#NUM!</v>
      </c>
      <c r="E701" s="128" t="e">
        <f t="shared" si="6"/>
        <v>#NUM!</v>
      </c>
    </row>
    <row r="702" spans="1:5" x14ac:dyDescent="0.25">
      <c r="A702" s="127">
        <f>ROWS($A$8:A702)</f>
        <v>695</v>
      </c>
      <c r="B702" s="124" t="str">
        <f t="array" ref="B702">IF(A702&gt;$B$5,"",SMALL(IF(all!$A$1:$A$35000=$A$1,ROW(all!$A$1:$A$35000)),A702))</f>
        <v/>
      </c>
      <c r="C702" s="129" t="s">
        <v>401</v>
      </c>
      <c r="D702" s="124" t="e">
        <f>_xlfn.AGGREGATE(15,6,ROW(all!$A$1:$A$35000)/(all!$A$1:$A$35000=$A$1),A702)</f>
        <v>#NUM!</v>
      </c>
      <c r="E702" s="128" t="e">
        <f t="shared" si="6"/>
        <v>#NUM!</v>
      </c>
    </row>
    <row r="703" spans="1:5" x14ac:dyDescent="0.25">
      <c r="A703" s="127">
        <f>ROWS($A$8:A703)</f>
        <v>696</v>
      </c>
      <c r="B703" s="124" t="str">
        <f t="array" ref="B703">IF(A703&gt;$B$5,"",SMALL(IF(all!$A$1:$A$35000=$A$1,ROW(all!$A$1:$A$35000)),A703))</f>
        <v/>
      </c>
      <c r="C703" s="129" t="s">
        <v>401</v>
      </c>
      <c r="D703" s="124" t="e">
        <f>_xlfn.AGGREGATE(15,6,ROW(all!$A$1:$A$35000)/(all!$A$1:$A$35000=$A$1),A703)</f>
        <v>#NUM!</v>
      </c>
      <c r="E703" s="128" t="e">
        <f t="shared" si="6"/>
        <v>#NUM!</v>
      </c>
    </row>
    <row r="704" spans="1:5" x14ac:dyDescent="0.25">
      <c r="A704" s="127">
        <f>ROWS($A$8:A704)</f>
        <v>697</v>
      </c>
      <c r="B704" s="124" t="str">
        <f t="array" ref="B704">IF(A704&gt;$B$5,"",SMALL(IF(all!$A$1:$A$35000=$A$1,ROW(all!$A$1:$A$35000)),A704))</f>
        <v/>
      </c>
      <c r="C704" s="129" t="s">
        <v>401</v>
      </c>
      <c r="D704" s="124" t="e">
        <f>_xlfn.AGGREGATE(15,6,ROW(all!$A$1:$A$35000)/(all!$A$1:$A$35000=$A$1),A704)</f>
        <v>#NUM!</v>
      </c>
      <c r="E704" s="128" t="e">
        <f t="shared" si="6"/>
        <v>#NUM!</v>
      </c>
    </row>
    <row r="705" spans="1:5" x14ac:dyDescent="0.25">
      <c r="A705" s="127">
        <f>ROWS($A$8:A705)</f>
        <v>698</v>
      </c>
      <c r="B705" s="124" t="str">
        <f t="array" ref="B705">IF(A705&gt;$B$5,"",SMALL(IF(all!$A$1:$A$35000=$A$1,ROW(all!$A$1:$A$35000)),A705))</f>
        <v/>
      </c>
      <c r="C705" s="129" t="s">
        <v>401</v>
      </c>
      <c r="D705" s="124" t="e">
        <f>_xlfn.AGGREGATE(15,6,ROW(all!$A$1:$A$35000)/(all!$A$1:$A$35000=$A$1),A705)</f>
        <v>#NUM!</v>
      </c>
      <c r="E705" s="128" t="e">
        <f t="shared" si="6"/>
        <v>#NUM!</v>
      </c>
    </row>
    <row r="706" spans="1:5" x14ac:dyDescent="0.25">
      <c r="A706" s="127">
        <f>ROWS($A$8:A706)</f>
        <v>699</v>
      </c>
      <c r="B706" s="124" t="str">
        <f t="array" ref="B706">IF(A706&gt;$B$5,"",SMALL(IF(all!$A$1:$A$35000=$A$1,ROW(all!$A$1:$A$35000)),A706))</f>
        <v/>
      </c>
      <c r="C706" s="129" t="s">
        <v>401</v>
      </c>
      <c r="D706" s="124" t="e">
        <f>_xlfn.AGGREGATE(15,6,ROW(all!$A$1:$A$35000)/(all!$A$1:$A$35000=$A$1),A706)</f>
        <v>#NUM!</v>
      </c>
      <c r="E706" s="128" t="e">
        <f t="shared" si="6"/>
        <v>#NUM!</v>
      </c>
    </row>
    <row r="707" spans="1:5" x14ac:dyDescent="0.25">
      <c r="A707" s="127">
        <f>ROWS($A$8:A707)</f>
        <v>700</v>
      </c>
      <c r="B707" s="124" t="str">
        <f t="array" ref="B707">IF(A707&gt;$B$5,"",SMALL(IF(all!$A$1:$A$35000=$A$1,ROW(all!$A$1:$A$35000)),A707))</f>
        <v/>
      </c>
      <c r="C707" s="129" t="s">
        <v>401</v>
      </c>
      <c r="D707" s="124" t="e">
        <f>_xlfn.AGGREGATE(15,6,ROW(all!$A$1:$A$35000)/(all!$A$1:$A$35000=$A$1),A707)</f>
        <v>#NUM!</v>
      </c>
      <c r="E707" s="128" t="e">
        <f t="shared" si="6"/>
        <v>#NUM!</v>
      </c>
    </row>
    <row r="708" spans="1:5" x14ac:dyDescent="0.25">
      <c r="A708" s="127">
        <f>ROWS($A$8:A708)</f>
        <v>701</v>
      </c>
      <c r="B708" s="124" t="str">
        <f t="array" ref="B708">IF(A708&gt;$B$5,"",SMALL(IF(all!$A$1:$A$35000=$A$1,ROW(all!$A$1:$A$35000)),A708))</f>
        <v/>
      </c>
      <c r="C708" s="129" t="s">
        <v>401</v>
      </c>
      <c r="D708" s="124" t="e">
        <f>_xlfn.AGGREGATE(15,6,ROW(all!$A$1:$A$35000)/(all!$A$1:$A$35000=$A$1),A708)</f>
        <v>#NUM!</v>
      </c>
      <c r="E708" s="128" t="e">
        <f t="shared" si="6"/>
        <v>#NUM!</v>
      </c>
    </row>
    <row r="709" spans="1:5" x14ac:dyDescent="0.25">
      <c r="A709" s="127">
        <f>ROWS($A$8:A709)</f>
        <v>702</v>
      </c>
      <c r="B709" s="124" t="str">
        <f t="array" ref="B709">IF(A709&gt;$B$5,"",SMALL(IF(all!$A$1:$A$35000=$A$1,ROW(all!$A$1:$A$35000)),A709))</f>
        <v/>
      </c>
      <c r="C709" s="129" t="s">
        <v>401</v>
      </c>
      <c r="D709" s="124" t="e">
        <f>_xlfn.AGGREGATE(15,6,ROW(all!$A$1:$A$35000)/(all!$A$1:$A$35000=$A$1),A709)</f>
        <v>#NUM!</v>
      </c>
      <c r="E709" s="128" t="e">
        <f t="shared" si="6"/>
        <v>#NUM!</v>
      </c>
    </row>
    <row r="710" spans="1:5" x14ac:dyDescent="0.25">
      <c r="A710" s="127">
        <f>ROWS($A$8:A710)</f>
        <v>703</v>
      </c>
      <c r="B710" s="124" t="str">
        <f t="array" ref="B710">IF(A710&gt;$B$5,"",SMALL(IF(all!$A$1:$A$35000=$A$1,ROW(all!$A$1:$A$35000)),A710))</f>
        <v/>
      </c>
      <c r="C710" s="129" t="s">
        <v>401</v>
      </c>
      <c r="D710" s="124" t="e">
        <f>_xlfn.AGGREGATE(15,6,ROW(all!$A$1:$A$35000)/(all!$A$1:$A$35000=$A$1),A710)</f>
        <v>#NUM!</v>
      </c>
      <c r="E710" s="128" t="e">
        <f t="shared" si="6"/>
        <v>#NUM!</v>
      </c>
    </row>
    <row r="711" spans="1:5" x14ac:dyDescent="0.25">
      <c r="A711" s="127">
        <f>ROWS($A$8:A711)</f>
        <v>704</v>
      </c>
      <c r="B711" s="124" t="str">
        <f t="array" ref="B711">IF(A711&gt;$B$5,"",SMALL(IF(all!$A$1:$A$35000=$A$1,ROW(all!$A$1:$A$35000)),A711))</f>
        <v/>
      </c>
      <c r="C711" s="129" t="s">
        <v>401</v>
      </c>
      <c r="D711" s="124" t="e">
        <f>_xlfn.AGGREGATE(15,6,ROW(all!$A$1:$A$35000)/(all!$A$1:$A$35000=$A$1),A711)</f>
        <v>#NUM!</v>
      </c>
      <c r="E711" s="128" t="e">
        <f t="shared" si="6"/>
        <v>#NUM!</v>
      </c>
    </row>
    <row r="712" spans="1:5" x14ac:dyDescent="0.25">
      <c r="A712" s="127">
        <f>ROWS($A$8:A712)</f>
        <v>705</v>
      </c>
      <c r="B712" s="124" t="str">
        <f t="array" ref="B712">IF(A712&gt;$B$5,"",SMALL(IF(all!$A$1:$A$35000=$A$1,ROW(all!$A$1:$A$35000)),A712))</f>
        <v/>
      </c>
      <c r="C712" s="129" t="s">
        <v>401</v>
      </c>
      <c r="D712" s="124" t="e">
        <f>_xlfn.AGGREGATE(15,6,ROW(all!$A$1:$A$35000)/(all!$A$1:$A$35000=$A$1),A712)</f>
        <v>#NUM!</v>
      </c>
      <c r="E712" s="128" t="e">
        <f t="shared" si="6"/>
        <v>#NUM!</v>
      </c>
    </row>
    <row r="713" spans="1:5" x14ac:dyDescent="0.25">
      <c r="A713" s="127">
        <f>ROWS($A$8:A713)</f>
        <v>706</v>
      </c>
      <c r="B713" s="124" t="str">
        <f t="array" ref="B713">IF(A713&gt;$B$5,"",SMALL(IF(all!$A$1:$A$35000=$A$1,ROW(all!$A$1:$A$35000)),A713))</f>
        <v/>
      </c>
      <c r="C713" s="129" t="s">
        <v>401</v>
      </c>
      <c r="D713" s="124" t="e">
        <f>_xlfn.AGGREGATE(15,6,ROW(all!$A$1:$A$35000)/(all!$A$1:$A$35000=$A$1),A713)</f>
        <v>#NUM!</v>
      </c>
      <c r="E713" s="128" t="e">
        <f t="shared" si="6"/>
        <v>#NUM!</v>
      </c>
    </row>
    <row r="714" spans="1:5" x14ac:dyDescent="0.25">
      <c r="A714" s="127">
        <f>ROWS($A$8:A714)</f>
        <v>707</v>
      </c>
      <c r="B714" s="124" t="str">
        <f t="array" ref="B714">IF(A714&gt;$B$5,"",SMALL(IF(all!$A$1:$A$35000=$A$1,ROW(all!$A$1:$A$35000)),A714))</f>
        <v/>
      </c>
      <c r="C714" s="129" t="s">
        <v>401</v>
      </c>
      <c r="D714" s="124" t="e">
        <f>_xlfn.AGGREGATE(15,6,ROW(all!$A$1:$A$35000)/(all!$A$1:$A$35000=$A$1),A714)</f>
        <v>#NUM!</v>
      </c>
      <c r="E714" s="128" t="e">
        <f t="shared" si="6"/>
        <v>#NUM!</v>
      </c>
    </row>
    <row r="715" spans="1:5" x14ac:dyDescent="0.25">
      <c r="A715" s="127">
        <f>ROWS($A$8:A715)</f>
        <v>708</v>
      </c>
      <c r="B715" s="124" t="str">
        <f t="array" ref="B715">IF(A715&gt;$B$5,"",SMALL(IF(all!$A$1:$A$35000=$A$1,ROW(all!$A$1:$A$35000)),A715))</f>
        <v/>
      </c>
      <c r="C715" s="129" t="s">
        <v>401</v>
      </c>
      <c r="D715" s="124" t="e">
        <f>_xlfn.AGGREGATE(15,6,ROW(all!$A$1:$A$35000)/(all!$A$1:$A$35000=$A$1),A715)</f>
        <v>#NUM!</v>
      </c>
      <c r="E715" s="128" t="e">
        <f t="shared" si="6"/>
        <v>#NUM!</v>
      </c>
    </row>
    <row r="716" spans="1:5" x14ac:dyDescent="0.25">
      <c r="A716" s="127">
        <f>ROWS($A$8:A716)</f>
        <v>709</v>
      </c>
      <c r="B716" s="124" t="str">
        <f t="array" ref="B716">IF(A716&gt;$B$5,"",SMALL(IF(all!$A$1:$A$35000=$A$1,ROW(all!$A$1:$A$35000)),A716))</f>
        <v/>
      </c>
      <c r="C716" s="129" t="s">
        <v>401</v>
      </c>
      <c r="D716" s="124" t="e">
        <f>_xlfn.AGGREGATE(15,6,ROW(all!$A$1:$A$35000)/(all!$A$1:$A$35000=$A$1),A716)</f>
        <v>#NUM!</v>
      </c>
      <c r="E716" s="128" t="e">
        <f t="shared" si="6"/>
        <v>#NUM!</v>
      </c>
    </row>
    <row r="717" spans="1:5" x14ac:dyDescent="0.25">
      <c r="A717" s="127">
        <f>ROWS($A$8:A717)</f>
        <v>710</v>
      </c>
      <c r="B717" s="124" t="str">
        <f t="array" ref="B717">IF(A717&gt;$B$5,"",SMALL(IF(all!$A$1:$A$35000=$A$1,ROW(all!$A$1:$A$35000)),A717))</f>
        <v/>
      </c>
      <c r="C717" s="129" t="s">
        <v>401</v>
      </c>
      <c r="D717" s="124" t="e">
        <f>_xlfn.AGGREGATE(15,6,ROW(all!$A$1:$A$35000)/(all!$A$1:$A$35000=$A$1),A717)</f>
        <v>#NUM!</v>
      </c>
      <c r="E717" s="128" t="e">
        <f t="shared" si="6"/>
        <v>#NUM!</v>
      </c>
    </row>
    <row r="718" spans="1:5" x14ac:dyDescent="0.25">
      <c r="A718" s="127">
        <f>ROWS($A$8:A718)</f>
        <v>711</v>
      </c>
      <c r="B718" s="124" t="str">
        <f t="array" ref="B718">IF(A718&gt;$B$5,"",SMALL(IF(all!$A$1:$A$35000=$A$1,ROW(all!$A$1:$A$35000)),A718))</f>
        <v/>
      </c>
      <c r="C718" s="129" t="s">
        <v>401</v>
      </c>
      <c r="D718" s="124" t="e">
        <f>_xlfn.AGGREGATE(15,6,ROW(all!$A$1:$A$35000)/(all!$A$1:$A$35000=$A$1),A718)</f>
        <v>#NUM!</v>
      </c>
      <c r="E718" s="128" t="e">
        <f t="shared" si="6"/>
        <v>#NUM!</v>
      </c>
    </row>
    <row r="719" spans="1:5" x14ac:dyDescent="0.25">
      <c r="A719" s="127">
        <f>ROWS($A$8:A719)</f>
        <v>712</v>
      </c>
      <c r="B719" s="124" t="str">
        <f t="array" ref="B719">IF(A719&gt;$B$5,"",SMALL(IF(all!$A$1:$A$35000=$A$1,ROW(all!$A$1:$A$35000)),A719))</f>
        <v/>
      </c>
      <c r="C719" s="129" t="s">
        <v>401</v>
      </c>
      <c r="D719" s="124" t="e">
        <f>_xlfn.AGGREGATE(15,6,ROW(all!$A$1:$A$35000)/(all!$A$1:$A$35000=$A$1),A719)</f>
        <v>#NUM!</v>
      </c>
      <c r="E719" s="128" t="e">
        <f t="shared" si="6"/>
        <v>#NUM!</v>
      </c>
    </row>
    <row r="720" spans="1:5" x14ac:dyDescent="0.25">
      <c r="A720" s="127">
        <f>ROWS($A$8:A720)</f>
        <v>713</v>
      </c>
      <c r="B720" s="124" t="str">
        <f t="array" ref="B720">IF(A720&gt;$B$5,"",SMALL(IF(all!$A$1:$A$35000=$A$1,ROW(all!$A$1:$A$35000)),A720))</f>
        <v/>
      </c>
      <c r="C720" s="129" t="s">
        <v>401</v>
      </c>
      <c r="D720" s="124" t="e">
        <f>_xlfn.AGGREGATE(15,6,ROW(all!$A$1:$A$35000)/(all!$A$1:$A$35000=$A$1),A720)</f>
        <v>#NUM!</v>
      </c>
      <c r="E720" s="128" t="e">
        <f t="shared" si="6"/>
        <v>#NUM!</v>
      </c>
    </row>
    <row r="721" spans="1:5" x14ac:dyDescent="0.25">
      <c r="A721" s="127">
        <f>ROWS($A$8:A721)</f>
        <v>714</v>
      </c>
      <c r="B721" s="124" t="str">
        <f t="array" ref="B721">IF(A721&gt;$B$5,"",SMALL(IF(all!$A$1:$A$35000=$A$1,ROW(all!$A$1:$A$35000)),A721))</f>
        <v/>
      </c>
      <c r="C721" s="129" t="s">
        <v>401</v>
      </c>
      <c r="D721" s="124" t="e">
        <f>_xlfn.AGGREGATE(15,6,ROW(all!$A$1:$A$35000)/(all!$A$1:$A$35000=$A$1),A721)</f>
        <v>#NUM!</v>
      </c>
      <c r="E721" s="128" t="e">
        <f t="shared" si="6"/>
        <v>#NUM!</v>
      </c>
    </row>
    <row r="722" spans="1:5" x14ac:dyDescent="0.25">
      <c r="A722" s="127">
        <f>ROWS($A$8:A722)</f>
        <v>715</v>
      </c>
      <c r="B722" s="124" t="str">
        <f t="array" ref="B722">IF(A722&gt;$B$5,"",SMALL(IF(all!$A$1:$A$35000=$A$1,ROW(all!$A$1:$A$35000)),A722))</f>
        <v/>
      </c>
      <c r="C722" s="129" t="s">
        <v>401</v>
      </c>
      <c r="D722" s="124" t="e">
        <f>_xlfn.AGGREGATE(15,6,ROW(all!$A$1:$A$35000)/(all!$A$1:$A$35000=$A$1),A722)</f>
        <v>#NUM!</v>
      </c>
      <c r="E722" s="128" t="e">
        <f t="shared" si="6"/>
        <v>#NUM!</v>
      </c>
    </row>
    <row r="723" spans="1:5" x14ac:dyDescent="0.25">
      <c r="A723" s="127">
        <f>ROWS($A$8:A723)</f>
        <v>716</v>
      </c>
      <c r="B723" s="124" t="str">
        <f t="array" ref="B723">IF(A723&gt;$B$5,"",SMALL(IF(all!$A$1:$A$35000=$A$1,ROW(all!$A$1:$A$35000)),A723))</f>
        <v/>
      </c>
      <c r="C723" s="129" t="s">
        <v>401</v>
      </c>
      <c r="D723" s="124" t="e">
        <f>_xlfn.AGGREGATE(15,6,ROW(all!$A$1:$A$35000)/(all!$A$1:$A$35000=$A$1),A723)</f>
        <v>#NUM!</v>
      </c>
      <c r="E723" s="128" t="e">
        <f t="shared" si="6"/>
        <v>#NUM!</v>
      </c>
    </row>
    <row r="724" spans="1:5" x14ac:dyDescent="0.25">
      <c r="A724" s="127">
        <f>ROWS($A$8:A724)</f>
        <v>717</v>
      </c>
      <c r="B724" s="124" t="str">
        <f t="array" ref="B724">IF(A724&gt;$B$5,"",SMALL(IF(all!$A$1:$A$35000=$A$1,ROW(all!$A$1:$A$35000)),A724))</f>
        <v/>
      </c>
      <c r="C724" s="129" t="s">
        <v>401</v>
      </c>
      <c r="D724" s="124" t="e">
        <f>_xlfn.AGGREGATE(15,6,ROW(all!$A$1:$A$35000)/(all!$A$1:$A$35000=$A$1),A724)</f>
        <v>#NUM!</v>
      </c>
      <c r="E724" s="128" t="e">
        <f t="shared" si="6"/>
        <v>#NUM!</v>
      </c>
    </row>
    <row r="725" spans="1:5" x14ac:dyDescent="0.25">
      <c r="A725" s="127">
        <f>ROWS($A$8:A725)</f>
        <v>718</v>
      </c>
      <c r="B725" s="124" t="str">
        <f t="array" ref="B725">IF(A725&gt;$B$5,"",SMALL(IF(all!$A$1:$A$35000=$A$1,ROW(all!$A$1:$A$35000)),A725))</f>
        <v/>
      </c>
      <c r="C725" s="129" t="s">
        <v>401</v>
      </c>
      <c r="D725" s="124" t="e">
        <f>_xlfn.AGGREGATE(15,6,ROW(all!$A$1:$A$35000)/(all!$A$1:$A$35000=$A$1),A725)</f>
        <v>#NUM!</v>
      </c>
      <c r="E725" s="128" t="e">
        <f t="shared" si="6"/>
        <v>#NUM!</v>
      </c>
    </row>
    <row r="726" spans="1:5" x14ac:dyDescent="0.25">
      <c r="A726" s="127">
        <f>ROWS($A$8:A726)</f>
        <v>719</v>
      </c>
      <c r="B726" s="124" t="str">
        <f t="array" ref="B726">IF(A726&gt;$B$5,"",SMALL(IF(all!$A$1:$A$35000=$A$1,ROW(all!$A$1:$A$35000)),A726))</f>
        <v/>
      </c>
      <c r="C726" s="129" t="s">
        <v>401</v>
      </c>
      <c r="D726" s="124" t="e">
        <f>_xlfn.AGGREGATE(15,6,ROW(all!$A$1:$A$35000)/(all!$A$1:$A$35000=$A$1),A726)</f>
        <v>#NUM!</v>
      </c>
      <c r="E726" s="128" t="e">
        <f t="shared" si="6"/>
        <v>#NUM!</v>
      </c>
    </row>
    <row r="727" spans="1:5" x14ac:dyDescent="0.25">
      <c r="A727" s="127">
        <f>ROWS($A$8:A727)</f>
        <v>720</v>
      </c>
      <c r="B727" s="124" t="str">
        <f t="array" ref="B727">IF(A727&gt;$B$5,"",SMALL(IF(all!$A$1:$A$35000=$A$1,ROW(all!$A$1:$A$35000)),A727))</f>
        <v/>
      </c>
      <c r="C727" s="129" t="s">
        <v>401</v>
      </c>
      <c r="D727" s="124" t="e">
        <f>_xlfn.AGGREGATE(15,6,ROW(all!$A$1:$A$35000)/(all!$A$1:$A$35000=$A$1),A727)</f>
        <v>#NUM!</v>
      </c>
      <c r="E727" s="128" t="e">
        <f t="shared" si="6"/>
        <v>#NUM!</v>
      </c>
    </row>
    <row r="728" spans="1:5" x14ac:dyDescent="0.25">
      <c r="A728" s="127">
        <f>ROWS($A$8:A728)</f>
        <v>721</v>
      </c>
      <c r="B728" s="124" t="str">
        <f t="array" ref="B728">IF(A728&gt;$B$5,"",SMALL(IF(all!$A$1:$A$35000=$A$1,ROW(all!$A$1:$A$35000)),A728))</f>
        <v/>
      </c>
      <c r="C728" s="129" t="s">
        <v>401</v>
      </c>
      <c r="D728" s="124" t="e">
        <f>_xlfn.AGGREGATE(15,6,ROW(all!$A$1:$A$35000)/(all!$A$1:$A$35000=$A$1),A728)</f>
        <v>#NUM!</v>
      </c>
      <c r="E728" s="128" t="e">
        <f t="shared" si="6"/>
        <v>#NUM!</v>
      </c>
    </row>
    <row r="729" spans="1:5" x14ac:dyDescent="0.25">
      <c r="A729" s="127">
        <f>ROWS($A$8:A729)</f>
        <v>722</v>
      </c>
      <c r="B729" s="124" t="str">
        <f t="array" ref="B729">IF(A729&gt;$B$5,"",SMALL(IF(all!$A$1:$A$35000=$A$1,ROW(all!$A$1:$A$35000)),A729))</f>
        <v/>
      </c>
      <c r="C729" s="129" t="s">
        <v>401</v>
      </c>
      <c r="D729" s="124" t="e">
        <f>_xlfn.AGGREGATE(15,6,ROW(all!$A$1:$A$35000)/(all!$A$1:$A$35000=$A$1),A729)</f>
        <v>#NUM!</v>
      </c>
      <c r="E729" s="128" t="e">
        <f t="shared" si="6"/>
        <v>#NUM!</v>
      </c>
    </row>
    <row r="730" spans="1:5" x14ac:dyDescent="0.25">
      <c r="A730" s="127">
        <f>ROWS($A$8:A730)</f>
        <v>723</v>
      </c>
      <c r="B730" s="124" t="str">
        <f t="array" ref="B730">IF(A730&gt;$B$5,"",SMALL(IF(all!$A$1:$A$35000=$A$1,ROW(all!$A$1:$A$35000)),A730))</f>
        <v/>
      </c>
      <c r="C730" s="129" t="s">
        <v>401</v>
      </c>
      <c r="D730" s="124" t="e">
        <f>_xlfn.AGGREGATE(15,6,ROW(all!$A$1:$A$35000)/(all!$A$1:$A$35000=$A$1),A730)</f>
        <v>#NUM!</v>
      </c>
      <c r="E730" s="128" t="e">
        <f t="shared" si="6"/>
        <v>#NUM!</v>
      </c>
    </row>
    <row r="731" spans="1:5" x14ac:dyDescent="0.25">
      <c r="A731" s="127">
        <f>ROWS($A$8:A731)</f>
        <v>724</v>
      </c>
      <c r="B731" s="124" t="str">
        <f t="array" ref="B731">IF(A731&gt;$B$5,"",SMALL(IF(all!$A$1:$A$35000=$A$1,ROW(all!$A$1:$A$35000)),A731))</f>
        <v/>
      </c>
      <c r="C731" s="129" t="s">
        <v>401</v>
      </c>
      <c r="D731" s="124" t="e">
        <f>_xlfn.AGGREGATE(15,6,ROW(all!$A$1:$A$35000)/(all!$A$1:$A$35000=$A$1),A731)</f>
        <v>#NUM!</v>
      </c>
      <c r="E731" s="128" t="e">
        <f t="shared" si="6"/>
        <v>#NUM!</v>
      </c>
    </row>
    <row r="732" spans="1:5" x14ac:dyDescent="0.25">
      <c r="A732" s="127">
        <f>ROWS($A$8:A732)</f>
        <v>725</v>
      </c>
      <c r="B732" s="124" t="str">
        <f t="array" ref="B732">IF(A732&gt;$B$5,"",SMALL(IF(all!$A$1:$A$35000=$A$1,ROW(all!$A$1:$A$35000)),A732))</f>
        <v/>
      </c>
      <c r="C732" s="129" t="s">
        <v>401</v>
      </c>
      <c r="D732" s="124" t="e">
        <f>_xlfn.AGGREGATE(15,6,ROW(all!$A$1:$A$35000)/(all!$A$1:$A$35000=$A$1),A732)</f>
        <v>#NUM!</v>
      </c>
      <c r="E732" s="128" t="e">
        <f t="shared" si="6"/>
        <v>#NUM!</v>
      </c>
    </row>
    <row r="733" spans="1:5" x14ac:dyDescent="0.25">
      <c r="A733" s="127">
        <f>ROWS($A$8:A733)</f>
        <v>726</v>
      </c>
      <c r="B733" s="124" t="str">
        <f t="array" ref="B733">IF(A733&gt;$B$5,"",SMALL(IF(all!$A$1:$A$35000=$A$1,ROW(all!$A$1:$A$35000)),A733))</f>
        <v/>
      </c>
      <c r="C733" s="129" t="s">
        <v>401</v>
      </c>
      <c r="D733" s="124" t="e">
        <f>_xlfn.AGGREGATE(15,6,ROW(all!$A$1:$A$35000)/(all!$A$1:$A$35000=$A$1),A733)</f>
        <v>#NUM!</v>
      </c>
      <c r="E733" s="128" t="e">
        <f t="shared" si="6"/>
        <v>#NUM!</v>
      </c>
    </row>
    <row r="734" spans="1:5" x14ac:dyDescent="0.25">
      <c r="A734" s="127">
        <f>ROWS($A$8:A734)</f>
        <v>727</v>
      </c>
      <c r="B734" s="124" t="str">
        <f t="array" ref="B734">IF(A734&gt;$B$5,"",SMALL(IF(all!$A$1:$A$35000=$A$1,ROW(all!$A$1:$A$35000)),A734))</f>
        <v/>
      </c>
      <c r="C734" s="129" t="s">
        <v>401</v>
      </c>
      <c r="D734" s="124" t="e">
        <f>_xlfn.AGGREGATE(15,6,ROW(all!$A$1:$A$35000)/(all!$A$1:$A$35000=$A$1),A734)</f>
        <v>#NUM!</v>
      </c>
      <c r="E734" s="128" t="e">
        <f t="shared" si="6"/>
        <v>#NUM!</v>
      </c>
    </row>
    <row r="735" spans="1:5" x14ac:dyDescent="0.25">
      <c r="A735" s="127">
        <f>ROWS($A$8:A735)</f>
        <v>728</v>
      </c>
      <c r="B735" s="124" t="str">
        <f t="array" ref="B735">IF(A735&gt;$B$5,"",SMALL(IF(all!$A$1:$A$35000=$A$1,ROW(all!$A$1:$A$35000)),A735))</f>
        <v/>
      </c>
      <c r="C735" s="129" t="s">
        <v>401</v>
      </c>
      <c r="D735" s="124" t="e">
        <f>_xlfn.AGGREGATE(15,6,ROW(all!$A$1:$A$35000)/(all!$A$1:$A$35000=$A$1),A735)</f>
        <v>#NUM!</v>
      </c>
      <c r="E735" s="128" t="e">
        <f t="shared" si="6"/>
        <v>#NUM!</v>
      </c>
    </row>
    <row r="736" spans="1:5" x14ac:dyDescent="0.25">
      <c r="A736" s="127">
        <f>ROWS($A$8:A736)</f>
        <v>729</v>
      </c>
      <c r="B736" s="124" t="str">
        <f t="array" ref="B736">IF(A736&gt;$B$5,"",SMALL(IF(all!$A$1:$A$35000=$A$1,ROW(all!$A$1:$A$35000)),A736))</f>
        <v/>
      </c>
      <c r="C736" s="129" t="s">
        <v>401</v>
      </c>
      <c r="D736" s="124" t="e">
        <f>_xlfn.AGGREGATE(15,6,ROW(all!$A$1:$A$35000)/(all!$A$1:$A$35000=$A$1),A736)</f>
        <v>#NUM!</v>
      </c>
      <c r="E736" s="128" t="e">
        <f t="shared" si="6"/>
        <v>#NUM!</v>
      </c>
    </row>
    <row r="737" spans="1:5" x14ac:dyDescent="0.25">
      <c r="A737" s="127">
        <f>ROWS($A$8:A737)</f>
        <v>730</v>
      </c>
      <c r="B737" s="124" t="str">
        <f t="array" ref="B737">IF(A737&gt;$B$5,"",SMALL(IF(all!$A$1:$A$35000=$A$1,ROW(all!$A$1:$A$35000)),A737))</f>
        <v/>
      </c>
      <c r="C737" s="129" t="s">
        <v>401</v>
      </c>
      <c r="D737" s="124" t="e">
        <f>_xlfn.AGGREGATE(15,6,ROW(all!$A$1:$A$35000)/(all!$A$1:$A$35000=$A$1),A737)</f>
        <v>#NUM!</v>
      </c>
      <c r="E737" s="128" t="e">
        <f t="shared" si="6"/>
        <v>#NUM!</v>
      </c>
    </row>
    <row r="738" spans="1:5" x14ac:dyDescent="0.25">
      <c r="A738" s="127">
        <f>ROWS($A$8:A738)</f>
        <v>731</v>
      </c>
      <c r="B738" s="124" t="str">
        <f t="array" ref="B738">IF(A738&gt;$B$5,"",SMALL(IF(all!$A$1:$A$35000=$A$1,ROW(all!$A$1:$A$35000)),A738))</f>
        <v/>
      </c>
      <c r="C738" s="129" t="s">
        <v>401</v>
      </c>
      <c r="D738" s="124" t="e">
        <f>_xlfn.AGGREGATE(15,6,ROW(all!$A$1:$A$35000)/(all!$A$1:$A$35000=$A$1),A738)</f>
        <v>#NUM!</v>
      </c>
      <c r="E738" s="128" t="e">
        <f t="shared" si="6"/>
        <v>#NUM!</v>
      </c>
    </row>
    <row r="739" spans="1:5" x14ac:dyDescent="0.25">
      <c r="A739" s="127">
        <f>ROWS($A$8:A739)</f>
        <v>732</v>
      </c>
      <c r="B739" s="124" t="str">
        <f t="array" ref="B739">IF(A739&gt;$B$5,"",SMALL(IF(all!$A$1:$A$35000=$A$1,ROW(all!$A$1:$A$35000)),A739))</f>
        <v/>
      </c>
      <c r="C739" s="129" t="s">
        <v>401</v>
      </c>
      <c r="D739" s="124" t="e">
        <f>_xlfn.AGGREGATE(15,6,ROW(all!$A$1:$A$35000)/(all!$A$1:$A$35000=$A$1),A739)</f>
        <v>#NUM!</v>
      </c>
      <c r="E739" s="128" t="e">
        <f t="shared" si="6"/>
        <v>#NUM!</v>
      </c>
    </row>
    <row r="740" spans="1:5" x14ac:dyDescent="0.25">
      <c r="A740" s="127">
        <f>ROWS($A$8:A740)</f>
        <v>733</v>
      </c>
      <c r="B740" s="124" t="str">
        <f t="array" ref="B740">IF(A740&gt;$B$5,"",SMALL(IF(all!$A$1:$A$35000=$A$1,ROW(all!$A$1:$A$35000)),A740))</f>
        <v/>
      </c>
      <c r="C740" s="129" t="s">
        <v>401</v>
      </c>
      <c r="D740" s="124" t="e">
        <f>_xlfn.AGGREGATE(15,6,ROW(all!$A$1:$A$35000)/(all!$A$1:$A$35000=$A$1),A740)</f>
        <v>#NUM!</v>
      </c>
      <c r="E740" s="128" t="e">
        <f t="shared" si="6"/>
        <v>#NUM!</v>
      </c>
    </row>
    <row r="741" spans="1:5" x14ac:dyDescent="0.25">
      <c r="A741" s="127">
        <f>ROWS($A$8:A741)</f>
        <v>734</v>
      </c>
      <c r="B741" s="124" t="str">
        <f t="array" ref="B741">IF(A741&gt;$B$5,"",SMALL(IF(all!$A$1:$A$35000=$A$1,ROW(all!$A$1:$A$35000)),A741))</f>
        <v/>
      </c>
      <c r="C741" s="129" t="s">
        <v>401</v>
      </c>
      <c r="D741" s="124" t="e">
        <f>_xlfn.AGGREGATE(15,6,ROW(all!$A$1:$A$35000)/(all!$A$1:$A$35000=$A$1),A741)</f>
        <v>#NUM!</v>
      </c>
      <c r="E741" s="128" t="e">
        <f t="shared" si="6"/>
        <v>#NUM!</v>
      </c>
    </row>
    <row r="742" spans="1:5" x14ac:dyDescent="0.25">
      <c r="A742" s="127">
        <f>ROWS($A$8:A742)</f>
        <v>735</v>
      </c>
      <c r="B742" s="124" t="str">
        <f t="array" ref="B742">IF(A742&gt;$B$5,"",SMALL(IF(all!$A$1:$A$35000=$A$1,ROW(all!$A$1:$A$35000)),A742))</f>
        <v/>
      </c>
      <c r="C742" s="129" t="s">
        <v>401</v>
      </c>
      <c r="D742" s="124" t="e">
        <f>_xlfn.AGGREGATE(15,6,ROW(all!$A$1:$A$35000)/(all!$A$1:$A$35000=$A$1),A742)</f>
        <v>#NUM!</v>
      </c>
      <c r="E742" s="128" t="e">
        <f t="shared" si="6"/>
        <v>#NUM!</v>
      </c>
    </row>
    <row r="743" spans="1:5" x14ac:dyDescent="0.25">
      <c r="A743" s="127">
        <f>ROWS($A$8:A743)</f>
        <v>736</v>
      </c>
      <c r="B743" s="124" t="str">
        <f t="array" ref="B743">IF(A743&gt;$B$5,"",SMALL(IF(all!$A$1:$A$35000=$A$1,ROW(all!$A$1:$A$35000)),A743))</f>
        <v/>
      </c>
      <c r="C743" s="129" t="s">
        <v>401</v>
      </c>
      <c r="D743" s="124" t="e">
        <f>_xlfn.AGGREGATE(15,6,ROW(all!$A$1:$A$35000)/(all!$A$1:$A$35000=$A$1),A743)</f>
        <v>#NUM!</v>
      </c>
      <c r="E743" s="128" t="e">
        <f t="shared" si="6"/>
        <v>#NUM!</v>
      </c>
    </row>
    <row r="744" spans="1:5" x14ac:dyDescent="0.25">
      <c r="A744" s="127">
        <f>ROWS($A$8:A744)</f>
        <v>737</v>
      </c>
      <c r="B744" s="124" t="str">
        <f t="array" ref="B744">IF(A744&gt;$B$5,"",SMALL(IF(all!$A$1:$A$35000=$A$1,ROW(all!$A$1:$A$35000)),A744))</f>
        <v/>
      </c>
      <c r="C744" s="129" t="s">
        <v>401</v>
      </c>
      <c r="D744" s="124" t="e">
        <f>_xlfn.AGGREGATE(15,6,ROW(all!$A$1:$A$35000)/(all!$A$1:$A$35000=$A$1),A744)</f>
        <v>#NUM!</v>
      </c>
      <c r="E744" s="128" t="e">
        <f t="shared" si="6"/>
        <v>#NUM!</v>
      </c>
    </row>
    <row r="745" spans="1:5" x14ac:dyDescent="0.25">
      <c r="A745" s="127">
        <f>ROWS($A$8:A745)</f>
        <v>738</v>
      </c>
      <c r="B745" s="124" t="str">
        <f t="array" ref="B745">IF(A745&gt;$B$5,"",SMALL(IF(all!$A$1:$A$35000=$A$1,ROW(all!$A$1:$A$35000)),A745))</f>
        <v/>
      </c>
      <c r="C745" s="129" t="s">
        <v>401</v>
      </c>
      <c r="D745" s="124" t="e">
        <f>_xlfn.AGGREGATE(15,6,ROW(all!$A$1:$A$35000)/(all!$A$1:$A$35000=$A$1),A745)</f>
        <v>#NUM!</v>
      </c>
      <c r="E745" s="128" t="e">
        <f t="shared" si="6"/>
        <v>#NUM!</v>
      </c>
    </row>
    <row r="746" spans="1:5" x14ac:dyDescent="0.25">
      <c r="A746" s="127">
        <f>ROWS($A$8:A746)</f>
        <v>739</v>
      </c>
      <c r="B746" s="124" t="str">
        <f t="array" ref="B746">IF(A746&gt;$B$5,"",SMALL(IF(all!$A$1:$A$35000=$A$1,ROW(all!$A$1:$A$35000)),A746))</f>
        <v/>
      </c>
      <c r="C746" s="129" t="s">
        <v>401</v>
      </c>
      <c r="D746" s="124" t="e">
        <f>_xlfn.AGGREGATE(15,6,ROW(all!$A$1:$A$35000)/(all!$A$1:$A$35000=$A$1),A746)</f>
        <v>#NUM!</v>
      </c>
      <c r="E746" s="128" t="e">
        <f t="shared" si="6"/>
        <v>#NUM!</v>
      </c>
    </row>
    <row r="747" spans="1:5" x14ac:dyDescent="0.25">
      <c r="A747" s="127">
        <f>ROWS($A$8:A747)</f>
        <v>740</v>
      </c>
      <c r="B747" s="124" t="str">
        <f t="array" ref="B747">IF(A747&gt;$B$5,"",SMALL(IF(all!$A$1:$A$35000=$A$1,ROW(all!$A$1:$A$35000)),A747))</f>
        <v/>
      </c>
      <c r="C747" s="129" t="s">
        <v>401</v>
      </c>
      <c r="D747" s="124" t="e">
        <f>_xlfn.AGGREGATE(15,6,ROW(all!$A$1:$A$35000)/(all!$A$1:$A$35000=$A$1),A747)</f>
        <v>#NUM!</v>
      </c>
      <c r="E747" s="128" t="e">
        <f t="shared" si="6"/>
        <v>#NUM!</v>
      </c>
    </row>
    <row r="748" spans="1:5" x14ac:dyDescent="0.25">
      <c r="A748" s="127">
        <f>ROWS($A$8:A748)</f>
        <v>741</v>
      </c>
      <c r="B748" s="124" t="str">
        <f t="array" ref="B748">IF(A748&gt;$B$5,"",SMALL(IF(all!$A$1:$A$35000=$A$1,ROW(all!$A$1:$A$35000)),A748))</f>
        <v/>
      </c>
      <c r="C748" s="129" t="s">
        <v>401</v>
      </c>
      <c r="D748" s="124" t="e">
        <f>_xlfn.AGGREGATE(15,6,ROW(all!$A$1:$A$35000)/(all!$A$1:$A$35000=$A$1),A748)</f>
        <v>#NUM!</v>
      </c>
      <c r="E748" s="128" t="e">
        <f t="shared" si="6"/>
        <v>#NUM!</v>
      </c>
    </row>
    <row r="749" spans="1:5" x14ac:dyDescent="0.25">
      <c r="A749" s="127">
        <f>ROWS($A$8:A749)</f>
        <v>742</v>
      </c>
      <c r="B749" s="124" t="str">
        <f t="array" ref="B749">IF(A749&gt;$B$5,"",SMALL(IF(all!$A$1:$A$35000=$A$1,ROW(all!$A$1:$A$35000)),A749))</f>
        <v/>
      </c>
      <c r="C749" s="129" t="s">
        <v>401</v>
      </c>
      <c r="D749" s="124" t="e">
        <f>_xlfn.AGGREGATE(15,6,ROW(all!$A$1:$A$35000)/(all!$A$1:$A$35000=$A$1),A749)</f>
        <v>#NUM!</v>
      </c>
      <c r="E749" s="128" t="e">
        <f t="shared" si="6"/>
        <v>#NUM!</v>
      </c>
    </row>
    <row r="750" spans="1:5" x14ac:dyDescent="0.25">
      <c r="A750" s="127">
        <f>ROWS($A$8:A750)</f>
        <v>743</v>
      </c>
      <c r="B750" s="124" t="str">
        <f t="array" ref="B750">IF(A750&gt;$B$5,"",SMALL(IF(all!$A$1:$A$35000=$A$1,ROW(all!$A$1:$A$35000)),A750))</f>
        <v/>
      </c>
      <c r="C750" s="129" t="s">
        <v>401</v>
      </c>
      <c r="D750" s="124" t="e">
        <f>_xlfn.AGGREGATE(15,6,ROW(all!$A$1:$A$35000)/(all!$A$1:$A$35000=$A$1),A750)</f>
        <v>#NUM!</v>
      </c>
      <c r="E750" s="128" t="e">
        <f t="shared" si="6"/>
        <v>#NUM!</v>
      </c>
    </row>
    <row r="751" spans="1:5" x14ac:dyDescent="0.25">
      <c r="A751" s="127">
        <f>ROWS($A$8:A751)</f>
        <v>744</v>
      </c>
      <c r="B751" s="124" t="str">
        <f t="array" ref="B751">IF(A751&gt;$B$5,"",SMALL(IF(all!$A$1:$A$35000=$A$1,ROW(all!$A$1:$A$35000)),A751))</f>
        <v/>
      </c>
      <c r="C751" s="129" t="s">
        <v>401</v>
      </c>
      <c r="D751" s="124" t="e">
        <f>_xlfn.AGGREGATE(15,6,ROW(all!$A$1:$A$35000)/(all!$A$1:$A$35000=$A$1),A751)</f>
        <v>#NUM!</v>
      </c>
      <c r="E751" s="128" t="e">
        <f t="shared" si="6"/>
        <v>#NUM!</v>
      </c>
    </row>
    <row r="752" spans="1:5" x14ac:dyDescent="0.25">
      <c r="A752" s="127">
        <f>ROWS($A$8:A752)</f>
        <v>745</v>
      </c>
      <c r="B752" s="124" t="str">
        <f t="array" ref="B752">IF(A752&gt;$B$5,"",SMALL(IF(all!$A$1:$A$35000=$A$1,ROW(all!$A$1:$A$35000)),A752))</f>
        <v/>
      </c>
      <c r="C752" s="129" t="s">
        <v>401</v>
      </c>
      <c r="D752" s="124" t="e">
        <f>_xlfn.AGGREGATE(15,6,ROW(all!$A$1:$A$35000)/(all!$A$1:$A$35000=$A$1),A752)</f>
        <v>#NUM!</v>
      </c>
      <c r="E752" s="128" t="e">
        <f t="shared" si="6"/>
        <v>#NUM!</v>
      </c>
    </row>
    <row r="753" spans="1:5" x14ac:dyDescent="0.25">
      <c r="A753" s="127">
        <f>ROWS($A$8:A753)</f>
        <v>746</v>
      </c>
      <c r="B753" s="124" t="str">
        <f t="array" ref="B753">IF(A753&gt;$B$5,"",SMALL(IF(all!$A$1:$A$35000=$A$1,ROW(all!$A$1:$A$35000)),A753))</f>
        <v/>
      </c>
      <c r="C753" s="129" t="s">
        <v>401</v>
      </c>
      <c r="D753" s="124" t="e">
        <f>_xlfn.AGGREGATE(15,6,ROW(all!$A$1:$A$35000)/(all!$A$1:$A$35000=$A$1),A753)</f>
        <v>#NUM!</v>
      </c>
      <c r="E753" s="128" t="e">
        <f t="shared" si="6"/>
        <v>#NUM!</v>
      </c>
    </row>
    <row r="754" spans="1:5" x14ac:dyDescent="0.25">
      <c r="A754" s="127">
        <f>ROWS($A$8:A754)</f>
        <v>747</v>
      </c>
      <c r="B754" s="124" t="str">
        <f t="array" ref="B754">IF(A754&gt;$B$5,"",SMALL(IF(all!$A$1:$A$35000=$A$1,ROW(all!$A$1:$A$35000)),A754))</f>
        <v/>
      </c>
      <c r="C754" s="129" t="s">
        <v>401</v>
      </c>
      <c r="D754" s="124" t="e">
        <f>_xlfn.AGGREGATE(15,6,ROW(all!$A$1:$A$35000)/(all!$A$1:$A$35000=$A$1),A754)</f>
        <v>#NUM!</v>
      </c>
      <c r="E754" s="128" t="e">
        <f t="shared" si="6"/>
        <v>#NUM!</v>
      </c>
    </row>
    <row r="755" spans="1:5" x14ac:dyDescent="0.25">
      <c r="A755" s="127">
        <f>ROWS($A$8:A755)</f>
        <v>748</v>
      </c>
      <c r="B755" s="124" t="str">
        <f t="array" ref="B755">IF(A755&gt;$B$5,"",SMALL(IF(all!$A$1:$A$35000=$A$1,ROW(all!$A$1:$A$35000)),A755))</f>
        <v/>
      </c>
      <c r="C755" s="129" t="s">
        <v>401</v>
      </c>
      <c r="D755" s="124" t="e">
        <f>_xlfn.AGGREGATE(15,6,ROW(all!$A$1:$A$35000)/(all!$A$1:$A$35000=$A$1),A755)</f>
        <v>#NUM!</v>
      </c>
      <c r="E755" s="128" t="e">
        <f t="shared" si="6"/>
        <v>#NUM!</v>
      </c>
    </row>
    <row r="756" spans="1:5" x14ac:dyDescent="0.25">
      <c r="A756" s="127">
        <f>ROWS($A$8:A756)</f>
        <v>749</v>
      </c>
      <c r="B756" s="124" t="str">
        <f t="array" ref="B756">IF(A756&gt;$B$5,"",SMALL(IF(all!$A$1:$A$35000=$A$1,ROW(all!$A$1:$A$35000)),A756))</f>
        <v/>
      </c>
      <c r="C756" s="129" t="s">
        <v>401</v>
      </c>
      <c r="D756" s="124" t="e">
        <f>_xlfn.AGGREGATE(15,6,ROW(all!$A$1:$A$35000)/(all!$A$1:$A$35000=$A$1),A756)</f>
        <v>#NUM!</v>
      </c>
      <c r="E756" s="128" t="e">
        <f t="shared" si="6"/>
        <v>#NUM!</v>
      </c>
    </row>
    <row r="757" spans="1:5" x14ac:dyDescent="0.25">
      <c r="A757" s="127">
        <f>ROWS($A$8:A757)</f>
        <v>750</v>
      </c>
      <c r="B757" s="124" t="str">
        <f t="array" ref="B757">IF(A757&gt;$B$5,"",SMALL(IF(all!$A$1:$A$35000=$A$1,ROW(all!$A$1:$A$35000)),A757))</f>
        <v/>
      </c>
      <c r="C757" s="129" t="s">
        <v>401</v>
      </c>
      <c r="D757" s="124" t="e">
        <f>_xlfn.AGGREGATE(15,6,ROW(all!$A$1:$A$35000)/(all!$A$1:$A$35000=$A$1),A757)</f>
        <v>#NUM!</v>
      </c>
      <c r="E757" s="128" t="e">
        <f t="shared" si="6"/>
        <v>#NUM!</v>
      </c>
    </row>
    <row r="758" spans="1:5" x14ac:dyDescent="0.25">
      <c r="A758" s="127">
        <f>ROWS($A$8:A758)</f>
        <v>751</v>
      </c>
      <c r="B758" s="124" t="str">
        <f t="array" ref="B758">IF(A758&gt;$B$5,"",SMALL(IF(all!$A$1:$A$35000=$A$1,ROW(all!$A$1:$A$35000)),A758))</f>
        <v/>
      </c>
      <c r="C758" s="129" t="s">
        <v>401</v>
      </c>
      <c r="D758" s="124" t="e">
        <f>_xlfn.AGGREGATE(15,6,ROW(all!$A$1:$A$35000)/(all!$A$1:$A$35000=$A$1),A758)</f>
        <v>#NUM!</v>
      </c>
      <c r="E758" s="128" t="e">
        <f t="shared" si="6"/>
        <v>#NUM!</v>
      </c>
    </row>
    <row r="759" spans="1:5" x14ac:dyDescent="0.25">
      <c r="A759" s="127">
        <f>ROWS($A$8:A759)</f>
        <v>752</v>
      </c>
      <c r="B759" s="124" t="str">
        <f t="array" ref="B759">IF(A759&gt;$B$5,"",SMALL(IF(all!$A$1:$A$35000=$A$1,ROW(all!$A$1:$A$35000)),A759))</f>
        <v/>
      </c>
      <c r="C759" s="129" t="s">
        <v>401</v>
      </c>
      <c r="D759" s="124" t="e">
        <f>_xlfn.AGGREGATE(15,6,ROW(all!$A$1:$A$35000)/(all!$A$1:$A$35000=$A$1),A759)</f>
        <v>#NUM!</v>
      </c>
      <c r="E759" s="128" t="e">
        <f t="shared" si="6"/>
        <v>#NUM!</v>
      </c>
    </row>
    <row r="760" spans="1:5" x14ac:dyDescent="0.25">
      <c r="A760" s="127">
        <f>ROWS($A$8:A760)</f>
        <v>753</v>
      </c>
      <c r="B760" s="124" t="str">
        <f t="array" ref="B760">IF(A760&gt;$B$5,"",SMALL(IF(all!$A$1:$A$35000=$A$1,ROW(all!$A$1:$A$35000)),A760))</f>
        <v/>
      </c>
      <c r="C760" s="129" t="s">
        <v>401</v>
      </c>
      <c r="D760" s="124" t="e">
        <f>_xlfn.AGGREGATE(15,6,ROW(all!$A$1:$A$35000)/(all!$A$1:$A$35000=$A$1),A760)</f>
        <v>#NUM!</v>
      </c>
      <c r="E760" s="128" t="e">
        <f t="shared" si="6"/>
        <v>#NUM!</v>
      </c>
    </row>
    <row r="761" spans="1:5" x14ac:dyDescent="0.25">
      <c r="A761" s="127">
        <f>ROWS($A$8:A761)</f>
        <v>754</v>
      </c>
      <c r="B761" s="124" t="str">
        <f t="array" ref="B761">IF(A761&gt;$B$5,"",SMALL(IF(all!$A$1:$A$35000=$A$1,ROW(all!$A$1:$A$35000)),A761))</f>
        <v/>
      </c>
      <c r="C761" s="129" t="s">
        <v>401</v>
      </c>
      <c r="D761" s="124" t="e">
        <f>_xlfn.AGGREGATE(15,6,ROW(all!$A$1:$A$35000)/(all!$A$1:$A$35000=$A$1),A761)</f>
        <v>#NUM!</v>
      </c>
      <c r="E761" s="128" t="e">
        <f t="shared" si="6"/>
        <v>#NUM!</v>
      </c>
    </row>
    <row r="762" spans="1:5" x14ac:dyDescent="0.25">
      <c r="A762" s="127">
        <f>ROWS($A$8:A762)</f>
        <v>755</v>
      </c>
      <c r="B762" s="124" t="str">
        <f t="array" ref="B762">IF(A762&gt;$B$5,"",SMALL(IF(all!$A$1:$A$35000=$A$1,ROW(all!$A$1:$A$35000)),A762))</f>
        <v/>
      </c>
      <c r="C762" s="129" t="s">
        <v>401</v>
      </c>
      <c r="D762" s="124" t="e">
        <f>_xlfn.AGGREGATE(15,6,ROW(all!$A$1:$A$35000)/(all!$A$1:$A$35000=$A$1),A762)</f>
        <v>#NUM!</v>
      </c>
      <c r="E762" s="128" t="e">
        <f t="shared" si="6"/>
        <v>#NUM!</v>
      </c>
    </row>
    <row r="763" spans="1:5" x14ac:dyDescent="0.25">
      <c r="A763" s="127">
        <f>ROWS($A$8:A763)</f>
        <v>756</v>
      </c>
      <c r="B763" s="124" t="str">
        <f t="array" ref="B763">IF(A763&gt;$B$5,"",SMALL(IF(all!$A$1:$A$35000=$A$1,ROW(all!$A$1:$A$35000)),A763))</f>
        <v/>
      </c>
      <c r="C763" s="129" t="s">
        <v>401</v>
      </c>
      <c r="D763" s="124" t="e">
        <f>_xlfn.AGGREGATE(15,6,ROW(all!$A$1:$A$35000)/(all!$A$1:$A$35000=$A$1),A763)</f>
        <v>#NUM!</v>
      </c>
      <c r="E763" s="128" t="e">
        <f t="shared" si="6"/>
        <v>#NUM!</v>
      </c>
    </row>
    <row r="764" spans="1:5" x14ac:dyDescent="0.25">
      <c r="A764" s="127">
        <f>ROWS($A$8:A764)</f>
        <v>757</v>
      </c>
      <c r="B764" s="124" t="str">
        <f t="array" ref="B764">IF(A764&gt;$B$5,"",SMALL(IF(all!$A$1:$A$35000=$A$1,ROW(all!$A$1:$A$35000)),A764))</f>
        <v/>
      </c>
      <c r="C764" s="129" t="s">
        <v>401</v>
      </c>
      <c r="D764" s="124" t="e">
        <f>_xlfn.AGGREGATE(15,6,ROW(all!$A$1:$A$35000)/(all!$A$1:$A$35000=$A$1),A764)</f>
        <v>#NUM!</v>
      </c>
      <c r="E764" s="128" t="e">
        <f t="shared" si="6"/>
        <v>#NUM!</v>
      </c>
    </row>
    <row r="765" spans="1:5" x14ac:dyDescent="0.25">
      <c r="A765" s="127">
        <f>ROWS($A$8:A765)</f>
        <v>758</v>
      </c>
      <c r="B765" s="124" t="str">
        <f t="array" ref="B765">IF(A765&gt;$B$5,"",SMALL(IF(all!$A$1:$A$35000=$A$1,ROW(all!$A$1:$A$35000)),A765))</f>
        <v/>
      </c>
      <c r="C765" s="129" t="s">
        <v>401</v>
      </c>
      <c r="D765" s="124" t="e">
        <f>_xlfn.AGGREGATE(15,6,ROW(all!$A$1:$A$35000)/(all!$A$1:$A$35000=$A$1),A765)</f>
        <v>#NUM!</v>
      </c>
      <c r="E765" s="128" t="e">
        <f t="shared" si="6"/>
        <v>#NUM!</v>
      </c>
    </row>
    <row r="766" spans="1:5" x14ac:dyDescent="0.25">
      <c r="A766" s="127">
        <f>ROWS($A$8:A766)</f>
        <v>759</v>
      </c>
      <c r="B766" s="124" t="str">
        <f t="array" ref="B766">IF(A766&gt;$B$5,"",SMALL(IF(all!$A$1:$A$35000=$A$1,ROW(all!$A$1:$A$35000)),A766))</f>
        <v/>
      </c>
      <c r="C766" s="129" t="s">
        <v>401</v>
      </c>
      <c r="D766" s="124" t="e">
        <f>_xlfn.AGGREGATE(15,6,ROW(all!$A$1:$A$35000)/(all!$A$1:$A$35000=$A$1),A766)</f>
        <v>#NUM!</v>
      </c>
      <c r="E766" s="128" t="e">
        <f t="shared" si="6"/>
        <v>#NUM!</v>
      </c>
    </row>
    <row r="767" spans="1:5" x14ac:dyDescent="0.25">
      <c r="A767" s="127">
        <f>ROWS($A$8:A767)</f>
        <v>760</v>
      </c>
      <c r="B767" s="124" t="str">
        <f t="array" ref="B767">IF(A767&gt;$B$5,"",SMALL(IF(all!$A$1:$A$35000=$A$1,ROW(all!$A$1:$A$35000)),A767))</f>
        <v/>
      </c>
      <c r="C767" s="129" t="s">
        <v>401</v>
      </c>
      <c r="D767" s="124" t="e">
        <f>_xlfn.AGGREGATE(15,6,ROW(all!$A$1:$A$35000)/(all!$A$1:$A$35000=$A$1),A767)</f>
        <v>#NUM!</v>
      </c>
      <c r="E767" s="128" t="e">
        <f t="shared" si="6"/>
        <v>#NUM!</v>
      </c>
    </row>
    <row r="768" spans="1:5" x14ac:dyDescent="0.25">
      <c r="A768" s="127">
        <f>ROWS($A$8:A768)</f>
        <v>761</v>
      </c>
      <c r="B768" s="124" t="str">
        <f t="array" ref="B768">IF(A768&gt;$B$5,"",SMALL(IF(all!$A$1:$A$35000=$A$1,ROW(all!$A$1:$A$35000)),A768))</f>
        <v/>
      </c>
      <c r="C768" s="129" t="s">
        <v>401</v>
      </c>
      <c r="D768" s="124" t="e">
        <f>_xlfn.AGGREGATE(15,6,ROW(all!$A$1:$A$35000)/(all!$A$1:$A$35000=$A$1),A768)</f>
        <v>#NUM!</v>
      </c>
      <c r="E768" s="128" t="e">
        <f t="shared" si="6"/>
        <v>#NUM!</v>
      </c>
    </row>
    <row r="769" spans="1:5" x14ac:dyDescent="0.25">
      <c r="A769" s="127">
        <f>ROWS($A$8:A769)</f>
        <v>762</v>
      </c>
      <c r="B769" s="124" t="str">
        <f t="array" ref="B769">IF(A769&gt;$B$5,"",SMALL(IF(all!$A$1:$A$35000=$A$1,ROW(all!$A$1:$A$35000)),A769))</f>
        <v/>
      </c>
      <c r="C769" s="129" t="s">
        <v>401</v>
      </c>
      <c r="D769" s="124" t="e">
        <f>_xlfn.AGGREGATE(15,6,ROW(all!$A$1:$A$35000)/(all!$A$1:$A$35000=$A$1),A769)</f>
        <v>#NUM!</v>
      </c>
      <c r="E769" s="128" t="e">
        <f t="shared" si="6"/>
        <v>#NUM!</v>
      </c>
    </row>
    <row r="770" spans="1:5" x14ac:dyDescent="0.25">
      <c r="A770" s="127">
        <f>ROWS($A$8:A770)</f>
        <v>763</v>
      </c>
      <c r="B770" s="124" t="str">
        <f t="array" ref="B770">IF(A770&gt;$B$5,"",SMALL(IF(all!$A$1:$A$35000=$A$1,ROW(all!$A$1:$A$35000)),A770))</f>
        <v/>
      </c>
      <c r="C770" s="129" t="s">
        <v>401</v>
      </c>
      <c r="D770" s="124" t="e">
        <f>_xlfn.AGGREGATE(15,6,ROW(all!$A$1:$A$35000)/(all!$A$1:$A$35000=$A$1),A770)</f>
        <v>#NUM!</v>
      </c>
      <c r="E770" s="128" t="e">
        <f t="shared" si="6"/>
        <v>#NUM!</v>
      </c>
    </row>
    <row r="771" spans="1:5" x14ac:dyDescent="0.25">
      <c r="A771" s="127">
        <f>ROWS($A$8:A771)</f>
        <v>764</v>
      </c>
      <c r="B771" s="124" t="str">
        <f t="array" ref="B771">IF(A771&gt;$B$5,"",SMALL(IF(all!$A$1:$A$35000=$A$1,ROW(all!$A$1:$A$35000)),A771))</f>
        <v/>
      </c>
      <c r="C771" s="129" t="s">
        <v>401</v>
      </c>
      <c r="D771" s="124" t="e">
        <f>_xlfn.AGGREGATE(15,6,ROW(all!$A$1:$A$35000)/(all!$A$1:$A$35000=$A$1),A771)</f>
        <v>#NUM!</v>
      </c>
      <c r="E771" s="128" t="e">
        <f t="shared" si="6"/>
        <v>#NUM!</v>
      </c>
    </row>
    <row r="772" spans="1:5" x14ac:dyDescent="0.25">
      <c r="A772" s="127">
        <f>ROWS($A$8:A772)</f>
        <v>765</v>
      </c>
      <c r="B772" s="124" t="str">
        <f t="array" ref="B772">IF(A772&gt;$B$5,"",SMALL(IF(all!$A$1:$A$35000=$A$1,ROW(all!$A$1:$A$35000)),A772))</f>
        <v/>
      </c>
      <c r="C772" s="129" t="s">
        <v>401</v>
      </c>
      <c r="D772" s="124" t="e">
        <f>_xlfn.AGGREGATE(15,6,ROW(all!$A$1:$A$35000)/(all!$A$1:$A$35000=$A$1),A772)</f>
        <v>#NUM!</v>
      </c>
      <c r="E772" s="128" t="e">
        <f t="shared" si="6"/>
        <v>#NUM!</v>
      </c>
    </row>
    <row r="773" spans="1:5" x14ac:dyDescent="0.25">
      <c r="A773" s="127">
        <f>ROWS($A$8:A773)</f>
        <v>766</v>
      </c>
      <c r="B773" s="124" t="str">
        <f t="array" ref="B773">IF(A773&gt;$B$5,"",SMALL(IF(all!$A$1:$A$35000=$A$1,ROW(all!$A$1:$A$35000)),A773))</f>
        <v/>
      </c>
      <c r="C773" s="129" t="s">
        <v>401</v>
      </c>
      <c r="D773" s="124" t="e">
        <f>_xlfn.AGGREGATE(15,6,ROW(all!$A$1:$A$35000)/(all!$A$1:$A$35000=$A$1),A773)</f>
        <v>#NUM!</v>
      </c>
      <c r="E773" s="128" t="e">
        <f t="shared" si="6"/>
        <v>#NUM!</v>
      </c>
    </row>
    <row r="774" spans="1:5" x14ac:dyDescent="0.25">
      <c r="A774" s="127">
        <f>ROWS($A$8:A774)</f>
        <v>767</v>
      </c>
      <c r="B774" s="124" t="str">
        <f t="array" ref="B774">IF(A774&gt;$B$5,"",SMALL(IF(all!$A$1:$A$35000=$A$1,ROW(all!$A$1:$A$35000)),A774))</f>
        <v/>
      </c>
      <c r="C774" s="129" t="s">
        <v>401</v>
      </c>
      <c r="D774" s="124" t="e">
        <f>_xlfn.AGGREGATE(15,6,ROW(all!$A$1:$A$35000)/(all!$A$1:$A$35000=$A$1),A774)</f>
        <v>#NUM!</v>
      </c>
      <c r="E774" s="128" t="e">
        <f t="shared" si="6"/>
        <v>#NUM!</v>
      </c>
    </row>
    <row r="775" spans="1:5" x14ac:dyDescent="0.25">
      <c r="A775" s="127">
        <f>ROWS($A$8:A775)</f>
        <v>768</v>
      </c>
      <c r="B775" s="124" t="str">
        <f t="array" ref="B775">IF(A775&gt;$B$5,"",SMALL(IF(all!$A$1:$A$35000=$A$1,ROW(all!$A$1:$A$35000)),A775))</f>
        <v/>
      </c>
      <c r="C775" s="129" t="s">
        <v>401</v>
      </c>
      <c r="D775" s="124" t="e">
        <f>_xlfn.AGGREGATE(15,6,ROW(all!$A$1:$A$35000)/(all!$A$1:$A$35000=$A$1),A775)</f>
        <v>#NUM!</v>
      </c>
      <c r="E775" s="128" t="e">
        <f t="shared" si="6"/>
        <v>#NUM!</v>
      </c>
    </row>
    <row r="776" spans="1:5" x14ac:dyDescent="0.25">
      <c r="A776" s="127">
        <f>ROWS($A$8:A776)</f>
        <v>769</v>
      </c>
      <c r="B776" s="124" t="str">
        <f t="array" ref="B776">IF(A776&gt;$B$5,"",SMALL(IF(all!$A$1:$A$35000=$A$1,ROW(all!$A$1:$A$35000)),A776))</f>
        <v/>
      </c>
      <c r="C776" s="129" t="s">
        <v>401</v>
      </c>
      <c r="D776" s="124" t="e">
        <f>_xlfn.AGGREGATE(15,6,ROW(all!$A$1:$A$35000)/(all!$A$1:$A$35000=$A$1),A776)</f>
        <v>#NUM!</v>
      </c>
      <c r="E776" s="128" t="e">
        <f t="shared" si="6"/>
        <v>#NUM!</v>
      </c>
    </row>
    <row r="777" spans="1:5" x14ac:dyDescent="0.25">
      <c r="A777" s="127">
        <f>ROWS($A$8:A777)</f>
        <v>770</v>
      </c>
      <c r="B777" s="124" t="str">
        <f t="array" ref="B777">IF(A777&gt;$B$5,"",SMALL(IF(all!$A$1:$A$35000=$A$1,ROW(all!$A$1:$A$35000)),A777))</f>
        <v/>
      </c>
      <c r="C777" s="129" t="s">
        <v>401</v>
      </c>
      <c r="D777" s="124" t="e">
        <f>_xlfn.AGGREGATE(15,6,ROW(all!$A$1:$A$35000)/(all!$A$1:$A$35000=$A$1),A777)</f>
        <v>#NUM!</v>
      </c>
      <c r="E777" s="128" t="e">
        <f t="shared" si="6"/>
        <v>#NUM!</v>
      </c>
    </row>
    <row r="778" spans="1:5" x14ac:dyDescent="0.25">
      <c r="A778" s="127">
        <f>ROWS($A$8:A778)</f>
        <v>771</v>
      </c>
      <c r="B778" s="124" t="str">
        <f t="array" ref="B778">IF(A778&gt;$B$5,"",SMALL(IF(all!$A$1:$A$35000=$A$1,ROW(all!$A$1:$A$35000)),A778))</f>
        <v/>
      </c>
      <c r="C778" s="129" t="s">
        <v>401</v>
      </c>
      <c r="D778" s="124" t="e">
        <f>_xlfn.AGGREGATE(15,6,ROW(all!$A$1:$A$35000)/(all!$A$1:$A$35000=$A$1),A778)</f>
        <v>#NUM!</v>
      </c>
      <c r="E778" s="128" t="e">
        <f t="shared" si="6"/>
        <v>#NUM!</v>
      </c>
    </row>
    <row r="779" spans="1:5" x14ac:dyDescent="0.25">
      <c r="A779" s="127">
        <f>ROWS($A$8:A779)</f>
        <v>772</v>
      </c>
      <c r="B779" s="124" t="str">
        <f t="array" ref="B779">IF(A779&gt;$B$5,"",SMALL(IF(all!$A$1:$A$35000=$A$1,ROW(all!$A$1:$A$35000)),A779))</f>
        <v/>
      </c>
      <c r="C779" s="129" t="s">
        <v>401</v>
      </c>
      <c r="D779" s="124" t="e">
        <f>_xlfn.AGGREGATE(15,6,ROW(all!$A$1:$A$35000)/(all!$A$1:$A$35000=$A$1),A779)</f>
        <v>#NUM!</v>
      </c>
      <c r="E779" s="128" t="e">
        <f t="shared" si="6"/>
        <v>#NUM!</v>
      </c>
    </row>
    <row r="780" spans="1:5" x14ac:dyDescent="0.25">
      <c r="A780" s="127">
        <f>ROWS($A$8:A780)</f>
        <v>773</v>
      </c>
      <c r="B780" s="124" t="str">
        <f t="array" ref="B780">IF(A780&gt;$B$5,"",SMALL(IF(all!$A$1:$A$35000=$A$1,ROW(all!$A$1:$A$35000)),A780))</f>
        <v/>
      </c>
      <c r="C780" s="129" t="s">
        <v>401</v>
      </c>
      <c r="D780" s="124" t="e">
        <f>_xlfn.AGGREGATE(15,6,ROW(all!$A$1:$A$35000)/(all!$A$1:$A$35000=$A$1),A780)</f>
        <v>#NUM!</v>
      </c>
      <c r="E780" s="128" t="e">
        <f t="shared" si="6"/>
        <v>#NUM!</v>
      </c>
    </row>
    <row r="781" spans="1:5" x14ac:dyDescent="0.25">
      <c r="A781" s="127">
        <f>ROWS($A$8:A781)</f>
        <v>774</v>
      </c>
      <c r="B781" s="124" t="str">
        <f t="array" ref="B781">IF(A781&gt;$B$5,"",SMALL(IF(all!$A$1:$A$35000=$A$1,ROW(all!$A$1:$A$35000)),A781))</f>
        <v/>
      </c>
      <c r="C781" s="129" t="s">
        <v>401</v>
      </c>
      <c r="D781" s="124" t="e">
        <f>_xlfn.AGGREGATE(15,6,ROW(all!$A$1:$A$35000)/(all!$A$1:$A$35000=$A$1),A781)</f>
        <v>#NUM!</v>
      </c>
      <c r="E781" s="128" t="e">
        <f t="shared" si="6"/>
        <v>#NUM!</v>
      </c>
    </row>
    <row r="782" spans="1:5" x14ac:dyDescent="0.25">
      <c r="A782" s="127">
        <f>ROWS($A$8:A782)</f>
        <v>775</v>
      </c>
      <c r="B782" s="124" t="str">
        <f t="array" ref="B782">IF(A782&gt;$B$5,"",SMALL(IF(all!$A$1:$A$35000=$A$1,ROW(all!$A$1:$A$35000)),A782))</f>
        <v/>
      </c>
      <c r="C782" s="129" t="s">
        <v>401</v>
      </c>
      <c r="D782" s="124" t="e">
        <f>_xlfn.AGGREGATE(15,6,ROW(all!$A$1:$A$35000)/(all!$A$1:$A$35000=$A$1),A782)</f>
        <v>#NUM!</v>
      </c>
      <c r="E782" s="128" t="e">
        <f t="shared" si="6"/>
        <v>#NUM!</v>
      </c>
    </row>
    <row r="783" spans="1:5" x14ac:dyDescent="0.25">
      <c r="A783" s="127">
        <f>ROWS($A$8:A783)</f>
        <v>776</v>
      </c>
      <c r="B783" s="124" t="str">
        <f t="array" ref="B783">IF(A783&gt;$B$5,"",SMALL(IF(all!$A$1:$A$35000=$A$1,ROW(all!$A$1:$A$35000)),A783))</f>
        <v/>
      </c>
      <c r="C783" s="129" t="s">
        <v>401</v>
      </c>
      <c r="D783" s="124" t="e">
        <f>_xlfn.AGGREGATE(15,6,ROW(all!$A$1:$A$35000)/(all!$A$1:$A$35000=$A$1),A783)</f>
        <v>#NUM!</v>
      </c>
      <c r="E783" s="128" t="e">
        <f t="shared" si="6"/>
        <v>#NUM!</v>
      </c>
    </row>
    <row r="784" spans="1:5" x14ac:dyDescent="0.25">
      <c r="A784" s="127">
        <f>ROWS($A$8:A784)</f>
        <v>777</v>
      </c>
      <c r="B784" s="124" t="str">
        <f t="array" ref="B784">IF(A784&gt;$B$5,"",SMALL(IF(all!$A$1:$A$35000=$A$1,ROW(all!$A$1:$A$35000)),A784))</f>
        <v/>
      </c>
      <c r="C784" s="129" t="s">
        <v>401</v>
      </c>
      <c r="D784" s="124" t="e">
        <f>_xlfn.AGGREGATE(15,6,ROW(all!$A$1:$A$35000)/(all!$A$1:$A$35000=$A$1),A784)</f>
        <v>#NUM!</v>
      </c>
      <c r="E784" s="128" t="e">
        <f t="shared" si="6"/>
        <v>#NUM!</v>
      </c>
    </row>
    <row r="785" spans="1:5" x14ac:dyDescent="0.25">
      <c r="A785" s="127">
        <f>ROWS($A$8:A785)</f>
        <v>778</v>
      </c>
      <c r="B785" s="124" t="str">
        <f t="array" ref="B785">IF(A785&gt;$B$5,"",SMALL(IF(all!$A$1:$A$35000=$A$1,ROW(all!$A$1:$A$35000)),A785))</f>
        <v/>
      </c>
      <c r="C785" s="129" t="s">
        <v>401</v>
      </c>
      <c r="D785" s="124" t="e">
        <f>_xlfn.AGGREGATE(15,6,ROW(all!$A$1:$A$35000)/(all!$A$1:$A$35000=$A$1),A785)</f>
        <v>#NUM!</v>
      </c>
      <c r="E785" s="128" t="e">
        <f t="shared" si="6"/>
        <v>#NUM!</v>
      </c>
    </row>
    <row r="786" spans="1:5" x14ac:dyDescent="0.25">
      <c r="A786" s="127">
        <f>ROWS($A$8:A786)</f>
        <v>779</v>
      </c>
      <c r="B786" s="124" t="str">
        <f t="array" ref="B786">IF(A786&gt;$B$5,"",SMALL(IF(all!$A$1:$A$35000=$A$1,ROW(all!$A$1:$A$35000)),A786))</f>
        <v/>
      </c>
      <c r="C786" s="129" t="s">
        <v>401</v>
      </c>
      <c r="D786" s="124" t="e">
        <f>_xlfn.AGGREGATE(15,6,ROW(all!$A$1:$A$35000)/(all!$A$1:$A$35000=$A$1),A786)</f>
        <v>#NUM!</v>
      </c>
      <c r="E786" s="128" t="e">
        <f t="shared" si="6"/>
        <v>#NUM!</v>
      </c>
    </row>
    <row r="787" spans="1:5" x14ac:dyDescent="0.25">
      <c r="A787" s="127">
        <f>ROWS($A$8:A787)</f>
        <v>780</v>
      </c>
      <c r="B787" s="124" t="str">
        <f t="array" ref="B787">IF(A787&gt;$B$5,"",SMALL(IF(all!$A$1:$A$35000=$A$1,ROW(all!$A$1:$A$35000)),A787))</f>
        <v/>
      </c>
      <c r="C787" s="129" t="s">
        <v>401</v>
      </c>
      <c r="D787" s="124" t="e">
        <f>_xlfn.AGGREGATE(15,6,ROW(all!$A$1:$A$35000)/(all!$A$1:$A$35000=$A$1),A787)</f>
        <v>#NUM!</v>
      </c>
      <c r="E787" s="128" t="e">
        <f t="shared" si="6"/>
        <v>#NUM!</v>
      </c>
    </row>
    <row r="788" spans="1:5" x14ac:dyDescent="0.25">
      <c r="A788" s="127">
        <f>ROWS($A$8:A788)</f>
        <v>781</v>
      </c>
      <c r="B788" s="124" t="str">
        <f t="array" ref="B788">IF(A788&gt;$B$5,"",SMALL(IF(all!$A$1:$A$35000=$A$1,ROW(all!$A$1:$A$35000)),A788))</f>
        <v/>
      </c>
      <c r="C788" s="129" t="s">
        <v>401</v>
      </c>
      <c r="D788" s="124" t="e">
        <f>_xlfn.AGGREGATE(15,6,ROW(all!$A$1:$A$35000)/(all!$A$1:$A$35000=$A$1),A788)</f>
        <v>#NUM!</v>
      </c>
      <c r="E788" s="128" t="e">
        <f t="shared" si="6"/>
        <v>#NUM!</v>
      </c>
    </row>
    <row r="789" spans="1:5" x14ac:dyDescent="0.25">
      <c r="A789" s="127">
        <f>ROWS($A$8:A789)</f>
        <v>782</v>
      </c>
      <c r="B789" s="124" t="str">
        <f t="array" ref="B789">IF(A789&gt;$B$5,"",SMALL(IF(all!$A$1:$A$35000=$A$1,ROW(all!$A$1:$A$35000)),A789))</f>
        <v/>
      </c>
      <c r="C789" s="129" t="s">
        <v>401</v>
      </c>
      <c r="D789" s="124" t="e">
        <f>_xlfn.AGGREGATE(15,6,ROW(all!$A$1:$A$35000)/(all!$A$1:$A$35000=$A$1),A789)</f>
        <v>#NUM!</v>
      </c>
      <c r="E789" s="128" t="e">
        <f t="shared" si="6"/>
        <v>#NUM!</v>
      </c>
    </row>
    <row r="790" spans="1:5" x14ac:dyDescent="0.25">
      <c r="A790" s="127">
        <f>ROWS($A$8:A790)</f>
        <v>783</v>
      </c>
      <c r="B790" s="124" t="str">
        <f t="array" ref="B790">IF(A790&gt;$B$5,"",SMALL(IF(all!$A$1:$A$35000=$A$1,ROW(all!$A$1:$A$35000)),A790))</f>
        <v/>
      </c>
      <c r="C790" s="129" t="s">
        <v>401</v>
      </c>
      <c r="D790" s="124" t="e">
        <f>_xlfn.AGGREGATE(15,6,ROW(all!$A$1:$A$35000)/(all!$A$1:$A$35000=$A$1),A790)</f>
        <v>#NUM!</v>
      </c>
      <c r="E790" s="128" t="e">
        <f t="shared" si="6"/>
        <v>#NUM!</v>
      </c>
    </row>
    <row r="791" spans="1:5" x14ac:dyDescent="0.25">
      <c r="A791" s="127">
        <f>ROWS($A$8:A791)</f>
        <v>784</v>
      </c>
      <c r="B791" s="124" t="str">
        <f t="array" ref="B791">IF(A791&gt;$B$5,"",SMALL(IF(all!$A$1:$A$35000=$A$1,ROW(all!$A$1:$A$35000)),A791))</f>
        <v/>
      </c>
      <c r="C791" s="129" t="s">
        <v>401</v>
      </c>
      <c r="D791" s="124" t="e">
        <f>_xlfn.AGGREGATE(15,6,ROW(all!$A$1:$A$35000)/(all!$A$1:$A$35000=$A$1),A791)</f>
        <v>#NUM!</v>
      </c>
      <c r="E791" s="128" t="e">
        <f t="shared" si="6"/>
        <v>#NUM!</v>
      </c>
    </row>
    <row r="792" spans="1:5" x14ac:dyDescent="0.25">
      <c r="A792" s="127">
        <f>ROWS($A$8:A792)</f>
        <v>785</v>
      </c>
      <c r="B792" s="124" t="str">
        <f t="array" ref="B792">IF(A792&gt;$B$5,"",SMALL(IF(all!$A$1:$A$35000=$A$1,ROW(all!$A$1:$A$35000)),A792))</f>
        <v/>
      </c>
      <c r="C792" s="129" t="s">
        <v>401</v>
      </c>
      <c r="D792" s="124" t="e">
        <f>_xlfn.AGGREGATE(15,6,ROW(all!$A$1:$A$35000)/(all!$A$1:$A$35000=$A$1),A792)</f>
        <v>#NUM!</v>
      </c>
      <c r="E792" s="128" t="e">
        <f t="shared" si="6"/>
        <v>#NUM!</v>
      </c>
    </row>
    <row r="793" spans="1:5" x14ac:dyDescent="0.25">
      <c r="A793" s="127">
        <f>ROWS($A$8:A793)</f>
        <v>786</v>
      </c>
      <c r="B793" s="124" t="str">
        <f t="array" ref="B793">IF(A793&gt;$B$5,"",SMALL(IF(all!$A$1:$A$35000=$A$1,ROW(all!$A$1:$A$35000)),A793))</f>
        <v/>
      </c>
      <c r="C793" s="129" t="s">
        <v>401</v>
      </c>
      <c r="D793" s="124" t="e">
        <f>_xlfn.AGGREGATE(15,6,ROW(all!$A$1:$A$35000)/(all!$A$1:$A$35000=$A$1),A793)</f>
        <v>#NUM!</v>
      </c>
      <c r="E793" s="128" t="e">
        <f t="shared" si="6"/>
        <v>#NUM!</v>
      </c>
    </row>
    <row r="794" spans="1:5" x14ac:dyDescent="0.25">
      <c r="A794" s="127">
        <f>ROWS($A$8:A794)</f>
        <v>787</v>
      </c>
      <c r="B794" s="124" t="str">
        <f t="array" ref="B794">IF(A794&gt;$B$5,"",SMALL(IF(all!$A$1:$A$35000=$A$1,ROW(all!$A$1:$A$35000)),A794))</f>
        <v/>
      </c>
      <c r="C794" s="129" t="s">
        <v>401</v>
      </c>
      <c r="D794" s="124" t="e">
        <f>_xlfn.AGGREGATE(15,6,ROW(all!$A$1:$A$35000)/(all!$A$1:$A$35000=$A$1),A794)</f>
        <v>#NUM!</v>
      </c>
      <c r="E794" s="128" t="e">
        <f t="shared" si="6"/>
        <v>#NUM!</v>
      </c>
    </row>
    <row r="795" spans="1:5" x14ac:dyDescent="0.25">
      <c r="A795" s="127">
        <f>ROWS($A$8:A795)</f>
        <v>788</v>
      </c>
      <c r="B795" s="124" t="str">
        <f t="array" ref="B795">IF(A795&gt;$B$5,"",SMALL(IF(all!$A$1:$A$35000=$A$1,ROW(all!$A$1:$A$35000)),A795))</f>
        <v/>
      </c>
      <c r="C795" s="129" t="s">
        <v>401</v>
      </c>
      <c r="D795" s="124" t="e">
        <f>_xlfn.AGGREGATE(15,6,ROW(all!$A$1:$A$35000)/(all!$A$1:$A$35000=$A$1),A795)</f>
        <v>#NUM!</v>
      </c>
      <c r="E795" s="128" t="e">
        <f t="shared" si="6"/>
        <v>#NUM!</v>
      </c>
    </row>
    <row r="796" spans="1:5" x14ac:dyDescent="0.25">
      <c r="A796" s="127">
        <f>ROWS($A$8:A796)</f>
        <v>789</v>
      </c>
      <c r="B796" s="124" t="str">
        <f t="array" ref="B796">IF(A796&gt;$B$5,"",SMALL(IF(all!$A$1:$A$35000=$A$1,ROW(all!$A$1:$A$35000)),A796))</f>
        <v/>
      </c>
      <c r="C796" s="129" t="s">
        <v>401</v>
      </c>
      <c r="D796" s="124" t="e">
        <f>_xlfn.AGGREGATE(15,6,ROW(all!$A$1:$A$35000)/(all!$A$1:$A$35000=$A$1),A796)</f>
        <v>#NUM!</v>
      </c>
      <c r="E796" s="128" t="e">
        <f t="shared" si="6"/>
        <v>#NUM!</v>
      </c>
    </row>
    <row r="797" spans="1:5" x14ac:dyDescent="0.25">
      <c r="A797" s="127">
        <f>ROWS($A$8:A797)</f>
        <v>790</v>
      </c>
      <c r="B797" s="124" t="str">
        <f t="array" ref="B797">IF(A797&gt;$B$5,"",SMALL(IF(all!$A$1:$A$35000=$A$1,ROW(all!$A$1:$A$35000)),A797))</f>
        <v/>
      </c>
      <c r="C797" s="129" t="s">
        <v>401</v>
      </c>
      <c r="D797" s="124" t="e">
        <f>_xlfn.AGGREGATE(15,6,ROW(all!$A$1:$A$35000)/(all!$A$1:$A$35000=$A$1),A797)</f>
        <v>#NUM!</v>
      </c>
      <c r="E797" s="128" t="e">
        <f t="shared" si="6"/>
        <v>#NUM!</v>
      </c>
    </row>
    <row r="798" spans="1:5" x14ac:dyDescent="0.25">
      <c r="A798" s="127">
        <f>ROWS($A$8:A798)</f>
        <v>791</v>
      </c>
      <c r="B798" s="124" t="str">
        <f t="array" ref="B798">IF(A798&gt;$B$5,"",SMALL(IF(all!$A$1:$A$35000=$A$1,ROW(all!$A$1:$A$35000)),A798))</f>
        <v/>
      </c>
      <c r="C798" s="129" t="s">
        <v>401</v>
      </c>
      <c r="D798" s="124" t="e">
        <f>_xlfn.AGGREGATE(15,6,ROW(all!$A$1:$A$35000)/(all!$A$1:$A$35000=$A$1),A798)</f>
        <v>#NUM!</v>
      </c>
      <c r="E798" s="128" t="e">
        <f t="shared" si="6"/>
        <v>#NUM!</v>
      </c>
    </row>
    <row r="799" spans="1:5" x14ac:dyDescent="0.25">
      <c r="A799" s="127">
        <f>ROWS($A$8:A799)</f>
        <v>792</v>
      </c>
      <c r="B799" s="124" t="str">
        <f t="array" ref="B799">IF(A799&gt;$B$5,"",SMALL(IF(all!$A$1:$A$35000=$A$1,ROW(all!$A$1:$A$35000)),A799))</f>
        <v/>
      </c>
      <c r="C799" s="129" t="s">
        <v>401</v>
      </c>
      <c r="D799" s="124" t="e">
        <f>_xlfn.AGGREGATE(15,6,ROW(all!$A$1:$A$35000)/(all!$A$1:$A$35000=$A$1),A799)</f>
        <v>#NUM!</v>
      </c>
      <c r="E799" s="128" t="e">
        <f t="shared" si="6"/>
        <v>#NUM!</v>
      </c>
    </row>
    <row r="800" spans="1:5" x14ac:dyDescent="0.25">
      <c r="A800" s="127">
        <f>ROWS($A$8:A800)</f>
        <v>793</v>
      </c>
      <c r="B800" s="124" t="str">
        <f t="array" ref="B800">IF(A800&gt;$B$5,"",SMALL(IF(all!$A$1:$A$35000=$A$1,ROW(all!$A$1:$A$35000)),A800))</f>
        <v/>
      </c>
      <c r="C800" s="129" t="s">
        <v>401</v>
      </c>
      <c r="D800" s="124" t="e">
        <f>_xlfn.AGGREGATE(15,6,ROW(all!$A$1:$A$35000)/(all!$A$1:$A$35000=$A$1),A800)</f>
        <v>#NUM!</v>
      </c>
      <c r="E800" s="128" t="e">
        <f t="shared" si="6"/>
        <v>#NUM!</v>
      </c>
    </row>
    <row r="801" spans="1:5" x14ac:dyDescent="0.25">
      <c r="A801" s="127">
        <f>ROWS($A$8:A801)</f>
        <v>794</v>
      </c>
      <c r="B801" s="124" t="str">
        <f t="array" ref="B801">IF(A801&gt;$B$5,"",SMALL(IF(all!$A$1:$A$35000=$A$1,ROW(all!$A$1:$A$35000)),A801))</f>
        <v/>
      </c>
      <c r="C801" s="129" t="s">
        <v>401</v>
      </c>
      <c r="D801" s="124" t="e">
        <f>_xlfn.AGGREGATE(15,6,ROW(all!$A$1:$A$35000)/(all!$A$1:$A$35000=$A$1),A801)</f>
        <v>#NUM!</v>
      </c>
      <c r="E801" s="128" t="e">
        <f t="shared" si="6"/>
        <v>#NUM!</v>
      </c>
    </row>
    <row r="802" spans="1:5" x14ac:dyDescent="0.25">
      <c r="A802" s="127">
        <f>ROWS($A$8:A802)</f>
        <v>795</v>
      </c>
      <c r="B802" s="124" t="str">
        <f t="array" ref="B802">IF(A802&gt;$B$5,"",SMALL(IF(all!$A$1:$A$35000=$A$1,ROW(all!$A$1:$A$35000)),A802))</f>
        <v/>
      </c>
      <c r="C802" s="129" t="s">
        <v>401</v>
      </c>
      <c r="D802" s="124" t="e">
        <f>_xlfn.AGGREGATE(15,6,ROW(all!$A$1:$A$35000)/(all!$A$1:$A$35000=$A$1),A802)</f>
        <v>#NUM!</v>
      </c>
      <c r="E802" s="128" t="e">
        <f t="shared" si="6"/>
        <v>#NUM!</v>
      </c>
    </row>
    <row r="803" spans="1:5" x14ac:dyDescent="0.25">
      <c r="A803" s="127">
        <f>ROWS($A$8:A803)</f>
        <v>796</v>
      </c>
      <c r="B803" s="124" t="str">
        <f t="array" ref="B803">IF(A803&gt;$B$5,"",SMALL(IF(all!$A$1:$A$35000=$A$1,ROW(all!$A$1:$A$35000)),A803))</f>
        <v/>
      </c>
      <c r="C803" s="129" t="s">
        <v>401</v>
      </c>
      <c r="D803" s="124" t="e">
        <f>_xlfn.AGGREGATE(15,6,ROW(all!$A$1:$A$35000)/(all!$A$1:$A$35000=$A$1),A803)</f>
        <v>#NUM!</v>
      </c>
      <c r="E803" s="128" t="e">
        <f t="shared" si="6"/>
        <v>#NUM!</v>
      </c>
    </row>
    <row r="804" spans="1:5" x14ac:dyDescent="0.25">
      <c r="A804" s="127">
        <f>ROWS($A$8:A804)</f>
        <v>797</v>
      </c>
      <c r="B804" s="124" t="str">
        <f t="array" ref="B804">IF(A804&gt;$B$5,"",SMALL(IF(all!$A$1:$A$35000=$A$1,ROW(all!$A$1:$A$35000)),A804))</f>
        <v/>
      </c>
      <c r="C804" s="129" t="s">
        <v>401</v>
      </c>
      <c r="D804" s="124" t="e">
        <f>_xlfn.AGGREGATE(15,6,ROW(all!$A$1:$A$35000)/(all!$A$1:$A$35000=$A$1),A804)</f>
        <v>#NUM!</v>
      </c>
      <c r="E804" s="128" t="e">
        <f t="shared" si="6"/>
        <v>#NUM!</v>
      </c>
    </row>
    <row r="805" spans="1:5" x14ac:dyDescent="0.25">
      <c r="A805" s="127">
        <f>ROWS($A$8:A805)</f>
        <v>798</v>
      </c>
      <c r="B805" s="124" t="str">
        <f t="array" ref="B805">IF(A805&gt;$B$5,"",SMALL(IF(all!$A$1:$A$35000=$A$1,ROW(all!$A$1:$A$35000)),A805))</f>
        <v/>
      </c>
      <c r="C805" s="129" t="s">
        <v>401</v>
      </c>
      <c r="D805" s="124" t="e">
        <f>_xlfn.AGGREGATE(15,6,ROW(all!$A$1:$A$35000)/(all!$A$1:$A$35000=$A$1),A805)</f>
        <v>#NUM!</v>
      </c>
      <c r="E805" s="128" t="e">
        <f t="shared" si="6"/>
        <v>#NUM!</v>
      </c>
    </row>
    <row r="806" spans="1:5" x14ac:dyDescent="0.25">
      <c r="A806" s="127">
        <f>ROWS($A$8:A806)</f>
        <v>799</v>
      </c>
      <c r="B806" s="124" t="str">
        <f t="array" ref="B806">IF(A806&gt;$B$5,"",SMALL(IF(all!$A$1:$A$35000=$A$1,ROW(all!$A$1:$A$35000)),A806))</f>
        <v/>
      </c>
      <c r="C806" s="129" t="s">
        <v>401</v>
      </c>
      <c r="D806" s="124" t="e">
        <f>_xlfn.AGGREGATE(15,6,ROW(all!$A$1:$A$35000)/(all!$A$1:$A$35000=$A$1),A806)</f>
        <v>#NUM!</v>
      </c>
      <c r="E806" s="128" t="e">
        <f t="shared" si="6"/>
        <v>#NUM!</v>
      </c>
    </row>
    <row r="807" spans="1:5" x14ac:dyDescent="0.25">
      <c r="A807" s="127">
        <f>ROWS($A$8:A807)</f>
        <v>800</v>
      </c>
      <c r="B807" s="124" t="str">
        <f t="array" ref="B807">IF(A807&gt;$B$5,"",SMALL(IF(all!$A$1:$A$35000=$A$1,ROW(all!$A$1:$A$35000)),A807))</f>
        <v/>
      </c>
      <c r="C807" s="129" t="s">
        <v>401</v>
      </c>
      <c r="D807" s="124" t="e">
        <f>_xlfn.AGGREGATE(15,6,ROW(all!$A$1:$A$35000)/(all!$A$1:$A$35000=$A$1),A807)</f>
        <v>#NUM!</v>
      </c>
      <c r="E807" s="128" t="e">
        <f t="shared" si="6"/>
        <v>#NUM!</v>
      </c>
    </row>
    <row r="808" spans="1:5" x14ac:dyDescent="0.25">
      <c r="A808" s="127">
        <f>ROWS($A$8:A808)</f>
        <v>801</v>
      </c>
      <c r="B808" s="124" t="str">
        <f t="array" ref="B808">IF(A808&gt;$B$5,"",SMALL(IF(all!$A$1:$A$35000=$A$1,ROW(all!$A$1:$A$35000)),A808))</f>
        <v/>
      </c>
      <c r="C808" s="129" t="s">
        <v>401</v>
      </c>
      <c r="D808" s="124" t="e">
        <f>_xlfn.AGGREGATE(15,6,ROW(all!$A$1:$A$35000)/(all!$A$1:$A$35000=$A$1),A808)</f>
        <v>#NUM!</v>
      </c>
      <c r="E808" s="128" t="e">
        <f t="shared" si="6"/>
        <v>#NUM!</v>
      </c>
    </row>
    <row r="809" spans="1:5" x14ac:dyDescent="0.25">
      <c r="A809" s="127">
        <f>ROWS($A$8:A809)</f>
        <v>802</v>
      </c>
      <c r="B809" s="124" t="str">
        <f t="array" ref="B809">IF(A809&gt;$B$5,"",SMALL(IF(all!$A$1:$A$35000=$A$1,ROW(all!$A$1:$A$35000)),A809))</f>
        <v/>
      </c>
      <c r="C809" s="129" t="s">
        <v>401</v>
      </c>
      <c r="D809" s="124" t="e">
        <f>_xlfn.AGGREGATE(15,6,ROW(all!$A$1:$A$35000)/(all!$A$1:$A$35000=$A$1),A809)</f>
        <v>#NUM!</v>
      </c>
      <c r="E809" s="128" t="e">
        <f t="shared" si="6"/>
        <v>#NUM!</v>
      </c>
    </row>
    <row r="810" spans="1:5" x14ac:dyDescent="0.25">
      <c r="A810" s="127">
        <f>ROWS($A$8:A810)</f>
        <v>803</v>
      </c>
      <c r="B810" s="124" t="str">
        <f t="array" ref="B810">IF(A810&gt;$B$5,"",SMALL(IF(all!$A$1:$A$35000=$A$1,ROW(all!$A$1:$A$35000)),A810))</f>
        <v/>
      </c>
      <c r="C810" s="129" t="s">
        <v>401</v>
      </c>
      <c r="D810" s="124" t="e">
        <f>_xlfn.AGGREGATE(15,6,ROW(all!$A$1:$A$35000)/(all!$A$1:$A$35000=$A$1),A810)</f>
        <v>#NUM!</v>
      </c>
      <c r="E810" s="128" t="e">
        <f t="shared" si="6"/>
        <v>#NUM!</v>
      </c>
    </row>
    <row r="811" spans="1:5" x14ac:dyDescent="0.25">
      <c r="A811" s="127">
        <f>ROWS($A$8:A811)</f>
        <v>804</v>
      </c>
      <c r="B811" s="124" t="str">
        <f t="array" ref="B811">IF(A811&gt;$B$5,"",SMALL(IF(all!$A$1:$A$35000=$A$1,ROW(all!$A$1:$A$35000)),A811))</f>
        <v/>
      </c>
      <c r="C811" s="129" t="s">
        <v>401</v>
      </c>
      <c r="D811" s="124" t="e">
        <f>_xlfn.AGGREGATE(15,6,ROW(all!$A$1:$A$35000)/(all!$A$1:$A$35000=$A$1),A811)</f>
        <v>#NUM!</v>
      </c>
      <c r="E811" s="128" t="e">
        <f t="shared" si="6"/>
        <v>#NUM!</v>
      </c>
    </row>
    <row r="812" spans="1:5" x14ac:dyDescent="0.25">
      <c r="A812" s="127">
        <f>ROWS($A$8:A812)</f>
        <v>805</v>
      </c>
      <c r="B812" s="124" t="str">
        <f t="array" ref="B812">IF(A812&gt;$B$5,"",SMALL(IF(all!$A$1:$A$35000=$A$1,ROW(all!$A$1:$A$35000)),A812))</f>
        <v/>
      </c>
      <c r="C812" s="129" t="s">
        <v>401</v>
      </c>
      <c r="D812" s="124" t="e">
        <f>_xlfn.AGGREGATE(15,6,ROW(all!$A$1:$A$35000)/(all!$A$1:$A$35000=$A$1),A812)</f>
        <v>#NUM!</v>
      </c>
      <c r="E812" s="128" t="e">
        <f t="shared" si="6"/>
        <v>#NUM!</v>
      </c>
    </row>
    <row r="813" spans="1:5" x14ac:dyDescent="0.25">
      <c r="A813" s="127">
        <f>ROWS($A$8:A813)</f>
        <v>806</v>
      </c>
      <c r="B813" s="124" t="str">
        <f t="array" ref="B813">IF(A813&gt;$B$5,"",SMALL(IF(all!$A$1:$A$35000=$A$1,ROW(all!$A$1:$A$35000)),A813))</f>
        <v/>
      </c>
      <c r="C813" s="129" t="s">
        <v>401</v>
      </c>
      <c r="D813" s="124" t="e">
        <f>_xlfn.AGGREGATE(15,6,ROW(all!$A$1:$A$35000)/(all!$A$1:$A$35000=$A$1),A813)</f>
        <v>#NUM!</v>
      </c>
      <c r="E813" s="128" t="e">
        <f t="shared" si="6"/>
        <v>#NUM!</v>
      </c>
    </row>
    <row r="814" spans="1:5" x14ac:dyDescent="0.25">
      <c r="A814" s="127">
        <f>ROWS($A$8:A814)</f>
        <v>807</v>
      </c>
      <c r="B814" s="124" t="str">
        <f t="array" ref="B814">IF(A814&gt;$B$5,"",SMALL(IF(all!$A$1:$A$35000=$A$1,ROW(all!$A$1:$A$35000)),A814))</f>
        <v/>
      </c>
      <c r="C814" s="129" t="s">
        <v>401</v>
      </c>
      <c r="D814" s="124" t="e">
        <f>_xlfn.AGGREGATE(15,6,ROW(all!$A$1:$A$35000)/(all!$A$1:$A$35000=$A$1),A814)</f>
        <v>#NUM!</v>
      </c>
      <c r="E814" s="128" t="e">
        <f t="shared" si="6"/>
        <v>#NUM!</v>
      </c>
    </row>
    <row r="815" spans="1:5" x14ac:dyDescent="0.25">
      <c r="A815" s="127">
        <f>ROWS($A$8:A815)</f>
        <v>808</v>
      </c>
      <c r="B815" s="124" t="str">
        <f t="array" ref="B815">IF(A815&gt;$B$5,"",SMALL(IF(all!$A$1:$A$35000=$A$1,ROW(all!$A$1:$A$35000)),A815))</f>
        <v/>
      </c>
      <c r="C815" s="129" t="s">
        <v>401</v>
      </c>
      <c r="D815" s="124" t="e">
        <f>_xlfn.AGGREGATE(15,6,ROW(all!$A$1:$A$35000)/(all!$A$1:$A$35000=$A$1),A815)</f>
        <v>#NUM!</v>
      </c>
      <c r="E815" s="128" t="e">
        <f t="shared" si="6"/>
        <v>#NUM!</v>
      </c>
    </row>
    <row r="816" spans="1:5" x14ac:dyDescent="0.25">
      <c r="A816" s="127">
        <f>ROWS($A$8:A816)</f>
        <v>809</v>
      </c>
      <c r="B816" s="124" t="str">
        <f t="array" ref="B816">IF(A816&gt;$B$5,"",SMALL(IF(all!$A$1:$A$35000=$A$1,ROW(all!$A$1:$A$35000)),A816))</f>
        <v/>
      </c>
      <c r="C816" s="129" t="s">
        <v>401</v>
      </c>
      <c r="D816" s="124" t="e">
        <f>_xlfn.AGGREGATE(15,6,ROW(all!$A$1:$A$35000)/(all!$A$1:$A$35000=$A$1),A816)</f>
        <v>#NUM!</v>
      </c>
      <c r="E816" s="128" t="e">
        <f t="shared" si="6"/>
        <v>#NUM!</v>
      </c>
    </row>
    <row r="817" spans="1:5" x14ac:dyDescent="0.25">
      <c r="A817" s="127">
        <f>ROWS($A$8:A817)</f>
        <v>810</v>
      </c>
      <c r="B817" s="124" t="str">
        <f t="array" ref="B817">IF(A817&gt;$B$5,"",SMALL(IF(all!$A$1:$A$35000=$A$1,ROW(all!$A$1:$A$35000)),A817))</f>
        <v/>
      </c>
      <c r="C817" s="129" t="s">
        <v>401</v>
      </c>
      <c r="D817" s="124" t="e">
        <f>_xlfn.AGGREGATE(15,6,ROW(all!$A$1:$A$35000)/(all!$A$1:$A$35000=$A$1),A817)</f>
        <v>#NUM!</v>
      </c>
      <c r="E817" s="128" t="e">
        <f t="shared" si="6"/>
        <v>#NUM!</v>
      </c>
    </row>
    <row r="818" spans="1:5" x14ac:dyDescent="0.25">
      <c r="A818" s="127">
        <f>ROWS($A$8:A818)</f>
        <v>811</v>
      </c>
      <c r="B818" s="124" t="str">
        <f t="array" ref="B818">IF(A818&gt;$B$5,"",SMALL(IF(all!$A$1:$A$35000=$A$1,ROW(all!$A$1:$A$35000)),A818))</f>
        <v/>
      </c>
      <c r="C818" s="129" t="s">
        <v>401</v>
      </c>
      <c r="D818" s="124" t="e">
        <f>_xlfn.AGGREGATE(15,6,ROW(all!$A$1:$A$35000)/(all!$A$1:$A$35000=$A$1),A818)</f>
        <v>#NUM!</v>
      </c>
      <c r="E818" s="128" t="e">
        <f t="shared" si="6"/>
        <v>#NUM!</v>
      </c>
    </row>
    <row r="819" spans="1:5" x14ac:dyDescent="0.25">
      <c r="A819" s="127">
        <f>ROWS($A$8:A819)</f>
        <v>812</v>
      </c>
      <c r="B819" s="124" t="str">
        <f t="array" ref="B819">IF(A819&gt;$B$5,"",SMALL(IF(all!$A$1:$A$35000=$A$1,ROW(all!$A$1:$A$35000)),A819))</f>
        <v/>
      </c>
      <c r="C819" s="129" t="s">
        <v>401</v>
      </c>
      <c r="D819" s="124" t="e">
        <f>_xlfn.AGGREGATE(15,6,ROW(all!$A$1:$A$35000)/(all!$A$1:$A$35000=$A$1),A819)</f>
        <v>#NUM!</v>
      </c>
      <c r="E819" s="128" t="e">
        <f t="shared" si="6"/>
        <v>#NUM!</v>
      </c>
    </row>
    <row r="820" spans="1:5" x14ac:dyDescent="0.25">
      <c r="A820" s="127">
        <f>ROWS($A$8:A820)</f>
        <v>813</v>
      </c>
      <c r="B820" s="124" t="str">
        <f t="array" ref="B820">IF(A820&gt;$B$5,"",SMALL(IF(all!$A$1:$A$35000=$A$1,ROW(all!$A$1:$A$35000)),A820))</f>
        <v/>
      </c>
      <c r="C820" s="129" t="s">
        <v>401</v>
      </c>
      <c r="D820" s="124" t="e">
        <f>_xlfn.AGGREGATE(15,6,ROW(all!$A$1:$A$35000)/(all!$A$1:$A$35000=$A$1),A820)</f>
        <v>#NUM!</v>
      </c>
      <c r="E820" s="128" t="e">
        <f t="shared" si="6"/>
        <v>#NUM!</v>
      </c>
    </row>
    <row r="821" spans="1:5" x14ac:dyDescent="0.25">
      <c r="A821" s="127">
        <f>ROWS($A$8:A821)</f>
        <v>814</v>
      </c>
      <c r="B821" s="124" t="str">
        <f t="array" ref="B821">IF(A821&gt;$B$5,"",SMALL(IF(all!$A$1:$A$35000=$A$1,ROW(all!$A$1:$A$35000)),A821))</f>
        <v/>
      </c>
      <c r="C821" s="129" t="s">
        <v>401</v>
      </c>
      <c r="D821" s="124" t="e">
        <f>_xlfn.AGGREGATE(15,6,ROW(all!$A$1:$A$35000)/(all!$A$1:$A$35000=$A$1),A821)</f>
        <v>#NUM!</v>
      </c>
      <c r="E821" s="128" t="e">
        <f t="shared" si="6"/>
        <v>#NUM!</v>
      </c>
    </row>
    <row r="822" spans="1:5" x14ac:dyDescent="0.25">
      <c r="A822" s="127">
        <f>ROWS($A$8:A822)</f>
        <v>815</v>
      </c>
      <c r="B822" s="124" t="str">
        <f t="array" ref="B822">IF(A822&gt;$B$5,"",SMALL(IF(all!$A$1:$A$35000=$A$1,ROW(all!$A$1:$A$35000)),A822))</f>
        <v/>
      </c>
      <c r="C822" s="129" t="s">
        <v>401</v>
      </c>
      <c r="D822" s="124" t="e">
        <f>_xlfn.AGGREGATE(15,6,ROW(all!$A$1:$A$35000)/(all!$A$1:$A$35000=$A$1),A822)</f>
        <v>#NUM!</v>
      </c>
      <c r="E822" s="128" t="e">
        <f t="shared" si="6"/>
        <v>#NUM!</v>
      </c>
    </row>
    <row r="823" spans="1:5" x14ac:dyDescent="0.25">
      <c r="A823" s="127">
        <f>ROWS($A$8:A823)</f>
        <v>816</v>
      </c>
      <c r="B823" s="124" t="str">
        <f t="array" ref="B823">IF(A823&gt;$B$5,"",SMALL(IF(all!$A$1:$A$35000=$A$1,ROW(all!$A$1:$A$35000)),A823))</f>
        <v/>
      </c>
      <c r="C823" s="129" t="s">
        <v>401</v>
      </c>
      <c r="D823" s="124" t="e">
        <f>_xlfn.AGGREGATE(15,6,ROW(all!$A$1:$A$35000)/(all!$A$1:$A$35000=$A$1),A823)</f>
        <v>#NUM!</v>
      </c>
      <c r="E823" s="128" t="e">
        <f t="shared" si="6"/>
        <v>#NUM!</v>
      </c>
    </row>
    <row r="824" spans="1:5" x14ac:dyDescent="0.25">
      <c r="A824" s="127">
        <f>ROWS($A$8:A824)</f>
        <v>817</v>
      </c>
      <c r="B824" s="124" t="str">
        <f t="array" ref="B824">IF(A824&gt;$B$5,"",SMALL(IF(all!$A$1:$A$35000=$A$1,ROW(all!$A$1:$A$35000)),A824))</f>
        <v/>
      </c>
      <c r="C824" s="129" t="s">
        <v>401</v>
      </c>
      <c r="D824" s="124" t="e">
        <f>_xlfn.AGGREGATE(15,6,ROW(all!$A$1:$A$35000)/(all!$A$1:$A$35000=$A$1),A824)</f>
        <v>#NUM!</v>
      </c>
      <c r="E824" s="128" t="e">
        <f t="shared" si="6"/>
        <v>#NUM!</v>
      </c>
    </row>
    <row r="825" spans="1:5" x14ac:dyDescent="0.25">
      <c r="A825" s="127">
        <f>ROWS($A$8:A825)</f>
        <v>818</v>
      </c>
      <c r="B825" s="124" t="str">
        <f t="array" ref="B825">IF(A825&gt;$B$5,"",SMALL(IF(all!$A$1:$A$35000=$A$1,ROW(all!$A$1:$A$35000)),A825))</f>
        <v/>
      </c>
      <c r="C825" s="129" t="s">
        <v>401</v>
      </c>
      <c r="D825" s="124" t="e">
        <f>_xlfn.AGGREGATE(15,6,ROW(all!$A$1:$A$35000)/(all!$A$1:$A$35000=$A$1),A825)</f>
        <v>#NUM!</v>
      </c>
      <c r="E825" s="128" t="e">
        <f t="shared" si="6"/>
        <v>#NUM!</v>
      </c>
    </row>
    <row r="826" spans="1:5" x14ac:dyDescent="0.25">
      <c r="A826" s="127">
        <f>ROWS($A$8:A826)</f>
        <v>819</v>
      </c>
      <c r="B826" s="124" t="str">
        <f t="array" ref="B826">IF(A826&gt;$B$5,"",SMALL(IF(all!$A$1:$A$35000=$A$1,ROW(all!$A$1:$A$35000)),A826))</f>
        <v/>
      </c>
      <c r="C826" s="129" t="s">
        <v>401</v>
      </c>
      <c r="D826" s="124" t="e">
        <f>_xlfn.AGGREGATE(15,6,ROW(all!$A$1:$A$35000)/(all!$A$1:$A$35000=$A$1),A826)</f>
        <v>#NUM!</v>
      </c>
      <c r="E826" s="128" t="e">
        <f t="shared" si="6"/>
        <v>#NUM!</v>
      </c>
    </row>
    <row r="827" spans="1:5" x14ac:dyDescent="0.25">
      <c r="A827" s="127">
        <f>ROWS($A$8:A827)</f>
        <v>820</v>
      </c>
      <c r="B827" s="124" t="str">
        <f t="array" ref="B827">IF(A827&gt;$B$5,"",SMALL(IF(all!$A$1:$A$35000=$A$1,ROW(all!$A$1:$A$35000)),A827))</f>
        <v/>
      </c>
      <c r="C827" s="129" t="s">
        <v>401</v>
      </c>
      <c r="D827" s="124" t="e">
        <f>_xlfn.AGGREGATE(15,6,ROW(all!$A$1:$A$35000)/(all!$A$1:$A$35000=$A$1),A827)</f>
        <v>#NUM!</v>
      </c>
      <c r="E827" s="128" t="e">
        <f t="shared" si="6"/>
        <v>#NUM!</v>
      </c>
    </row>
    <row r="828" spans="1:5" x14ac:dyDescent="0.25">
      <c r="A828" s="127">
        <f>ROWS($A$8:A828)</f>
        <v>821</v>
      </c>
      <c r="B828" s="124" t="str">
        <f t="array" ref="B828">IF(A828&gt;$B$5,"",SMALL(IF(all!$A$1:$A$35000=$A$1,ROW(all!$A$1:$A$35000)),A828))</f>
        <v/>
      </c>
      <c r="C828" s="129" t="s">
        <v>401</v>
      </c>
      <c r="D828" s="124" t="e">
        <f>_xlfn.AGGREGATE(15,6,ROW(all!$A$1:$A$35000)/(all!$A$1:$A$35000=$A$1),A828)</f>
        <v>#NUM!</v>
      </c>
      <c r="E828" s="128" t="e">
        <f t="shared" si="6"/>
        <v>#NUM!</v>
      </c>
    </row>
    <row r="829" spans="1:5" x14ac:dyDescent="0.25">
      <c r="A829" s="127">
        <f>ROWS($A$8:A829)</f>
        <v>822</v>
      </c>
      <c r="B829" s="124" t="str">
        <f t="array" ref="B829">IF(A829&gt;$B$5,"",SMALL(IF(all!$A$1:$A$35000=$A$1,ROW(all!$A$1:$A$35000)),A829))</f>
        <v/>
      </c>
      <c r="C829" s="129" t="s">
        <v>401</v>
      </c>
      <c r="D829" s="124" t="e">
        <f>_xlfn.AGGREGATE(15,6,ROW(all!$A$1:$A$35000)/(all!$A$1:$A$35000=$A$1),A829)</f>
        <v>#NUM!</v>
      </c>
      <c r="E829" s="128" t="e">
        <f t="shared" si="6"/>
        <v>#NUM!</v>
      </c>
    </row>
    <row r="830" spans="1:5" x14ac:dyDescent="0.25">
      <c r="A830" s="127">
        <f>ROWS($A$8:A830)</f>
        <v>823</v>
      </c>
      <c r="B830" s="124" t="str">
        <f t="array" ref="B830">IF(A830&gt;$B$5,"",SMALL(IF(all!$A$1:$A$35000=$A$1,ROW(all!$A$1:$A$35000)),A830))</f>
        <v/>
      </c>
      <c r="C830" s="129" t="s">
        <v>401</v>
      </c>
      <c r="D830" s="124" t="e">
        <f>_xlfn.AGGREGATE(15,6,ROW(all!$A$1:$A$35000)/(all!$A$1:$A$35000=$A$1),A830)</f>
        <v>#NUM!</v>
      </c>
      <c r="E830" s="128" t="e">
        <f t="shared" si="6"/>
        <v>#NUM!</v>
      </c>
    </row>
    <row r="831" spans="1:5" x14ac:dyDescent="0.25">
      <c r="A831" s="127">
        <f>ROWS($A$8:A831)</f>
        <v>824</v>
      </c>
      <c r="B831" s="124" t="str">
        <f t="array" ref="B831">IF(A831&gt;$B$5,"",SMALL(IF(all!$A$1:$A$35000=$A$1,ROW(all!$A$1:$A$35000)),A831))</f>
        <v/>
      </c>
      <c r="C831" s="129" t="s">
        <v>401</v>
      </c>
      <c r="D831" s="124" t="e">
        <f>_xlfn.AGGREGATE(15,6,ROW(all!$A$1:$A$35000)/(all!$A$1:$A$35000=$A$1),A831)</f>
        <v>#NUM!</v>
      </c>
      <c r="E831" s="128" t="e">
        <f t="shared" si="6"/>
        <v>#NUM!</v>
      </c>
    </row>
    <row r="832" spans="1:5" x14ac:dyDescent="0.25">
      <c r="A832" s="127">
        <f>ROWS($A$8:A832)</f>
        <v>825</v>
      </c>
      <c r="B832" s="124" t="str">
        <f t="array" ref="B832">IF(A832&gt;$B$5,"",SMALL(IF(all!$A$1:$A$35000=$A$1,ROW(all!$A$1:$A$35000)),A832))</f>
        <v/>
      </c>
      <c r="C832" s="129" t="s">
        <v>401</v>
      </c>
      <c r="D832" s="124" t="e">
        <f>_xlfn.AGGREGATE(15,6,ROW(all!$A$1:$A$35000)/(all!$A$1:$A$35000=$A$1),A832)</f>
        <v>#NUM!</v>
      </c>
      <c r="E832" s="128" t="e">
        <f t="shared" si="6"/>
        <v>#NUM!</v>
      </c>
    </row>
    <row r="833" spans="1:5" x14ac:dyDescent="0.25">
      <c r="A833" s="127">
        <f>ROWS($A$8:A833)</f>
        <v>826</v>
      </c>
      <c r="B833" s="124" t="str">
        <f t="array" ref="B833">IF(A833&gt;$B$5,"",SMALL(IF(all!$A$1:$A$35000=$A$1,ROW(all!$A$1:$A$35000)),A833))</f>
        <v/>
      </c>
      <c r="C833" s="129" t="s">
        <v>401</v>
      </c>
      <c r="D833" s="124" t="e">
        <f>_xlfn.AGGREGATE(15,6,ROW(all!$A$1:$A$35000)/(all!$A$1:$A$35000=$A$1),A833)</f>
        <v>#NUM!</v>
      </c>
      <c r="E833" s="128" t="e">
        <f t="shared" si="6"/>
        <v>#NUM!</v>
      </c>
    </row>
    <row r="834" spans="1:5" x14ac:dyDescent="0.25">
      <c r="A834" s="127">
        <f>ROWS($A$8:A834)</f>
        <v>827</v>
      </c>
      <c r="B834" s="124" t="str">
        <f t="array" ref="B834">IF(A834&gt;$B$5,"",SMALL(IF(all!$A$1:$A$35000=$A$1,ROW(all!$A$1:$A$35000)),A834))</f>
        <v/>
      </c>
      <c r="C834" s="129" t="s">
        <v>401</v>
      </c>
      <c r="D834" s="124" t="e">
        <f>_xlfn.AGGREGATE(15,6,ROW(all!$A$1:$A$35000)/(all!$A$1:$A$35000=$A$1),A834)</f>
        <v>#NUM!</v>
      </c>
      <c r="E834" s="128" t="e">
        <f t="shared" si="6"/>
        <v>#NUM!</v>
      </c>
    </row>
    <row r="835" spans="1:5" x14ac:dyDescent="0.25">
      <c r="A835" s="127">
        <f>ROWS($A$8:A835)</f>
        <v>828</v>
      </c>
      <c r="B835" s="124" t="str">
        <f t="array" ref="B835">IF(A835&gt;$B$5,"",SMALL(IF(all!$A$1:$A$35000=$A$1,ROW(all!$A$1:$A$35000)),A835))</f>
        <v/>
      </c>
      <c r="C835" s="129" t="s">
        <v>401</v>
      </c>
      <c r="D835" s="124" t="e">
        <f>_xlfn.AGGREGATE(15,6,ROW(all!$A$1:$A$35000)/(all!$A$1:$A$35000=$A$1),A835)</f>
        <v>#NUM!</v>
      </c>
      <c r="E835" s="128" t="e">
        <f t="shared" si="6"/>
        <v>#NUM!</v>
      </c>
    </row>
    <row r="836" spans="1:5" x14ac:dyDescent="0.25">
      <c r="A836" s="127">
        <f>ROWS($A$8:A836)</f>
        <v>829</v>
      </c>
      <c r="B836" s="124" t="str">
        <f t="array" ref="B836">IF(A836&gt;$B$5,"",SMALL(IF(all!$A$1:$A$35000=$A$1,ROW(all!$A$1:$A$35000)),A836))</f>
        <v/>
      </c>
      <c r="C836" s="129" t="s">
        <v>401</v>
      </c>
      <c r="D836" s="124" t="e">
        <f>_xlfn.AGGREGATE(15,6,ROW(all!$A$1:$A$35000)/(all!$A$1:$A$35000=$A$1),A836)</f>
        <v>#NUM!</v>
      </c>
      <c r="E836" s="128" t="e">
        <f t="shared" si="6"/>
        <v>#NUM!</v>
      </c>
    </row>
    <row r="837" spans="1:5" x14ac:dyDescent="0.25">
      <c r="A837" s="127">
        <f>ROWS($A$8:A837)</f>
        <v>830</v>
      </c>
      <c r="B837" s="124" t="str">
        <f t="array" ref="B837">IF(A837&gt;$B$5,"",SMALL(IF(all!$A$1:$A$35000=$A$1,ROW(all!$A$1:$A$35000)),A837))</f>
        <v/>
      </c>
      <c r="C837" s="129" t="s">
        <v>401</v>
      </c>
      <c r="D837" s="124" t="e">
        <f>_xlfn.AGGREGATE(15,6,ROW(all!$A$1:$A$35000)/(all!$A$1:$A$35000=$A$1),A837)</f>
        <v>#NUM!</v>
      </c>
      <c r="E837" s="128" t="e">
        <f t="shared" si="6"/>
        <v>#NUM!</v>
      </c>
    </row>
    <row r="838" spans="1:5" x14ac:dyDescent="0.25">
      <c r="A838" s="127">
        <f>ROWS($A$8:A838)</f>
        <v>831</v>
      </c>
      <c r="B838" s="124" t="str">
        <f t="array" ref="B838">IF(A838&gt;$B$5,"",SMALL(IF(all!$A$1:$A$35000=$A$1,ROW(all!$A$1:$A$35000)),A838))</f>
        <v/>
      </c>
      <c r="C838" s="129" t="s">
        <v>401</v>
      </c>
      <c r="D838" s="124" t="e">
        <f>_xlfn.AGGREGATE(15,6,ROW(all!$A$1:$A$35000)/(all!$A$1:$A$35000=$A$1),A838)</f>
        <v>#NUM!</v>
      </c>
      <c r="E838" s="128" t="e">
        <f t="shared" ref="E838:E901" si="7">HYPERLINK("#all!A"&amp;D838)</f>
        <v>#NUM!</v>
      </c>
    </row>
    <row r="839" spans="1:5" x14ac:dyDescent="0.25">
      <c r="A839" s="127">
        <f>ROWS($A$8:A839)</f>
        <v>832</v>
      </c>
      <c r="B839" s="124" t="str">
        <f t="array" ref="B839">IF(A839&gt;$B$5,"",SMALL(IF(all!$A$1:$A$35000=$A$1,ROW(all!$A$1:$A$35000)),A839))</f>
        <v/>
      </c>
      <c r="C839" s="129" t="s">
        <v>401</v>
      </c>
      <c r="D839" s="124" t="e">
        <f>_xlfn.AGGREGATE(15,6,ROW(all!$A$1:$A$35000)/(all!$A$1:$A$35000=$A$1),A839)</f>
        <v>#NUM!</v>
      </c>
      <c r="E839" s="128" t="e">
        <f t="shared" si="7"/>
        <v>#NUM!</v>
      </c>
    </row>
    <row r="840" spans="1:5" x14ac:dyDescent="0.25">
      <c r="A840" s="127">
        <f>ROWS($A$8:A840)</f>
        <v>833</v>
      </c>
      <c r="B840" s="124" t="str">
        <f t="array" ref="B840">IF(A840&gt;$B$5,"",SMALL(IF(all!$A$1:$A$35000=$A$1,ROW(all!$A$1:$A$35000)),A840))</f>
        <v/>
      </c>
      <c r="C840" s="129" t="s">
        <v>401</v>
      </c>
      <c r="D840" s="124" t="e">
        <f>_xlfn.AGGREGATE(15,6,ROW(all!$A$1:$A$35000)/(all!$A$1:$A$35000=$A$1),A840)</f>
        <v>#NUM!</v>
      </c>
      <c r="E840" s="128" t="e">
        <f t="shared" si="7"/>
        <v>#NUM!</v>
      </c>
    </row>
    <row r="841" spans="1:5" x14ac:dyDescent="0.25">
      <c r="A841" s="127">
        <f>ROWS($A$8:A841)</f>
        <v>834</v>
      </c>
      <c r="B841" s="124" t="str">
        <f t="array" ref="B841">IF(A841&gt;$B$5,"",SMALL(IF(all!$A$1:$A$35000=$A$1,ROW(all!$A$1:$A$35000)),A841))</f>
        <v/>
      </c>
      <c r="C841" s="129" t="s">
        <v>401</v>
      </c>
      <c r="D841" s="124" t="e">
        <f>_xlfn.AGGREGATE(15,6,ROW(all!$A$1:$A$35000)/(all!$A$1:$A$35000=$A$1),A841)</f>
        <v>#NUM!</v>
      </c>
      <c r="E841" s="128" t="e">
        <f t="shared" si="7"/>
        <v>#NUM!</v>
      </c>
    </row>
    <row r="842" spans="1:5" x14ac:dyDescent="0.25">
      <c r="A842" s="127">
        <f>ROWS($A$8:A842)</f>
        <v>835</v>
      </c>
      <c r="B842" s="124" t="str">
        <f t="array" ref="B842">IF(A842&gt;$B$5,"",SMALL(IF(all!$A$1:$A$35000=$A$1,ROW(all!$A$1:$A$35000)),A842))</f>
        <v/>
      </c>
      <c r="C842" s="129" t="s">
        <v>401</v>
      </c>
      <c r="D842" s="124" t="e">
        <f>_xlfn.AGGREGATE(15,6,ROW(all!$A$1:$A$35000)/(all!$A$1:$A$35000=$A$1),A842)</f>
        <v>#NUM!</v>
      </c>
      <c r="E842" s="128" t="e">
        <f t="shared" si="7"/>
        <v>#NUM!</v>
      </c>
    </row>
    <row r="843" spans="1:5" x14ac:dyDescent="0.25">
      <c r="A843" s="127">
        <f>ROWS($A$8:A843)</f>
        <v>836</v>
      </c>
      <c r="B843" s="124" t="str">
        <f t="array" ref="B843">IF(A843&gt;$B$5,"",SMALL(IF(all!$A$1:$A$35000=$A$1,ROW(all!$A$1:$A$35000)),A843))</f>
        <v/>
      </c>
      <c r="C843" s="129" t="s">
        <v>401</v>
      </c>
      <c r="D843" s="124" t="e">
        <f>_xlfn.AGGREGATE(15,6,ROW(all!$A$1:$A$35000)/(all!$A$1:$A$35000=$A$1),A843)</f>
        <v>#NUM!</v>
      </c>
      <c r="E843" s="128" t="e">
        <f t="shared" si="7"/>
        <v>#NUM!</v>
      </c>
    </row>
    <row r="844" spans="1:5" x14ac:dyDescent="0.25">
      <c r="A844" s="127">
        <f>ROWS($A$8:A844)</f>
        <v>837</v>
      </c>
      <c r="B844" s="124" t="str">
        <f t="array" ref="B844">IF(A844&gt;$B$5,"",SMALL(IF(all!$A$1:$A$35000=$A$1,ROW(all!$A$1:$A$35000)),A844))</f>
        <v/>
      </c>
      <c r="C844" s="129" t="s">
        <v>401</v>
      </c>
      <c r="D844" s="124" t="e">
        <f>_xlfn.AGGREGATE(15,6,ROW(all!$A$1:$A$35000)/(all!$A$1:$A$35000=$A$1),A844)</f>
        <v>#NUM!</v>
      </c>
      <c r="E844" s="128" t="e">
        <f t="shared" si="7"/>
        <v>#NUM!</v>
      </c>
    </row>
    <row r="845" spans="1:5" x14ac:dyDescent="0.25">
      <c r="A845" s="127">
        <f>ROWS($A$8:A845)</f>
        <v>838</v>
      </c>
      <c r="B845" s="124" t="str">
        <f t="array" ref="B845">IF(A845&gt;$B$5,"",SMALL(IF(all!$A$1:$A$35000=$A$1,ROW(all!$A$1:$A$35000)),A845))</f>
        <v/>
      </c>
      <c r="C845" s="129" t="s">
        <v>401</v>
      </c>
      <c r="D845" s="124" t="e">
        <f>_xlfn.AGGREGATE(15,6,ROW(all!$A$1:$A$35000)/(all!$A$1:$A$35000=$A$1),A845)</f>
        <v>#NUM!</v>
      </c>
      <c r="E845" s="128" t="e">
        <f t="shared" si="7"/>
        <v>#NUM!</v>
      </c>
    </row>
    <row r="846" spans="1:5" x14ac:dyDescent="0.25">
      <c r="A846" s="127">
        <f>ROWS($A$8:A846)</f>
        <v>839</v>
      </c>
      <c r="B846" s="124" t="str">
        <f t="array" ref="B846">IF(A846&gt;$B$5,"",SMALL(IF(all!$A$1:$A$35000=$A$1,ROW(all!$A$1:$A$35000)),A846))</f>
        <v/>
      </c>
      <c r="C846" s="129" t="s">
        <v>401</v>
      </c>
      <c r="D846" s="124" t="e">
        <f>_xlfn.AGGREGATE(15,6,ROW(all!$A$1:$A$35000)/(all!$A$1:$A$35000=$A$1),A846)</f>
        <v>#NUM!</v>
      </c>
      <c r="E846" s="128" t="e">
        <f t="shared" si="7"/>
        <v>#NUM!</v>
      </c>
    </row>
    <row r="847" spans="1:5" x14ac:dyDescent="0.25">
      <c r="A847" s="127">
        <f>ROWS($A$8:A847)</f>
        <v>840</v>
      </c>
      <c r="B847" s="124" t="str">
        <f t="array" ref="B847">IF(A847&gt;$B$5,"",SMALL(IF(all!$A$1:$A$35000=$A$1,ROW(all!$A$1:$A$35000)),A847))</f>
        <v/>
      </c>
      <c r="C847" s="129" t="s">
        <v>401</v>
      </c>
      <c r="D847" s="124" t="e">
        <f>_xlfn.AGGREGATE(15,6,ROW(all!$A$1:$A$35000)/(all!$A$1:$A$35000=$A$1),A847)</f>
        <v>#NUM!</v>
      </c>
      <c r="E847" s="128" t="e">
        <f t="shared" si="7"/>
        <v>#NUM!</v>
      </c>
    </row>
    <row r="848" spans="1:5" x14ac:dyDescent="0.25">
      <c r="A848" s="127">
        <f>ROWS($A$8:A848)</f>
        <v>841</v>
      </c>
      <c r="B848" s="124" t="str">
        <f t="array" ref="B848">IF(A848&gt;$B$5,"",SMALL(IF(all!$A$1:$A$35000=$A$1,ROW(all!$A$1:$A$35000)),A848))</f>
        <v/>
      </c>
      <c r="C848" s="129" t="s">
        <v>401</v>
      </c>
      <c r="D848" s="124" t="e">
        <f>_xlfn.AGGREGATE(15,6,ROW(all!$A$1:$A$35000)/(all!$A$1:$A$35000=$A$1),A848)</f>
        <v>#NUM!</v>
      </c>
      <c r="E848" s="128" t="e">
        <f t="shared" si="7"/>
        <v>#NUM!</v>
      </c>
    </row>
    <row r="849" spans="1:5" x14ac:dyDescent="0.25">
      <c r="A849" s="127">
        <f>ROWS($A$8:A849)</f>
        <v>842</v>
      </c>
      <c r="B849" s="124" t="str">
        <f t="array" ref="B849">IF(A849&gt;$B$5,"",SMALL(IF(all!$A$1:$A$35000=$A$1,ROW(all!$A$1:$A$35000)),A849))</f>
        <v/>
      </c>
      <c r="C849" s="129" t="s">
        <v>401</v>
      </c>
      <c r="D849" s="124" t="e">
        <f>_xlfn.AGGREGATE(15,6,ROW(all!$A$1:$A$35000)/(all!$A$1:$A$35000=$A$1),A849)</f>
        <v>#NUM!</v>
      </c>
      <c r="E849" s="128" t="e">
        <f t="shared" si="7"/>
        <v>#NUM!</v>
      </c>
    </row>
    <row r="850" spans="1:5" x14ac:dyDescent="0.25">
      <c r="A850" s="127">
        <f>ROWS($A$8:A850)</f>
        <v>843</v>
      </c>
      <c r="B850" s="124" t="str">
        <f t="array" ref="B850">IF(A850&gt;$B$5,"",SMALL(IF(all!$A$1:$A$35000=$A$1,ROW(all!$A$1:$A$35000)),A850))</f>
        <v/>
      </c>
      <c r="C850" s="129" t="s">
        <v>401</v>
      </c>
      <c r="D850" s="124" t="e">
        <f>_xlfn.AGGREGATE(15,6,ROW(all!$A$1:$A$35000)/(all!$A$1:$A$35000=$A$1),A850)</f>
        <v>#NUM!</v>
      </c>
      <c r="E850" s="128" t="e">
        <f t="shared" si="7"/>
        <v>#NUM!</v>
      </c>
    </row>
    <row r="851" spans="1:5" x14ac:dyDescent="0.25">
      <c r="A851" s="127">
        <f>ROWS($A$8:A851)</f>
        <v>844</v>
      </c>
      <c r="B851" s="124" t="str">
        <f t="array" ref="B851">IF(A851&gt;$B$5,"",SMALL(IF(all!$A$1:$A$35000=$A$1,ROW(all!$A$1:$A$35000)),A851))</f>
        <v/>
      </c>
      <c r="C851" s="129" t="s">
        <v>401</v>
      </c>
      <c r="D851" s="124" t="e">
        <f>_xlfn.AGGREGATE(15,6,ROW(all!$A$1:$A$35000)/(all!$A$1:$A$35000=$A$1),A851)</f>
        <v>#NUM!</v>
      </c>
      <c r="E851" s="128" t="e">
        <f t="shared" si="7"/>
        <v>#NUM!</v>
      </c>
    </row>
    <row r="852" spans="1:5" x14ac:dyDescent="0.25">
      <c r="A852" s="127">
        <f>ROWS($A$8:A852)</f>
        <v>845</v>
      </c>
      <c r="B852" s="124" t="str">
        <f t="array" ref="B852">IF(A852&gt;$B$5,"",SMALL(IF(all!$A$1:$A$35000=$A$1,ROW(all!$A$1:$A$35000)),A852))</f>
        <v/>
      </c>
      <c r="C852" s="129" t="s">
        <v>401</v>
      </c>
      <c r="D852" s="124" t="e">
        <f>_xlfn.AGGREGATE(15,6,ROW(all!$A$1:$A$35000)/(all!$A$1:$A$35000=$A$1),A852)</f>
        <v>#NUM!</v>
      </c>
      <c r="E852" s="128" t="e">
        <f t="shared" si="7"/>
        <v>#NUM!</v>
      </c>
    </row>
    <row r="853" spans="1:5" x14ac:dyDescent="0.25">
      <c r="A853" s="127">
        <f>ROWS($A$8:A853)</f>
        <v>846</v>
      </c>
      <c r="B853" s="124" t="str">
        <f t="array" ref="B853">IF(A853&gt;$B$5,"",SMALL(IF(all!$A$1:$A$35000=$A$1,ROW(all!$A$1:$A$35000)),A853))</f>
        <v/>
      </c>
      <c r="C853" s="129" t="s">
        <v>401</v>
      </c>
      <c r="D853" s="124" t="e">
        <f>_xlfn.AGGREGATE(15,6,ROW(all!$A$1:$A$35000)/(all!$A$1:$A$35000=$A$1),A853)</f>
        <v>#NUM!</v>
      </c>
      <c r="E853" s="128" t="e">
        <f t="shared" si="7"/>
        <v>#NUM!</v>
      </c>
    </row>
    <row r="854" spans="1:5" x14ac:dyDescent="0.25">
      <c r="A854" s="127">
        <f>ROWS($A$8:A854)</f>
        <v>847</v>
      </c>
      <c r="B854" s="124" t="str">
        <f t="array" ref="B854">IF(A854&gt;$B$5,"",SMALL(IF(all!$A$1:$A$35000=$A$1,ROW(all!$A$1:$A$35000)),A854))</f>
        <v/>
      </c>
      <c r="C854" s="129" t="s">
        <v>401</v>
      </c>
      <c r="D854" s="124" t="e">
        <f>_xlfn.AGGREGATE(15,6,ROW(all!$A$1:$A$35000)/(all!$A$1:$A$35000=$A$1),A854)</f>
        <v>#NUM!</v>
      </c>
      <c r="E854" s="128" t="e">
        <f t="shared" si="7"/>
        <v>#NUM!</v>
      </c>
    </row>
    <row r="855" spans="1:5" x14ac:dyDescent="0.25">
      <c r="A855" s="127">
        <f>ROWS($A$8:A855)</f>
        <v>848</v>
      </c>
      <c r="B855" s="124" t="str">
        <f t="array" ref="B855">IF(A855&gt;$B$5,"",SMALL(IF(all!$A$1:$A$35000=$A$1,ROW(all!$A$1:$A$35000)),A855))</f>
        <v/>
      </c>
      <c r="C855" s="129" t="s">
        <v>401</v>
      </c>
      <c r="D855" s="124" t="e">
        <f>_xlfn.AGGREGATE(15,6,ROW(all!$A$1:$A$35000)/(all!$A$1:$A$35000=$A$1),A855)</f>
        <v>#NUM!</v>
      </c>
      <c r="E855" s="128" t="e">
        <f t="shared" si="7"/>
        <v>#NUM!</v>
      </c>
    </row>
    <row r="856" spans="1:5" x14ac:dyDescent="0.25">
      <c r="A856" s="127">
        <f>ROWS($A$8:A856)</f>
        <v>849</v>
      </c>
      <c r="B856" s="124" t="str">
        <f t="array" ref="B856">IF(A856&gt;$B$5,"",SMALL(IF(all!$A$1:$A$35000=$A$1,ROW(all!$A$1:$A$35000)),A856))</f>
        <v/>
      </c>
      <c r="C856" s="129" t="s">
        <v>401</v>
      </c>
      <c r="D856" s="124" t="e">
        <f>_xlfn.AGGREGATE(15,6,ROW(all!$A$1:$A$35000)/(all!$A$1:$A$35000=$A$1),A856)</f>
        <v>#NUM!</v>
      </c>
      <c r="E856" s="128" t="e">
        <f t="shared" si="7"/>
        <v>#NUM!</v>
      </c>
    </row>
    <row r="857" spans="1:5" x14ac:dyDescent="0.25">
      <c r="A857" s="127">
        <f>ROWS($A$8:A857)</f>
        <v>850</v>
      </c>
      <c r="B857" s="124" t="str">
        <f t="array" ref="B857">IF(A857&gt;$B$5,"",SMALL(IF(all!$A$1:$A$35000=$A$1,ROW(all!$A$1:$A$35000)),A857))</f>
        <v/>
      </c>
      <c r="C857" s="129" t="s">
        <v>401</v>
      </c>
      <c r="D857" s="124" t="e">
        <f>_xlfn.AGGREGATE(15,6,ROW(all!$A$1:$A$35000)/(all!$A$1:$A$35000=$A$1),A857)</f>
        <v>#NUM!</v>
      </c>
      <c r="E857" s="128" t="e">
        <f t="shared" si="7"/>
        <v>#NUM!</v>
      </c>
    </row>
    <row r="858" spans="1:5" x14ac:dyDescent="0.25">
      <c r="A858" s="127">
        <f>ROWS($A$8:A858)</f>
        <v>851</v>
      </c>
      <c r="B858" s="124" t="str">
        <f t="array" ref="B858">IF(A858&gt;$B$5,"",SMALL(IF(all!$A$1:$A$35000=$A$1,ROW(all!$A$1:$A$35000)),A858))</f>
        <v/>
      </c>
      <c r="C858" s="129" t="s">
        <v>401</v>
      </c>
      <c r="D858" s="124" t="e">
        <f>_xlfn.AGGREGATE(15,6,ROW(all!$A$1:$A$35000)/(all!$A$1:$A$35000=$A$1),A858)</f>
        <v>#NUM!</v>
      </c>
      <c r="E858" s="128" t="e">
        <f t="shared" si="7"/>
        <v>#NUM!</v>
      </c>
    </row>
    <row r="859" spans="1:5" x14ac:dyDescent="0.25">
      <c r="A859" s="127">
        <f>ROWS($A$8:A859)</f>
        <v>852</v>
      </c>
      <c r="B859" s="124" t="str">
        <f t="array" ref="B859">IF(A859&gt;$B$5,"",SMALL(IF(all!$A$1:$A$35000=$A$1,ROW(all!$A$1:$A$35000)),A859))</f>
        <v/>
      </c>
      <c r="C859" s="129" t="s">
        <v>401</v>
      </c>
      <c r="D859" s="124" t="e">
        <f>_xlfn.AGGREGATE(15,6,ROW(all!$A$1:$A$35000)/(all!$A$1:$A$35000=$A$1),A859)</f>
        <v>#NUM!</v>
      </c>
      <c r="E859" s="128" t="e">
        <f t="shared" si="7"/>
        <v>#NUM!</v>
      </c>
    </row>
    <row r="860" spans="1:5" x14ac:dyDescent="0.25">
      <c r="A860" s="127">
        <f>ROWS($A$8:A860)</f>
        <v>853</v>
      </c>
      <c r="B860" s="124" t="str">
        <f t="array" ref="B860">IF(A860&gt;$B$5,"",SMALL(IF(all!$A$1:$A$35000=$A$1,ROW(all!$A$1:$A$35000)),A860))</f>
        <v/>
      </c>
      <c r="C860" s="129" t="s">
        <v>401</v>
      </c>
      <c r="D860" s="124" t="e">
        <f>_xlfn.AGGREGATE(15,6,ROW(all!$A$1:$A$35000)/(all!$A$1:$A$35000=$A$1),A860)</f>
        <v>#NUM!</v>
      </c>
      <c r="E860" s="128" t="e">
        <f t="shared" si="7"/>
        <v>#NUM!</v>
      </c>
    </row>
    <row r="861" spans="1:5" x14ac:dyDescent="0.25">
      <c r="A861" s="127">
        <f>ROWS($A$8:A861)</f>
        <v>854</v>
      </c>
      <c r="B861" s="124" t="str">
        <f t="array" ref="B861">IF(A861&gt;$B$5,"",SMALL(IF(all!$A$1:$A$35000=$A$1,ROW(all!$A$1:$A$35000)),A861))</f>
        <v/>
      </c>
      <c r="C861" s="129" t="s">
        <v>401</v>
      </c>
      <c r="D861" s="124" t="e">
        <f>_xlfn.AGGREGATE(15,6,ROW(all!$A$1:$A$35000)/(all!$A$1:$A$35000=$A$1),A861)</f>
        <v>#NUM!</v>
      </c>
      <c r="E861" s="128" t="e">
        <f t="shared" si="7"/>
        <v>#NUM!</v>
      </c>
    </row>
    <row r="862" spans="1:5" x14ac:dyDescent="0.25">
      <c r="A862" s="127">
        <f>ROWS($A$8:A862)</f>
        <v>855</v>
      </c>
      <c r="B862" s="124" t="str">
        <f t="array" ref="B862">IF(A862&gt;$B$5,"",SMALL(IF(all!$A$1:$A$35000=$A$1,ROW(all!$A$1:$A$35000)),A862))</f>
        <v/>
      </c>
      <c r="C862" s="129" t="s">
        <v>401</v>
      </c>
      <c r="D862" s="124" t="e">
        <f>_xlfn.AGGREGATE(15,6,ROW(all!$A$1:$A$35000)/(all!$A$1:$A$35000=$A$1),A862)</f>
        <v>#NUM!</v>
      </c>
      <c r="E862" s="128" t="e">
        <f t="shared" si="7"/>
        <v>#NUM!</v>
      </c>
    </row>
    <row r="863" spans="1:5" x14ac:dyDescent="0.25">
      <c r="A863" s="127">
        <f>ROWS($A$8:A863)</f>
        <v>856</v>
      </c>
      <c r="B863" s="124" t="str">
        <f t="array" ref="B863">IF(A863&gt;$B$5,"",SMALL(IF(all!$A$1:$A$35000=$A$1,ROW(all!$A$1:$A$35000)),A863))</f>
        <v/>
      </c>
      <c r="C863" s="129" t="s">
        <v>401</v>
      </c>
      <c r="D863" s="124" t="e">
        <f>_xlfn.AGGREGATE(15,6,ROW(all!$A$1:$A$35000)/(all!$A$1:$A$35000=$A$1),A863)</f>
        <v>#NUM!</v>
      </c>
      <c r="E863" s="128" t="e">
        <f t="shared" si="7"/>
        <v>#NUM!</v>
      </c>
    </row>
    <row r="864" spans="1:5" x14ac:dyDescent="0.25">
      <c r="A864" s="127">
        <f>ROWS($A$8:A864)</f>
        <v>857</v>
      </c>
      <c r="B864" s="124" t="str">
        <f t="array" ref="B864">IF(A864&gt;$B$5,"",SMALL(IF(all!$A$1:$A$35000=$A$1,ROW(all!$A$1:$A$35000)),A864))</f>
        <v/>
      </c>
      <c r="C864" s="129" t="s">
        <v>401</v>
      </c>
      <c r="D864" s="124" t="e">
        <f>_xlfn.AGGREGATE(15,6,ROW(all!$A$1:$A$35000)/(all!$A$1:$A$35000=$A$1),A864)</f>
        <v>#NUM!</v>
      </c>
      <c r="E864" s="128" t="e">
        <f t="shared" si="7"/>
        <v>#NUM!</v>
      </c>
    </row>
    <row r="865" spans="1:5" x14ac:dyDescent="0.25">
      <c r="A865" s="127">
        <f>ROWS($A$8:A865)</f>
        <v>858</v>
      </c>
      <c r="B865" s="124" t="str">
        <f t="array" ref="B865">IF(A865&gt;$B$5,"",SMALL(IF(all!$A$1:$A$35000=$A$1,ROW(all!$A$1:$A$35000)),A865))</f>
        <v/>
      </c>
      <c r="C865" s="129" t="s">
        <v>401</v>
      </c>
      <c r="D865" s="124" t="e">
        <f>_xlfn.AGGREGATE(15,6,ROW(all!$A$1:$A$35000)/(all!$A$1:$A$35000=$A$1),A865)</f>
        <v>#NUM!</v>
      </c>
      <c r="E865" s="128" t="e">
        <f t="shared" si="7"/>
        <v>#NUM!</v>
      </c>
    </row>
    <row r="866" spans="1:5" x14ac:dyDescent="0.25">
      <c r="A866" s="127">
        <f>ROWS($A$8:A866)</f>
        <v>859</v>
      </c>
      <c r="B866" s="124" t="str">
        <f t="array" ref="B866">IF(A866&gt;$B$5,"",SMALL(IF(all!$A$1:$A$35000=$A$1,ROW(all!$A$1:$A$35000)),A866))</f>
        <v/>
      </c>
      <c r="C866" s="129" t="s">
        <v>401</v>
      </c>
      <c r="D866" s="124" t="e">
        <f>_xlfn.AGGREGATE(15,6,ROW(all!$A$1:$A$35000)/(all!$A$1:$A$35000=$A$1),A866)</f>
        <v>#NUM!</v>
      </c>
      <c r="E866" s="128" t="e">
        <f t="shared" si="7"/>
        <v>#NUM!</v>
      </c>
    </row>
    <row r="867" spans="1:5" x14ac:dyDescent="0.25">
      <c r="A867" s="127">
        <f>ROWS($A$8:A867)</f>
        <v>860</v>
      </c>
      <c r="B867" s="124" t="str">
        <f t="array" ref="B867">IF(A867&gt;$B$5,"",SMALL(IF(all!$A$1:$A$35000=$A$1,ROW(all!$A$1:$A$35000)),A867))</f>
        <v/>
      </c>
      <c r="C867" s="129" t="s">
        <v>401</v>
      </c>
      <c r="D867" s="124" t="e">
        <f>_xlfn.AGGREGATE(15,6,ROW(all!$A$1:$A$35000)/(all!$A$1:$A$35000=$A$1),A867)</f>
        <v>#NUM!</v>
      </c>
      <c r="E867" s="128" t="e">
        <f t="shared" si="7"/>
        <v>#NUM!</v>
      </c>
    </row>
    <row r="868" spans="1:5" x14ac:dyDescent="0.25">
      <c r="A868" s="127">
        <f>ROWS($A$8:A868)</f>
        <v>861</v>
      </c>
      <c r="B868" s="124" t="str">
        <f t="array" ref="B868">IF(A868&gt;$B$5,"",SMALL(IF(all!$A$1:$A$35000=$A$1,ROW(all!$A$1:$A$35000)),A868))</f>
        <v/>
      </c>
      <c r="C868" s="129" t="s">
        <v>401</v>
      </c>
      <c r="D868" s="124" t="e">
        <f>_xlfn.AGGREGATE(15,6,ROW(all!$A$1:$A$35000)/(all!$A$1:$A$35000=$A$1),A868)</f>
        <v>#NUM!</v>
      </c>
      <c r="E868" s="128" t="e">
        <f t="shared" si="7"/>
        <v>#NUM!</v>
      </c>
    </row>
    <row r="869" spans="1:5" x14ac:dyDescent="0.25">
      <c r="A869" s="127">
        <f>ROWS($A$8:A869)</f>
        <v>862</v>
      </c>
      <c r="B869" s="124" t="str">
        <f t="array" ref="B869">IF(A869&gt;$B$5,"",SMALL(IF(all!$A$1:$A$35000=$A$1,ROW(all!$A$1:$A$35000)),A869))</f>
        <v/>
      </c>
      <c r="C869" s="129" t="s">
        <v>401</v>
      </c>
      <c r="D869" s="124" t="e">
        <f>_xlfn.AGGREGATE(15,6,ROW(all!$A$1:$A$35000)/(all!$A$1:$A$35000=$A$1),A869)</f>
        <v>#NUM!</v>
      </c>
      <c r="E869" s="128" t="e">
        <f t="shared" si="7"/>
        <v>#NUM!</v>
      </c>
    </row>
    <row r="870" spans="1:5" x14ac:dyDescent="0.25">
      <c r="A870" s="127">
        <f>ROWS($A$8:A870)</f>
        <v>863</v>
      </c>
      <c r="B870" s="124" t="str">
        <f t="array" ref="B870">IF(A870&gt;$B$5,"",SMALL(IF(all!$A$1:$A$35000=$A$1,ROW(all!$A$1:$A$35000)),A870))</f>
        <v/>
      </c>
      <c r="C870" s="129" t="s">
        <v>401</v>
      </c>
      <c r="D870" s="124" t="e">
        <f>_xlfn.AGGREGATE(15,6,ROW(all!$A$1:$A$35000)/(all!$A$1:$A$35000=$A$1),A870)</f>
        <v>#NUM!</v>
      </c>
      <c r="E870" s="128" t="e">
        <f t="shared" si="7"/>
        <v>#NUM!</v>
      </c>
    </row>
    <row r="871" spans="1:5" x14ac:dyDescent="0.25">
      <c r="A871" s="127">
        <f>ROWS($A$8:A871)</f>
        <v>864</v>
      </c>
      <c r="B871" s="124" t="str">
        <f t="array" ref="B871">IF(A871&gt;$B$5,"",SMALL(IF(all!$A$1:$A$35000=$A$1,ROW(all!$A$1:$A$35000)),A871))</f>
        <v/>
      </c>
      <c r="C871" s="129" t="s">
        <v>401</v>
      </c>
      <c r="D871" s="124" t="e">
        <f>_xlfn.AGGREGATE(15,6,ROW(all!$A$1:$A$35000)/(all!$A$1:$A$35000=$A$1),A871)</f>
        <v>#NUM!</v>
      </c>
      <c r="E871" s="128" t="e">
        <f t="shared" si="7"/>
        <v>#NUM!</v>
      </c>
    </row>
    <row r="872" spans="1:5" x14ac:dyDescent="0.25">
      <c r="A872" s="127">
        <f>ROWS($A$8:A872)</f>
        <v>865</v>
      </c>
      <c r="B872" s="124" t="str">
        <f t="array" ref="B872">IF(A872&gt;$B$5,"",SMALL(IF(all!$A$1:$A$35000=$A$1,ROW(all!$A$1:$A$35000)),A872))</f>
        <v/>
      </c>
      <c r="C872" s="129" t="s">
        <v>401</v>
      </c>
      <c r="D872" s="124" t="e">
        <f>_xlfn.AGGREGATE(15,6,ROW(all!$A$1:$A$35000)/(all!$A$1:$A$35000=$A$1),A872)</f>
        <v>#NUM!</v>
      </c>
      <c r="E872" s="128" t="e">
        <f t="shared" si="7"/>
        <v>#NUM!</v>
      </c>
    </row>
    <row r="873" spans="1:5" x14ac:dyDescent="0.25">
      <c r="A873" s="127">
        <f>ROWS($A$8:A873)</f>
        <v>866</v>
      </c>
      <c r="B873" s="124" t="str">
        <f t="array" ref="B873">IF(A873&gt;$B$5,"",SMALL(IF(all!$A$1:$A$35000=$A$1,ROW(all!$A$1:$A$35000)),A873))</f>
        <v/>
      </c>
      <c r="C873" s="129" t="s">
        <v>401</v>
      </c>
      <c r="D873" s="124" t="e">
        <f>_xlfn.AGGREGATE(15,6,ROW(all!$A$1:$A$35000)/(all!$A$1:$A$35000=$A$1),A873)</f>
        <v>#NUM!</v>
      </c>
      <c r="E873" s="128" t="e">
        <f t="shared" si="7"/>
        <v>#NUM!</v>
      </c>
    </row>
    <row r="874" spans="1:5" x14ac:dyDescent="0.25">
      <c r="A874" s="127">
        <f>ROWS($A$8:A874)</f>
        <v>867</v>
      </c>
      <c r="B874" s="124" t="str">
        <f t="array" ref="B874">IF(A874&gt;$B$5,"",SMALL(IF(all!$A$1:$A$35000=$A$1,ROW(all!$A$1:$A$35000)),A874))</f>
        <v/>
      </c>
      <c r="C874" s="129" t="s">
        <v>401</v>
      </c>
      <c r="D874" s="124" t="e">
        <f>_xlfn.AGGREGATE(15,6,ROW(all!$A$1:$A$35000)/(all!$A$1:$A$35000=$A$1),A874)</f>
        <v>#NUM!</v>
      </c>
      <c r="E874" s="128" t="e">
        <f t="shared" si="7"/>
        <v>#NUM!</v>
      </c>
    </row>
    <row r="875" spans="1:5" x14ac:dyDescent="0.25">
      <c r="A875" s="127">
        <f>ROWS($A$8:A875)</f>
        <v>868</v>
      </c>
      <c r="B875" s="124" t="str">
        <f t="array" ref="B875">IF(A875&gt;$B$5,"",SMALL(IF(all!$A$1:$A$35000=$A$1,ROW(all!$A$1:$A$35000)),A875))</f>
        <v/>
      </c>
      <c r="C875" s="129" t="s">
        <v>401</v>
      </c>
      <c r="D875" s="124" t="e">
        <f>_xlfn.AGGREGATE(15,6,ROW(all!$A$1:$A$35000)/(all!$A$1:$A$35000=$A$1),A875)</f>
        <v>#NUM!</v>
      </c>
      <c r="E875" s="128" t="e">
        <f t="shared" si="7"/>
        <v>#NUM!</v>
      </c>
    </row>
    <row r="876" spans="1:5" x14ac:dyDescent="0.25">
      <c r="A876" s="127">
        <f>ROWS($A$8:A876)</f>
        <v>869</v>
      </c>
      <c r="B876" s="124" t="str">
        <f t="array" ref="B876">IF(A876&gt;$B$5,"",SMALL(IF(all!$A$1:$A$35000=$A$1,ROW(all!$A$1:$A$35000)),A876))</f>
        <v/>
      </c>
      <c r="C876" s="129" t="s">
        <v>401</v>
      </c>
      <c r="D876" s="124" t="e">
        <f>_xlfn.AGGREGATE(15,6,ROW(all!$A$1:$A$35000)/(all!$A$1:$A$35000=$A$1),A876)</f>
        <v>#NUM!</v>
      </c>
      <c r="E876" s="128" t="e">
        <f t="shared" si="7"/>
        <v>#NUM!</v>
      </c>
    </row>
    <row r="877" spans="1:5" x14ac:dyDescent="0.25">
      <c r="A877" s="127">
        <f>ROWS($A$8:A877)</f>
        <v>870</v>
      </c>
      <c r="B877" s="124" t="str">
        <f t="array" ref="B877">IF(A877&gt;$B$5,"",SMALL(IF(all!$A$1:$A$35000=$A$1,ROW(all!$A$1:$A$35000)),A877))</f>
        <v/>
      </c>
      <c r="C877" s="129" t="s">
        <v>401</v>
      </c>
      <c r="D877" s="124" t="e">
        <f>_xlfn.AGGREGATE(15,6,ROW(all!$A$1:$A$35000)/(all!$A$1:$A$35000=$A$1),A877)</f>
        <v>#NUM!</v>
      </c>
      <c r="E877" s="128" t="e">
        <f t="shared" si="7"/>
        <v>#NUM!</v>
      </c>
    </row>
    <row r="878" spans="1:5" x14ac:dyDescent="0.25">
      <c r="A878" s="127">
        <f>ROWS($A$8:A878)</f>
        <v>871</v>
      </c>
      <c r="B878" s="124" t="str">
        <f t="array" ref="B878">IF(A878&gt;$B$5,"",SMALL(IF(all!$A$1:$A$35000=$A$1,ROW(all!$A$1:$A$35000)),A878))</f>
        <v/>
      </c>
      <c r="C878" s="129" t="s">
        <v>401</v>
      </c>
      <c r="D878" s="124" t="e">
        <f>_xlfn.AGGREGATE(15,6,ROW(all!$A$1:$A$35000)/(all!$A$1:$A$35000=$A$1),A878)</f>
        <v>#NUM!</v>
      </c>
      <c r="E878" s="128" t="e">
        <f t="shared" si="7"/>
        <v>#NUM!</v>
      </c>
    </row>
    <row r="879" spans="1:5" x14ac:dyDescent="0.25">
      <c r="A879" s="127">
        <f>ROWS($A$8:A879)</f>
        <v>872</v>
      </c>
      <c r="B879" s="124" t="str">
        <f t="array" ref="B879">IF(A879&gt;$B$5,"",SMALL(IF(all!$A$1:$A$35000=$A$1,ROW(all!$A$1:$A$35000)),A879))</f>
        <v/>
      </c>
      <c r="C879" s="129" t="s">
        <v>401</v>
      </c>
      <c r="D879" s="124" t="e">
        <f>_xlfn.AGGREGATE(15,6,ROW(all!$A$1:$A$35000)/(all!$A$1:$A$35000=$A$1),A879)</f>
        <v>#NUM!</v>
      </c>
      <c r="E879" s="128" t="e">
        <f t="shared" si="7"/>
        <v>#NUM!</v>
      </c>
    </row>
    <row r="880" spans="1:5" x14ac:dyDescent="0.25">
      <c r="A880" s="127">
        <f>ROWS($A$8:A880)</f>
        <v>873</v>
      </c>
      <c r="B880" s="124" t="str">
        <f t="array" ref="B880">IF(A880&gt;$B$5,"",SMALL(IF(all!$A$1:$A$35000=$A$1,ROW(all!$A$1:$A$35000)),A880))</f>
        <v/>
      </c>
      <c r="C880" s="129" t="s">
        <v>401</v>
      </c>
      <c r="D880" s="124" t="e">
        <f>_xlfn.AGGREGATE(15,6,ROW(all!$A$1:$A$35000)/(all!$A$1:$A$35000=$A$1),A880)</f>
        <v>#NUM!</v>
      </c>
      <c r="E880" s="128" t="e">
        <f t="shared" si="7"/>
        <v>#NUM!</v>
      </c>
    </row>
    <row r="881" spans="1:5" x14ac:dyDescent="0.25">
      <c r="A881" s="127">
        <f>ROWS($A$8:A881)</f>
        <v>874</v>
      </c>
      <c r="B881" s="124" t="str">
        <f t="array" ref="B881">IF(A881&gt;$B$5,"",SMALL(IF(all!$A$1:$A$35000=$A$1,ROW(all!$A$1:$A$35000)),A881))</f>
        <v/>
      </c>
      <c r="C881" s="129" t="s">
        <v>401</v>
      </c>
      <c r="D881" s="124" t="e">
        <f>_xlfn.AGGREGATE(15,6,ROW(all!$A$1:$A$35000)/(all!$A$1:$A$35000=$A$1),A881)</f>
        <v>#NUM!</v>
      </c>
      <c r="E881" s="128" t="e">
        <f t="shared" si="7"/>
        <v>#NUM!</v>
      </c>
    </row>
    <row r="882" spans="1:5" x14ac:dyDescent="0.25">
      <c r="A882" s="127">
        <f>ROWS($A$8:A882)</f>
        <v>875</v>
      </c>
      <c r="B882" s="124" t="str">
        <f t="array" ref="B882">IF(A882&gt;$B$5,"",SMALL(IF(all!$A$1:$A$35000=$A$1,ROW(all!$A$1:$A$35000)),A882))</f>
        <v/>
      </c>
      <c r="C882" s="129" t="s">
        <v>401</v>
      </c>
      <c r="D882" s="124" t="e">
        <f>_xlfn.AGGREGATE(15,6,ROW(all!$A$1:$A$35000)/(all!$A$1:$A$35000=$A$1),A882)</f>
        <v>#NUM!</v>
      </c>
      <c r="E882" s="128" t="e">
        <f t="shared" si="7"/>
        <v>#NUM!</v>
      </c>
    </row>
    <row r="883" spans="1:5" x14ac:dyDescent="0.25">
      <c r="A883" s="127">
        <f>ROWS($A$8:A883)</f>
        <v>876</v>
      </c>
      <c r="B883" s="124" t="str">
        <f t="array" ref="B883">IF(A883&gt;$B$5,"",SMALL(IF(all!$A$1:$A$35000=$A$1,ROW(all!$A$1:$A$35000)),A883))</f>
        <v/>
      </c>
      <c r="C883" s="129" t="s">
        <v>401</v>
      </c>
      <c r="D883" s="124" t="e">
        <f>_xlfn.AGGREGATE(15,6,ROW(all!$A$1:$A$35000)/(all!$A$1:$A$35000=$A$1),A883)</f>
        <v>#NUM!</v>
      </c>
      <c r="E883" s="128" t="e">
        <f t="shared" si="7"/>
        <v>#NUM!</v>
      </c>
    </row>
    <row r="884" spans="1:5" x14ac:dyDescent="0.25">
      <c r="A884" s="127">
        <f>ROWS($A$8:A884)</f>
        <v>877</v>
      </c>
      <c r="B884" s="124" t="str">
        <f t="array" ref="B884">IF(A884&gt;$B$5,"",SMALL(IF(all!$A$1:$A$35000=$A$1,ROW(all!$A$1:$A$35000)),A884))</f>
        <v/>
      </c>
      <c r="C884" s="129" t="s">
        <v>401</v>
      </c>
      <c r="D884" s="124" t="e">
        <f>_xlfn.AGGREGATE(15,6,ROW(all!$A$1:$A$35000)/(all!$A$1:$A$35000=$A$1),A884)</f>
        <v>#NUM!</v>
      </c>
      <c r="E884" s="128" t="e">
        <f t="shared" si="7"/>
        <v>#NUM!</v>
      </c>
    </row>
    <row r="885" spans="1:5" x14ac:dyDescent="0.25">
      <c r="A885" s="127">
        <f>ROWS($A$8:A885)</f>
        <v>878</v>
      </c>
      <c r="B885" s="124" t="str">
        <f t="array" ref="B885">IF(A885&gt;$B$5,"",SMALL(IF(all!$A$1:$A$35000=$A$1,ROW(all!$A$1:$A$35000)),A885))</f>
        <v/>
      </c>
      <c r="C885" s="129" t="s">
        <v>401</v>
      </c>
      <c r="D885" s="124" t="e">
        <f>_xlfn.AGGREGATE(15,6,ROW(all!$A$1:$A$35000)/(all!$A$1:$A$35000=$A$1),A885)</f>
        <v>#NUM!</v>
      </c>
      <c r="E885" s="128" t="e">
        <f t="shared" si="7"/>
        <v>#NUM!</v>
      </c>
    </row>
    <row r="886" spans="1:5" x14ac:dyDescent="0.25">
      <c r="A886" s="127">
        <f>ROWS($A$8:A886)</f>
        <v>879</v>
      </c>
      <c r="B886" s="124" t="str">
        <f t="array" ref="B886">IF(A886&gt;$B$5,"",SMALL(IF(all!$A$1:$A$35000=$A$1,ROW(all!$A$1:$A$35000)),A886))</f>
        <v/>
      </c>
      <c r="C886" s="129" t="s">
        <v>401</v>
      </c>
      <c r="D886" s="124" t="e">
        <f>_xlfn.AGGREGATE(15,6,ROW(all!$A$1:$A$35000)/(all!$A$1:$A$35000=$A$1),A886)</f>
        <v>#NUM!</v>
      </c>
      <c r="E886" s="128" t="e">
        <f t="shared" si="7"/>
        <v>#NUM!</v>
      </c>
    </row>
    <row r="887" spans="1:5" x14ac:dyDescent="0.25">
      <c r="A887" s="127">
        <f>ROWS($A$8:A887)</f>
        <v>880</v>
      </c>
      <c r="B887" s="124" t="str">
        <f t="array" ref="B887">IF(A887&gt;$B$5,"",SMALL(IF(all!$A$1:$A$35000=$A$1,ROW(all!$A$1:$A$35000)),A887))</f>
        <v/>
      </c>
      <c r="C887" s="129" t="s">
        <v>401</v>
      </c>
      <c r="D887" s="124" t="e">
        <f>_xlfn.AGGREGATE(15,6,ROW(all!$A$1:$A$35000)/(all!$A$1:$A$35000=$A$1),A887)</f>
        <v>#NUM!</v>
      </c>
      <c r="E887" s="128" t="e">
        <f t="shared" si="7"/>
        <v>#NUM!</v>
      </c>
    </row>
    <row r="888" spans="1:5" x14ac:dyDescent="0.25">
      <c r="A888" s="127">
        <f>ROWS($A$8:A888)</f>
        <v>881</v>
      </c>
      <c r="B888" s="124" t="str">
        <f t="array" ref="B888">IF(A888&gt;$B$5,"",SMALL(IF(all!$A$1:$A$35000=$A$1,ROW(all!$A$1:$A$35000)),A888))</f>
        <v/>
      </c>
      <c r="C888" s="129" t="s">
        <v>401</v>
      </c>
      <c r="D888" s="124" t="e">
        <f>_xlfn.AGGREGATE(15,6,ROW(all!$A$1:$A$35000)/(all!$A$1:$A$35000=$A$1),A888)</f>
        <v>#NUM!</v>
      </c>
      <c r="E888" s="128" t="e">
        <f t="shared" si="7"/>
        <v>#NUM!</v>
      </c>
    </row>
    <row r="889" spans="1:5" x14ac:dyDescent="0.25">
      <c r="A889" s="127">
        <f>ROWS($A$8:A889)</f>
        <v>882</v>
      </c>
      <c r="B889" s="124" t="str">
        <f t="array" ref="B889">IF(A889&gt;$B$5,"",SMALL(IF(all!$A$1:$A$35000=$A$1,ROW(all!$A$1:$A$35000)),A889))</f>
        <v/>
      </c>
      <c r="C889" s="129" t="s">
        <v>401</v>
      </c>
      <c r="D889" s="124" t="e">
        <f>_xlfn.AGGREGATE(15,6,ROW(all!$A$1:$A$35000)/(all!$A$1:$A$35000=$A$1),A889)</f>
        <v>#NUM!</v>
      </c>
      <c r="E889" s="128" t="e">
        <f t="shared" si="7"/>
        <v>#NUM!</v>
      </c>
    </row>
    <row r="890" spans="1:5" x14ac:dyDescent="0.25">
      <c r="A890" s="127">
        <f>ROWS($A$8:A890)</f>
        <v>883</v>
      </c>
      <c r="B890" s="124" t="str">
        <f t="array" ref="B890">IF(A890&gt;$B$5,"",SMALL(IF(all!$A$1:$A$35000=$A$1,ROW(all!$A$1:$A$35000)),A890))</f>
        <v/>
      </c>
      <c r="C890" s="129" t="s">
        <v>401</v>
      </c>
      <c r="D890" s="124" t="e">
        <f>_xlfn.AGGREGATE(15,6,ROW(all!$A$1:$A$35000)/(all!$A$1:$A$35000=$A$1),A890)</f>
        <v>#NUM!</v>
      </c>
      <c r="E890" s="128" t="e">
        <f t="shared" si="7"/>
        <v>#NUM!</v>
      </c>
    </row>
    <row r="891" spans="1:5" x14ac:dyDescent="0.25">
      <c r="A891" s="127">
        <f>ROWS($A$8:A891)</f>
        <v>884</v>
      </c>
      <c r="B891" s="124" t="str">
        <f t="array" ref="B891">IF(A891&gt;$B$5,"",SMALL(IF(all!$A$1:$A$35000=$A$1,ROW(all!$A$1:$A$35000)),A891))</f>
        <v/>
      </c>
      <c r="C891" s="129" t="s">
        <v>401</v>
      </c>
      <c r="D891" s="124" t="e">
        <f>_xlfn.AGGREGATE(15,6,ROW(all!$A$1:$A$35000)/(all!$A$1:$A$35000=$A$1),A891)</f>
        <v>#NUM!</v>
      </c>
      <c r="E891" s="128" t="e">
        <f t="shared" si="7"/>
        <v>#NUM!</v>
      </c>
    </row>
    <row r="892" spans="1:5" x14ac:dyDescent="0.25">
      <c r="A892" s="127">
        <f>ROWS($A$8:A892)</f>
        <v>885</v>
      </c>
      <c r="B892" s="124" t="str">
        <f t="array" ref="B892">IF(A892&gt;$B$5,"",SMALL(IF(all!$A$1:$A$35000=$A$1,ROW(all!$A$1:$A$35000)),A892))</f>
        <v/>
      </c>
      <c r="C892" s="129" t="s">
        <v>401</v>
      </c>
      <c r="D892" s="124" t="e">
        <f>_xlfn.AGGREGATE(15,6,ROW(all!$A$1:$A$35000)/(all!$A$1:$A$35000=$A$1),A892)</f>
        <v>#NUM!</v>
      </c>
      <c r="E892" s="128" t="e">
        <f t="shared" si="7"/>
        <v>#NUM!</v>
      </c>
    </row>
    <row r="893" spans="1:5" x14ac:dyDescent="0.25">
      <c r="A893" s="127">
        <f>ROWS($A$8:A893)</f>
        <v>886</v>
      </c>
      <c r="B893" s="124" t="str">
        <f t="array" ref="B893">IF(A893&gt;$B$5,"",SMALL(IF(all!$A$1:$A$35000=$A$1,ROW(all!$A$1:$A$35000)),A893))</f>
        <v/>
      </c>
      <c r="C893" s="129" t="s">
        <v>401</v>
      </c>
      <c r="D893" s="124" t="e">
        <f>_xlfn.AGGREGATE(15,6,ROW(all!$A$1:$A$35000)/(all!$A$1:$A$35000=$A$1),A893)</f>
        <v>#NUM!</v>
      </c>
      <c r="E893" s="128" t="e">
        <f t="shared" si="7"/>
        <v>#NUM!</v>
      </c>
    </row>
    <row r="894" spans="1:5" x14ac:dyDescent="0.25">
      <c r="A894" s="127">
        <f>ROWS($A$8:A894)</f>
        <v>887</v>
      </c>
      <c r="B894" s="124" t="str">
        <f t="array" ref="B894">IF(A894&gt;$B$5,"",SMALL(IF(all!$A$1:$A$35000=$A$1,ROW(all!$A$1:$A$35000)),A894))</f>
        <v/>
      </c>
      <c r="C894" s="129" t="s">
        <v>401</v>
      </c>
      <c r="D894" s="124" t="e">
        <f>_xlfn.AGGREGATE(15,6,ROW(all!$A$1:$A$35000)/(all!$A$1:$A$35000=$A$1),A894)</f>
        <v>#NUM!</v>
      </c>
      <c r="E894" s="128" t="e">
        <f t="shared" si="7"/>
        <v>#NUM!</v>
      </c>
    </row>
    <row r="895" spans="1:5" x14ac:dyDescent="0.25">
      <c r="A895" s="127">
        <f>ROWS($A$8:A895)</f>
        <v>888</v>
      </c>
      <c r="B895" s="124" t="str">
        <f t="array" ref="B895">IF(A895&gt;$B$5,"",SMALL(IF(all!$A$1:$A$35000=$A$1,ROW(all!$A$1:$A$35000)),A895))</f>
        <v/>
      </c>
      <c r="C895" s="129" t="s">
        <v>401</v>
      </c>
      <c r="D895" s="124" t="e">
        <f>_xlfn.AGGREGATE(15,6,ROW(all!$A$1:$A$35000)/(all!$A$1:$A$35000=$A$1),A895)</f>
        <v>#NUM!</v>
      </c>
      <c r="E895" s="128" t="e">
        <f t="shared" si="7"/>
        <v>#NUM!</v>
      </c>
    </row>
    <row r="896" spans="1:5" x14ac:dyDescent="0.25">
      <c r="A896" s="127">
        <f>ROWS($A$8:A896)</f>
        <v>889</v>
      </c>
      <c r="B896" s="124" t="str">
        <f t="array" ref="B896">IF(A896&gt;$B$5,"",SMALL(IF(all!$A$1:$A$35000=$A$1,ROW(all!$A$1:$A$35000)),A896))</f>
        <v/>
      </c>
      <c r="C896" s="129" t="s">
        <v>401</v>
      </c>
      <c r="D896" s="124" t="e">
        <f>_xlfn.AGGREGATE(15,6,ROW(all!$A$1:$A$35000)/(all!$A$1:$A$35000=$A$1),A896)</f>
        <v>#NUM!</v>
      </c>
      <c r="E896" s="128" t="e">
        <f t="shared" si="7"/>
        <v>#NUM!</v>
      </c>
    </row>
    <row r="897" spans="1:5" x14ac:dyDescent="0.25">
      <c r="A897" s="127">
        <f>ROWS($A$8:A897)</f>
        <v>890</v>
      </c>
      <c r="B897" s="124" t="str">
        <f t="array" ref="B897">IF(A897&gt;$B$5,"",SMALL(IF(all!$A$1:$A$35000=$A$1,ROW(all!$A$1:$A$35000)),A897))</f>
        <v/>
      </c>
      <c r="C897" s="129" t="s">
        <v>401</v>
      </c>
      <c r="D897" s="124" t="e">
        <f>_xlfn.AGGREGATE(15,6,ROW(all!$A$1:$A$35000)/(all!$A$1:$A$35000=$A$1),A897)</f>
        <v>#NUM!</v>
      </c>
      <c r="E897" s="128" t="e">
        <f t="shared" si="7"/>
        <v>#NUM!</v>
      </c>
    </row>
    <row r="898" spans="1:5" x14ac:dyDescent="0.25">
      <c r="A898" s="127">
        <f>ROWS($A$8:A898)</f>
        <v>891</v>
      </c>
      <c r="B898" s="124" t="str">
        <f t="array" ref="B898">IF(A898&gt;$B$5,"",SMALL(IF(all!$A$1:$A$35000=$A$1,ROW(all!$A$1:$A$35000)),A898))</f>
        <v/>
      </c>
      <c r="C898" s="129" t="s">
        <v>401</v>
      </c>
      <c r="D898" s="124" t="e">
        <f>_xlfn.AGGREGATE(15,6,ROW(all!$A$1:$A$35000)/(all!$A$1:$A$35000=$A$1),A898)</f>
        <v>#NUM!</v>
      </c>
      <c r="E898" s="128" t="e">
        <f t="shared" si="7"/>
        <v>#NUM!</v>
      </c>
    </row>
    <row r="899" spans="1:5" x14ac:dyDescent="0.25">
      <c r="A899" s="127">
        <f>ROWS($A$8:A899)</f>
        <v>892</v>
      </c>
      <c r="B899" s="124" t="str">
        <f t="array" ref="B899">IF(A899&gt;$B$5,"",SMALL(IF(all!$A$1:$A$35000=$A$1,ROW(all!$A$1:$A$35000)),A899))</f>
        <v/>
      </c>
      <c r="C899" s="129" t="s">
        <v>401</v>
      </c>
      <c r="D899" s="124" t="e">
        <f>_xlfn.AGGREGATE(15,6,ROW(all!$A$1:$A$35000)/(all!$A$1:$A$35000=$A$1),A899)</f>
        <v>#NUM!</v>
      </c>
      <c r="E899" s="128" t="e">
        <f t="shared" si="7"/>
        <v>#NUM!</v>
      </c>
    </row>
    <row r="900" spans="1:5" x14ac:dyDescent="0.25">
      <c r="A900" s="127">
        <f>ROWS($A$8:A900)</f>
        <v>893</v>
      </c>
      <c r="B900" s="124" t="str">
        <f t="array" ref="B900">IF(A900&gt;$B$5,"",SMALL(IF(all!$A$1:$A$35000=$A$1,ROW(all!$A$1:$A$35000)),A900))</f>
        <v/>
      </c>
      <c r="C900" s="129" t="s">
        <v>401</v>
      </c>
      <c r="D900" s="124" t="e">
        <f>_xlfn.AGGREGATE(15,6,ROW(all!$A$1:$A$35000)/(all!$A$1:$A$35000=$A$1),A900)</f>
        <v>#NUM!</v>
      </c>
      <c r="E900" s="128" t="e">
        <f t="shared" si="7"/>
        <v>#NUM!</v>
      </c>
    </row>
    <row r="901" spans="1:5" x14ac:dyDescent="0.25">
      <c r="A901" s="127">
        <f>ROWS($A$8:A901)</f>
        <v>894</v>
      </c>
      <c r="B901" s="124" t="str">
        <f t="array" ref="B901">IF(A901&gt;$B$5,"",SMALL(IF(all!$A$1:$A$35000=$A$1,ROW(all!$A$1:$A$35000)),A901))</f>
        <v/>
      </c>
      <c r="C901" s="129" t="s">
        <v>401</v>
      </c>
      <c r="D901" s="124" t="e">
        <f>_xlfn.AGGREGATE(15,6,ROW(all!$A$1:$A$35000)/(all!$A$1:$A$35000=$A$1),A901)</f>
        <v>#NUM!</v>
      </c>
      <c r="E901" s="128" t="e">
        <f t="shared" si="7"/>
        <v>#NUM!</v>
      </c>
    </row>
    <row r="902" spans="1:5" x14ac:dyDescent="0.25">
      <c r="A902" s="127">
        <f>ROWS($A$8:A902)</f>
        <v>895</v>
      </c>
      <c r="B902" s="124" t="str">
        <f t="array" ref="B902">IF(A902&gt;$B$5,"",SMALL(IF(all!$A$1:$A$35000=$A$1,ROW(all!$A$1:$A$35000)),A902))</f>
        <v/>
      </c>
      <c r="C902" s="129" t="s">
        <v>401</v>
      </c>
      <c r="D902" s="124" t="e">
        <f>_xlfn.AGGREGATE(15,6,ROW(all!$A$1:$A$35000)/(all!$A$1:$A$35000=$A$1),A902)</f>
        <v>#NUM!</v>
      </c>
      <c r="E902" s="128" t="e">
        <f t="shared" ref="E902:E965" si="8">HYPERLINK("#all!A"&amp;D902)</f>
        <v>#NUM!</v>
      </c>
    </row>
    <row r="903" spans="1:5" x14ac:dyDescent="0.25">
      <c r="A903" s="127">
        <f>ROWS($A$8:A903)</f>
        <v>896</v>
      </c>
      <c r="B903" s="124" t="str">
        <f t="array" ref="B903">IF(A903&gt;$B$5,"",SMALL(IF(all!$A$1:$A$35000=$A$1,ROW(all!$A$1:$A$35000)),A903))</f>
        <v/>
      </c>
      <c r="C903" s="129" t="s">
        <v>401</v>
      </c>
      <c r="D903" s="124" t="e">
        <f>_xlfn.AGGREGATE(15,6,ROW(all!$A$1:$A$35000)/(all!$A$1:$A$35000=$A$1),A903)</f>
        <v>#NUM!</v>
      </c>
      <c r="E903" s="128" t="e">
        <f t="shared" si="8"/>
        <v>#NUM!</v>
      </c>
    </row>
    <row r="904" spans="1:5" x14ac:dyDescent="0.25">
      <c r="A904" s="127">
        <f>ROWS($A$8:A904)</f>
        <v>897</v>
      </c>
      <c r="B904" s="124" t="str">
        <f t="array" ref="B904">IF(A904&gt;$B$5,"",SMALL(IF(all!$A$1:$A$35000=$A$1,ROW(all!$A$1:$A$35000)),A904))</f>
        <v/>
      </c>
      <c r="C904" s="129" t="s">
        <v>401</v>
      </c>
      <c r="D904" s="124" t="e">
        <f>_xlfn.AGGREGATE(15,6,ROW(all!$A$1:$A$35000)/(all!$A$1:$A$35000=$A$1),A904)</f>
        <v>#NUM!</v>
      </c>
      <c r="E904" s="128" t="e">
        <f t="shared" si="8"/>
        <v>#NUM!</v>
      </c>
    </row>
    <row r="905" spans="1:5" x14ac:dyDescent="0.25">
      <c r="A905" s="127">
        <f>ROWS($A$8:A905)</f>
        <v>898</v>
      </c>
      <c r="B905" s="124" t="str">
        <f t="array" ref="B905">IF(A905&gt;$B$5,"",SMALL(IF(all!$A$1:$A$35000=$A$1,ROW(all!$A$1:$A$35000)),A905))</f>
        <v/>
      </c>
      <c r="C905" s="129" t="s">
        <v>401</v>
      </c>
      <c r="D905" s="124" t="e">
        <f>_xlfn.AGGREGATE(15,6,ROW(all!$A$1:$A$35000)/(all!$A$1:$A$35000=$A$1),A905)</f>
        <v>#NUM!</v>
      </c>
      <c r="E905" s="128" t="e">
        <f t="shared" si="8"/>
        <v>#NUM!</v>
      </c>
    </row>
    <row r="906" spans="1:5" x14ac:dyDescent="0.25">
      <c r="A906" s="127">
        <f>ROWS($A$8:A906)</f>
        <v>899</v>
      </c>
      <c r="B906" s="124" t="str">
        <f t="array" ref="B906">IF(A906&gt;$B$5,"",SMALL(IF(all!$A$1:$A$35000=$A$1,ROW(all!$A$1:$A$35000)),A906))</f>
        <v/>
      </c>
      <c r="C906" s="129" t="s">
        <v>401</v>
      </c>
      <c r="D906" s="124" t="e">
        <f>_xlfn.AGGREGATE(15,6,ROW(all!$A$1:$A$35000)/(all!$A$1:$A$35000=$A$1),A906)</f>
        <v>#NUM!</v>
      </c>
      <c r="E906" s="128" t="e">
        <f t="shared" si="8"/>
        <v>#NUM!</v>
      </c>
    </row>
    <row r="907" spans="1:5" x14ac:dyDescent="0.25">
      <c r="A907" s="127">
        <f>ROWS($A$8:A907)</f>
        <v>900</v>
      </c>
      <c r="B907" s="124" t="str">
        <f t="array" ref="B907">IF(A907&gt;$B$5,"",SMALL(IF(all!$A$1:$A$35000=$A$1,ROW(all!$A$1:$A$35000)),A907))</f>
        <v/>
      </c>
      <c r="C907" s="129" t="s">
        <v>401</v>
      </c>
      <c r="D907" s="124" t="e">
        <f>_xlfn.AGGREGATE(15,6,ROW(all!$A$1:$A$35000)/(all!$A$1:$A$35000=$A$1),A907)</f>
        <v>#NUM!</v>
      </c>
      <c r="E907" s="128" t="e">
        <f t="shared" si="8"/>
        <v>#NUM!</v>
      </c>
    </row>
    <row r="908" spans="1:5" x14ac:dyDescent="0.25">
      <c r="A908" s="127">
        <f>ROWS($A$8:A908)</f>
        <v>901</v>
      </c>
      <c r="B908" s="124" t="str">
        <f t="array" ref="B908">IF(A908&gt;$B$5,"",SMALL(IF(all!$A$1:$A$35000=$A$1,ROW(all!$A$1:$A$35000)),A908))</f>
        <v/>
      </c>
      <c r="C908" s="129" t="s">
        <v>401</v>
      </c>
      <c r="D908" s="124" t="e">
        <f>_xlfn.AGGREGATE(15,6,ROW(all!$A$1:$A$35000)/(all!$A$1:$A$35000=$A$1),A908)</f>
        <v>#NUM!</v>
      </c>
      <c r="E908" s="128" t="e">
        <f t="shared" si="8"/>
        <v>#NUM!</v>
      </c>
    </row>
    <row r="909" spans="1:5" x14ac:dyDescent="0.25">
      <c r="A909" s="127">
        <f>ROWS($A$8:A909)</f>
        <v>902</v>
      </c>
      <c r="B909" s="124" t="str">
        <f t="array" ref="B909">IF(A909&gt;$B$5,"",SMALL(IF(all!$A$1:$A$35000=$A$1,ROW(all!$A$1:$A$35000)),A909))</f>
        <v/>
      </c>
      <c r="C909" s="129" t="s">
        <v>401</v>
      </c>
      <c r="D909" s="124" t="e">
        <f>_xlfn.AGGREGATE(15,6,ROW(all!$A$1:$A$35000)/(all!$A$1:$A$35000=$A$1),A909)</f>
        <v>#NUM!</v>
      </c>
      <c r="E909" s="128" t="e">
        <f t="shared" si="8"/>
        <v>#NUM!</v>
      </c>
    </row>
    <row r="910" spans="1:5" x14ac:dyDescent="0.25">
      <c r="A910" s="127">
        <f>ROWS($A$8:A910)</f>
        <v>903</v>
      </c>
      <c r="B910" s="124" t="str">
        <f t="array" ref="B910">IF(A910&gt;$B$5,"",SMALL(IF(all!$A$1:$A$35000=$A$1,ROW(all!$A$1:$A$35000)),A910))</f>
        <v/>
      </c>
      <c r="C910" s="129" t="s">
        <v>401</v>
      </c>
      <c r="D910" s="124" t="e">
        <f>_xlfn.AGGREGATE(15,6,ROW(all!$A$1:$A$35000)/(all!$A$1:$A$35000=$A$1),A910)</f>
        <v>#NUM!</v>
      </c>
      <c r="E910" s="128" t="e">
        <f t="shared" si="8"/>
        <v>#NUM!</v>
      </c>
    </row>
    <row r="911" spans="1:5" x14ac:dyDescent="0.25">
      <c r="A911" s="127">
        <f>ROWS($A$8:A911)</f>
        <v>904</v>
      </c>
      <c r="B911" s="124" t="str">
        <f t="array" ref="B911">IF(A911&gt;$B$5,"",SMALL(IF(all!$A$1:$A$35000=$A$1,ROW(all!$A$1:$A$35000)),A911))</f>
        <v/>
      </c>
      <c r="C911" s="129" t="s">
        <v>401</v>
      </c>
      <c r="D911" s="124" t="e">
        <f>_xlfn.AGGREGATE(15,6,ROW(all!$A$1:$A$35000)/(all!$A$1:$A$35000=$A$1),A911)</f>
        <v>#NUM!</v>
      </c>
      <c r="E911" s="128" t="e">
        <f t="shared" si="8"/>
        <v>#NUM!</v>
      </c>
    </row>
    <row r="912" spans="1:5" x14ac:dyDescent="0.25">
      <c r="A912" s="127">
        <f>ROWS($A$8:A912)</f>
        <v>905</v>
      </c>
      <c r="B912" s="124" t="str">
        <f t="array" ref="B912">IF(A912&gt;$B$5,"",SMALL(IF(all!$A$1:$A$35000=$A$1,ROW(all!$A$1:$A$35000)),A912))</f>
        <v/>
      </c>
      <c r="C912" s="129" t="s">
        <v>401</v>
      </c>
      <c r="D912" s="124" t="e">
        <f>_xlfn.AGGREGATE(15,6,ROW(all!$A$1:$A$35000)/(all!$A$1:$A$35000=$A$1),A912)</f>
        <v>#NUM!</v>
      </c>
      <c r="E912" s="128" t="e">
        <f t="shared" si="8"/>
        <v>#NUM!</v>
      </c>
    </row>
    <row r="913" spans="1:5" x14ac:dyDescent="0.25">
      <c r="A913" s="127">
        <f>ROWS($A$8:A913)</f>
        <v>906</v>
      </c>
      <c r="B913" s="124" t="str">
        <f t="array" ref="B913">IF(A913&gt;$B$5,"",SMALL(IF(all!$A$1:$A$35000=$A$1,ROW(all!$A$1:$A$35000)),A913))</f>
        <v/>
      </c>
      <c r="C913" s="129" t="s">
        <v>401</v>
      </c>
      <c r="D913" s="124" t="e">
        <f>_xlfn.AGGREGATE(15,6,ROW(all!$A$1:$A$35000)/(all!$A$1:$A$35000=$A$1),A913)</f>
        <v>#NUM!</v>
      </c>
      <c r="E913" s="128" t="e">
        <f t="shared" si="8"/>
        <v>#NUM!</v>
      </c>
    </row>
    <row r="914" spans="1:5" x14ac:dyDescent="0.25">
      <c r="A914" s="127">
        <f>ROWS($A$8:A914)</f>
        <v>907</v>
      </c>
      <c r="B914" s="124" t="str">
        <f t="array" ref="B914">IF(A914&gt;$B$5,"",SMALL(IF(all!$A$1:$A$35000=$A$1,ROW(all!$A$1:$A$35000)),A914))</f>
        <v/>
      </c>
      <c r="C914" s="129" t="s">
        <v>401</v>
      </c>
      <c r="D914" s="124" t="e">
        <f>_xlfn.AGGREGATE(15,6,ROW(all!$A$1:$A$35000)/(all!$A$1:$A$35000=$A$1),A914)</f>
        <v>#NUM!</v>
      </c>
      <c r="E914" s="128" t="e">
        <f t="shared" si="8"/>
        <v>#NUM!</v>
      </c>
    </row>
    <row r="915" spans="1:5" x14ac:dyDescent="0.25">
      <c r="A915" s="127">
        <f>ROWS($A$8:A915)</f>
        <v>908</v>
      </c>
      <c r="B915" s="124" t="str">
        <f t="array" ref="B915">IF(A915&gt;$B$5,"",SMALL(IF(all!$A$1:$A$35000=$A$1,ROW(all!$A$1:$A$35000)),A915))</f>
        <v/>
      </c>
      <c r="C915" s="129" t="s">
        <v>401</v>
      </c>
      <c r="D915" s="124" t="e">
        <f>_xlfn.AGGREGATE(15,6,ROW(all!$A$1:$A$35000)/(all!$A$1:$A$35000=$A$1),A915)</f>
        <v>#NUM!</v>
      </c>
      <c r="E915" s="128" t="e">
        <f t="shared" si="8"/>
        <v>#NUM!</v>
      </c>
    </row>
    <row r="916" spans="1:5" x14ac:dyDescent="0.25">
      <c r="A916" s="127">
        <f>ROWS($A$8:A916)</f>
        <v>909</v>
      </c>
      <c r="B916" s="124" t="str">
        <f t="array" ref="B916">IF(A916&gt;$B$5,"",SMALL(IF(all!$A$1:$A$35000=$A$1,ROW(all!$A$1:$A$35000)),A916))</f>
        <v/>
      </c>
      <c r="C916" s="129" t="s">
        <v>401</v>
      </c>
      <c r="D916" s="124" t="e">
        <f>_xlfn.AGGREGATE(15,6,ROW(all!$A$1:$A$35000)/(all!$A$1:$A$35000=$A$1),A916)</f>
        <v>#NUM!</v>
      </c>
      <c r="E916" s="128" t="e">
        <f t="shared" si="8"/>
        <v>#NUM!</v>
      </c>
    </row>
    <row r="917" spans="1:5" x14ac:dyDescent="0.25">
      <c r="A917" s="127">
        <f>ROWS($A$8:A917)</f>
        <v>910</v>
      </c>
      <c r="B917" s="124" t="str">
        <f t="array" ref="B917">IF(A917&gt;$B$5,"",SMALL(IF(all!$A$1:$A$35000=$A$1,ROW(all!$A$1:$A$35000)),A917))</f>
        <v/>
      </c>
      <c r="C917" s="129" t="s">
        <v>401</v>
      </c>
      <c r="D917" s="124" t="e">
        <f>_xlfn.AGGREGATE(15,6,ROW(all!$A$1:$A$35000)/(all!$A$1:$A$35000=$A$1),A917)</f>
        <v>#NUM!</v>
      </c>
      <c r="E917" s="128" t="e">
        <f t="shared" si="8"/>
        <v>#NUM!</v>
      </c>
    </row>
    <row r="918" spans="1:5" x14ac:dyDescent="0.25">
      <c r="A918" s="127">
        <f>ROWS($A$8:A918)</f>
        <v>911</v>
      </c>
      <c r="B918" s="124" t="str">
        <f t="array" ref="B918">IF(A918&gt;$B$5,"",SMALL(IF(all!$A$1:$A$35000=$A$1,ROW(all!$A$1:$A$35000)),A918))</f>
        <v/>
      </c>
      <c r="C918" s="129" t="s">
        <v>401</v>
      </c>
      <c r="D918" s="124" t="e">
        <f>_xlfn.AGGREGATE(15,6,ROW(all!$A$1:$A$35000)/(all!$A$1:$A$35000=$A$1),A918)</f>
        <v>#NUM!</v>
      </c>
      <c r="E918" s="128" t="e">
        <f t="shared" si="8"/>
        <v>#NUM!</v>
      </c>
    </row>
    <row r="919" spans="1:5" x14ac:dyDescent="0.25">
      <c r="A919" s="127">
        <f>ROWS($A$8:A919)</f>
        <v>912</v>
      </c>
      <c r="B919" s="124" t="str">
        <f t="array" ref="B919">IF(A919&gt;$B$5,"",SMALL(IF(all!$A$1:$A$35000=$A$1,ROW(all!$A$1:$A$35000)),A919))</f>
        <v/>
      </c>
      <c r="C919" s="129" t="s">
        <v>401</v>
      </c>
      <c r="D919" s="124" t="e">
        <f>_xlfn.AGGREGATE(15,6,ROW(all!$A$1:$A$35000)/(all!$A$1:$A$35000=$A$1),A919)</f>
        <v>#NUM!</v>
      </c>
      <c r="E919" s="128" t="e">
        <f t="shared" si="8"/>
        <v>#NUM!</v>
      </c>
    </row>
    <row r="920" spans="1:5" x14ac:dyDescent="0.25">
      <c r="A920" s="127">
        <f>ROWS($A$8:A920)</f>
        <v>913</v>
      </c>
      <c r="B920" s="124" t="str">
        <f t="array" ref="B920">IF(A920&gt;$B$5,"",SMALL(IF(all!$A$1:$A$35000=$A$1,ROW(all!$A$1:$A$35000)),A920))</f>
        <v/>
      </c>
      <c r="C920" s="129" t="s">
        <v>401</v>
      </c>
      <c r="D920" s="124" t="e">
        <f>_xlfn.AGGREGATE(15,6,ROW(all!$A$1:$A$35000)/(all!$A$1:$A$35000=$A$1),A920)</f>
        <v>#NUM!</v>
      </c>
      <c r="E920" s="128" t="e">
        <f t="shared" si="8"/>
        <v>#NUM!</v>
      </c>
    </row>
    <row r="921" spans="1:5" x14ac:dyDescent="0.25">
      <c r="A921" s="127">
        <f>ROWS($A$8:A921)</f>
        <v>914</v>
      </c>
      <c r="B921" s="124" t="str">
        <f t="array" ref="B921">IF(A921&gt;$B$5,"",SMALL(IF(all!$A$1:$A$35000=$A$1,ROW(all!$A$1:$A$35000)),A921))</f>
        <v/>
      </c>
      <c r="C921" s="129" t="s">
        <v>401</v>
      </c>
      <c r="D921" s="124" t="e">
        <f>_xlfn.AGGREGATE(15,6,ROW(all!$A$1:$A$35000)/(all!$A$1:$A$35000=$A$1),A921)</f>
        <v>#NUM!</v>
      </c>
      <c r="E921" s="128" t="e">
        <f t="shared" si="8"/>
        <v>#NUM!</v>
      </c>
    </row>
    <row r="922" spans="1:5" x14ac:dyDescent="0.25">
      <c r="A922" s="127">
        <f>ROWS($A$8:A922)</f>
        <v>915</v>
      </c>
      <c r="B922" s="124" t="str">
        <f t="array" ref="B922">IF(A922&gt;$B$5,"",SMALL(IF(all!$A$1:$A$35000=$A$1,ROW(all!$A$1:$A$35000)),A922))</f>
        <v/>
      </c>
      <c r="C922" s="129" t="s">
        <v>401</v>
      </c>
      <c r="D922" s="124" t="e">
        <f>_xlfn.AGGREGATE(15,6,ROW(all!$A$1:$A$35000)/(all!$A$1:$A$35000=$A$1),A922)</f>
        <v>#NUM!</v>
      </c>
      <c r="E922" s="128" t="e">
        <f t="shared" si="8"/>
        <v>#NUM!</v>
      </c>
    </row>
    <row r="923" spans="1:5" x14ac:dyDescent="0.25">
      <c r="A923" s="127">
        <f>ROWS($A$8:A923)</f>
        <v>916</v>
      </c>
      <c r="B923" s="124" t="str">
        <f t="array" ref="B923">IF(A923&gt;$B$5,"",SMALL(IF(all!$A$1:$A$35000=$A$1,ROW(all!$A$1:$A$35000)),A923))</f>
        <v/>
      </c>
      <c r="C923" s="129" t="s">
        <v>401</v>
      </c>
      <c r="D923" s="124" t="e">
        <f>_xlfn.AGGREGATE(15,6,ROW(all!$A$1:$A$35000)/(all!$A$1:$A$35000=$A$1),A923)</f>
        <v>#NUM!</v>
      </c>
      <c r="E923" s="128" t="e">
        <f t="shared" si="8"/>
        <v>#NUM!</v>
      </c>
    </row>
    <row r="924" spans="1:5" x14ac:dyDescent="0.25">
      <c r="A924" s="127">
        <f>ROWS($A$8:A924)</f>
        <v>917</v>
      </c>
      <c r="B924" s="124" t="str">
        <f t="array" ref="B924">IF(A924&gt;$B$5,"",SMALL(IF(all!$A$1:$A$35000=$A$1,ROW(all!$A$1:$A$35000)),A924))</f>
        <v/>
      </c>
      <c r="C924" s="129" t="s">
        <v>401</v>
      </c>
      <c r="D924" s="124" t="e">
        <f>_xlfn.AGGREGATE(15,6,ROW(all!$A$1:$A$35000)/(all!$A$1:$A$35000=$A$1),A924)</f>
        <v>#NUM!</v>
      </c>
      <c r="E924" s="128" t="e">
        <f t="shared" si="8"/>
        <v>#NUM!</v>
      </c>
    </row>
    <row r="925" spans="1:5" x14ac:dyDescent="0.25">
      <c r="A925" s="127">
        <f>ROWS($A$8:A925)</f>
        <v>918</v>
      </c>
      <c r="B925" s="124" t="str">
        <f t="array" ref="B925">IF(A925&gt;$B$5,"",SMALL(IF(all!$A$1:$A$35000=$A$1,ROW(all!$A$1:$A$35000)),A925))</f>
        <v/>
      </c>
      <c r="C925" s="129" t="s">
        <v>401</v>
      </c>
      <c r="D925" s="124" t="e">
        <f>_xlfn.AGGREGATE(15,6,ROW(all!$A$1:$A$35000)/(all!$A$1:$A$35000=$A$1),A925)</f>
        <v>#NUM!</v>
      </c>
      <c r="E925" s="128" t="e">
        <f t="shared" si="8"/>
        <v>#NUM!</v>
      </c>
    </row>
    <row r="926" spans="1:5" x14ac:dyDescent="0.25">
      <c r="A926" s="127">
        <f>ROWS($A$8:A926)</f>
        <v>919</v>
      </c>
      <c r="B926" s="124" t="str">
        <f t="array" ref="B926">IF(A926&gt;$B$5,"",SMALL(IF(all!$A$1:$A$35000=$A$1,ROW(all!$A$1:$A$35000)),A926))</f>
        <v/>
      </c>
      <c r="C926" s="129" t="s">
        <v>401</v>
      </c>
      <c r="D926" s="124" t="e">
        <f>_xlfn.AGGREGATE(15,6,ROW(all!$A$1:$A$35000)/(all!$A$1:$A$35000=$A$1),A926)</f>
        <v>#NUM!</v>
      </c>
      <c r="E926" s="128" t="e">
        <f t="shared" si="8"/>
        <v>#NUM!</v>
      </c>
    </row>
    <row r="927" spans="1:5" x14ac:dyDescent="0.25">
      <c r="A927" s="127">
        <f>ROWS($A$8:A927)</f>
        <v>920</v>
      </c>
      <c r="B927" s="124" t="str">
        <f t="array" ref="B927">IF(A927&gt;$B$5,"",SMALL(IF(all!$A$1:$A$35000=$A$1,ROW(all!$A$1:$A$35000)),A927))</f>
        <v/>
      </c>
      <c r="C927" s="129" t="s">
        <v>401</v>
      </c>
      <c r="D927" s="124" t="e">
        <f>_xlfn.AGGREGATE(15,6,ROW(all!$A$1:$A$35000)/(all!$A$1:$A$35000=$A$1),A927)</f>
        <v>#NUM!</v>
      </c>
      <c r="E927" s="128" t="e">
        <f t="shared" si="8"/>
        <v>#NUM!</v>
      </c>
    </row>
    <row r="928" spans="1:5" x14ac:dyDescent="0.25">
      <c r="A928" s="127">
        <f>ROWS($A$8:A928)</f>
        <v>921</v>
      </c>
      <c r="B928" s="124" t="str">
        <f t="array" ref="B928">IF(A928&gt;$B$5,"",SMALL(IF(all!$A$1:$A$35000=$A$1,ROW(all!$A$1:$A$35000)),A928))</f>
        <v/>
      </c>
      <c r="C928" s="129" t="s">
        <v>401</v>
      </c>
      <c r="D928" s="124" t="e">
        <f>_xlfn.AGGREGATE(15,6,ROW(all!$A$1:$A$35000)/(all!$A$1:$A$35000=$A$1),A928)</f>
        <v>#NUM!</v>
      </c>
      <c r="E928" s="128" t="e">
        <f t="shared" si="8"/>
        <v>#NUM!</v>
      </c>
    </row>
    <row r="929" spans="1:5" x14ac:dyDescent="0.25">
      <c r="A929" s="127">
        <f>ROWS($A$8:A929)</f>
        <v>922</v>
      </c>
      <c r="B929" s="124" t="str">
        <f t="array" ref="B929">IF(A929&gt;$B$5,"",SMALL(IF(all!$A$1:$A$35000=$A$1,ROW(all!$A$1:$A$35000)),A929))</f>
        <v/>
      </c>
      <c r="C929" s="129" t="s">
        <v>401</v>
      </c>
      <c r="D929" s="124" t="e">
        <f>_xlfn.AGGREGATE(15,6,ROW(all!$A$1:$A$35000)/(all!$A$1:$A$35000=$A$1),A929)</f>
        <v>#NUM!</v>
      </c>
      <c r="E929" s="128" t="e">
        <f t="shared" si="8"/>
        <v>#NUM!</v>
      </c>
    </row>
    <row r="930" spans="1:5" x14ac:dyDescent="0.25">
      <c r="A930" s="127">
        <f>ROWS($A$8:A930)</f>
        <v>923</v>
      </c>
      <c r="B930" s="124" t="str">
        <f t="array" ref="B930">IF(A930&gt;$B$5,"",SMALL(IF(all!$A$1:$A$35000=$A$1,ROW(all!$A$1:$A$35000)),A930))</f>
        <v/>
      </c>
      <c r="C930" s="129" t="s">
        <v>401</v>
      </c>
      <c r="D930" s="124" t="e">
        <f>_xlfn.AGGREGATE(15,6,ROW(all!$A$1:$A$35000)/(all!$A$1:$A$35000=$A$1),A930)</f>
        <v>#NUM!</v>
      </c>
      <c r="E930" s="128" t="e">
        <f t="shared" si="8"/>
        <v>#NUM!</v>
      </c>
    </row>
    <row r="931" spans="1:5" x14ac:dyDescent="0.25">
      <c r="A931" s="127">
        <f>ROWS($A$8:A931)</f>
        <v>924</v>
      </c>
      <c r="B931" s="124" t="str">
        <f t="array" ref="B931">IF(A931&gt;$B$5,"",SMALL(IF(all!$A$1:$A$35000=$A$1,ROW(all!$A$1:$A$35000)),A931))</f>
        <v/>
      </c>
      <c r="C931" s="129" t="s">
        <v>401</v>
      </c>
      <c r="D931" s="124" t="e">
        <f>_xlfn.AGGREGATE(15,6,ROW(all!$A$1:$A$35000)/(all!$A$1:$A$35000=$A$1),A931)</f>
        <v>#NUM!</v>
      </c>
      <c r="E931" s="128" t="e">
        <f t="shared" si="8"/>
        <v>#NUM!</v>
      </c>
    </row>
    <row r="932" spans="1:5" x14ac:dyDescent="0.25">
      <c r="A932" s="127">
        <f>ROWS($A$8:A932)</f>
        <v>925</v>
      </c>
      <c r="B932" s="124" t="str">
        <f t="array" ref="B932">IF(A932&gt;$B$5,"",SMALL(IF(all!$A$1:$A$35000=$A$1,ROW(all!$A$1:$A$35000)),A932))</f>
        <v/>
      </c>
      <c r="C932" s="129" t="s">
        <v>401</v>
      </c>
      <c r="D932" s="124" t="e">
        <f>_xlfn.AGGREGATE(15,6,ROW(all!$A$1:$A$35000)/(all!$A$1:$A$35000=$A$1),A932)</f>
        <v>#NUM!</v>
      </c>
      <c r="E932" s="128" t="e">
        <f t="shared" si="8"/>
        <v>#NUM!</v>
      </c>
    </row>
    <row r="933" spans="1:5" x14ac:dyDescent="0.25">
      <c r="A933" s="127">
        <f>ROWS($A$8:A933)</f>
        <v>926</v>
      </c>
      <c r="B933" s="124" t="str">
        <f t="array" ref="B933">IF(A933&gt;$B$5,"",SMALL(IF(all!$A$1:$A$35000=$A$1,ROW(all!$A$1:$A$35000)),A933))</f>
        <v/>
      </c>
      <c r="C933" s="129" t="s">
        <v>401</v>
      </c>
      <c r="D933" s="124" t="e">
        <f>_xlfn.AGGREGATE(15,6,ROW(all!$A$1:$A$35000)/(all!$A$1:$A$35000=$A$1),A933)</f>
        <v>#NUM!</v>
      </c>
      <c r="E933" s="128" t="e">
        <f t="shared" si="8"/>
        <v>#NUM!</v>
      </c>
    </row>
    <row r="934" spans="1:5" x14ac:dyDescent="0.25">
      <c r="A934" s="127">
        <f>ROWS($A$8:A934)</f>
        <v>927</v>
      </c>
      <c r="B934" s="124" t="str">
        <f t="array" ref="B934">IF(A934&gt;$B$5,"",SMALL(IF(all!$A$1:$A$35000=$A$1,ROW(all!$A$1:$A$35000)),A934))</f>
        <v/>
      </c>
      <c r="C934" s="129" t="s">
        <v>401</v>
      </c>
      <c r="D934" s="124" t="e">
        <f>_xlfn.AGGREGATE(15,6,ROW(all!$A$1:$A$35000)/(all!$A$1:$A$35000=$A$1),A934)</f>
        <v>#NUM!</v>
      </c>
      <c r="E934" s="128" t="e">
        <f t="shared" si="8"/>
        <v>#NUM!</v>
      </c>
    </row>
    <row r="935" spans="1:5" x14ac:dyDescent="0.25">
      <c r="A935" s="127">
        <f>ROWS($A$8:A935)</f>
        <v>928</v>
      </c>
      <c r="B935" s="124" t="str">
        <f t="array" ref="B935">IF(A935&gt;$B$5,"",SMALL(IF(all!$A$1:$A$35000=$A$1,ROW(all!$A$1:$A$35000)),A935))</f>
        <v/>
      </c>
      <c r="C935" s="129" t="s">
        <v>401</v>
      </c>
      <c r="D935" s="124" t="e">
        <f>_xlfn.AGGREGATE(15,6,ROW(all!$A$1:$A$35000)/(all!$A$1:$A$35000=$A$1),A935)</f>
        <v>#NUM!</v>
      </c>
      <c r="E935" s="128" t="e">
        <f t="shared" si="8"/>
        <v>#NUM!</v>
      </c>
    </row>
    <row r="936" spans="1:5" x14ac:dyDescent="0.25">
      <c r="A936" s="127">
        <f>ROWS($A$8:A936)</f>
        <v>929</v>
      </c>
      <c r="B936" s="124" t="str">
        <f t="array" ref="B936">IF(A936&gt;$B$5,"",SMALL(IF(all!$A$1:$A$35000=$A$1,ROW(all!$A$1:$A$35000)),A936))</f>
        <v/>
      </c>
      <c r="C936" s="129" t="s">
        <v>401</v>
      </c>
      <c r="D936" s="124" t="e">
        <f>_xlfn.AGGREGATE(15,6,ROW(all!$A$1:$A$35000)/(all!$A$1:$A$35000=$A$1),A936)</f>
        <v>#NUM!</v>
      </c>
      <c r="E936" s="128" t="e">
        <f t="shared" si="8"/>
        <v>#NUM!</v>
      </c>
    </row>
    <row r="937" spans="1:5" x14ac:dyDescent="0.25">
      <c r="A937" s="127">
        <f>ROWS($A$8:A937)</f>
        <v>930</v>
      </c>
      <c r="B937" s="124" t="str">
        <f t="array" ref="B937">IF(A937&gt;$B$5,"",SMALL(IF(all!$A$1:$A$35000=$A$1,ROW(all!$A$1:$A$35000)),A937))</f>
        <v/>
      </c>
      <c r="C937" s="129" t="s">
        <v>401</v>
      </c>
      <c r="D937" s="124" t="e">
        <f>_xlfn.AGGREGATE(15,6,ROW(all!$A$1:$A$35000)/(all!$A$1:$A$35000=$A$1),A937)</f>
        <v>#NUM!</v>
      </c>
      <c r="E937" s="128" t="e">
        <f t="shared" si="8"/>
        <v>#NUM!</v>
      </c>
    </row>
    <row r="938" spans="1:5" x14ac:dyDescent="0.25">
      <c r="A938" s="127">
        <f>ROWS($A$8:A938)</f>
        <v>931</v>
      </c>
      <c r="B938" s="124" t="str">
        <f t="array" ref="B938">IF(A938&gt;$B$5,"",SMALL(IF(all!$A$1:$A$35000=$A$1,ROW(all!$A$1:$A$35000)),A938))</f>
        <v/>
      </c>
      <c r="C938" s="129" t="s">
        <v>401</v>
      </c>
      <c r="D938" s="124" t="e">
        <f>_xlfn.AGGREGATE(15,6,ROW(all!$A$1:$A$35000)/(all!$A$1:$A$35000=$A$1),A938)</f>
        <v>#NUM!</v>
      </c>
      <c r="E938" s="128" t="e">
        <f t="shared" si="8"/>
        <v>#NUM!</v>
      </c>
    </row>
    <row r="939" spans="1:5" x14ac:dyDescent="0.25">
      <c r="A939" s="127">
        <f>ROWS($A$8:A939)</f>
        <v>932</v>
      </c>
      <c r="B939" s="124" t="str">
        <f t="array" ref="B939">IF(A939&gt;$B$5,"",SMALL(IF(all!$A$1:$A$35000=$A$1,ROW(all!$A$1:$A$35000)),A939))</f>
        <v/>
      </c>
      <c r="C939" s="129" t="s">
        <v>401</v>
      </c>
      <c r="D939" s="124" t="e">
        <f>_xlfn.AGGREGATE(15,6,ROW(all!$A$1:$A$35000)/(all!$A$1:$A$35000=$A$1),A939)</f>
        <v>#NUM!</v>
      </c>
      <c r="E939" s="128" t="e">
        <f t="shared" si="8"/>
        <v>#NUM!</v>
      </c>
    </row>
    <row r="940" spans="1:5" x14ac:dyDescent="0.25">
      <c r="A940" s="127">
        <f>ROWS($A$8:A940)</f>
        <v>933</v>
      </c>
      <c r="B940" s="124" t="str">
        <f t="array" ref="B940">IF(A940&gt;$B$5,"",SMALL(IF(all!$A$1:$A$35000=$A$1,ROW(all!$A$1:$A$35000)),A940))</f>
        <v/>
      </c>
      <c r="C940" s="129" t="s">
        <v>401</v>
      </c>
      <c r="D940" s="124" t="e">
        <f>_xlfn.AGGREGATE(15,6,ROW(all!$A$1:$A$35000)/(all!$A$1:$A$35000=$A$1),A940)</f>
        <v>#NUM!</v>
      </c>
      <c r="E940" s="128" t="e">
        <f t="shared" si="8"/>
        <v>#NUM!</v>
      </c>
    </row>
    <row r="941" spans="1:5" x14ac:dyDescent="0.25">
      <c r="A941" s="127">
        <f>ROWS($A$8:A941)</f>
        <v>934</v>
      </c>
      <c r="B941" s="124" t="str">
        <f t="array" ref="B941">IF(A941&gt;$B$5,"",SMALL(IF(all!$A$1:$A$35000=$A$1,ROW(all!$A$1:$A$35000)),A941))</f>
        <v/>
      </c>
      <c r="C941" s="129" t="s">
        <v>401</v>
      </c>
      <c r="D941" s="124" t="e">
        <f>_xlfn.AGGREGATE(15,6,ROW(all!$A$1:$A$35000)/(all!$A$1:$A$35000=$A$1),A941)</f>
        <v>#NUM!</v>
      </c>
      <c r="E941" s="128" t="e">
        <f t="shared" si="8"/>
        <v>#NUM!</v>
      </c>
    </row>
    <row r="942" spans="1:5" x14ac:dyDescent="0.25">
      <c r="A942" s="127">
        <f>ROWS($A$8:A942)</f>
        <v>935</v>
      </c>
      <c r="B942" s="124" t="str">
        <f t="array" ref="B942">IF(A942&gt;$B$5,"",SMALL(IF(all!$A$1:$A$35000=$A$1,ROW(all!$A$1:$A$35000)),A942))</f>
        <v/>
      </c>
      <c r="C942" s="129" t="s">
        <v>401</v>
      </c>
      <c r="D942" s="124" t="e">
        <f>_xlfn.AGGREGATE(15,6,ROW(all!$A$1:$A$35000)/(all!$A$1:$A$35000=$A$1),A942)</f>
        <v>#NUM!</v>
      </c>
      <c r="E942" s="128" t="e">
        <f t="shared" si="8"/>
        <v>#NUM!</v>
      </c>
    </row>
    <row r="943" spans="1:5" x14ac:dyDescent="0.25">
      <c r="A943" s="127">
        <f>ROWS($A$8:A943)</f>
        <v>936</v>
      </c>
      <c r="B943" s="124" t="str">
        <f t="array" ref="B943">IF(A943&gt;$B$5,"",SMALL(IF(all!$A$1:$A$35000=$A$1,ROW(all!$A$1:$A$35000)),A943))</f>
        <v/>
      </c>
      <c r="C943" s="129" t="s">
        <v>401</v>
      </c>
      <c r="D943" s="124" t="e">
        <f>_xlfn.AGGREGATE(15,6,ROW(all!$A$1:$A$35000)/(all!$A$1:$A$35000=$A$1),A943)</f>
        <v>#NUM!</v>
      </c>
      <c r="E943" s="128" t="e">
        <f t="shared" si="8"/>
        <v>#NUM!</v>
      </c>
    </row>
    <row r="944" spans="1:5" x14ac:dyDescent="0.25">
      <c r="A944" s="127">
        <f>ROWS($A$8:A944)</f>
        <v>937</v>
      </c>
      <c r="B944" s="124" t="str">
        <f t="array" ref="B944">IF(A944&gt;$B$5,"",SMALL(IF(all!$A$1:$A$35000=$A$1,ROW(all!$A$1:$A$35000)),A944))</f>
        <v/>
      </c>
      <c r="C944" s="129" t="s">
        <v>401</v>
      </c>
      <c r="D944" s="124" t="e">
        <f>_xlfn.AGGREGATE(15,6,ROW(all!$A$1:$A$35000)/(all!$A$1:$A$35000=$A$1),A944)</f>
        <v>#NUM!</v>
      </c>
      <c r="E944" s="128" t="e">
        <f t="shared" si="8"/>
        <v>#NUM!</v>
      </c>
    </row>
    <row r="945" spans="1:5" x14ac:dyDescent="0.25">
      <c r="A945" s="127">
        <f>ROWS($A$8:A945)</f>
        <v>938</v>
      </c>
      <c r="B945" s="124" t="str">
        <f t="array" ref="B945">IF(A945&gt;$B$5,"",SMALL(IF(all!$A$1:$A$35000=$A$1,ROW(all!$A$1:$A$35000)),A945))</f>
        <v/>
      </c>
      <c r="C945" s="129" t="s">
        <v>401</v>
      </c>
      <c r="D945" s="124" t="e">
        <f>_xlfn.AGGREGATE(15,6,ROW(all!$A$1:$A$35000)/(all!$A$1:$A$35000=$A$1),A945)</f>
        <v>#NUM!</v>
      </c>
      <c r="E945" s="128" t="e">
        <f t="shared" si="8"/>
        <v>#NUM!</v>
      </c>
    </row>
    <row r="946" spans="1:5" x14ac:dyDescent="0.25">
      <c r="A946" s="127">
        <f>ROWS($A$8:A946)</f>
        <v>939</v>
      </c>
      <c r="B946" s="124" t="str">
        <f t="array" ref="B946">IF(A946&gt;$B$5,"",SMALL(IF(all!$A$1:$A$35000=$A$1,ROW(all!$A$1:$A$35000)),A946))</f>
        <v/>
      </c>
      <c r="C946" s="129" t="s">
        <v>401</v>
      </c>
      <c r="D946" s="124" t="e">
        <f>_xlfn.AGGREGATE(15,6,ROW(all!$A$1:$A$35000)/(all!$A$1:$A$35000=$A$1),A946)</f>
        <v>#NUM!</v>
      </c>
      <c r="E946" s="128" t="e">
        <f t="shared" si="8"/>
        <v>#NUM!</v>
      </c>
    </row>
    <row r="947" spans="1:5" x14ac:dyDescent="0.25">
      <c r="A947" s="127">
        <f>ROWS($A$8:A947)</f>
        <v>940</v>
      </c>
      <c r="B947" s="124" t="str">
        <f t="array" ref="B947">IF(A947&gt;$B$5,"",SMALL(IF(all!$A$1:$A$35000=$A$1,ROW(all!$A$1:$A$35000)),A947))</f>
        <v/>
      </c>
      <c r="C947" s="129" t="s">
        <v>401</v>
      </c>
      <c r="D947" s="124" t="e">
        <f>_xlfn.AGGREGATE(15,6,ROW(all!$A$1:$A$35000)/(all!$A$1:$A$35000=$A$1),A947)</f>
        <v>#NUM!</v>
      </c>
      <c r="E947" s="128" t="e">
        <f t="shared" si="8"/>
        <v>#NUM!</v>
      </c>
    </row>
    <row r="948" spans="1:5" x14ac:dyDescent="0.25">
      <c r="A948" s="127">
        <f>ROWS($A$8:A948)</f>
        <v>941</v>
      </c>
      <c r="B948" s="124" t="str">
        <f t="array" ref="B948">IF(A948&gt;$B$5,"",SMALL(IF(all!$A$1:$A$35000=$A$1,ROW(all!$A$1:$A$35000)),A948))</f>
        <v/>
      </c>
      <c r="C948" s="129" t="s">
        <v>401</v>
      </c>
      <c r="D948" s="124" t="e">
        <f>_xlfn.AGGREGATE(15,6,ROW(all!$A$1:$A$35000)/(all!$A$1:$A$35000=$A$1),A948)</f>
        <v>#NUM!</v>
      </c>
      <c r="E948" s="128" t="e">
        <f t="shared" si="8"/>
        <v>#NUM!</v>
      </c>
    </row>
    <row r="949" spans="1:5" x14ac:dyDescent="0.25">
      <c r="A949" s="127">
        <f>ROWS($A$8:A949)</f>
        <v>942</v>
      </c>
      <c r="B949" s="124" t="str">
        <f t="array" ref="B949">IF(A949&gt;$B$5,"",SMALL(IF(all!$A$1:$A$35000=$A$1,ROW(all!$A$1:$A$35000)),A949))</f>
        <v/>
      </c>
      <c r="C949" s="129" t="s">
        <v>401</v>
      </c>
      <c r="D949" s="124" t="e">
        <f>_xlfn.AGGREGATE(15,6,ROW(all!$A$1:$A$35000)/(all!$A$1:$A$35000=$A$1),A949)</f>
        <v>#NUM!</v>
      </c>
      <c r="E949" s="128" t="e">
        <f t="shared" si="8"/>
        <v>#NUM!</v>
      </c>
    </row>
    <row r="950" spans="1:5" x14ac:dyDescent="0.25">
      <c r="A950" s="127">
        <f>ROWS($A$8:A950)</f>
        <v>943</v>
      </c>
      <c r="B950" s="124" t="str">
        <f t="array" ref="B950">IF(A950&gt;$B$5,"",SMALL(IF(all!$A$1:$A$35000=$A$1,ROW(all!$A$1:$A$35000)),A950))</f>
        <v/>
      </c>
      <c r="C950" s="129" t="s">
        <v>401</v>
      </c>
      <c r="D950" s="124" t="e">
        <f>_xlfn.AGGREGATE(15,6,ROW(all!$A$1:$A$35000)/(all!$A$1:$A$35000=$A$1),A950)</f>
        <v>#NUM!</v>
      </c>
      <c r="E950" s="128" t="e">
        <f t="shared" si="8"/>
        <v>#NUM!</v>
      </c>
    </row>
    <row r="951" spans="1:5" x14ac:dyDescent="0.25">
      <c r="A951" s="127">
        <f>ROWS($A$8:A951)</f>
        <v>944</v>
      </c>
      <c r="B951" s="124" t="str">
        <f t="array" ref="B951">IF(A951&gt;$B$5,"",SMALL(IF(all!$A$1:$A$35000=$A$1,ROW(all!$A$1:$A$35000)),A951))</f>
        <v/>
      </c>
      <c r="C951" s="129" t="s">
        <v>401</v>
      </c>
      <c r="D951" s="124" t="e">
        <f>_xlfn.AGGREGATE(15,6,ROW(all!$A$1:$A$35000)/(all!$A$1:$A$35000=$A$1),A951)</f>
        <v>#NUM!</v>
      </c>
      <c r="E951" s="128" t="e">
        <f t="shared" si="8"/>
        <v>#NUM!</v>
      </c>
    </row>
    <row r="952" spans="1:5" x14ac:dyDescent="0.25">
      <c r="A952" s="127">
        <f>ROWS($A$8:A952)</f>
        <v>945</v>
      </c>
      <c r="B952" s="124" t="str">
        <f t="array" ref="B952">IF(A952&gt;$B$5,"",SMALL(IF(all!$A$1:$A$35000=$A$1,ROW(all!$A$1:$A$35000)),A952))</f>
        <v/>
      </c>
      <c r="C952" s="129" t="s">
        <v>401</v>
      </c>
      <c r="D952" s="124" t="e">
        <f>_xlfn.AGGREGATE(15,6,ROW(all!$A$1:$A$35000)/(all!$A$1:$A$35000=$A$1),A952)</f>
        <v>#NUM!</v>
      </c>
      <c r="E952" s="128" t="e">
        <f t="shared" si="8"/>
        <v>#NUM!</v>
      </c>
    </row>
    <row r="953" spans="1:5" x14ac:dyDescent="0.25">
      <c r="A953" s="127">
        <f>ROWS($A$8:A953)</f>
        <v>946</v>
      </c>
      <c r="B953" s="124" t="str">
        <f t="array" ref="B953">IF(A953&gt;$B$5,"",SMALL(IF(all!$A$1:$A$35000=$A$1,ROW(all!$A$1:$A$35000)),A953))</f>
        <v/>
      </c>
      <c r="C953" s="129" t="s">
        <v>401</v>
      </c>
      <c r="D953" s="124" t="e">
        <f>_xlfn.AGGREGATE(15,6,ROW(all!$A$1:$A$35000)/(all!$A$1:$A$35000=$A$1),A953)</f>
        <v>#NUM!</v>
      </c>
      <c r="E953" s="128" t="e">
        <f t="shared" si="8"/>
        <v>#NUM!</v>
      </c>
    </row>
    <row r="954" spans="1:5" x14ac:dyDescent="0.25">
      <c r="A954" s="127">
        <f>ROWS($A$8:A954)</f>
        <v>947</v>
      </c>
      <c r="B954" s="124" t="str">
        <f t="array" ref="B954">IF(A954&gt;$B$5,"",SMALL(IF(all!$A$1:$A$35000=$A$1,ROW(all!$A$1:$A$35000)),A954))</f>
        <v/>
      </c>
      <c r="C954" s="129" t="s">
        <v>401</v>
      </c>
      <c r="D954" s="124" t="e">
        <f>_xlfn.AGGREGATE(15,6,ROW(all!$A$1:$A$35000)/(all!$A$1:$A$35000=$A$1),A954)</f>
        <v>#NUM!</v>
      </c>
      <c r="E954" s="128" t="e">
        <f t="shared" si="8"/>
        <v>#NUM!</v>
      </c>
    </row>
    <row r="955" spans="1:5" x14ac:dyDescent="0.25">
      <c r="A955" s="127">
        <f>ROWS($A$8:A955)</f>
        <v>948</v>
      </c>
      <c r="B955" s="124" t="str">
        <f t="array" ref="B955">IF(A955&gt;$B$5,"",SMALL(IF(all!$A$1:$A$35000=$A$1,ROW(all!$A$1:$A$35000)),A955))</f>
        <v/>
      </c>
      <c r="C955" s="129" t="s">
        <v>401</v>
      </c>
      <c r="D955" s="124" t="e">
        <f>_xlfn.AGGREGATE(15,6,ROW(all!$A$1:$A$35000)/(all!$A$1:$A$35000=$A$1),A955)</f>
        <v>#NUM!</v>
      </c>
      <c r="E955" s="128" t="e">
        <f t="shared" si="8"/>
        <v>#NUM!</v>
      </c>
    </row>
    <row r="956" spans="1:5" x14ac:dyDescent="0.25">
      <c r="A956" s="127">
        <f>ROWS($A$8:A956)</f>
        <v>949</v>
      </c>
      <c r="B956" s="124" t="str">
        <f t="array" ref="B956">IF(A956&gt;$B$5,"",SMALL(IF(all!$A$1:$A$35000=$A$1,ROW(all!$A$1:$A$35000)),A956))</f>
        <v/>
      </c>
      <c r="C956" s="129" t="s">
        <v>401</v>
      </c>
      <c r="D956" s="124" t="e">
        <f>_xlfn.AGGREGATE(15,6,ROW(all!$A$1:$A$35000)/(all!$A$1:$A$35000=$A$1),A956)</f>
        <v>#NUM!</v>
      </c>
      <c r="E956" s="128" t="e">
        <f t="shared" si="8"/>
        <v>#NUM!</v>
      </c>
    </row>
    <row r="957" spans="1:5" x14ac:dyDescent="0.25">
      <c r="A957" s="127">
        <f>ROWS($A$8:A957)</f>
        <v>950</v>
      </c>
      <c r="B957" s="124" t="str">
        <f t="array" ref="B957">IF(A957&gt;$B$5,"",SMALL(IF(all!$A$1:$A$35000=$A$1,ROW(all!$A$1:$A$35000)),A957))</f>
        <v/>
      </c>
      <c r="C957" s="129" t="s">
        <v>401</v>
      </c>
      <c r="D957" s="124" t="e">
        <f>_xlfn.AGGREGATE(15,6,ROW(all!$A$1:$A$35000)/(all!$A$1:$A$35000=$A$1),A957)</f>
        <v>#NUM!</v>
      </c>
      <c r="E957" s="128" t="e">
        <f t="shared" si="8"/>
        <v>#NUM!</v>
      </c>
    </row>
    <row r="958" spans="1:5" x14ac:dyDescent="0.25">
      <c r="A958" s="127">
        <f>ROWS($A$8:A958)</f>
        <v>951</v>
      </c>
      <c r="B958" s="124" t="str">
        <f t="array" ref="B958">IF(A958&gt;$B$5,"",SMALL(IF(all!$A$1:$A$35000=$A$1,ROW(all!$A$1:$A$35000)),A958))</f>
        <v/>
      </c>
      <c r="C958" s="129" t="s">
        <v>401</v>
      </c>
      <c r="D958" s="124" t="e">
        <f>_xlfn.AGGREGATE(15,6,ROW(all!$A$1:$A$35000)/(all!$A$1:$A$35000=$A$1),A958)</f>
        <v>#NUM!</v>
      </c>
      <c r="E958" s="128" t="e">
        <f t="shared" si="8"/>
        <v>#NUM!</v>
      </c>
    </row>
    <row r="959" spans="1:5" x14ac:dyDescent="0.25">
      <c r="A959" s="127">
        <f>ROWS($A$8:A959)</f>
        <v>952</v>
      </c>
      <c r="B959" s="124" t="str">
        <f t="array" ref="B959">IF(A959&gt;$B$5,"",SMALL(IF(all!$A$1:$A$35000=$A$1,ROW(all!$A$1:$A$35000)),A959))</f>
        <v/>
      </c>
      <c r="C959" s="129" t="s">
        <v>401</v>
      </c>
      <c r="D959" s="124" t="e">
        <f>_xlfn.AGGREGATE(15,6,ROW(all!$A$1:$A$35000)/(all!$A$1:$A$35000=$A$1),A959)</f>
        <v>#NUM!</v>
      </c>
      <c r="E959" s="128" t="e">
        <f t="shared" si="8"/>
        <v>#NUM!</v>
      </c>
    </row>
    <row r="960" spans="1:5" x14ac:dyDescent="0.25">
      <c r="A960" s="127">
        <f>ROWS($A$8:A960)</f>
        <v>953</v>
      </c>
      <c r="B960" s="124" t="str">
        <f t="array" ref="B960">IF(A960&gt;$B$5,"",SMALL(IF(all!$A$1:$A$35000=$A$1,ROW(all!$A$1:$A$35000)),A960))</f>
        <v/>
      </c>
      <c r="C960" s="129" t="s">
        <v>401</v>
      </c>
      <c r="D960" s="124" t="e">
        <f>_xlfn.AGGREGATE(15,6,ROW(all!$A$1:$A$35000)/(all!$A$1:$A$35000=$A$1),A960)</f>
        <v>#NUM!</v>
      </c>
      <c r="E960" s="128" t="e">
        <f t="shared" si="8"/>
        <v>#NUM!</v>
      </c>
    </row>
    <row r="961" spans="1:5" x14ac:dyDescent="0.25">
      <c r="A961" s="127">
        <f>ROWS($A$8:A961)</f>
        <v>954</v>
      </c>
      <c r="B961" s="124" t="str">
        <f t="array" ref="B961">IF(A961&gt;$B$5,"",SMALL(IF(all!$A$1:$A$35000=$A$1,ROW(all!$A$1:$A$35000)),A961))</f>
        <v/>
      </c>
      <c r="C961" s="129" t="s">
        <v>401</v>
      </c>
      <c r="D961" s="124" t="e">
        <f>_xlfn.AGGREGATE(15,6,ROW(all!$A$1:$A$35000)/(all!$A$1:$A$35000=$A$1),A961)</f>
        <v>#NUM!</v>
      </c>
      <c r="E961" s="128" t="e">
        <f t="shared" si="8"/>
        <v>#NUM!</v>
      </c>
    </row>
    <row r="962" spans="1:5" x14ac:dyDescent="0.25">
      <c r="A962" s="127">
        <f>ROWS($A$8:A962)</f>
        <v>955</v>
      </c>
      <c r="B962" s="124" t="str">
        <f t="array" ref="B962">IF(A962&gt;$B$5,"",SMALL(IF(all!$A$1:$A$35000=$A$1,ROW(all!$A$1:$A$35000)),A962))</f>
        <v/>
      </c>
      <c r="C962" s="129" t="s">
        <v>401</v>
      </c>
      <c r="D962" s="124" t="e">
        <f>_xlfn.AGGREGATE(15,6,ROW(all!$A$1:$A$35000)/(all!$A$1:$A$35000=$A$1),A962)</f>
        <v>#NUM!</v>
      </c>
      <c r="E962" s="128" t="e">
        <f t="shared" si="8"/>
        <v>#NUM!</v>
      </c>
    </row>
    <row r="963" spans="1:5" x14ac:dyDescent="0.25">
      <c r="A963" s="127">
        <f>ROWS($A$8:A963)</f>
        <v>956</v>
      </c>
      <c r="B963" s="124" t="str">
        <f t="array" ref="B963">IF(A963&gt;$B$5,"",SMALL(IF(all!$A$1:$A$35000=$A$1,ROW(all!$A$1:$A$35000)),A963))</f>
        <v/>
      </c>
      <c r="C963" s="129" t="s">
        <v>401</v>
      </c>
      <c r="D963" s="124" t="e">
        <f>_xlfn.AGGREGATE(15,6,ROW(all!$A$1:$A$35000)/(all!$A$1:$A$35000=$A$1),A963)</f>
        <v>#NUM!</v>
      </c>
      <c r="E963" s="128" t="e">
        <f t="shared" si="8"/>
        <v>#NUM!</v>
      </c>
    </row>
    <row r="964" spans="1:5" x14ac:dyDescent="0.25">
      <c r="A964" s="127">
        <f>ROWS($A$8:A964)</f>
        <v>957</v>
      </c>
      <c r="B964" s="124" t="str">
        <f t="array" ref="B964">IF(A964&gt;$B$5,"",SMALL(IF(all!$A$1:$A$35000=$A$1,ROW(all!$A$1:$A$35000)),A964))</f>
        <v/>
      </c>
      <c r="C964" s="129" t="s">
        <v>401</v>
      </c>
      <c r="D964" s="124" t="e">
        <f>_xlfn.AGGREGATE(15,6,ROW(all!$A$1:$A$35000)/(all!$A$1:$A$35000=$A$1),A964)</f>
        <v>#NUM!</v>
      </c>
      <c r="E964" s="128" t="e">
        <f t="shared" si="8"/>
        <v>#NUM!</v>
      </c>
    </row>
    <row r="965" spans="1:5" x14ac:dyDescent="0.25">
      <c r="A965" s="127">
        <f>ROWS($A$8:A965)</f>
        <v>958</v>
      </c>
      <c r="B965" s="124" t="str">
        <f t="array" ref="B965">IF(A965&gt;$B$5,"",SMALL(IF(all!$A$1:$A$35000=$A$1,ROW(all!$A$1:$A$35000)),A965))</f>
        <v/>
      </c>
      <c r="C965" s="129" t="s">
        <v>401</v>
      </c>
      <c r="D965" s="124" t="e">
        <f>_xlfn.AGGREGATE(15,6,ROW(all!$A$1:$A$35000)/(all!$A$1:$A$35000=$A$1),A965)</f>
        <v>#NUM!</v>
      </c>
      <c r="E965" s="128" t="e">
        <f t="shared" si="8"/>
        <v>#NUM!</v>
      </c>
    </row>
    <row r="966" spans="1:5" x14ac:dyDescent="0.25">
      <c r="A966" s="127">
        <f>ROWS($A$8:A966)</f>
        <v>959</v>
      </c>
      <c r="B966" s="124" t="str">
        <f t="array" ref="B966">IF(A966&gt;$B$5,"",SMALL(IF(all!$A$1:$A$35000=$A$1,ROW(all!$A$1:$A$35000)),A966))</f>
        <v/>
      </c>
      <c r="C966" s="129" t="s">
        <v>401</v>
      </c>
      <c r="D966" s="124" t="e">
        <f>_xlfn.AGGREGATE(15,6,ROW(all!$A$1:$A$35000)/(all!$A$1:$A$35000=$A$1),A966)</f>
        <v>#NUM!</v>
      </c>
      <c r="E966" s="128" t="e">
        <f t="shared" ref="E966:E1029" si="9">HYPERLINK("#all!A"&amp;D966)</f>
        <v>#NUM!</v>
      </c>
    </row>
    <row r="967" spans="1:5" x14ac:dyDescent="0.25">
      <c r="A967" s="127">
        <f>ROWS($A$8:A967)</f>
        <v>960</v>
      </c>
      <c r="B967" s="124" t="str">
        <f t="array" ref="B967">IF(A967&gt;$B$5,"",SMALL(IF(all!$A$1:$A$35000=$A$1,ROW(all!$A$1:$A$35000)),A967))</f>
        <v/>
      </c>
      <c r="C967" s="129" t="s">
        <v>401</v>
      </c>
      <c r="D967" s="124" t="e">
        <f>_xlfn.AGGREGATE(15,6,ROW(all!$A$1:$A$35000)/(all!$A$1:$A$35000=$A$1),A967)</f>
        <v>#NUM!</v>
      </c>
      <c r="E967" s="128" t="e">
        <f t="shared" si="9"/>
        <v>#NUM!</v>
      </c>
    </row>
    <row r="968" spans="1:5" x14ac:dyDescent="0.25">
      <c r="A968" s="127">
        <f>ROWS($A$8:A968)</f>
        <v>961</v>
      </c>
      <c r="B968" s="124" t="str">
        <f t="array" ref="B968">IF(A968&gt;$B$5,"",SMALL(IF(all!$A$1:$A$35000=$A$1,ROW(all!$A$1:$A$35000)),A968))</f>
        <v/>
      </c>
      <c r="C968" s="129" t="s">
        <v>401</v>
      </c>
      <c r="D968" s="124" t="e">
        <f>_xlfn.AGGREGATE(15,6,ROW(all!$A$1:$A$35000)/(all!$A$1:$A$35000=$A$1),A968)</f>
        <v>#NUM!</v>
      </c>
      <c r="E968" s="128" t="e">
        <f t="shared" si="9"/>
        <v>#NUM!</v>
      </c>
    </row>
    <row r="969" spans="1:5" x14ac:dyDescent="0.25">
      <c r="A969" s="127">
        <f>ROWS($A$8:A969)</f>
        <v>962</v>
      </c>
      <c r="B969" s="124" t="str">
        <f t="array" ref="B969">IF(A969&gt;$B$5,"",SMALL(IF(all!$A$1:$A$35000=$A$1,ROW(all!$A$1:$A$35000)),A969))</f>
        <v/>
      </c>
      <c r="C969" s="129" t="s">
        <v>401</v>
      </c>
      <c r="D969" s="124" t="e">
        <f>_xlfn.AGGREGATE(15,6,ROW(all!$A$1:$A$35000)/(all!$A$1:$A$35000=$A$1),A969)</f>
        <v>#NUM!</v>
      </c>
      <c r="E969" s="128" t="e">
        <f t="shared" si="9"/>
        <v>#NUM!</v>
      </c>
    </row>
    <row r="970" spans="1:5" x14ac:dyDescent="0.25">
      <c r="A970" s="127">
        <f>ROWS($A$8:A970)</f>
        <v>963</v>
      </c>
      <c r="B970" s="124" t="str">
        <f t="array" ref="B970">IF(A970&gt;$B$5,"",SMALL(IF(all!$A$1:$A$35000=$A$1,ROW(all!$A$1:$A$35000)),A970))</f>
        <v/>
      </c>
      <c r="C970" s="129" t="s">
        <v>401</v>
      </c>
      <c r="D970" s="124" t="e">
        <f>_xlfn.AGGREGATE(15,6,ROW(all!$A$1:$A$35000)/(all!$A$1:$A$35000=$A$1),A970)</f>
        <v>#NUM!</v>
      </c>
      <c r="E970" s="128" t="e">
        <f t="shared" si="9"/>
        <v>#NUM!</v>
      </c>
    </row>
    <row r="971" spans="1:5" x14ac:dyDescent="0.25">
      <c r="A971" s="127">
        <f>ROWS($A$8:A971)</f>
        <v>964</v>
      </c>
      <c r="B971" s="124" t="str">
        <f t="array" ref="B971">IF(A971&gt;$B$5,"",SMALL(IF(all!$A$1:$A$35000=$A$1,ROW(all!$A$1:$A$35000)),A971))</f>
        <v/>
      </c>
      <c r="C971" s="129" t="s">
        <v>401</v>
      </c>
      <c r="D971" s="124" t="e">
        <f>_xlfn.AGGREGATE(15,6,ROW(all!$A$1:$A$35000)/(all!$A$1:$A$35000=$A$1),A971)</f>
        <v>#NUM!</v>
      </c>
      <c r="E971" s="128" t="e">
        <f t="shared" si="9"/>
        <v>#NUM!</v>
      </c>
    </row>
    <row r="972" spans="1:5" x14ac:dyDescent="0.25">
      <c r="A972" s="127">
        <f>ROWS($A$8:A972)</f>
        <v>965</v>
      </c>
      <c r="B972" s="124" t="str">
        <f t="array" ref="B972">IF(A972&gt;$B$5,"",SMALL(IF(all!$A$1:$A$35000=$A$1,ROW(all!$A$1:$A$35000)),A972))</f>
        <v/>
      </c>
      <c r="C972" s="129" t="s">
        <v>401</v>
      </c>
      <c r="D972" s="124" t="e">
        <f>_xlfn.AGGREGATE(15,6,ROW(all!$A$1:$A$35000)/(all!$A$1:$A$35000=$A$1),A972)</f>
        <v>#NUM!</v>
      </c>
      <c r="E972" s="128" t="e">
        <f t="shared" si="9"/>
        <v>#NUM!</v>
      </c>
    </row>
    <row r="973" spans="1:5" x14ac:dyDescent="0.25">
      <c r="A973" s="127">
        <f>ROWS($A$8:A973)</f>
        <v>966</v>
      </c>
      <c r="B973" s="124" t="str">
        <f t="array" ref="B973">IF(A973&gt;$B$5,"",SMALL(IF(all!$A$1:$A$35000=$A$1,ROW(all!$A$1:$A$35000)),A973))</f>
        <v/>
      </c>
      <c r="C973" s="129" t="s">
        <v>401</v>
      </c>
      <c r="D973" s="124" t="e">
        <f>_xlfn.AGGREGATE(15,6,ROW(all!$A$1:$A$35000)/(all!$A$1:$A$35000=$A$1),A973)</f>
        <v>#NUM!</v>
      </c>
      <c r="E973" s="128" t="e">
        <f t="shared" si="9"/>
        <v>#NUM!</v>
      </c>
    </row>
    <row r="974" spans="1:5" x14ac:dyDescent="0.25">
      <c r="A974" s="127">
        <f>ROWS($A$8:A974)</f>
        <v>967</v>
      </c>
      <c r="B974" s="124" t="str">
        <f t="array" ref="B974">IF(A974&gt;$B$5,"",SMALL(IF(all!$A$1:$A$35000=$A$1,ROW(all!$A$1:$A$35000)),A974))</f>
        <v/>
      </c>
      <c r="C974" s="129" t="s">
        <v>401</v>
      </c>
      <c r="D974" s="124" t="e">
        <f>_xlfn.AGGREGATE(15,6,ROW(all!$A$1:$A$35000)/(all!$A$1:$A$35000=$A$1),A974)</f>
        <v>#NUM!</v>
      </c>
      <c r="E974" s="128" t="e">
        <f t="shared" si="9"/>
        <v>#NUM!</v>
      </c>
    </row>
    <row r="975" spans="1:5" x14ac:dyDescent="0.25">
      <c r="A975" s="127">
        <f>ROWS($A$8:A975)</f>
        <v>968</v>
      </c>
      <c r="B975" s="124" t="str">
        <f t="array" ref="B975">IF(A975&gt;$B$5,"",SMALL(IF(all!$A$1:$A$35000=$A$1,ROW(all!$A$1:$A$35000)),A975))</f>
        <v/>
      </c>
      <c r="C975" s="129" t="s">
        <v>401</v>
      </c>
      <c r="D975" s="124" t="e">
        <f>_xlfn.AGGREGATE(15,6,ROW(all!$A$1:$A$35000)/(all!$A$1:$A$35000=$A$1),A975)</f>
        <v>#NUM!</v>
      </c>
      <c r="E975" s="128" t="e">
        <f t="shared" si="9"/>
        <v>#NUM!</v>
      </c>
    </row>
    <row r="976" spans="1:5" x14ac:dyDescent="0.25">
      <c r="A976" s="127">
        <f>ROWS($A$8:A976)</f>
        <v>969</v>
      </c>
      <c r="B976" s="124" t="str">
        <f t="array" ref="B976">IF(A976&gt;$B$5,"",SMALL(IF(all!$A$1:$A$35000=$A$1,ROW(all!$A$1:$A$35000)),A976))</f>
        <v/>
      </c>
      <c r="C976" s="129" t="s">
        <v>401</v>
      </c>
      <c r="D976" s="124" t="e">
        <f>_xlfn.AGGREGATE(15,6,ROW(all!$A$1:$A$35000)/(all!$A$1:$A$35000=$A$1),A976)</f>
        <v>#NUM!</v>
      </c>
      <c r="E976" s="128" t="e">
        <f t="shared" si="9"/>
        <v>#NUM!</v>
      </c>
    </row>
    <row r="977" spans="1:5" x14ac:dyDescent="0.25">
      <c r="A977" s="127">
        <f>ROWS($A$8:A977)</f>
        <v>970</v>
      </c>
      <c r="B977" s="124" t="str">
        <f t="array" ref="B977">IF(A977&gt;$B$5,"",SMALL(IF(all!$A$1:$A$35000=$A$1,ROW(all!$A$1:$A$35000)),A977))</f>
        <v/>
      </c>
      <c r="C977" s="129" t="s">
        <v>401</v>
      </c>
      <c r="D977" s="124" t="e">
        <f>_xlfn.AGGREGATE(15,6,ROW(all!$A$1:$A$35000)/(all!$A$1:$A$35000=$A$1),A977)</f>
        <v>#NUM!</v>
      </c>
      <c r="E977" s="128" t="e">
        <f t="shared" si="9"/>
        <v>#NUM!</v>
      </c>
    </row>
    <row r="978" spans="1:5" x14ac:dyDescent="0.25">
      <c r="A978" s="127">
        <f>ROWS($A$8:A978)</f>
        <v>971</v>
      </c>
      <c r="B978" s="124" t="str">
        <f t="array" ref="B978">IF(A978&gt;$B$5,"",SMALL(IF(all!$A$1:$A$35000=$A$1,ROW(all!$A$1:$A$35000)),A978))</f>
        <v/>
      </c>
      <c r="C978" s="129" t="s">
        <v>401</v>
      </c>
      <c r="D978" s="124" t="e">
        <f>_xlfn.AGGREGATE(15,6,ROW(all!$A$1:$A$35000)/(all!$A$1:$A$35000=$A$1),A978)</f>
        <v>#NUM!</v>
      </c>
      <c r="E978" s="128" t="e">
        <f t="shared" si="9"/>
        <v>#NUM!</v>
      </c>
    </row>
    <row r="979" spans="1:5" x14ac:dyDescent="0.25">
      <c r="A979" s="127">
        <f>ROWS($A$8:A979)</f>
        <v>972</v>
      </c>
      <c r="B979" s="124" t="str">
        <f t="array" ref="B979">IF(A979&gt;$B$5,"",SMALL(IF(all!$A$1:$A$35000=$A$1,ROW(all!$A$1:$A$35000)),A979))</f>
        <v/>
      </c>
      <c r="C979" s="129" t="s">
        <v>401</v>
      </c>
      <c r="D979" s="124" t="e">
        <f>_xlfn.AGGREGATE(15,6,ROW(all!$A$1:$A$35000)/(all!$A$1:$A$35000=$A$1),A979)</f>
        <v>#NUM!</v>
      </c>
      <c r="E979" s="128" t="e">
        <f t="shared" si="9"/>
        <v>#NUM!</v>
      </c>
    </row>
    <row r="980" spans="1:5" x14ac:dyDescent="0.25">
      <c r="A980" s="127">
        <f>ROWS($A$8:A980)</f>
        <v>973</v>
      </c>
      <c r="B980" s="124" t="str">
        <f t="array" ref="B980">IF(A980&gt;$B$5,"",SMALL(IF(all!$A$1:$A$35000=$A$1,ROW(all!$A$1:$A$35000)),A980))</f>
        <v/>
      </c>
      <c r="C980" s="129" t="s">
        <v>401</v>
      </c>
      <c r="D980" s="124" t="e">
        <f>_xlfn.AGGREGATE(15,6,ROW(all!$A$1:$A$35000)/(all!$A$1:$A$35000=$A$1),A980)</f>
        <v>#NUM!</v>
      </c>
      <c r="E980" s="128" t="e">
        <f t="shared" si="9"/>
        <v>#NUM!</v>
      </c>
    </row>
    <row r="981" spans="1:5" x14ac:dyDescent="0.25">
      <c r="A981" s="127">
        <f>ROWS($A$8:A981)</f>
        <v>974</v>
      </c>
      <c r="B981" s="124" t="str">
        <f t="array" ref="B981">IF(A981&gt;$B$5,"",SMALL(IF(all!$A$1:$A$35000=$A$1,ROW(all!$A$1:$A$35000)),A981))</f>
        <v/>
      </c>
      <c r="C981" s="129" t="s">
        <v>401</v>
      </c>
      <c r="D981" s="124" t="e">
        <f>_xlfn.AGGREGATE(15,6,ROW(all!$A$1:$A$35000)/(all!$A$1:$A$35000=$A$1),A981)</f>
        <v>#NUM!</v>
      </c>
      <c r="E981" s="128" t="e">
        <f t="shared" si="9"/>
        <v>#NUM!</v>
      </c>
    </row>
    <row r="982" spans="1:5" x14ac:dyDescent="0.25">
      <c r="A982" s="127">
        <f>ROWS($A$8:A982)</f>
        <v>975</v>
      </c>
      <c r="B982" s="124" t="str">
        <f t="array" ref="B982">IF(A982&gt;$B$5,"",SMALL(IF(all!$A$1:$A$35000=$A$1,ROW(all!$A$1:$A$35000)),A982))</f>
        <v/>
      </c>
      <c r="C982" s="129" t="s">
        <v>401</v>
      </c>
      <c r="D982" s="124" t="e">
        <f>_xlfn.AGGREGATE(15,6,ROW(all!$A$1:$A$35000)/(all!$A$1:$A$35000=$A$1),A982)</f>
        <v>#NUM!</v>
      </c>
      <c r="E982" s="128" t="e">
        <f t="shared" si="9"/>
        <v>#NUM!</v>
      </c>
    </row>
    <row r="983" spans="1:5" x14ac:dyDescent="0.25">
      <c r="A983" s="127">
        <f>ROWS($A$8:A983)</f>
        <v>976</v>
      </c>
      <c r="B983" s="124" t="str">
        <f t="array" ref="B983">IF(A983&gt;$B$5,"",SMALL(IF(all!$A$1:$A$35000=$A$1,ROW(all!$A$1:$A$35000)),A983))</f>
        <v/>
      </c>
      <c r="C983" s="129" t="s">
        <v>401</v>
      </c>
      <c r="D983" s="124" t="e">
        <f>_xlfn.AGGREGATE(15,6,ROW(all!$A$1:$A$35000)/(all!$A$1:$A$35000=$A$1),A983)</f>
        <v>#NUM!</v>
      </c>
      <c r="E983" s="128" t="e">
        <f t="shared" si="9"/>
        <v>#NUM!</v>
      </c>
    </row>
    <row r="984" spans="1:5" x14ac:dyDescent="0.25">
      <c r="A984" s="127">
        <f>ROWS($A$8:A984)</f>
        <v>977</v>
      </c>
      <c r="B984" s="124" t="str">
        <f t="array" ref="B984">IF(A984&gt;$B$5,"",SMALL(IF(all!$A$1:$A$35000=$A$1,ROW(all!$A$1:$A$35000)),A984))</f>
        <v/>
      </c>
      <c r="C984" s="129" t="s">
        <v>401</v>
      </c>
      <c r="D984" s="124" t="e">
        <f>_xlfn.AGGREGATE(15,6,ROW(all!$A$1:$A$35000)/(all!$A$1:$A$35000=$A$1),A984)</f>
        <v>#NUM!</v>
      </c>
      <c r="E984" s="128" t="e">
        <f t="shared" si="9"/>
        <v>#NUM!</v>
      </c>
    </row>
    <row r="985" spans="1:5" x14ac:dyDescent="0.25">
      <c r="A985" s="127">
        <f>ROWS($A$8:A985)</f>
        <v>978</v>
      </c>
      <c r="B985" s="124" t="str">
        <f t="array" ref="B985">IF(A985&gt;$B$5,"",SMALL(IF(all!$A$1:$A$35000=$A$1,ROW(all!$A$1:$A$35000)),A985))</f>
        <v/>
      </c>
      <c r="C985" s="129" t="s">
        <v>401</v>
      </c>
      <c r="D985" s="124" t="e">
        <f>_xlfn.AGGREGATE(15,6,ROW(all!$A$1:$A$35000)/(all!$A$1:$A$35000=$A$1),A985)</f>
        <v>#NUM!</v>
      </c>
      <c r="E985" s="128" t="e">
        <f t="shared" si="9"/>
        <v>#NUM!</v>
      </c>
    </row>
    <row r="986" spans="1:5" x14ac:dyDescent="0.25">
      <c r="A986" s="127">
        <f>ROWS($A$8:A986)</f>
        <v>979</v>
      </c>
      <c r="B986" s="124" t="str">
        <f t="array" ref="B986">IF(A986&gt;$B$5,"",SMALL(IF(all!$A$1:$A$35000=$A$1,ROW(all!$A$1:$A$35000)),A986))</f>
        <v/>
      </c>
      <c r="C986" s="129" t="s">
        <v>401</v>
      </c>
      <c r="D986" s="124" t="e">
        <f>_xlfn.AGGREGATE(15,6,ROW(all!$A$1:$A$35000)/(all!$A$1:$A$35000=$A$1),A986)</f>
        <v>#NUM!</v>
      </c>
      <c r="E986" s="128" t="e">
        <f t="shared" si="9"/>
        <v>#NUM!</v>
      </c>
    </row>
    <row r="987" spans="1:5" x14ac:dyDescent="0.25">
      <c r="A987" s="127">
        <f>ROWS($A$8:A987)</f>
        <v>980</v>
      </c>
      <c r="B987" s="124" t="str">
        <f t="array" ref="B987">IF(A987&gt;$B$5,"",SMALL(IF(all!$A$1:$A$35000=$A$1,ROW(all!$A$1:$A$35000)),A987))</f>
        <v/>
      </c>
      <c r="C987" s="129" t="s">
        <v>401</v>
      </c>
      <c r="D987" s="124" t="e">
        <f>_xlfn.AGGREGATE(15,6,ROW(all!$A$1:$A$35000)/(all!$A$1:$A$35000=$A$1),A987)</f>
        <v>#NUM!</v>
      </c>
      <c r="E987" s="128" t="e">
        <f t="shared" si="9"/>
        <v>#NUM!</v>
      </c>
    </row>
    <row r="988" spans="1:5" x14ac:dyDescent="0.25">
      <c r="A988" s="127">
        <f>ROWS($A$8:A988)</f>
        <v>981</v>
      </c>
      <c r="B988" s="124" t="str">
        <f t="array" ref="B988">IF(A988&gt;$B$5,"",SMALL(IF(all!$A$1:$A$35000=$A$1,ROW(all!$A$1:$A$35000)),A988))</f>
        <v/>
      </c>
      <c r="C988" s="129" t="s">
        <v>401</v>
      </c>
      <c r="D988" s="124" t="e">
        <f>_xlfn.AGGREGATE(15,6,ROW(all!$A$1:$A$35000)/(all!$A$1:$A$35000=$A$1),A988)</f>
        <v>#NUM!</v>
      </c>
      <c r="E988" s="128" t="e">
        <f t="shared" si="9"/>
        <v>#NUM!</v>
      </c>
    </row>
    <row r="989" spans="1:5" x14ac:dyDescent="0.25">
      <c r="A989" s="127">
        <f>ROWS($A$8:A989)</f>
        <v>982</v>
      </c>
      <c r="B989" s="124" t="str">
        <f t="array" ref="B989">IF(A989&gt;$B$5,"",SMALL(IF(all!$A$1:$A$35000=$A$1,ROW(all!$A$1:$A$35000)),A989))</f>
        <v/>
      </c>
      <c r="C989" s="129" t="s">
        <v>401</v>
      </c>
      <c r="D989" s="124" t="e">
        <f>_xlfn.AGGREGATE(15,6,ROW(all!$A$1:$A$35000)/(all!$A$1:$A$35000=$A$1),A989)</f>
        <v>#NUM!</v>
      </c>
      <c r="E989" s="128" t="e">
        <f t="shared" si="9"/>
        <v>#NUM!</v>
      </c>
    </row>
    <row r="990" spans="1:5" x14ac:dyDescent="0.25">
      <c r="A990" s="127">
        <f>ROWS($A$8:A990)</f>
        <v>983</v>
      </c>
      <c r="B990" s="124" t="str">
        <f t="array" ref="B990">IF(A990&gt;$B$5,"",SMALL(IF(all!$A$1:$A$35000=$A$1,ROW(all!$A$1:$A$35000)),A990))</f>
        <v/>
      </c>
      <c r="C990" s="129" t="s">
        <v>401</v>
      </c>
      <c r="D990" s="124" t="e">
        <f>_xlfn.AGGREGATE(15,6,ROW(all!$A$1:$A$35000)/(all!$A$1:$A$35000=$A$1),A990)</f>
        <v>#NUM!</v>
      </c>
      <c r="E990" s="128" t="e">
        <f t="shared" si="9"/>
        <v>#NUM!</v>
      </c>
    </row>
    <row r="991" spans="1:5" x14ac:dyDescent="0.25">
      <c r="A991" s="127">
        <f>ROWS($A$8:A991)</f>
        <v>984</v>
      </c>
      <c r="B991" s="124" t="str">
        <f t="array" ref="B991">IF(A991&gt;$B$5,"",SMALL(IF(all!$A$1:$A$35000=$A$1,ROW(all!$A$1:$A$35000)),A991))</f>
        <v/>
      </c>
      <c r="C991" s="129" t="s">
        <v>401</v>
      </c>
      <c r="D991" s="124" t="e">
        <f>_xlfn.AGGREGATE(15,6,ROW(all!$A$1:$A$35000)/(all!$A$1:$A$35000=$A$1),A991)</f>
        <v>#NUM!</v>
      </c>
      <c r="E991" s="128" t="e">
        <f t="shared" si="9"/>
        <v>#NUM!</v>
      </c>
    </row>
    <row r="992" spans="1:5" x14ac:dyDescent="0.25">
      <c r="A992" s="127">
        <f>ROWS($A$8:A992)</f>
        <v>985</v>
      </c>
      <c r="B992" s="124" t="str">
        <f t="array" ref="B992">IF(A992&gt;$B$5,"",SMALL(IF(all!$A$1:$A$35000=$A$1,ROW(all!$A$1:$A$35000)),A992))</f>
        <v/>
      </c>
      <c r="C992" s="129" t="s">
        <v>401</v>
      </c>
      <c r="D992" s="124" t="e">
        <f>_xlfn.AGGREGATE(15,6,ROW(all!$A$1:$A$35000)/(all!$A$1:$A$35000=$A$1),A992)</f>
        <v>#NUM!</v>
      </c>
      <c r="E992" s="128" t="e">
        <f t="shared" si="9"/>
        <v>#NUM!</v>
      </c>
    </row>
    <row r="993" spans="1:5" x14ac:dyDescent="0.25">
      <c r="A993" s="127">
        <f>ROWS($A$8:A993)</f>
        <v>986</v>
      </c>
      <c r="B993" s="124" t="str">
        <f t="array" ref="B993">IF(A993&gt;$B$5,"",SMALL(IF(all!$A$1:$A$35000=$A$1,ROW(all!$A$1:$A$35000)),A993))</f>
        <v/>
      </c>
      <c r="C993" s="129" t="s">
        <v>401</v>
      </c>
      <c r="D993" s="124" t="e">
        <f>_xlfn.AGGREGATE(15,6,ROW(all!$A$1:$A$35000)/(all!$A$1:$A$35000=$A$1),A993)</f>
        <v>#NUM!</v>
      </c>
      <c r="E993" s="128" t="e">
        <f t="shared" si="9"/>
        <v>#NUM!</v>
      </c>
    </row>
    <row r="994" spans="1:5" x14ac:dyDescent="0.25">
      <c r="A994" s="127">
        <f>ROWS($A$8:A994)</f>
        <v>987</v>
      </c>
      <c r="B994" s="124" t="str">
        <f t="array" ref="B994">IF(A994&gt;$B$5,"",SMALL(IF(all!$A$1:$A$35000=$A$1,ROW(all!$A$1:$A$35000)),A994))</f>
        <v/>
      </c>
      <c r="C994" s="129" t="s">
        <v>401</v>
      </c>
      <c r="D994" s="124" t="e">
        <f>_xlfn.AGGREGATE(15,6,ROW(all!$A$1:$A$35000)/(all!$A$1:$A$35000=$A$1),A994)</f>
        <v>#NUM!</v>
      </c>
      <c r="E994" s="128" t="e">
        <f t="shared" si="9"/>
        <v>#NUM!</v>
      </c>
    </row>
    <row r="995" spans="1:5" x14ac:dyDescent="0.25">
      <c r="A995" s="127">
        <f>ROWS($A$8:A995)</f>
        <v>988</v>
      </c>
      <c r="B995" s="124" t="str">
        <f t="array" ref="B995">IF(A995&gt;$B$5,"",SMALL(IF(all!$A$1:$A$35000=$A$1,ROW(all!$A$1:$A$35000)),A995))</f>
        <v/>
      </c>
      <c r="C995" s="129" t="s">
        <v>401</v>
      </c>
      <c r="D995" s="124" t="e">
        <f>_xlfn.AGGREGATE(15,6,ROW(all!$A$1:$A$35000)/(all!$A$1:$A$35000=$A$1),A995)</f>
        <v>#NUM!</v>
      </c>
      <c r="E995" s="128" t="e">
        <f t="shared" si="9"/>
        <v>#NUM!</v>
      </c>
    </row>
    <row r="996" spans="1:5" x14ac:dyDescent="0.25">
      <c r="A996" s="127">
        <f>ROWS($A$8:A996)</f>
        <v>989</v>
      </c>
      <c r="B996" s="124" t="str">
        <f t="array" ref="B996">IF(A996&gt;$B$5,"",SMALL(IF(all!$A$1:$A$35000=$A$1,ROW(all!$A$1:$A$35000)),A996))</f>
        <v/>
      </c>
      <c r="C996" s="129" t="s">
        <v>401</v>
      </c>
      <c r="D996" s="124" t="e">
        <f>_xlfn.AGGREGATE(15,6,ROW(all!$A$1:$A$35000)/(all!$A$1:$A$35000=$A$1),A996)</f>
        <v>#NUM!</v>
      </c>
      <c r="E996" s="128" t="e">
        <f t="shared" si="9"/>
        <v>#NUM!</v>
      </c>
    </row>
    <row r="997" spans="1:5" x14ac:dyDescent="0.25">
      <c r="A997" s="127">
        <f>ROWS($A$8:A997)</f>
        <v>990</v>
      </c>
      <c r="B997" s="124" t="str">
        <f t="array" ref="B997">IF(A997&gt;$B$5,"",SMALL(IF(all!$A$1:$A$35000=$A$1,ROW(all!$A$1:$A$35000)),A997))</f>
        <v/>
      </c>
      <c r="C997" s="129" t="s">
        <v>401</v>
      </c>
      <c r="D997" s="124" t="e">
        <f>_xlfn.AGGREGATE(15,6,ROW(all!$A$1:$A$35000)/(all!$A$1:$A$35000=$A$1),A997)</f>
        <v>#NUM!</v>
      </c>
      <c r="E997" s="128" t="e">
        <f t="shared" si="9"/>
        <v>#NUM!</v>
      </c>
    </row>
    <row r="998" spans="1:5" x14ac:dyDescent="0.25">
      <c r="A998" s="127">
        <f>ROWS($A$8:A998)</f>
        <v>991</v>
      </c>
      <c r="B998" s="124" t="str">
        <f t="array" ref="B998">IF(A998&gt;$B$5,"",SMALL(IF(all!$A$1:$A$35000=$A$1,ROW(all!$A$1:$A$35000)),A998))</f>
        <v/>
      </c>
      <c r="C998" s="129" t="s">
        <v>401</v>
      </c>
      <c r="D998" s="124" t="e">
        <f>_xlfn.AGGREGATE(15,6,ROW(all!$A$1:$A$35000)/(all!$A$1:$A$35000=$A$1),A998)</f>
        <v>#NUM!</v>
      </c>
      <c r="E998" s="128" t="e">
        <f t="shared" si="9"/>
        <v>#NUM!</v>
      </c>
    </row>
    <row r="999" spans="1:5" x14ac:dyDescent="0.25">
      <c r="A999" s="127">
        <f>ROWS($A$8:A999)</f>
        <v>992</v>
      </c>
      <c r="B999" s="124" t="str">
        <f t="array" ref="B999">IF(A999&gt;$B$5,"",SMALL(IF(all!$A$1:$A$35000=$A$1,ROW(all!$A$1:$A$35000)),A999))</f>
        <v/>
      </c>
      <c r="C999" s="129" t="s">
        <v>401</v>
      </c>
      <c r="D999" s="124" t="e">
        <f>_xlfn.AGGREGATE(15,6,ROW(all!$A$1:$A$35000)/(all!$A$1:$A$35000=$A$1),A999)</f>
        <v>#NUM!</v>
      </c>
      <c r="E999" s="128" t="e">
        <f t="shared" si="9"/>
        <v>#NUM!</v>
      </c>
    </row>
    <row r="1000" spans="1:5" x14ac:dyDescent="0.25">
      <c r="A1000" s="127">
        <f>ROWS($A$8:A1000)</f>
        <v>993</v>
      </c>
      <c r="B1000" s="124" t="str">
        <f t="array" ref="B1000">IF(A1000&gt;$B$5,"",SMALL(IF(all!$A$1:$A$35000=$A$1,ROW(all!$A$1:$A$35000)),A1000))</f>
        <v/>
      </c>
      <c r="C1000" s="129" t="s">
        <v>401</v>
      </c>
      <c r="D1000" s="124" t="e">
        <f>_xlfn.AGGREGATE(15,6,ROW(all!$A$1:$A$35000)/(all!$A$1:$A$35000=$A$1),A1000)</f>
        <v>#NUM!</v>
      </c>
      <c r="E1000" s="128" t="e">
        <f t="shared" si="9"/>
        <v>#NUM!</v>
      </c>
    </row>
    <row r="1001" spans="1:5" x14ac:dyDescent="0.25">
      <c r="A1001" s="127">
        <f>ROWS($A$8:A1001)</f>
        <v>994</v>
      </c>
      <c r="B1001" s="124" t="str">
        <f t="array" ref="B1001">IF(A1001&gt;$B$5,"",SMALL(IF(all!$A$1:$A$35000=$A$1,ROW(all!$A$1:$A$35000)),A1001))</f>
        <v/>
      </c>
      <c r="C1001" s="129" t="s">
        <v>401</v>
      </c>
      <c r="D1001" s="124" t="e">
        <f>_xlfn.AGGREGATE(15,6,ROW(all!$A$1:$A$35000)/(all!$A$1:$A$35000=$A$1),A1001)</f>
        <v>#NUM!</v>
      </c>
      <c r="E1001" s="128" t="e">
        <f t="shared" si="9"/>
        <v>#NUM!</v>
      </c>
    </row>
    <row r="1002" spans="1:5" x14ac:dyDescent="0.25">
      <c r="A1002" s="127">
        <f>ROWS($A$8:A1002)</f>
        <v>995</v>
      </c>
      <c r="B1002" s="124" t="str">
        <f t="array" ref="B1002">IF(A1002&gt;$B$5,"",SMALL(IF(all!$A$1:$A$35000=$A$1,ROW(all!$A$1:$A$35000)),A1002))</f>
        <v/>
      </c>
      <c r="C1002" s="129" t="s">
        <v>401</v>
      </c>
      <c r="D1002" s="124" t="e">
        <f>_xlfn.AGGREGATE(15,6,ROW(all!$A$1:$A$35000)/(all!$A$1:$A$35000=$A$1),A1002)</f>
        <v>#NUM!</v>
      </c>
      <c r="E1002" s="128" t="e">
        <f t="shared" si="9"/>
        <v>#NUM!</v>
      </c>
    </row>
    <row r="1003" spans="1:5" x14ac:dyDescent="0.25">
      <c r="A1003" s="127">
        <f>ROWS($A$8:A1003)</f>
        <v>996</v>
      </c>
      <c r="B1003" s="124" t="str">
        <f t="array" ref="B1003">IF(A1003&gt;$B$5,"",SMALL(IF(all!$A$1:$A$35000=$A$1,ROW(all!$A$1:$A$35000)),A1003))</f>
        <v/>
      </c>
      <c r="C1003" s="129" t="s">
        <v>401</v>
      </c>
      <c r="D1003" s="124" t="e">
        <f>_xlfn.AGGREGATE(15,6,ROW(all!$A$1:$A$35000)/(all!$A$1:$A$35000=$A$1),A1003)</f>
        <v>#NUM!</v>
      </c>
      <c r="E1003" s="128" t="e">
        <f t="shared" si="9"/>
        <v>#NUM!</v>
      </c>
    </row>
    <row r="1004" spans="1:5" x14ac:dyDescent="0.25">
      <c r="A1004" s="127">
        <f>ROWS($A$8:A1004)</f>
        <v>997</v>
      </c>
      <c r="B1004" s="124" t="str">
        <f t="array" ref="B1004">IF(A1004&gt;$B$5,"",SMALL(IF(all!$A$1:$A$35000=$A$1,ROW(all!$A$1:$A$35000)),A1004))</f>
        <v/>
      </c>
      <c r="C1004" s="129" t="s">
        <v>401</v>
      </c>
      <c r="D1004" s="124" t="e">
        <f>_xlfn.AGGREGATE(15,6,ROW(all!$A$1:$A$35000)/(all!$A$1:$A$35000=$A$1),A1004)</f>
        <v>#NUM!</v>
      </c>
      <c r="E1004" s="128" t="e">
        <f t="shared" si="9"/>
        <v>#NUM!</v>
      </c>
    </row>
    <row r="1005" spans="1:5" x14ac:dyDescent="0.25">
      <c r="A1005" s="127">
        <f>ROWS($A$8:A1005)</f>
        <v>998</v>
      </c>
      <c r="B1005" s="124" t="str">
        <f t="array" ref="B1005">IF(A1005&gt;$B$5,"",SMALL(IF(all!$A$1:$A$35000=$A$1,ROW(all!$A$1:$A$35000)),A1005))</f>
        <v/>
      </c>
      <c r="C1005" s="129" t="s">
        <v>401</v>
      </c>
      <c r="D1005" s="124" t="e">
        <f>_xlfn.AGGREGATE(15,6,ROW(all!$A$1:$A$35000)/(all!$A$1:$A$35000=$A$1),A1005)</f>
        <v>#NUM!</v>
      </c>
      <c r="E1005" s="128" t="e">
        <f t="shared" si="9"/>
        <v>#NUM!</v>
      </c>
    </row>
    <row r="1006" spans="1:5" x14ac:dyDescent="0.25">
      <c r="A1006" s="127">
        <f>ROWS($A$8:A1006)</f>
        <v>999</v>
      </c>
      <c r="B1006" s="124" t="str">
        <f t="array" ref="B1006">IF(A1006&gt;$B$5,"",SMALL(IF(all!$A$1:$A$35000=$A$1,ROW(all!$A$1:$A$35000)),A1006))</f>
        <v/>
      </c>
      <c r="C1006" s="129" t="s">
        <v>401</v>
      </c>
      <c r="D1006" s="124" t="e">
        <f>_xlfn.AGGREGATE(15,6,ROW(all!$A$1:$A$35000)/(all!$A$1:$A$35000=$A$1),A1006)</f>
        <v>#NUM!</v>
      </c>
      <c r="E1006" s="128" t="e">
        <f t="shared" si="9"/>
        <v>#NUM!</v>
      </c>
    </row>
    <row r="1007" spans="1:5" x14ac:dyDescent="0.25">
      <c r="A1007" s="127">
        <f>ROWS($A$8:A1007)</f>
        <v>1000</v>
      </c>
      <c r="B1007" s="124" t="str">
        <f t="array" ref="B1007">IF(A1007&gt;$B$5,"",SMALL(IF(all!$A$1:$A$35000=$A$1,ROW(all!$A$1:$A$35000)),A1007))</f>
        <v/>
      </c>
      <c r="C1007" s="129" t="s">
        <v>401</v>
      </c>
      <c r="D1007" s="124" t="e">
        <f>_xlfn.AGGREGATE(15,6,ROW(all!$A$1:$A$35000)/(all!$A$1:$A$35000=$A$1),A1007)</f>
        <v>#NUM!</v>
      </c>
      <c r="E1007" s="128" t="e">
        <f t="shared" si="9"/>
        <v>#NUM!</v>
      </c>
    </row>
    <row r="1008" spans="1:5" x14ac:dyDescent="0.25">
      <c r="A1008" s="127">
        <f>ROWS($A$8:A1008)</f>
        <v>1001</v>
      </c>
      <c r="B1008" s="124" t="str">
        <f t="array" ref="B1008">IF(A1008&gt;$B$5,"",SMALL(IF(all!$A$1:$A$35000=$A$1,ROW(all!$A$1:$A$35000)),A1008))</f>
        <v/>
      </c>
      <c r="C1008" s="129" t="s">
        <v>401</v>
      </c>
      <c r="D1008" s="124" t="e">
        <f>_xlfn.AGGREGATE(15,6,ROW(all!$A$1:$A$35000)/(all!$A$1:$A$35000=$A$1),A1008)</f>
        <v>#NUM!</v>
      </c>
      <c r="E1008" s="128" t="e">
        <f t="shared" si="9"/>
        <v>#NUM!</v>
      </c>
    </row>
    <row r="1009" spans="1:5" x14ac:dyDescent="0.25">
      <c r="A1009" s="127">
        <f>ROWS($A$8:A1009)</f>
        <v>1002</v>
      </c>
      <c r="B1009" s="124" t="str">
        <f t="array" ref="B1009">IF(A1009&gt;$B$5,"",SMALL(IF(all!$A$1:$A$35000=$A$1,ROW(all!$A$1:$A$35000)),A1009))</f>
        <v/>
      </c>
      <c r="C1009" s="129" t="s">
        <v>401</v>
      </c>
      <c r="D1009" s="124" t="e">
        <f>_xlfn.AGGREGATE(15,6,ROW(all!$A$1:$A$35000)/(all!$A$1:$A$35000=$A$1),A1009)</f>
        <v>#NUM!</v>
      </c>
      <c r="E1009" s="128" t="e">
        <f t="shared" si="9"/>
        <v>#NUM!</v>
      </c>
    </row>
    <row r="1010" spans="1:5" x14ac:dyDescent="0.25">
      <c r="A1010" s="127">
        <f>ROWS($A$8:A1010)</f>
        <v>1003</v>
      </c>
      <c r="B1010" s="124" t="str">
        <f t="array" ref="B1010">IF(A1010&gt;$B$5,"",SMALL(IF(all!$A$1:$A$35000=$A$1,ROW(all!$A$1:$A$35000)),A1010))</f>
        <v/>
      </c>
      <c r="C1010" s="129" t="s">
        <v>401</v>
      </c>
      <c r="D1010" s="124" t="e">
        <f>_xlfn.AGGREGATE(15,6,ROW(all!$A$1:$A$35000)/(all!$A$1:$A$35000=$A$1),A1010)</f>
        <v>#NUM!</v>
      </c>
      <c r="E1010" s="128" t="e">
        <f t="shared" si="9"/>
        <v>#NUM!</v>
      </c>
    </row>
    <row r="1011" spans="1:5" x14ac:dyDescent="0.25">
      <c r="A1011" s="127">
        <f>ROWS($A$8:A1011)</f>
        <v>1004</v>
      </c>
      <c r="B1011" s="124" t="str">
        <f t="array" ref="B1011">IF(A1011&gt;$B$5,"",SMALL(IF(all!$A$1:$A$35000=$A$1,ROW(all!$A$1:$A$35000)),A1011))</f>
        <v/>
      </c>
      <c r="C1011" s="129" t="s">
        <v>401</v>
      </c>
      <c r="D1011" s="124" t="e">
        <f>_xlfn.AGGREGATE(15,6,ROW(all!$A$1:$A$35000)/(all!$A$1:$A$35000=$A$1),A1011)</f>
        <v>#NUM!</v>
      </c>
      <c r="E1011" s="128" t="e">
        <f t="shared" si="9"/>
        <v>#NUM!</v>
      </c>
    </row>
    <row r="1012" spans="1:5" x14ac:dyDescent="0.25">
      <c r="A1012" s="127">
        <f>ROWS($A$8:A1012)</f>
        <v>1005</v>
      </c>
      <c r="B1012" s="124" t="str">
        <f t="array" ref="B1012">IF(A1012&gt;$B$5,"",SMALL(IF(all!$A$1:$A$35000=$A$1,ROW(all!$A$1:$A$35000)),A1012))</f>
        <v/>
      </c>
      <c r="C1012" s="129" t="s">
        <v>401</v>
      </c>
      <c r="D1012" s="124" t="e">
        <f>_xlfn.AGGREGATE(15,6,ROW(all!$A$1:$A$35000)/(all!$A$1:$A$35000=$A$1),A1012)</f>
        <v>#NUM!</v>
      </c>
      <c r="E1012" s="128" t="e">
        <f t="shared" si="9"/>
        <v>#NUM!</v>
      </c>
    </row>
    <row r="1013" spans="1:5" x14ac:dyDescent="0.25">
      <c r="A1013" s="127">
        <f>ROWS($A$8:A1013)</f>
        <v>1006</v>
      </c>
      <c r="B1013" s="124" t="str">
        <f t="array" ref="B1013">IF(A1013&gt;$B$5,"",SMALL(IF(all!$A$1:$A$35000=$A$1,ROW(all!$A$1:$A$35000)),A1013))</f>
        <v/>
      </c>
      <c r="C1013" s="129" t="s">
        <v>401</v>
      </c>
      <c r="D1013" s="124" t="e">
        <f>_xlfn.AGGREGATE(15,6,ROW(all!$A$1:$A$35000)/(all!$A$1:$A$35000=$A$1),A1013)</f>
        <v>#NUM!</v>
      </c>
      <c r="E1013" s="128" t="e">
        <f t="shared" si="9"/>
        <v>#NUM!</v>
      </c>
    </row>
    <row r="1014" spans="1:5" x14ac:dyDescent="0.25">
      <c r="A1014" s="127">
        <f>ROWS($A$8:A1014)</f>
        <v>1007</v>
      </c>
      <c r="B1014" s="124" t="str">
        <f t="array" ref="B1014">IF(A1014&gt;$B$5,"",SMALL(IF(all!$A$1:$A$35000=$A$1,ROW(all!$A$1:$A$35000)),A1014))</f>
        <v/>
      </c>
      <c r="C1014" s="129" t="s">
        <v>401</v>
      </c>
      <c r="D1014" s="124" t="e">
        <f>_xlfn.AGGREGATE(15,6,ROW(all!$A$1:$A$35000)/(all!$A$1:$A$35000=$A$1),A1014)</f>
        <v>#NUM!</v>
      </c>
      <c r="E1014" s="128" t="e">
        <f t="shared" si="9"/>
        <v>#NUM!</v>
      </c>
    </row>
    <row r="1015" spans="1:5" x14ac:dyDescent="0.25">
      <c r="A1015" s="127">
        <f>ROWS($A$8:A1015)</f>
        <v>1008</v>
      </c>
      <c r="B1015" s="124" t="str">
        <f t="array" ref="B1015">IF(A1015&gt;$B$5,"",SMALL(IF(all!$A$1:$A$35000=$A$1,ROW(all!$A$1:$A$35000)),A1015))</f>
        <v/>
      </c>
      <c r="C1015" s="129" t="s">
        <v>401</v>
      </c>
      <c r="D1015" s="124" t="e">
        <f>_xlfn.AGGREGATE(15,6,ROW(all!$A$1:$A$35000)/(all!$A$1:$A$35000=$A$1),A1015)</f>
        <v>#NUM!</v>
      </c>
      <c r="E1015" s="128" t="e">
        <f t="shared" si="9"/>
        <v>#NUM!</v>
      </c>
    </row>
    <row r="1016" spans="1:5" x14ac:dyDescent="0.25">
      <c r="A1016" s="127">
        <f>ROWS($A$8:A1016)</f>
        <v>1009</v>
      </c>
      <c r="B1016" s="124" t="str">
        <f t="array" ref="B1016">IF(A1016&gt;$B$5,"",SMALL(IF(all!$A$1:$A$35000=$A$1,ROW(all!$A$1:$A$35000)),A1016))</f>
        <v/>
      </c>
      <c r="C1016" s="129" t="s">
        <v>401</v>
      </c>
      <c r="D1016" s="124" t="e">
        <f>_xlfn.AGGREGATE(15,6,ROW(all!$A$1:$A$35000)/(all!$A$1:$A$35000=$A$1),A1016)</f>
        <v>#NUM!</v>
      </c>
      <c r="E1016" s="128" t="e">
        <f t="shared" si="9"/>
        <v>#NUM!</v>
      </c>
    </row>
    <row r="1017" spans="1:5" x14ac:dyDescent="0.25">
      <c r="A1017" s="127">
        <f>ROWS($A$8:A1017)</f>
        <v>1010</v>
      </c>
      <c r="B1017" s="124" t="str">
        <f t="array" ref="B1017">IF(A1017&gt;$B$5,"",SMALL(IF(all!$A$1:$A$35000=$A$1,ROW(all!$A$1:$A$35000)),A1017))</f>
        <v/>
      </c>
      <c r="C1017" s="129" t="s">
        <v>401</v>
      </c>
      <c r="D1017" s="124" t="e">
        <f>_xlfn.AGGREGATE(15,6,ROW(all!$A$1:$A$35000)/(all!$A$1:$A$35000=$A$1),A1017)</f>
        <v>#NUM!</v>
      </c>
      <c r="E1017" s="128" t="e">
        <f t="shared" si="9"/>
        <v>#NUM!</v>
      </c>
    </row>
    <row r="1018" spans="1:5" x14ac:dyDescent="0.25">
      <c r="A1018" s="127">
        <f>ROWS($A$8:A1018)</f>
        <v>1011</v>
      </c>
      <c r="B1018" s="124" t="str">
        <f t="array" ref="B1018">IF(A1018&gt;$B$5,"",SMALL(IF(all!$A$1:$A$35000=$A$1,ROW(all!$A$1:$A$35000)),A1018))</f>
        <v/>
      </c>
      <c r="C1018" s="129" t="s">
        <v>401</v>
      </c>
      <c r="D1018" s="124" t="e">
        <f>_xlfn.AGGREGATE(15,6,ROW(all!$A$1:$A$35000)/(all!$A$1:$A$35000=$A$1),A1018)</f>
        <v>#NUM!</v>
      </c>
      <c r="E1018" s="128" t="e">
        <f t="shared" si="9"/>
        <v>#NUM!</v>
      </c>
    </row>
    <row r="1019" spans="1:5" x14ac:dyDescent="0.25">
      <c r="A1019" s="127">
        <f>ROWS($A$8:A1019)</f>
        <v>1012</v>
      </c>
      <c r="B1019" s="124" t="str">
        <f t="array" ref="B1019">IF(A1019&gt;$B$5,"",SMALL(IF(all!$A$1:$A$35000=$A$1,ROW(all!$A$1:$A$35000)),A1019))</f>
        <v/>
      </c>
      <c r="C1019" s="129" t="s">
        <v>401</v>
      </c>
      <c r="D1019" s="124" t="e">
        <f>_xlfn.AGGREGATE(15,6,ROW(all!$A$1:$A$35000)/(all!$A$1:$A$35000=$A$1),A1019)</f>
        <v>#NUM!</v>
      </c>
      <c r="E1019" s="128" t="e">
        <f t="shared" si="9"/>
        <v>#NUM!</v>
      </c>
    </row>
    <row r="1020" spans="1:5" x14ac:dyDescent="0.25">
      <c r="A1020" s="127">
        <f>ROWS($A$8:A1020)</f>
        <v>1013</v>
      </c>
      <c r="B1020" s="124" t="str">
        <f t="array" ref="B1020">IF(A1020&gt;$B$5,"",SMALL(IF(all!$A$1:$A$35000=$A$1,ROW(all!$A$1:$A$35000)),A1020))</f>
        <v/>
      </c>
      <c r="C1020" s="129" t="s">
        <v>401</v>
      </c>
      <c r="D1020" s="124" t="e">
        <f>_xlfn.AGGREGATE(15,6,ROW(all!$A$1:$A$35000)/(all!$A$1:$A$35000=$A$1),A1020)</f>
        <v>#NUM!</v>
      </c>
      <c r="E1020" s="128" t="e">
        <f t="shared" si="9"/>
        <v>#NUM!</v>
      </c>
    </row>
    <row r="1021" spans="1:5" x14ac:dyDescent="0.25">
      <c r="A1021" s="127">
        <f>ROWS($A$8:A1021)</f>
        <v>1014</v>
      </c>
      <c r="B1021" s="124" t="str">
        <f t="array" ref="B1021">IF(A1021&gt;$B$5,"",SMALL(IF(all!$A$1:$A$35000=$A$1,ROW(all!$A$1:$A$35000)),A1021))</f>
        <v/>
      </c>
      <c r="C1021" s="129" t="s">
        <v>401</v>
      </c>
      <c r="D1021" s="124" t="e">
        <f>_xlfn.AGGREGATE(15,6,ROW(all!$A$1:$A$35000)/(all!$A$1:$A$35000=$A$1),A1021)</f>
        <v>#NUM!</v>
      </c>
      <c r="E1021" s="128" t="e">
        <f t="shared" si="9"/>
        <v>#NUM!</v>
      </c>
    </row>
    <row r="1022" spans="1:5" x14ac:dyDescent="0.25">
      <c r="A1022" s="127">
        <f>ROWS($A$8:A1022)</f>
        <v>1015</v>
      </c>
      <c r="B1022" s="124" t="str">
        <f t="array" ref="B1022">IF(A1022&gt;$B$5,"",SMALL(IF(all!$A$1:$A$35000=$A$1,ROW(all!$A$1:$A$35000)),A1022))</f>
        <v/>
      </c>
      <c r="C1022" s="129" t="s">
        <v>401</v>
      </c>
      <c r="D1022" s="124" t="e">
        <f>_xlfn.AGGREGATE(15,6,ROW(all!$A$1:$A$35000)/(all!$A$1:$A$35000=$A$1),A1022)</f>
        <v>#NUM!</v>
      </c>
      <c r="E1022" s="128" t="e">
        <f t="shared" si="9"/>
        <v>#NUM!</v>
      </c>
    </row>
    <row r="1023" spans="1:5" x14ac:dyDescent="0.25">
      <c r="A1023" s="127">
        <f>ROWS($A$8:A1023)</f>
        <v>1016</v>
      </c>
      <c r="B1023" s="124" t="str">
        <f t="array" ref="B1023">IF(A1023&gt;$B$5,"",SMALL(IF(all!$A$1:$A$35000=$A$1,ROW(all!$A$1:$A$35000)),A1023))</f>
        <v/>
      </c>
      <c r="C1023" s="129" t="s">
        <v>401</v>
      </c>
      <c r="D1023" s="124" t="e">
        <f>_xlfn.AGGREGATE(15,6,ROW(all!$A$1:$A$35000)/(all!$A$1:$A$35000=$A$1),A1023)</f>
        <v>#NUM!</v>
      </c>
      <c r="E1023" s="128" t="e">
        <f t="shared" si="9"/>
        <v>#NUM!</v>
      </c>
    </row>
    <row r="1024" spans="1:5" x14ac:dyDescent="0.25">
      <c r="A1024" s="127">
        <f>ROWS($A$8:A1024)</f>
        <v>1017</v>
      </c>
      <c r="B1024" s="124" t="str">
        <f t="array" ref="B1024">IF(A1024&gt;$B$5,"",SMALL(IF(all!$A$1:$A$35000=$A$1,ROW(all!$A$1:$A$35000)),A1024))</f>
        <v/>
      </c>
      <c r="C1024" s="129" t="s">
        <v>401</v>
      </c>
      <c r="D1024" s="124" t="e">
        <f>_xlfn.AGGREGATE(15,6,ROW(all!$A$1:$A$35000)/(all!$A$1:$A$35000=$A$1),A1024)</f>
        <v>#NUM!</v>
      </c>
      <c r="E1024" s="128" t="e">
        <f t="shared" si="9"/>
        <v>#NUM!</v>
      </c>
    </row>
    <row r="1025" spans="1:5" x14ac:dyDescent="0.25">
      <c r="A1025" s="127">
        <f>ROWS($A$8:A1025)</f>
        <v>1018</v>
      </c>
      <c r="B1025" s="124" t="str">
        <f t="array" ref="B1025">IF(A1025&gt;$B$5,"",SMALL(IF(all!$A$1:$A$35000=$A$1,ROW(all!$A$1:$A$35000)),A1025))</f>
        <v/>
      </c>
      <c r="C1025" s="129" t="s">
        <v>401</v>
      </c>
      <c r="D1025" s="124" t="e">
        <f>_xlfn.AGGREGATE(15,6,ROW(all!$A$1:$A$35000)/(all!$A$1:$A$35000=$A$1),A1025)</f>
        <v>#NUM!</v>
      </c>
      <c r="E1025" s="128" t="e">
        <f t="shared" si="9"/>
        <v>#NUM!</v>
      </c>
    </row>
    <row r="1026" spans="1:5" x14ac:dyDescent="0.25">
      <c r="A1026" s="127">
        <f>ROWS($A$8:A1026)</f>
        <v>1019</v>
      </c>
      <c r="B1026" s="124" t="str">
        <f t="array" ref="B1026">IF(A1026&gt;$B$5,"",SMALL(IF(all!$A$1:$A$35000=$A$1,ROW(all!$A$1:$A$35000)),A1026))</f>
        <v/>
      </c>
      <c r="C1026" s="129" t="s">
        <v>401</v>
      </c>
      <c r="D1026" s="124" t="e">
        <f>_xlfn.AGGREGATE(15,6,ROW(all!$A$1:$A$35000)/(all!$A$1:$A$35000=$A$1),A1026)</f>
        <v>#NUM!</v>
      </c>
      <c r="E1026" s="128" t="e">
        <f t="shared" si="9"/>
        <v>#NUM!</v>
      </c>
    </row>
    <row r="1027" spans="1:5" x14ac:dyDescent="0.25">
      <c r="A1027" s="127">
        <f>ROWS($A$8:A1027)</f>
        <v>1020</v>
      </c>
      <c r="B1027" s="124" t="str">
        <f t="array" ref="B1027">IF(A1027&gt;$B$5,"",SMALL(IF(all!$A$1:$A$35000=$A$1,ROW(all!$A$1:$A$35000)),A1027))</f>
        <v/>
      </c>
      <c r="C1027" s="129" t="s">
        <v>401</v>
      </c>
      <c r="D1027" s="124" t="e">
        <f>_xlfn.AGGREGATE(15,6,ROW(all!$A$1:$A$35000)/(all!$A$1:$A$35000=$A$1),A1027)</f>
        <v>#NUM!</v>
      </c>
      <c r="E1027" s="128" t="e">
        <f t="shared" si="9"/>
        <v>#NUM!</v>
      </c>
    </row>
    <row r="1028" spans="1:5" x14ac:dyDescent="0.25">
      <c r="A1028" s="127">
        <f>ROWS($A$8:A1028)</f>
        <v>1021</v>
      </c>
      <c r="B1028" s="124" t="str">
        <f t="array" ref="B1028">IF(A1028&gt;$B$5,"",SMALL(IF(all!$A$1:$A$35000=$A$1,ROW(all!$A$1:$A$35000)),A1028))</f>
        <v/>
      </c>
      <c r="C1028" s="129" t="s">
        <v>401</v>
      </c>
      <c r="D1028" s="124" t="e">
        <f>_xlfn.AGGREGATE(15,6,ROW(all!$A$1:$A$35000)/(all!$A$1:$A$35000=$A$1),A1028)</f>
        <v>#NUM!</v>
      </c>
      <c r="E1028" s="128" t="e">
        <f t="shared" si="9"/>
        <v>#NUM!</v>
      </c>
    </row>
    <row r="1029" spans="1:5" x14ac:dyDescent="0.25">
      <c r="A1029" s="127">
        <f>ROWS($A$8:A1029)</f>
        <v>1022</v>
      </c>
      <c r="B1029" s="124" t="str">
        <f t="array" ref="B1029">IF(A1029&gt;$B$5,"",SMALL(IF(all!$A$1:$A$35000=$A$1,ROW(all!$A$1:$A$35000)),A1029))</f>
        <v/>
      </c>
      <c r="C1029" s="129" t="s">
        <v>401</v>
      </c>
      <c r="D1029" s="124" t="e">
        <f>_xlfn.AGGREGATE(15,6,ROW(all!$A$1:$A$35000)/(all!$A$1:$A$35000=$A$1),A1029)</f>
        <v>#NUM!</v>
      </c>
      <c r="E1029" s="128" t="e">
        <f t="shared" si="9"/>
        <v>#NUM!</v>
      </c>
    </row>
    <row r="1030" spans="1:5" x14ac:dyDescent="0.25">
      <c r="A1030" s="127">
        <f>ROWS($A$8:A1030)</f>
        <v>1023</v>
      </c>
      <c r="B1030" s="124" t="str">
        <f t="array" ref="B1030">IF(A1030&gt;$B$5,"",SMALL(IF(all!$A$1:$A$35000=$A$1,ROW(all!$A$1:$A$35000)),A1030))</f>
        <v/>
      </c>
      <c r="C1030" s="129" t="s">
        <v>401</v>
      </c>
      <c r="D1030" s="124" t="e">
        <f>_xlfn.AGGREGATE(15,6,ROW(all!$A$1:$A$35000)/(all!$A$1:$A$35000=$A$1),A1030)</f>
        <v>#NUM!</v>
      </c>
      <c r="E1030" s="128" t="e">
        <f t="shared" ref="E1030:E1093" si="10">HYPERLINK("#all!A"&amp;D1030)</f>
        <v>#NUM!</v>
      </c>
    </row>
    <row r="1031" spans="1:5" x14ac:dyDescent="0.25">
      <c r="A1031" s="127">
        <f>ROWS($A$8:A1031)</f>
        <v>1024</v>
      </c>
      <c r="B1031" s="124" t="str">
        <f t="array" ref="B1031">IF(A1031&gt;$B$5,"",SMALL(IF(all!$A$1:$A$35000=$A$1,ROW(all!$A$1:$A$35000)),A1031))</f>
        <v/>
      </c>
      <c r="C1031" s="129" t="s">
        <v>401</v>
      </c>
      <c r="D1031" s="124" t="e">
        <f>_xlfn.AGGREGATE(15,6,ROW(all!$A$1:$A$35000)/(all!$A$1:$A$35000=$A$1),A1031)</f>
        <v>#NUM!</v>
      </c>
      <c r="E1031" s="128" t="e">
        <f t="shared" si="10"/>
        <v>#NUM!</v>
      </c>
    </row>
    <row r="1032" spans="1:5" x14ac:dyDescent="0.25">
      <c r="A1032" s="127">
        <f>ROWS($A$8:A1032)</f>
        <v>1025</v>
      </c>
      <c r="B1032" s="124" t="str">
        <f t="array" ref="B1032">IF(A1032&gt;$B$5,"",SMALL(IF(all!$A$1:$A$35000=$A$1,ROW(all!$A$1:$A$35000)),A1032))</f>
        <v/>
      </c>
      <c r="C1032" s="129" t="s">
        <v>401</v>
      </c>
      <c r="D1032" s="124" t="e">
        <f>_xlfn.AGGREGATE(15,6,ROW(all!$A$1:$A$35000)/(all!$A$1:$A$35000=$A$1),A1032)</f>
        <v>#NUM!</v>
      </c>
      <c r="E1032" s="128" t="e">
        <f t="shared" si="10"/>
        <v>#NUM!</v>
      </c>
    </row>
    <row r="1033" spans="1:5" x14ac:dyDescent="0.25">
      <c r="A1033" s="127">
        <f>ROWS($A$8:A1033)</f>
        <v>1026</v>
      </c>
      <c r="B1033" s="124" t="str">
        <f t="array" ref="B1033">IF(A1033&gt;$B$5,"",SMALL(IF(all!$A$1:$A$35000=$A$1,ROW(all!$A$1:$A$35000)),A1033))</f>
        <v/>
      </c>
      <c r="C1033" s="129" t="s">
        <v>401</v>
      </c>
      <c r="D1033" s="124" t="e">
        <f>_xlfn.AGGREGATE(15,6,ROW(all!$A$1:$A$35000)/(all!$A$1:$A$35000=$A$1),A1033)</f>
        <v>#NUM!</v>
      </c>
      <c r="E1033" s="128" t="e">
        <f t="shared" si="10"/>
        <v>#NUM!</v>
      </c>
    </row>
    <row r="1034" spans="1:5" x14ac:dyDescent="0.25">
      <c r="A1034" s="127">
        <f>ROWS($A$8:A1034)</f>
        <v>1027</v>
      </c>
      <c r="B1034" s="124" t="str">
        <f t="array" ref="B1034">IF(A1034&gt;$B$5,"",SMALL(IF(all!$A$1:$A$35000=$A$1,ROW(all!$A$1:$A$35000)),A1034))</f>
        <v/>
      </c>
      <c r="C1034" s="129" t="s">
        <v>401</v>
      </c>
      <c r="D1034" s="124" t="e">
        <f>_xlfn.AGGREGATE(15,6,ROW(all!$A$1:$A$35000)/(all!$A$1:$A$35000=$A$1),A1034)</f>
        <v>#NUM!</v>
      </c>
      <c r="E1034" s="128" t="e">
        <f t="shared" si="10"/>
        <v>#NUM!</v>
      </c>
    </row>
    <row r="1035" spans="1:5" x14ac:dyDescent="0.25">
      <c r="A1035" s="127">
        <f>ROWS($A$8:A1035)</f>
        <v>1028</v>
      </c>
      <c r="B1035" s="124" t="str">
        <f t="array" ref="B1035">IF(A1035&gt;$B$5,"",SMALL(IF(all!$A$1:$A$35000=$A$1,ROW(all!$A$1:$A$35000)),A1035))</f>
        <v/>
      </c>
      <c r="C1035" s="129" t="s">
        <v>401</v>
      </c>
      <c r="D1035" s="124" t="e">
        <f>_xlfn.AGGREGATE(15,6,ROW(all!$A$1:$A$35000)/(all!$A$1:$A$35000=$A$1),A1035)</f>
        <v>#NUM!</v>
      </c>
      <c r="E1035" s="128" t="e">
        <f t="shared" si="10"/>
        <v>#NUM!</v>
      </c>
    </row>
    <row r="1036" spans="1:5" x14ac:dyDescent="0.25">
      <c r="A1036" s="127">
        <f>ROWS($A$8:A1036)</f>
        <v>1029</v>
      </c>
      <c r="B1036" s="124" t="str">
        <f t="array" ref="B1036">IF(A1036&gt;$B$5,"",SMALL(IF(all!$A$1:$A$35000=$A$1,ROW(all!$A$1:$A$35000)),A1036))</f>
        <v/>
      </c>
      <c r="C1036" s="129" t="s">
        <v>401</v>
      </c>
      <c r="D1036" s="124" t="e">
        <f>_xlfn.AGGREGATE(15,6,ROW(all!$A$1:$A$35000)/(all!$A$1:$A$35000=$A$1),A1036)</f>
        <v>#NUM!</v>
      </c>
      <c r="E1036" s="128" t="e">
        <f t="shared" si="10"/>
        <v>#NUM!</v>
      </c>
    </row>
    <row r="1037" spans="1:5" x14ac:dyDescent="0.25">
      <c r="A1037" s="127">
        <f>ROWS($A$8:A1037)</f>
        <v>1030</v>
      </c>
      <c r="B1037" s="124" t="str">
        <f t="array" ref="B1037">IF(A1037&gt;$B$5,"",SMALL(IF(all!$A$1:$A$35000=$A$1,ROW(all!$A$1:$A$35000)),A1037))</f>
        <v/>
      </c>
      <c r="C1037" s="129" t="s">
        <v>401</v>
      </c>
      <c r="D1037" s="124" t="e">
        <f>_xlfn.AGGREGATE(15,6,ROW(all!$A$1:$A$35000)/(all!$A$1:$A$35000=$A$1),A1037)</f>
        <v>#NUM!</v>
      </c>
      <c r="E1037" s="128" t="e">
        <f t="shared" si="10"/>
        <v>#NUM!</v>
      </c>
    </row>
    <row r="1038" spans="1:5" x14ac:dyDescent="0.25">
      <c r="A1038" s="127">
        <f>ROWS($A$8:A1038)</f>
        <v>1031</v>
      </c>
      <c r="B1038" s="124" t="str">
        <f t="array" ref="B1038">IF(A1038&gt;$B$5,"",SMALL(IF(all!$A$1:$A$35000=$A$1,ROW(all!$A$1:$A$35000)),A1038))</f>
        <v/>
      </c>
      <c r="C1038" s="129" t="s">
        <v>401</v>
      </c>
      <c r="D1038" s="124" t="e">
        <f>_xlfn.AGGREGATE(15,6,ROW(all!$A$1:$A$35000)/(all!$A$1:$A$35000=$A$1),A1038)</f>
        <v>#NUM!</v>
      </c>
      <c r="E1038" s="128" t="e">
        <f t="shared" si="10"/>
        <v>#NUM!</v>
      </c>
    </row>
    <row r="1039" spans="1:5" x14ac:dyDescent="0.25">
      <c r="A1039" s="127">
        <f>ROWS($A$8:A1039)</f>
        <v>1032</v>
      </c>
      <c r="B1039" s="124" t="str">
        <f t="array" ref="B1039">IF(A1039&gt;$B$5,"",SMALL(IF(all!$A$1:$A$35000=$A$1,ROW(all!$A$1:$A$35000)),A1039))</f>
        <v/>
      </c>
      <c r="C1039" s="129" t="s">
        <v>401</v>
      </c>
      <c r="D1039" s="124" t="e">
        <f>_xlfn.AGGREGATE(15,6,ROW(all!$A$1:$A$35000)/(all!$A$1:$A$35000=$A$1),A1039)</f>
        <v>#NUM!</v>
      </c>
      <c r="E1039" s="128" t="e">
        <f t="shared" si="10"/>
        <v>#NUM!</v>
      </c>
    </row>
    <row r="1040" spans="1:5" x14ac:dyDescent="0.25">
      <c r="A1040" s="127">
        <f>ROWS($A$8:A1040)</f>
        <v>1033</v>
      </c>
      <c r="B1040" s="124" t="str">
        <f t="array" ref="B1040">IF(A1040&gt;$B$5,"",SMALL(IF(all!$A$1:$A$35000=$A$1,ROW(all!$A$1:$A$35000)),A1040))</f>
        <v/>
      </c>
      <c r="C1040" s="129" t="s">
        <v>401</v>
      </c>
      <c r="D1040" s="124" t="e">
        <f>_xlfn.AGGREGATE(15,6,ROW(all!$A$1:$A$35000)/(all!$A$1:$A$35000=$A$1),A1040)</f>
        <v>#NUM!</v>
      </c>
      <c r="E1040" s="128" t="e">
        <f t="shared" si="10"/>
        <v>#NUM!</v>
      </c>
    </row>
    <row r="1041" spans="1:5" x14ac:dyDescent="0.25">
      <c r="A1041" s="127">
        <f>ROWS($A$8:A1041)</f>
        <v>1034</v>
      </c>
      <c r="B1041" s="124" t="str">
        <f t="array" ref="B1041">IF(A1041&gt;$B$5,"",SMALL(IF(all!$A$1:$A$35000=$A$1,ROW(all!$A$1:$A$35000)),A1041))</f>
        <v/>
      </c>
      <c r="C1041" s="129" t="s">
        <v>401</v>
      </c>
      <c r="D1041" s="124" t="e">
        <f>_xlfn.AGGREGATE(15,6,ROW(all!$A$1:$A$35000)/(all!$A$1:$A$35000=$A$1),A1041)</f>
        <v>#NUM!</v>
      </c>
      <c r="E1041" s="128" t="e">
        <f t="shared" si="10"/>
        <v>#NUM!</v>
      </c>
    </row>
    <row r="1042" spans="1:5" x14ac:dyDescent="0.25">
      <c r="A1042" s="127">
        <f>ROWS($A$8:A1042)</f>
        <v>1035</v>
      </c>
      <c r="B1042" s="124" t="str">
        <f t="array" ref="B1042">IF(A1042&gt;$B$5,"",SMALL(IF(all!$A$1:$A$35000=$A$1,ROW(all!$A$1:$A$35000)),A1042))</f>
        <v/>
      </c>
      <c r="C1042" s="129" t="s">
        <v>401</v>
      </c>
      <c r="D1042" s="124" t="e">
        <f>_xlfn.AGGREGATE(15,6,ROW(all!$A$1:$A$35000)/(all!$A$1:$A$35000=$A$1),A1042)</f>
        <v>#NUM!</v>
      </c>
      <c r="E1042" s="128" t="e">
        <f t="shared" si="10"/>
        <v>#NUM!</v>
      </c>
    </row>
    <row r="1043" spans="1:5" x14ac:dyDescent="0.25">
      <c r="A1043" s="127">
        <f>ROWS($A$8:A1043)</f>
        <v>1036</v>
      </c>
      <c r="B1043" s="124" t="str">
        <f t="array" ref="B1043">IF(A1043&gt;$B$5,"",SMALL(IF(all!$A$1:$A$35000=$A$1,ROW(all!$A$1:$A$35000)),A1043))</f>
        <v/>
      </c>
      <c r="C1043" s="129" t="s">
        <v>401</v>
      </c>
      <c r="D1043" s="124" t="e">
        <f>_xlfn.AGGREGATE(15,6,ROW(all!$A$1:$A$35000)/(all!$A$1:$A$35000=$A$1),A1043)</f>
        <v>#NUM!</v>
      </c>
      <c r="E1043" s="128" t="e">
        <f t="shared" si="10"/>
        <v>#NUM!</v>
      </c>
    </row>
    <row r="1044" spans="1:5" x14ac:dyDescent="0.25">
      <c r="A1044" s="127">
        <f>ROWS($A$8:A1044)</f>
        <v>1037</v>
      </c>
      <c r="B1044" s="124" t="str">
        <f t="array" ref="B1044">IF(A1044&gt;$B$5,"",SMALL(IF(all!$A$1:$A$35000=$A$1,ROW(all!$A$1:$A$35000)),A1044))</f>
        <v/>
      </c>
      <c r="C1044" s="129" t="s">
        <v>401</v>
      </c>
      <c r="D1044" s="124" t="e">
        <f>_xlfn.AGGREGATE(15,6,ROW(all!$A$1:$A$35000)/(all!$A$1:$A$35000=$A$1),A1044)</f>
        <v>#NUM!</v>
      </c>
      <c r="E1044" s="128" t="e">
        <f t="shared" si="10"/>
        <v>#NUM!</v>
      </c>
    </row>
    <row r="1045" spans="1:5" x14ac:dyDescent="0.25">
      <c r="A1045" s="127">
        <f>ROWS($A$8:A1045)</f>
        <v>1038</v>
      </c>
      <c r="B1045" s="124" t="str">
        <f t="array" ref="B1045">IF(A1045&gt;$B$5,"",SMALL(IF(all!$A$1:$A$35000=$A$1,ROW(all!$A$1:$A$35000)),A1045))</f>
        <v/>
      </c>
      <c r="C1045" s="129" t="s">
        <v>401</v>
      </c>
      <c r="D1045" s="124" t="e">
        <f>_xlfn.AGGREGATE(15,6,ROW(all!$A$1:$A$35000)/(all!$A$1:$A$35000=$A$1),A1045)</f>
        <v>#NUM!</v>
      </c>
      <c r="E1045" s="128" t="e">
        <f t="shared" si="10"/>
        <v>#NUM!</v>
      </c>
    </row>
    <row r="1046" spans="1:5" x14ac:dyDescent="0.25">
      <c r="A1046" s="127">
        <f>ROWS($A$8:A1046)</f>
        <v>1039</v>
      </c>
      <c r="B1046" s="124" t="str">
        <f t="array" ref="B1046">IF(A1046&gt;$B$5,"",SMALL(IF(all!$A$1:$A$35000=$A$1,ROW(all!$A$1:$A$35000)),A1046))</f>
        <v/>
      </c>
      <c r="C1046" s="129" t="s">
        <v>401</v>
      </c>
      <c r="D1046" s="124" t="e">
        <f>_xlfn.AGGREGATE(15,6,ROW(all!$A$1:$A$35000)/(all!$A$1:$A$35000=$A$1),A1046)</f>
        <v>#NUM!</v>
      </c>
      <c r="E1046" s="128" t="e">
        <f t="shared" si="10"/>
        <v>#NUM!</v>
      </c>
    </row>
    <row r="1047" spans="1:5" x14ac:dyDescent="0.25">
      <c r="A1047" s="127">
        <f>ROWS($A$8:A1047)</f>
        <v>1040</v>
      </c>
      <c r="B1047" s="124" t="str">
        <f t="array" ref="B1047">IF(A1047&gt;$B$5,"",SMALL(IF(all!$A$1:$A$35000=$A$1,ROW(all!$A$1:$A$35000)),A1047))</f>
        <v/>
      </c>
      <c r="C1047" s="129" t="s">
        <v>401</v>
      </c>
      <c r="D1047" s="124" t="e">
        <f>_xlfn.AGGREGATE(15,6,ROW(all!$A$1:$A$35000)/(all!$A$1:$A$35000=$A$1),A1047)</f>
        <v>#NUM!</v>
      </c>
      <c r="E1047" s="128" t="e">
        <f t="shared" si="10"/>
        <v>#NUM!</v>
      </c>
    </row>
    <row r="1048" spans="1:5" x14ac:dyDescent="0.25">
      <c r="A1048" s="127">
        <f>ROWS($A$8:A1048)</f>
        <v>1041</v>
      </c>
      <c r="B1048" s="124" t="str">
        <f t="array" ref="B1048">IF(A1048&gt;$B$5,"",SMALL(IF(all!$A$1:$A$35000=$A$1,ROW(all!$A$1:$A$35000)),A1048))</f>
        <v/>
      </c>
      <c r="C1048" s="129" t="s">
        <v>401</v>
      </c>
      <c r="D1048" s="124" t="e">
        <f>_xlfn.AGGREGATE(15,6,ROW(all!$A$1:$A$35000)/(all!$A$1:$A$35000=$A$1),A1048)</f>
        <v>#NUM!</v>
      </c>
      <c r="E1048" s="128" t="e">
        <f t="shared" si="10"/>
        <v>#NUM!</v>
      </c>
    </row>
    <row r="1049" spans="1:5" x14ac:dyDescent="0.25">
      <c r="A1049" s="127">
        <f>ROWS($A$8:A1049)</f>
        <v>1042</v>
      </c>
      <c r="B1049" s="124" t="str">
        <f t="array" ref="B1049">IF(A1049&gt;$B$5,"",SMALL(IF(all!$A$1:$A$35000=$A$1,ROW(all!$A$1:$A$35000)),A1049))</f>
        <v/>
      </c>
      <c r="C1049" s="129" t="s">
        <v>401</v>
      </c>
      <c r="D1049" s="124" t="e">
        <f>_xlfn.AGGREGATE(15,6,ROW(all!$A$1:$A$35000)/(all!$A$1:$A$35000=$A$1),A1049)</f>
        <v>#NUM!</v>
      </c>
      <c r="E1049" s="128" t="e">
        <f t="shared" si="10"/>
        <v>#NUM!</v>
      </c>
    </row>
    <row r="1050" spans="1:5" x14ac:dyDescent="0.25">
      <c r="A1050" s="127">
        <f>ROWS($A$8:A1050)</f>
        <v>1043</v>
      </c>
      <c r="B1050" s="124" t="str">
        <f t="array" ref="B1050">IF(A1050&gt;$B$5,"",SMALL(IF(all!$A$1:$A$35000=$A$1,ROW(all!$A$1:$A$35000)),A1050))</f>
        <v/>
      </c>
      <c r="C1050" s="129" t="s">
        <v>401</v>
      </c>
      <c r="D1050" s="124" t="e">
        <f>_xlfn.AGGREGATE(15,6,ROW(all!$A$1:$A$35000)/(all!$A$1:$A$35000=$A$1),A1050)</f>
        <v>#NUM!</v>
      </c>
      <c r="E1050" s="128" t="e">
        <f t="shared" si="10"/>
        <v>#NUM!</v>
      </c>
    </row>
    <row r="1051" spans="1:5" x14ac:dyDescent="0.25">
      <c r="A1051" s="127">
        <f>ROWS($A$8:A1051)</f>
        <v>1044</v>
      </c>
      <c r="B1051" s="124" t="str">
        <f t="array" ref="B1051">IF(A1051&gt;$B$5,"",SMALL(IF(all!$A$1:$A$35000=$A$1,ROW(all!$A$1:$A$35000)),A1051))</f>
        <v/>
      </c>
      <c r="C1051" s="129" t="s">
        <v>401</v>
      </c>
      <c r="D1051" s="124" t="e">
        <f>_xlfn.AGGREGATE(15,6,ROW(all!$A$1:$A$35000)/(all!$A$1:$A$35000=$A$1),A1051)</f>
        <v>#NUM!</v>
      </c>
      <c r="E1051" s="128" t="e">
        <f t="shared" si="10"/>
        <v>#NUM!</v>
      </c>
    </row>
    <row r="1052" spans="1:5" x14ac:dyDescent="0.25">
      <c r="A1052" s="127">
        <f>ROWS($A$8:A1052)</f>
        <v>1045</v>
      </c>
      <c r="B1052" s="124" t="str">
        <f t="array" ref="B1052">IF(A1052&gt;$B$5,"",SMALL(IF(all!$A$1:$A$35000=$A$1,ROW(all!$A$1:$A$35000)),A1052))</f>
        <v/>
      </c>
      <c r="C1052" s="129" t="s">
        <v>401</v>
      </c>
      <c r="D1052" s="124" t="e">
        <f>_xlfn.AGGREGATE(15,6,ROW(all!$A$1:$A$35000)/(all!$A$1:$A$35000=$A$1),A1052)</f>
        <v>#NUM!</v>
      </c>
      <c r="E1052" s="128" t="e">
        <f t="shared" si="10"/>
        <v>#NUM!</v>
      </c>
    </row>
    <row r="1053" spans="1:5" x14ac:dyDescent="0.25">
      <c r="A1053" s="127">
        <f>ROWS($A$8:A1053)</f>
        <v>1046</v>
      </c>
      <c r="B1053" s="124" t="str">
        <f t="array" ref="B1053">IF(A1053&gt;$B$5,"",SMALL(IF(all!$A$1:$A$35000=$A$1,ROW(all!$A$1:$A$35000)),A1053))</f>
        <v/>
      </c>
      <c r="C1053" s="129" t="s">
        <v>401</v>
      </c>
      <c r="D1053" s="124" t="e">
        <f>_xlfn.AGGREGATE(15,6,ROW(all!$A$1:$A$35000)/(all!$A$1:$A$35000=$A$1),A1053)</f>
        <v>#NUM!</v>
      </c>
      <c r="E1053" s="128" t="e">
        <f t="shared" si="10"/>
        <v>#NUM!</v>
      </c>
    </row>
    <row r="1054" spans="1:5" x14ac:dyDescent="0.25">
      <c r="A1054" s="127">
        <f>ROWS($A$8:A1054)</f>
        <v>1047</v>
      </c>
      <c r="B1054" s="124" t="str">
        <f t="array" ref="B1054">IF(A1054&gt;$B$5,"",SMALL(IF(all!$A$1:$A$35000=$A$1,ROW(all!$A$1:$A$35000)),A1054))</f>
        <v/>
      </c>
      <c r="C1054" s="129" t="s">
        <v>401</v>
      </c>
      <c r="D1054" s="124" t="e">
        <f>_xlfn.AGGREGATE(15,6,ROW(all!$A$1:$A$35000)/(all!$A$1:$A$35000=$A$1),A1054)</f>
        <v>#NUM!</v>
      </c>
      <c r="E1054" s="128" t="e">
        <f t="shared" si="10"/>
        <v>#NUM!</v>
      </c>
    </row>
    <row r="1055" spans="1:5" x14ac:dyDescent="0.25">
      <c r="A1055" s="127">
        <f>ROWS($A$8:A1055)</f>
        <v>1048</v>
      </c>
      <c r="B1055" s="124" t="str">
        <f t="array" ref="B1055">IF(A1055&gt;$B$5,"",SMALL(IF(all!$A$1:$A$35000=$A$1,ROW(all!$A$1:$A$35000)),A1055))</f>
        <v/>
      </c>
      <c r="C1055" s="129" t="s">
        <v>401</v>
      </c>
      <c r="D1055" s="124" t="e">
        <f>_xlfn.AGGREGATE(15,6,ROW(all!$A$1:$A$35000)/(all!$A$1:$A$35000=$A$1),A1055)</f>
        <v>#NUM!</v>
      </c>
      <c r="E1055" s="128" t="e">
        <f t="shared" si="10"/>
        <v>#NUM!</v>
      </c>
    </row>
    <row r="1056" spans="1:5" x14ac:dyDescent="0.25">
      <c r="A1056" s="127">
        <f>ROWS($A$8:A1056)</f>
        <v>1049</v>
      </c>
      <c r="B1056" s="124" t="str">
        <f t="array" ref="B1056">IF(A1056&gt;$B$5,"",SMALL(IF(all!$A$1:$A$35000=$A$1,ROW(all!$A$1:$A$35000)),A1056))</f>
        <v/>
      </c>
      <c r="C1056" s="129" t="s">
        <v>401</v>
      </c>
      <c r="D1056" s="124" t="e">
        <f>_xlfn.AGGREGATE(15,6,ROW(all!$A$1:$A$35000)/(all!$A$1:$A$35000=$A$1),A1056)</f>
        <v>#NUM!</v>
      </c>
      <c r="E1056" s="128" t="e">
        <f t="shared" si="10"/>
        <v>#NUM!</v>
      </c>
    </row>
    <row r="1057" spans="1:5" x14ac:dyDescent="0.25">
      <c r="A1057" s="127">
        <f>ROWS($A$8:A1057)</f>
        <v>1050</v>
      </c>
      <c r="B1057" s="124" t="str">
        <f t="array" ref="B1057">IF(A1057&gt;$B$5,"",SMALL(IF(all!$A$1:$A$35000=$A$1,ROW(all!$A$1:$A$35000)),A1057))</f>
        <v/>
      </c>
      <c r="C1057" s="129" t="s">
        <v>401</v>
      </c>
      <c r="D1057" s="124" t="e">
        <f>_xlfn.AGGREGATE(15,6,ROW(all!$A$1:$A$35000)/(all!$A$1:$A$35000=$A$1),A1057)</f>
        <v>#NUM!</v>
      </c>
      <c r="E1057" s="128" t="e">
        <f t="shared" si="10"/>
        <v>#NUM!</v>
      </c>
    </row>
  </sheetData>
  <dataValidations count="1">
    <dataValidation type="list" allowBlank="1" showInputMessage="1" showErrorMessage="1" sqref="A1">
      <formula1>$G$2:$G$4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all</vt:lpstr>
      <vt:lpstr>1029</vt:lpstr>
      <vt:lpstr>1029 (an)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srishwan</dc:creator>
  <cp:lastModifiedBy>Girvin, Michael</cp:lastModifiedBy>
  <dcterms:created xsi:type="dcterms:W3CDTF">2013-07-24T11:31:45Z</dcterms:created>
  <dcterms:modified xsi:type="dcterms:W3CDTF">2013-07-30T20:24:15Z</dcterms:modified>
</cp:coreProperties>
</file>